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588"/>
  </bookViews>
  <sheets>
    <sheet name="Thrust &amp; reu. fuel" sheetId="1" r:id="rId1"/>
    <sheet name="Mass ratio" sheetId="6" r:id="rId2"/>
    <sheet name="b14643 extractor" sheetId="7" r:id="rId3"/>
    <sheet name="Optimal stage 2 mass" sheetId="9" r:id="rId4"/>
    <sheet name="Chinese private reusable" sheetId="5" r:id="rId5"/>
    <sheet name="SSTO" sheetId="3" r:id="rId6"/>
    <sheet name="Nuclear thermal Isp" sheetId="4" r:id="rId7"/>
    <sheet name="Space elevator" sheetId="8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S86" i="1" l="1"/>
  <c r="S85" i="1"/>
  <c r="T86" i="1" s="1"/>
  <c r="S84" i="1"/>
  <c r="S83" i="1"/>
  <c r="T84" i="1" s="1"/>
  <c r="S82" i="1"/>
  <c r="S81" i="1"/>
  <c r="T81" i="1" s="1"/>
  <c r="S80" i="1"/>
  <c r="S79" i="1"/>
  <c r="T79" i="1" s="1"/>
  <c r="S78" i="1"/>
  <c r="S77" i="1"/>
  <c r="T78" i="1" s="1"/>
  <c r="S76" i="1"/>
  <c r="S75" i="1"/>
  <c r="T76" i="1" s="1"/>
  <c r="S74" i="1"/>
  <c r="S73" i="1"/>
  <c r="T73" i="1" s="1"/>
  <c r="S72" i="1"/>
  <c r="S71" i="1"/>
  <c r="T71" i="1" s="1"/>
  <c r="S70" i="1"/>
  <c r="S69" i="1"/>
  <c r="T70" i="1" s="1"/>
  <c r="S68" i="1"/>
  <c r="S67" i="1"/>
  <c r="T68" i="1" s="1"/>
  <c r="S66" i="1"/>
  <c r="S65" i="1"/>
  <c r="T65" i="1" s="1"/>
  <c r="S64" i="1"/>
  <c r="S63" i="1"/>
  <c r="T64" i="1" s="1"/>
  <c r="S62" i="1"/>
  <c r="S61" i="1"/>
  <c r="T61" i="1" s="1"/>
  <c r="S60" i="1"/>
  <c r="W79" i="1" l="1"/>
  <c r="V79" i="1"/>
  <c r="W78" i="1"/>
  <c r="V78" i="1"/>
  <c r="W64" i="1"/>
  <c r="V64" i="1"/>
  <c r="V71" i="1"/>
  <c r="W71" i="1"/>
  <c r="V65" i="1"/>
  <c r="W65" i="1"/>
  <c r="V73" i="1"/>
  <c r="W73" i="1"/>
  <c r="V81" i="1"/>
  <c r="W81" i="1"/>
  <c r="W68" i="1"/>
  <c r="V68" i="1"/>
  <c r="W76" i="1"/>
  <c r="V76" i="1"/>
  <c r="W84" i="1"/>
  <c r="V84" i="1"/>
  <c r="W61" i="1"/>
  <c r="V61" i="1"/>
  <c r="W70" i="1"/>
  <c r="V70" i="1"/>
  <c r="W86" i="1"/>
  <c r="V86" i="1"/>
  <c r="T69" i="1"/>
  <c r="T83" i="1"/>
  <c r="T67" i="1"/>
  <c r="T77" i="1"/>
  <c r="T63" i="1"/>
  <c r="T75" i="1"/>
  <c r="T85" i="1"/>
  <c r="T62" i="1"/>
  <c r="T66" i="1"/>
  <c r="T72" i="1"/>
  <c r="T74" i="1"/>
  <c r="T80" i="1"/>
  <c r="T82" i="1"/>
  <c r="R12" i="1"/>
  <c r="R11" i="1"/>
  <c r="R10" i="1"/>
  <c r="S36" i="1"/>
  <c r="T36" i="1" s="1"/>
  <c r="S35" i="1"/>
  <c r="S34" i="1"/>
  <c r="S33" i="1"/>
  <c r="S32" i="1"/>
  <c r="T32" i="1" s="1"/>
  <c r="S31" i="1"/>
  <c r="S30" i="1"/>
  <c r="S29" i="1"/>
  <c r="S28" i="1"/>
  <c r="T29" i="1" s="1"/>
  <c r="S27" i="1"/>
  <c r="S26" i="1"/>
  <c r="S25" i="1"/>
  <c r="S24" i="1"/>
  <c r="T25" i="1" s="1"/>
  <c r="S23" i="1"/>
  <c r="S22" i="1"/>
  <c r="T23" i="1" s="1"/>
  <c r="S21" i="1"/>
  <c r="S20" i="1"/>
  <c r="T21" i="1" s="1"/>
  <c r="S19" i="1"/>
  <c r="S18" i="1"/>
  <c r="S17" i="1"/>
  <c r="V77" i="1" l="1"/>
  <c r="W77" i="1"/>
  <c r="W82" i="1"/>
  <c r="V82" i="1"/>
  <c r="W63" i="1"/>
  <c r="V63" i="1"/>
  <c r="W67" i="1"/>
  <c r="V67" i="1"/>
  <c r="W66" i="1"/>
  <c r="V66" i="1"/>
  <c r="W69" i="1"/>
  <c r="V69" i="1"/>
  <c r="V75" i="1"/>
  <c r="W75" i="1"/>
  <c r="W74" i="1"/>
  <c r="V74" i="1"/>
  <c r="V83" i="1"/>
  <c r="W83" i="1"/>
  <c r="W62" i="1"/>
  <c r="V62" i="1"/>
  <c r="W80" i="1"/>
  <c r="V80" i="1"/>
  <c r="W72" i="1"/>
  <c r="V72" i="1"/>
  <c r="V85" i="1"/>
  <c r="W85" i="1"/>
  <c r="T26" i="1"/>
  <c r="W26" i="1" s="1"/>
  <c r="T18" i="1"/>
  <c r="W18" i="1" s="1"/>
  <c r="T34" i="1"/>
  <c r="T30" i="1"/>
  <c r="V30" i="1" s="1"/>
  <c r="W29" i="1"/>
  <c r="V29" i="1"/>
  <c r="W21" i="1"/>
  <c r="V21" i="1"/>
  <c r="W36" i="1"/>
  <c r="V36" i="1"/>
  <c r="W23" i="1"/>
  <c r="V23" i="1"/>
  <c r="W25" i="1"/>
  <c r="V25" i="1"/>
  <c r="V32" i="1"/>
  <c r="W32" i="1"/>
  <c r="V18" i="1"/>
  <c r="V26" i="1"/>
  <c r="V34" i="1"/>
  <c r="W34" i="1"/>
  <c r="T22" i="1"/>
  <c r="T20" i="1"/>
  <c r="T24" i="1"/>
  <c r="T19" i="1"/>
  <c r="T27" i="1"/>
  <c r="T33" i="1"/>
  <c r="T28" i="1"/>
  <c r="T31" i="1"/>
  <c r="T3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2" i="1"/>
  <c r="Q12" i="1"/>
  <c r="Q11" i="1"/>
  <c r="Q10" i="1"/>
  <c r="O3" i="9"/>
  <c r="P3" i="9"/>
  <c r="O4" i="9"/>
  <c r="P4" i="9"/>
  <c r="O5" i="9"/>
  <c r="P5" i="9"/>
  <c r="O6" i="9"/>
  <c r="P6" i="9"/>
  <c r="O7" i="9"/>
  <c r="P7" i="9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7" i="9"/>
  <c r="P17" i="9"/>
  <c r="Q17" i="9" s="1"/>
  <c r="O18" i="9"/>
  <c r="P18" i="9"/>
  <c r="O19" i="9"/>
  <c r="P19" i="9"/>
  <c r="O20" i="9"/>
  <c r="P20" i="9"/>
  <c r="O21" i="9"/>
  <c r="P21" i="9"/>
  <c r="O22" i="9"/>
  <c r="Q22" i="9" s="1"/>
  <c r="P22" i="9"/>
  <c r="O23" i="9"/>
  <c r="Q23" i="9" s="1"/>
  <c r="P23" i="9"/>
  <c r="O24" i="9"/>
  <c r="P24" i="9"/>
  <c r="O25" i="9"/>
  <c r="P25" i="9"/>
  <c r="O26" i="9"/>
  <c r="P26" i="9"/>
  <c r="O27" i="9"/>
  <c r="Q27" i="9" s="1"/>
  <c r="P27" i="9"/>
  <c r="O28" i="9"/>
  <c r="P28" i="9"/>
  <c r="O29" i="9"/>
  <c r="P29" i="9"/>
  <c r="O30" i="9"/>
  <c r="P30" i="9"/>
  <c r="O31" i="9"/>
  <c r="P31" i="9"/>
  <c r="O32" i="9"/>
  <c r="P32" i="9"/>
  <c r="O33" i="9"/>
  <c r="P33" i="9"/>
  <c r="O34" i="9"/>
  <c r="Q34" i="9" s="1"/>
  <c r="P34" i="9"/>
  <c r="O35" i="9"/>
  <c r="Q35" i="9" s="1"/>
  <c r="P35" i="9"/>
  <c r="O36" i="9"/>
  <c r="P36" i="9"/>
  <c r="O37" i="9"/>
  <c r="P37" i="9"/>
  <c r="O38" i="9"/>
  <c r="Q38" i="9" s="1"/>
  <c r="P38" i="9"/>
  <c r="O39" i="9"/>
  <c r="P39" i="9"/>
  <c r="O40" i="9"/>
  <c r="P40" i="9"/>
  <c r="O41" i="9"/>
  <c r="P41" i="9"/>
  <c r="O42" i="9"/>
  <c r="P42" i="9"/>
  <c r="O43" i="9"/>
  <c r="P43" i="9"/>
  <c r="O44" i="9"/>
  <c r="P44" i="9"/>
  <c r="O45" i="9"/>
  <c r="Q45" i="9" s="1"/>
  <c r="P45" i="9"/>
  <c r="O46" i="9"/>
  <c r="P46" i="9"/>
  <c r="O47" i="9"/>
  <c r="P47" i="9"/>
  <c r="O48" i="9"/>
  <c r="P48" i="9"/>
  <c r="O49" i="9"/>
  <c r="P49" i="9"/>
  <c r="O50" i="9"/>
  <c r="P50" i="9"/>
  <c r="O51" i="9"/>
  <c r="Q51" i="9" s="1"/>
  <c r="P51" i="9"/>
  <c r="O52" i="9"/>
  <c r="P52" i="9"/>
  <c r="O53" i="9"/>
  <c r="Q53" i="9" s="1"/>
  <c r="P53" i="9"/>
  <c r="O54" i="9"/>
  <c r="P54" i="9"/>
  <c r="O55" i="9"/>
  <c r="Q55" i="9" s="1"/>
  <c r="P55" i="9"/>
  <c r="O56" i="9"/>
  <c r="P56" i="9"/>
  <c r="O57" i="9"/>
  <c r="Q57" i="9" s="1"/>
  <c r="P57" i="9"/>
  <c r="O58" i="9"/>
  <c r="P58" i="9"/>
  <c r="O59" i="9"/>
  <c r="Q59" i="9" s="1"/>
  <c r="P59" i="9"/>
  <c r="O60" i="9"/>
  <c r="P60" i="9"/>
  <c r="O61" i="9"/>
  <c r="Q61" i="9" s="1"/>
  <c r="P61" i="9"/>
  <c r="O62" i="9"/>
  <c r="P62" i="9"/>
  <c r="O63" i="9"/>
  <c r="P63" i="9"/>
  <c r="O64" i="9"/>
  <c r="P64" i="9"/>
  <c r="O65" i="9"/>
  <c r="P65" i="9"/>
  <c r="O66" i="9"/>
  <c r="P66" i="9"/>
  <c r="O67" i="9"/>
  <c r="P67" i="9"/>
  <c r="O68" i="9"/>
  <c r="Q68" i="9" s="1"/>
  <c r="P68" i="9"/>
  <c r="O69" i="9"/>
  <c r="P69" i="9"/>
  <c r="O70" i="9"/>
  <c r="P70" i="9"/>
  <c r="O71" i="9"/>
  <c r="P71" i="9"/>
  <c r="O72" i="9"/>
  <c r="P72" i="9"/>
  <c r="O73" i="9"/>
  <c r="P73" i="9"/>
  <c r="O74" i="9"/>
  <c r="P74" i="9"/>
  <c r="O75" i="9"/>
  <c r="P75" i="9"/>
  <c r="O76" i="9"/>
  <c r="Q76" i="9" s="1"/>
  <c r="P76" i="9"/>
  <c r="O77" i="9"/>
  <c r="P77" i="9"/>
  <c r="O78" i="9"/>
  <c r="Q78" i="9" s="1"/>
  <c r="P78" i="9"/>
  <c r="O79" i="9"/>
  <c r="P79" i="9"/>
  <c r="O80" i="9"/>
  <c r="P80" i="9"/>
  <c r="O81" i="9"/>
  <c r="Q81" i="9" s="1"/>
  <c r="P81" i="9"/>
  <c r="O82" i="9"/>
  <c r="Q82" i="9" s="1"/>
  <c r="P82" i="9"/>
  <c r="O83" i="9"/>
  <c r="P83" i="9"/>
  <c r="O84" i="9"/>
  <c r="P84" i="9"/>
  <c r="O85" i="9"/>
  <c r="Q85" i="9" s="1"/>
  <c r="P85" i="9"/>
  <c r="O86" i="9"/>
  <c r="Q86" i="9" s="1"/>
  <c r="P86" i="9"/>
  <c r="O87" i="9"/>
  <c r="P87" i="9"/>
  <c r="O88" i="9"/>
  <c r="P88" i="9"/>
  <c r="O89" i="9"/>
  <c r="P89" i="9"/>
  <c r="O90" i="9"/>
  <c r="Q90" i="9" s="1"/>
  <c r="P90" i="9"/>
  <c r="O91" i="9"/>
  <c r="P91" i="9"/>
  <c r="O92" i="9"/>
  <c r="Q92" i="9" s="1"/>
  <c r="P92" i="9"/>
  <c r="O93" i="9"/>
  <c r="P93" i="9"/>
  <c r="O94" i="9"/>
  <c r="Q94" i="9" s="1"/>
  <c r="P94" i="9"/>
  <c r="O95" i="9"/>
  <c r="P95" i="9"/>
  <c r="O96" i="9"/>
  <c r="P96" i="9"/>
  <c r="O97" i="9"/>
  <c r="P97" i="9"/>
  <c r="O98" i="9"/>
  <c r="Q98" i="9" s="1"/>
  <c r="P98" i="9"/>
  <c r="O99" i="9"/>
  <c r="Q99" i="9" s="1"/>
  <c r="P99" i="9"/>
  <c r="O100" i="9"/>
  <c r="Q100" i="9" s="1"/>
  <c r="P100" i="9"/>
  <c r="O101" i="9"/>
  <c r="P101" i="9"/>
  <c r="O102" i="9"/>
  <c r="Q102" i="9" s="1"/>
  <c r="P102" i="9"/>
  <c r="O103" i="9"/>
  <c r="Q103" i="9" s="1"/>
  <c r="P103" i="9"/>
  <c r="O104" i="9"/>
  <c r="P104" i="9"/>
  <c r="O105" i="9"/>
  <c r="P105" i="9"/>
  <c r="O106" i="9"/>
  <c r="Q106" i="9" s="1"/>
  <c r="P106" i="9"/>
  <c r="O107" i="9"/>
  <c r="Q107" i="9" s="1"/>
  <c r="P107" i="9"/>
  <c r="O108" i="9"/>
  <c r="Q108" i="9" s="1"/>
  <c r="P108" i="9"/>
  <c r="O109" i="9"/>
  <c r="P109" i="9"/>
  <c r="O110" i="9"/>
  <c r="Q110" i="9" s="1"/>
  <c r="P110" i="9"/>
  <c r="O111" i="9"/>
  <c r="P111" i="9"/>
  <c r="O112" i="9"/>
  <c r="P112" i="9"/>
  <c r="O113" i="9"/>
  <c r="P113" i="9"/>
  <c r="O114" i="9"/>
  <c r="P114" i="9"/>
  <c r="O115" i="9"/>
  <c r="P115" i="9"/>
  <c r="O116" i="9"/>
  <c r="P116" i="9"/>
  <c r="O117" i="9"/>
  <c r="P117" i="9"/>
  <c r="O118" i="9"/>
  <c r="P118" i="9"/>
  <c r="O119" i="9"/>
  <c r="P119" i="9"/>
  <c r="O120" i="9"/>
  <c r="P120" i="9"/>
  <c r="O121" i="9"/>
  <c r="P121" i="9"/>
  <c r="O122" i="9"/>
  <c r="P122" i="9"/>
  <c r="O123" i="9"/>
  <c r="P123" i="9"/>
  <c r="O124" i="9"/>
  <c r="Q124" i="9" s="1"/>
  <c r="P124" i="9"/>
  <c r="O125" i="9"/>
  <c r="P125" i="9"/>
  <c r="O126" i="9"/>
  <c r="P126" i="9"/>
  <c r="O127" i="9"/>
  <c r="P127" i="9"/>
  <c r="O128" i="9"/>
  <c r="P128" i="9"/>
  <c r="O129" i="9"/>
  <c r="P129" i="9"/>
  <c r="O130" i="9"/>
  <c r="Q130" i="9" s="1"/>
  <c r="P130" i="9"/>
  <c r="O131" i="9"/>
  <c r="P131" i="9"/>
  <c r="O132" i="9"/>
  <c r="P132" i="9"/>
  <c r="O133" i="9"/>
  <c r="P133" i="9"/>
  <c r="O134" i="9"/>
  <c r="Q134" i="9" s="1"/>
  <c r="P134" i="9"/>
  <c r="O135" i="9"/>
  <c r="P135" i="9"/>
  <c r="O136" i="9"/>
  <c r="P136" i="9"/>
  <c r="O137" i="9"/>
  <c r="P137" i="9"/>
  <c r="O138" i="9"/>
  <c r="Q138" i="9" s="1"/>
  <c r="P138" i="9"/>
  <c r="O139" i="9"/>
  <c r="P139" i="9"/>
  <c r="O140" i="9"/>
  <c r="P140" i="9"/>
  <c r="O141" i="9"/>
  <c r="P141" i="9"/>
  <c r="O142" i="9"/>
  <c r="Q142" i="9" s="1"/>
  <c r="P142" i="9"/>
  <c r="O143" i="9"/>
  <c r="P143" i="9"/>
  <c r="O144" i="9"/>
  <c r="P144" i="9"/>
  <c r="O145" i="9"/>
  <c r="P145" i="9"/>
  <c r="O146" i="9"/>
  <c r="P146" i="9"/>
  <c r="O147" i="9"/>
  <c r="P147" i="9"/>
  <c r="O148" i="9"/>
  <c r="Q148" i="9" s="1"/>
  <c r="P148" i="9"/>
  <c r="O149" i="9"/>
  <c r="P149" i="9"/>
  <c r="O150" i="9"/>
  <c r="Q150" i="9" s="1"/>
  <c r="P150" i="9"/>
  <c r="O151" i="9"/>
  <c r="P151" i="9"/>
  <c r="O152" i="9"/>
  <c r="P152" i="9"/>
  <c r="O153" i="9"/>
  <c r="P153" i="9"/>
  <c r="O154" i="9"/>
  <c r="Q154" i="9" s="1"/>
  <c r="P154" i="9"/>
  <c r="O155" i="9"/>
  <c r="P155" i="9"/>
  <c r="O156" i="9"/>
  <c r="Q156" i="9" s="1"/>
  <c r="P156" i="9"/>
  <c r="O157" i="9"/>
  <c r="P157" i="9"/>
  <c r="O158" i="9"/>
  <c r="Q158" i="9" s="1"/>
  <c r="P158" i="9"/>
  <c r="O159" i="9"/>
  <c r="P159" i="9"/>
  <c r="O160" i="9"/>
  <c r="P160" i="9"/>
  <c r="O161" i="9"/>
  <c r="P161" i="9"/>
  <c r="O162" i="9"/>
  <c r="Q162" i="9" s="1"/>
  <c r="P162" i="9"/>
  <c r="O163" i="9"/>
  <c r="P163" i="9"/>
  <c r="O164" i="9"/>
  <c r="P164" i="9"/>
  <c r="O165" i="9"/>
  <c r="P165" i="9"/>
  <c r="O166" i="9"/>
  <c r="Q166" i="9" s="1"/>
  <c r="P166" i="9"/>
  <c r="O167" i="9"/>
  <c r="P167" i="9"/>
  <c r="O168" i="9"/>
  <c r="P168" i="9"/>
  <c r="O169" i="9"/>
  <c r="P169" i="9"/>
  <c r="O170" i="9"/>
  <c r="Q170" i="9" s="1"/>
  <c r="P170" i="9"/>
  <c r="O171" i="9"/>
  <c r="P171" i="9"/>
  <c r="O172" i="9"/>
  <c r="P172" i="9"/>
  <c r="O173" i="9"/>
  <c r="P173" i="9"/>
  <c r="O174" i="9"/>
  <c r="Q174" i="9" s="1"/>
  <c r="P174" i="9"/>
  <c r="O175" i="9"/>
  <c r="P175" i="9"/>
  <c r="O176" i="9"/>
  <c r="P176" i="9"/>
  <c r="O177" i="9"/>
  <c r="P177" i="9"/>
  <c r="O178" i="9"/>
  <c r="Q178" i="9" s="1"/>
  <c r="P178" i="9"/>
  <c r="O179" i="9"/>
  <c r="P179" i="9"/>
  <c r="O180" i="9"/>
  <c r="P180" i="9"/>
  <c r="O181" i="9"/>
  <c r="P181" i="9"/>
  <c r="O182" i="9"/>
  <c r="Q182" i="9" s="1"/>
  <c r="P182" i="9"/>
  <c r="O183" i="9"/>
  <c r="P183" i="9"/>
  <c r="O184" i="9"/>
  <c r="P184" i="9"/>
  <c r="O185" i="9"/>
  <c r="P185" i="9"/>
  <c r="O186" i="9"/>
  <c r="Q186" i="9" s="1"/>
  <c r="P186" i="9"/>
  <c r="O187" i="9"/>
  <c r="P187" i="9"/>
  <c r="O188" i="9"/>
  <c r="P188" i="9"/>
  <c r="O189" i="9"/>
  <c r="P189" i="9"/>
  <c r="O190" i="9"/>
  <c r="Q190" i="9" s="1"/>
  <c r="P190" i="9"/>
  <c r="O191" i="9"/>
  <c r="P191" i="9"/>
  <c r="O192" i="9"/>
  <c r="P192" i="9"/>
  <c r="O193" i="9"/>
  <c r="P193" i="9"/>
  <c r="O194" i="9"/>
  <c r="P194" i="9"/>
  <c r="O195" i="9"/>
  <c r="P195" i="9"/>
  <c r="O196" i="9"/>
  <c r="P196" i="9"/>
  <c r="O197" i="9"/>
  <c r="P197" i="9"/>
  <c r="O198" i="9"/>
  <c r="P198" i="9"/>
  <c r="O199" i="9"/>
  <c r="P199" i="9"/>
  <c r="O200" i="9"/>
  <c r="P200" i="9"/>
  <c r="O201" i="9"/>
  <c r="P201" i="9"/>
  <c r="O202" i="9"/>
  <c r="P202" i="9"/>
  <c r="O203" i="9"/>
  <c r="P203" i="9"/>
  <c r="O204" i="9"/>
  <c r="P204" i="9"/>
  <c r="O205" i="9"/>
  <c r="P205" i="9"/>
  <c r="O206" i="9"/>
  <c r="P206" i="9"/>
  <c r="O207" i="9"/>
  <c r="P207" i="9"/>
  <c r="O208" i="9"/>
  <c r="P208" i="9"/>
  <c r="O209" i="9"/>
  <c r="Q209" i="9" s="1"/>
  <c r="P209" i="9"/>
  <c r="O210" i="9"/>
  <c r="P210" i="9"/>
  <c r="O211" i="9"/>
  <c r="P211" i="9"/>
  <c r="O212" i="9"/>
  <c r="P212" i="9"/>
  <c r="O213" i="9"/>
  <c r="Q213" i="9" s="1"/>
  <c r="P213" i="9"/>
  <c r="O214" i="9"/>
  <c r="P214" i="9"/>
  <c r="O215" i="9"/>
  <c r="P215" i="9"/>
  <c r="O216" i="9"/>
  <c r="P216" i="9"/>
  <c r="O217" i="9"/>
  <c r="Q217" i="9" s="1"/>
  <c r="P217" i="9"/>
  <c r="O218" i="9"/>
  <c r="P218" i="9"/>
  <c r="O219" i="9"/>
  <c r="P219" i="9"/>
  <c r="O220" i="9"/>
  <c r="P220" i="9"/>
  <c r="O221" i="9"/>
  <c r="Q221" i="9" s="1"/>
  <c r="P221" i="9"/>
  <c r="O222" i="9"/>
  <c r="P222" i="9"/>
  <c r="O223" i="9"/>
  <c r="P223" i="9"/>
  <c r="O224" i="9"/>
  <c r="P224" i="9"/>
  <c r="O225" i="9"/>
  <c r="P225" i="9"/>
  <c r="O226" i="9"/>
  <c r="P226" i="9"/>
  <c r="O227" i="9"/>
  <c r="Q227" i="9" s="1"/>
  <c r="P227" i="9"/>
  <c r="O228" i="9"/>
  <c r="P228" i="9"/>
  <c r="O229" i="9"/>
  <c r="P229" i="9"/>
  <c r="O230" i="9"/>
  <c r="P230" i="9"/>
  <c r="O231" i="9"/>
  <c r="Q231" i="9" s="1"/>
  <c r="P231" i="9"/>
  <c r="O232" i="9"/>
  <c r="P232" i="9"/>
  <c r="O233" i="9"/>
  <c r="P233" i="9"/>
  <c r="O234" i="9"/>
  <c r="P234" i="9"/>
  <c r="O235" i="9"/>
  <c r="Q235" i="9" s="1"/>
  <c r="P235" i="9"/>
  <c r="O236" i="9"/>
  <c r="P236" i="9"/>
  <c r="O237" i="9"/>
  <c r="P237" i="9"/>
  <c r="O238" i="9"/>
  <c r="Q238" i="9" s="1"/>
  <c r="P238" i="9"/>
  <c r="O239" i="9"/>
  <c r="P239" i="9"/>
  <c r="O240" i="9"/>
  <c r="P240" i="9"/>
  <c r="O241" i="9"/>
  <c r="P241" i="9"/>
  <c r="O242" i="9"/>
  <c r="P242" i="9"/>
  <c r="O243" i="9"/>
  <c r="P243" i="9"/>
  <c r="O244" i="9"/>
  <c r="P244" i="9"/>
  <c r="O245" i="9"/>
  <c r="P245" i="9"/>
  <c r="O246" i="9"/>
  <c r="P246" i="9"/>
  <c r="O247" i="9"/>
  <c r="P247" i="9"/>
  <c r="O248" i="9"/>
  <c r="P248" i="9"/>
  <c r="O249" i="9"/>
  <c r="P249" i="9"/>
  <c r="O250" i="9"/>
  <c r="P250" i="9"/>
  <c r="O251" i="9"/>
  <c r="P251" i="9"/>
  <c r="O252" i="9"/>
  <c r="P252" i="9"/>
  <c r="O253" i="9"/>
  <c r="P253" i="9"/>
  <c r="O254" i="9"/>
  <c r="P254" i="9"/>
  <c r="O255" i="9"/>
  <c r="P255" i="9"/>
  <c r="O256" i="9"/>
  <c r="P256" i="9"/>
  <c r="O257" i="9"/>
  <c r="P257" i="9"/>
  <c r="O258" i="9"/>
  <c r="P258" i="9"/>
  <c r="O259" i="9"/>
  <c r="P259" i="9"/>
  <c r="O260" i="9"/>
  <c r="P260" i="9"/>
  <c r="O261" i="9"/>
  <c r="P261" i="9"/>
  <c r="O262" i="9"/>
  <c r="P262" i="9"/>
  <c r="O263" i="9"/>
  <c r="P263" i="9"/>
  <c r="O264" i="9"/>
  <c r="P264" i="9"/>
  <c r="O265" i="9"/>
  <c r="P265" i="9"/>
  <c r="O266" i="9"/>
  <c r="P266" i="9"/>
  <c r="O267" i="9"/>
  <c r="P267" i="9"/>
  <c r="O268" i="9"/>
  <c r="P268" i="9"/>
  <c r="O269" i="9"/>
  <c r="P269" i="9"/>
  <c r="O270" i="9"/>
  <c r="P270" i="9"/>
  <c r="O271" i="9"/>
  <c r="P271" i="9"/>
  <c r="O272" i="9"/>
  <c r="P272" i="9"/>
  <c r="O273" i="9"/>
  <c r="P273" i="9"/>
  <c r="O274" i="9"/>
  <c r="P274" i="9"/>
  <c r="O275" i="9"/>
  <c r="P275" i="9"/>
  <c r="O276" i="9"/>
  <c r="P276" i="9"/>
  <c r="O277" i="9"/>
  <c r="P277" i="9"/>
  <c r="O278" i="9"/>
  <c r="P278" i="9"/>
  <c r="O279" i="9"/>
  <c r="P279" i="9"/>
  <c r="O280" i="9"/>
  <c r="P280" i="9"/>
  <c r="O281" i="9"/>
  <c r="P281" i="9"/>
  <c r="O282" i="9"/>
  <c r="P282" i="9"/>
  <c r="O283" i="9"/>
  <c r="P283" i="9"/>
  <c r="O284" i="9"/>
  <c r="P284" i="9"/>
  <c r="O285" i="9"/>
  <c r="P285" i="9"/>
  <c r="O286" i="9"/>
  <c r="P286" i="9"/>
  <c r="Q286" i="9" s="1"/>
  <c r="O287" i="9"/>
  <c r="P287" i="9"/>
  <c r="Q287" i="9" s="1"/>
  <c r="O288" i="9"/>
  <c r="P288" i="9"/>
  <c r="O289" i="9"/>
  <c r="P289" i="9"/>
  <c r="O290" i="9"/>
  <c r="P290" i="9"/>
  <c r="O291" i="9"/>
  <c r="P291" i="9"/>
  <c r="O292" i="9"/>
  <c r="P292" i="9"/>
  <c r="O293" i="9"/>
  <c r="P293" i="9"/>
  <c r="O294" i="9"/>
  <c r="P294" i="9"/>
  <c r="O295" i="9"/>
  <c r="P295" i="9"/>
  <c r="O296" i="9"/>
  <c r="P296" i="9"/>
  <c r="O297" i="9"/>
  <c r="P297" i="9"/>
  <c r="O298" i="9"/>
  <c r="P298" i="9"/>
  <c r="O299" i="9"/>
  <c r="P299" i="9"/>
  <c r="O300" i="9"/>
  <c r="P300" i="9"/>
  <c r="O301" i="9"/>
  <c r="P301" i="9"/>
  <c r="O302" i="9"/>
  <c r="P302" i="9"/>
  <c r="O303" i="9"/>
  <c r="P303" i="9"/>
  <c r="O304" i="9"/>
  <c r="P304" i="9"/>
  <c r="O305" i="9"/>
  <c r="P305" i="9"/>
  <c r="O306" i="9"/>
  <c r="P306" i="9"/>
  <c r="O307" i="9"/>
  <c r="P307" i="9"/>
  <c r="O308" i="9"/>
  <c r="P308" i="9"/>
  <c r="O309" i="9"/>
  <c r="P309" i="9"/>
  <c r="O310" i="9"/>
  <c r="P310" i="9"/>
  <c r="O311" i="9"/>
  <c r="P311" i="9"/>
  <c r="O312" i="9"/>
  <c r="P312" i="9"/>
  <c r="O313" i="9"/>
  <c r="P313" i="9"/>
  <c r="O314" i="9"/>
  <c r="P314" i="9"/>
  <c r="O315" i="9"/>
  <c r="P315" i="9"/>
  <c r="O316" i="9"/>
  <c r="P316" i="9"/>
  <c r="O317" i="9"/>
  <c r="P317" i="9"/>
  <c r="O318" i="9"/>
  <c r="P318" i="9"/>
  <c r="O319" i="9"/>
  <c r="P319" i="9"/>
  <c r="Q319" i="9" s="1"/>
  <c r="O320" i="9"/>
  <c r="P320" i="9"/>
  <c r="O321" i="9"/>
  <c r="P321" i="9"/>
  <c r="O322" i="9"/>
  <c r="P322" i="9"/>
  <c r="O323" i="9"/>
  <c r="P323" i="9"/>
  <c r="Q323" i="9" s="1"/>
  <c r="O324" i="9"/>
  <c r="P324" i="9"/>
  <c r="O325" i="9"/>
  <c r="P325" i="9"/>
  <c r="O326" i="9"/>
  <c r="P326" i="9"/>
  <c r="O327" i="9"/>
  <c r="P327" i="9"/>
  <c r="O328" i="9"/>
  <c r="P328" i="9"/>
  <c r="O329" i="9"/>
  <c r="P329" i="9"/>
  <c r="O330" i="9"/>
  <c r="P330" i="9"/>
  <c r="O331" i="9"/>
  <c r="P331" i="9"/>
  <c r="O332" i="9"/>
  <c r="P332" i="9"/>
  <c r="O333" i="9"/>
  <c r="P333" i="9"/>
  <c r="O334" i="9"/>
  <c r="P334" i="9"/>
  <c r="O335" i="9"/>
  <c r="P335" i="9"/>
  <c r="O336" i="9"/>
  <c r="P336" i="9"/>
  <c r="O337" i="9"/>
  <c r="P337" i="9"/>
  <c r="O338" i="9"/>
  <c r="P338" i="9"/>
  <c r="O339" i="9"/>
  <c r="P339" i="9"/>
  <c r="O340" i="9"/>
  <c r="P340" i="9"/>
  <c r="O341" i="9"/>
  <c r="P341" i="9"/>
  <c r="O342" i="9"/>
  <c r="P342" i="9"/>
  <c r="O343" i="9"/>
  <c r="P343" i="9"/>
  <c r="O344" i="9"/>
  <c r="P344" i="9"/>
  <c r="O345" i="9"/>
  <c r="P345" i="9"/>
  <c r="O346" i="9"/>
  <c r="P346" i="9"/>
  <c r="O347" i="9"/>
  <c r="P347" i="9"/>
  <c r="O348" i="9"/>
  <c r="P348" i="9"/>
  <c r="O349" i="9"/>
  <c r="P349" i="9"/>
  <c r="O350" i="9"/>
  <c r="P350" i="9"/>
  <c r="O351" i="9"/>
  <c r="P351" i="9"/>
  <c r="O352" i="9"/>
  <c r="P352" i="9"/>
  <c r="O353" i="9"/>
  <c r="P353" i="9"/>
  <c r="O354" i="9"/>
  <c r="P354" i="9"/>
  <c r="O355" i="9"/>
  <c r="P355" i="9"/>
  <c r="O356" i="9"/>
  <c r="P356" i="9"/>
  <c r="O357" i="9"/>
  <c r="P357" i="9"/>
  <c r="O358" i="9"/>
  <c r="P358" i="9"/>
  <c r="O359" i="9"/>
  <c r="P359" i="9"/>
  <c r="O360" i="9"/>
  <c r="P360" i="9"/>
  <c r="O361" i="9"/>
  <c r="P361" i="9"/>
  <c r="O362" i="9"/>
  <c r="P362" i="9"/>
  <c r="O363" i="9"/>
  <c r="P363" i="9"/>
  <c r="O364" i="9"/>
  <c r="P364" i="9"/>
  <c r="O365" i="9"/>
  <c r="P365" i="9"/>
  <c r="O366" i="9"/>
  <c r="P366" i="9"/>
  <c r="O367" i="9"/>
  <c r="P367" i="9"/>
  <c r="O368" i="9"/>
  <c r="P368" i="9"/>
  <c r="O369" i="9"/>
  <c r="P369" i="9"/>
  <c r="O370" i="9"/>
  <c r="P370" i="9"/>
  <c r="O371" i="9"/>
  <c r="P371" i="9"/>
  <c r="O372" i="9"/>
  <c r="P372" i="9"/>
  <c r="O373" i="9"/>
  <c r="P373" i="9"/>
  <c r="O374" i="9"/>
  <c r="P374" i="9"/>
  <c r="O375" i="9"/>
  <c r="P375" i="9"/>
  <c r="O376" i="9"/>
  <c r="P376" i="9"/>
  <c r="O377" i="9"/>
  <c r="P377" i="9"/>
  <c r="O378" i="9"/>
  <c r="P378" i="9"/>
  <c r="O379" i="9"/>
  <c r="P379" i="9"/>
  <c r="O380" i="9"/>
  <c r="P380" i="9"/>
  <c r="O381" i="9"/>
  <c r="P381" i="9"/>
  <c r="O382" i="9"/>
  <c r="P382" i="9"/>
  <c r="O383" i="9"/>
  <c r="P383" i="9"/>
  <c r="O384" i="9"/>
  <c r="P384" i="9"/>
  <c r="O385" i="9"/>
  <c r="P385" i="9"/>
  <c r="O386" i="9"/>
  <c r="P386" i="9"/>
  <c r="O387" i="9"/>
  <c r="P387" i="9"/>
  <c r="O388" i="9"/>
  <c r="P388" i="9"/>
  <c r="O389" i="9"/>
  <c r="P389" i="9"/>
  <c r="O390" i="9"/>
  <c r="P390" i="9"/>
  <c r="O391" i="9"/>
  <c r="P391" i="9"/>
  <c r="O392" i="9"/>
  <c r="P392" i="9"/>
  <c r="O393" i="9"/>
  <c r="P393" i="9"/>
  <c r="O394" i="9"/>
  <c r="P394" i="9"/>
  <c r="O395" i="9"/>
  <c r="P395" i="9"/>
  <c r="O396" i="9"/>
  <c r="P396" i="9"/>
  <c r="O397" i="9"/>
  <c r="P397" i="9"/>
  <c r="O398" i="9"/>
  <c r="P398" i="9"/>
  <c r="O399" i="9"/>
  <c r="P399" i="9"/>
  <c r="O400" i="9"/>
  <c r="P400" i="9"/>
  <c r="O401" i="9"/>
  <c r="P401" i="9"/>
  <c r="O402" i="9"/>
  <c r="P402" i="9"/>
  <c r="O403" i="9"/>
  <c r="P403" i="9"/>
  <c r="O404" i="9"/>
  <c r="P404" i="9"/>
  <c r="O405" i="9"/>
  <c r="P405" i="9"/>
  <c r="O406" i="9"/>
  <c r="P406" i="9"/>
  <c r="O407" i="9"/>
  <c r="P407" i="9"/>
  <c r="O408" i="9"/>
  <c r="P408" i="9"/>
  <c r="O409" i="9"/>
  <c r="P409" i="9"/>
  <c r="O410" i="9"/>
  <c r="P410" i="9"/>
  <c r="O411" i="9"/>
  <c r="P411" i="9"/>
  <c r="O412" i="9"/>
  <c r="P412" i="9"/>
  <c r="O413" i="9"/>
  <c r="P413" i="9"/>
  <c r="O414" i="9"/>
  <c r="P414" i="9"/>
  <c r="O415" i="9"/>
  <c r="P415" i="9"/>
  <c r="O416" i="9"/>
  <c r="P416" i="9"/>
  <c r="O417" i="9"/>
  <c r="P417" i="9"/>
  <c r="O418" i="9"/>
  <c r="P418" i="9"/>
  <c r="O419" i="9"/>
  <c r="P419" i="9"/>
  <c r="O420" i="9"/>
  <c r="P420" i="9"/>
  <c r="O421" i="9"/>
  <c r="P421" i="9"/>
  <c r="O422" i="9"/>
  <c r="P422" i="9"/>
  <c r="O423" i="9"/>
  <c r="P423" i="9"/>
  <c r="O424" i="9"/>
  <c r="P424" i="9"/>
  <c r="O425" i="9"/>
  <c r="P425" i="9"/>
  <c r="O426" i="9"/>
  <c r="P426" i="9"/>
  <c r="O427" i="9"/>
  <c r="P427" i="9"/>
  <c r="O428" i="9"/>
  <c r="P428" i="9"/>
  <c r="O429" i="9"/>
  <c r="P429" i="9"/>
  <c r="O430" i="9"/>
  <c r="P430" i="9"/>
  <c r="O431" i="9"/>
  <c r="P431" i="9"/>
  <c r="O432" i="9"/>
  <c r="P432" i="9"/>
  <c r="O433" i="9"/>
  <c r="P433" i="9"/>
  <c r="O434" i="9"/>
  <c r="P434" i="9"/>
  <c r="O435" i="9"/>
  <c r="Q435" i="9" s="1"/>
  <c r="P435" i="9"/>
  <c r="O436" i="9"/>
  <c r="P436" i="9"/>
  <c r="O437" i="9"/>
  <c r="P437" i="9"/>
  <c r="O438" i="9"/>
  <c r="Q438" i="9" s="1"/>
  <c r="P438" i="9"/>
  <c r="O439" i="9"/>
  <c r="P439" i="9"/>
  <c r="O440" i="9"/>
  <c r="Q440" i="9" s="1"/>
  <c r="P440" i="9"/>
  <c r="O441" i="9"/>
  <c r="P441" i="9"/>
  <c r="O442" i="9"/>
  <c r="Q442" i="9" s="1"/>
  <c r="P442" i="9"/>
  <c r="O443" i="9"/>
  <c r="P443" i="9"/>
  <c r="O444" i="9"/>
  <c r="P444" i="9"/>
  <c r="O445" i="9"/>
  <c r="P445" i="9"/>
  <c r="O446" i="9"/>
  <c r="P446" i="9"/>
  <c r="O447" i="9"/>
  <c r="P447" i="9"/>
  <c r="O448" i="9"/>
  <c r="P448" i="9"/>
  <c r="O449" i="9"/>
  <c r="P449" i="9"/>
  <c r="O450" i="9"/>
  <c r="P450" i="9"/>
  <c r="O451" i="9"/>
  <c r="P451" i="9"/>
  <c r="O452" i="9"/>
  <c r="P452" i="9"/>
  <c r="O453" i="9"/>
  <c r="P453" i="9"/>
  <c r="O454" i="9"/>
  <c r="P454" i="9"/>
  <c r="O455" i="9"/>
  <c r="P455" i="9"/>
  <c r="O456" i="9"/>
  <c r="Q456" i="9" s="1"/>
  <c r="P456" i="9"/>
  <c r="O457" i="9"/>
  <c r="P457" i="9"/>
  <c r="O458" i="9"/>
  <c r="P458" i="9"/>
  <c r="O459" i="9"/>
  <c r="P459" i="9"/>
  <c r="O460" i="9"/>
  <c r="P460" i="9"/>
  <c r="O461" i="9"/>
  <c r="P461" i="9"/>
  <c r="O462" i="9"/>
  <c r="P462" i="9"/>
  <c r="O463" i="9"/>
  <c r="P463" i="9"/>
  <c r="O464" i="9"/>
  <c r="P464" i="9"/>
  <c r="O465" i="9"/>
  <c r="P465" i="9"/>
  <c r="O466" i="9"/>
  <c r="P466" i="9"/>
  <c r="O467" i="9"/>
  <c r="Q467" i="9" s="1"/>
  <c r="P467" i="9"/>
  <c r="O468" i="9"/>
  <c r="P468" i="9"/>
  <c r="O469" i="9"/>
  <c r="P469" i="9"/>
  <c r="O470" i="9"/>
  <c r="P470" i="9"/>
  <c r="O471" i="9"/>
  <c r="Q471" i="9" s="1"/>
  <c r="P471" i="9"/>
  <c r="O472" i="9"/>
  <c r="P472" i="9"/>
  <c r="O473" i="9"/>
  <c r="P473" i="9"/>
  <c r="O474" i="9"/>
  <c r="P474" i="9"/>
  <c r="O475" i="9"/>
  <c r="Q475" i="9" s="1"/>
  <c r="P475" i="9"/>
  <c r="O476" i="9"/>
  <c r="P476" i="9"/>
  <c r="O477" i="9"/>
  <c r="Q477" i="9" s="1"/>
  <c r="P477" i="9"/>
  <c r="O478" i="9"/>
  <c r="P478" i="9"/>
  <c r="O479" i="9"/>
  <c r="P479" i="9"/>
  <c r="O480" i="9"/>
  <c r="P480" i="9"/>
  <c r="O481" i="9"/>
  <c r="Q481" i="9" s="1"/>
  <c r="P481" i="9"/>
  <c r="O482" i="9"/>
  <c r="P482" i="9"/>
  <c r="O483" i="9"/>
  <c r="P483" i="9"/>
  <c r="O484" i="9"/>
  <c r="P484" i="9"/>
  <c r="O485" i="9"/>
  <c r="Q485" i="9" s="1"/>
  <c r="P485" i="9"/>
  <c r="O486" i="9"/>
  <c r="P486" i="9"/>
  <c r="O487" i="9"/>
  <c r="Q487" i="9" s="1"/>
  <c r="P487" i="9"/>
  <c r="O488" i="9"/>
  <c r="P488" i="9"/>
  <c r="O489" i="9"/>
  <c r="Q489" i="9" s="1"/>
  <c r="P489" i="9"/>
  <c r="O490" i="9"/>
  <c r="P490" i="9"/>
  <c r="O491" i="9"/>
  <c r="Q491" i="9" s="1"/>
  <c r="P491" i="9"/>
  <c r="O492" i="9"/>
  <c r="P492" i="9"/>
  <c r="O493" i="9"/>
  <c r="P493" i="9"/>
  <c r="O494" i="9"/>
  <c r="P494" i="9"/>
  <c r="O495" i="9"/>
  <c r="P495" i="9"/>
  <c r="O496" i="9"/>
  <c r="P496" i="9"/>
  <c r="O497" i="9"/>
  <c r="P497" i="9"/>
  <c r="O498" i="9"/>
  <c r="P498" i="9"/>
  <c r="O499" i="9"/>
  <c r="Q499" i="9" s="1"/>
  <c r="P499" i="9"/>
  <c r="O500" i="9"/>
  <c r="P500" i="9"/>
  <c r="O501" i="9"/>
  <c r="P501" i="9"/>
  <c r="O502" i="9"/>
  <c r="Q502" i="9" s="1"/>
  <c r="P502" i="9"/>
  <c r="O503" i="9"/>
  <c r="P503" i="9"/>
  <c r="O504" i="9"/>
  <c r="Q504" i="9" s="1"/>
  <c r="P504" i="9"/>
  <c r="O505" i="9"/>
  <c r="P505" i="9"/>
  <c r="O506" i="9"/>
  <c r="Q506" i="9" s="1"/>
  <c r="P506" i="9"/>
  <c r="O507" i="9"/>
  <c r="P507" i="9"/>
  <c r="O508" i="9"/>
  <c r="P508" i="9"/>
  <c r="O509" i="9"/>
  <c r="P509" i="9"/>
  <c r="O510" i="9"/>
  <c r="P510" i="9"/>
  <c r="O511" i="9"/>
  <c r="Q511" i="9" s="1"/>
  <c r="P511" i="9"/>
  <c r="O512" i="9"/>
  <c r="P512" i="9"/>
  <c r="O513" i="9"/>
  <c r="P513" i="9"/>
  <c r="O514" i="9"/>
  <c r="P514" i="9"/>
  <c r="O515" i="9"/>
  <c r="Q515" i="9" s="1"/>
  <c r="P515" i="9"/>
  <c r="O516" i="9"/>
  <c r="P516" i="9"/>
  <c r="O517" i="9"/>
  <c r="Q517" i="9" s="1"/>
  <c r="P517" i="9"/>
  <c r="O518" i="9"/>
  <c r="P518" i="9"/>
  <c r="O519" i="9"/>
  <c r="Q519" i="9" s="1"/>
  <c r="P519" i="9"/>
  <c r="O520" i="9"/>
  <c r="Q520" i="9" s="1"/>
  <c r="P520" i="9"/>
  <c r="O521" i="9"/>
  <c r="Q521" i="9" s="1"/>
  <c r="P521" i="9"/>
  <c r="O522" i="9"/>
  <c r="P522" i="9"/>
  <c r="O523" i="9"/>
  <c r="Q523" i="9" s="1"/>
  <c r="P523" i="9"/>
  <c r="O524" i="9"/>
  <c r="P524" i="9"/>
  <c r="O525" i="9"/>
  <c r="P525" i="9"/>
  <c r="O526" i="9"/>
  <c r="P526" i="9"/>
  <c r="O527" i="9"/>
  <c r="P527" i="9"/>
  <c r="O528" i="9"/>
  <c r="P528" i="9"/>
  <c r="O529" i="9"/>
  <c r="P529" i="9"/>
  <c r="O530" i="9"/>
  <c r="P530" i="9"/>
  <c r="O531" i="9"/>
  <c r="P531" i="9"/>
  <c r="O532" i="9"/>
  <c r="P532" i="9"/>
  <c r="O533" i="9"/>
  <c r="P533" i="9"/>
  <c r="O534" i="9"/>
  <c r="P534" i="9"/>
  <c r="O535" i="9"/>
  <c r="P535" i="9"/>
  <c r="O536" i="9"/>
  <c r="P536" i="9"/>
  <c r="O537" i="9"/>
  <c r="P537" i="9"/>
  <c r="O538" i="9"/>
  <c r="P538" i="9"/>
  <c r="O539" i="9"/>
  <c r="P539" i="9"/>
  <c r="Q539" i="9" s="1"/>
  <c r="O540" i="9"/>
  <c r="P540" i="9"/>
  <c r="Q540" i="9" s="1"/>
  <c r="O541" i="9"/>
  <c r="P541" i="9"/>
  <c r="O542" i="9"/>
  <c r="P542" i="9"/>
  <c r="O543" i="9"/>
  <c r="P543" i="9"/>
  <c r="O544" i="9"/>
  <c r="P544" i="9"/>
  <c r="O545" i="9"/>
  <c r="P545" i="9"/>
  <c r="O546" i="9"/>
  <c r="P546" i="9"/>
  <c r="O547" i="9"/>
  <c r="P547" i="9"/>
  <c r="O548" i="9"/>
  <c r="P548" i="9"/>
  <c r="Q548" i="9" s="1"/>
  <c r="O549" i="9"/>
  <c r="P549" i="9"/>
  <c r="O550" i="9"/>
  <c r="P550" i="9"/>
  <c r="O551" i="9"/>
  <c r="P551" i="9"/>
  <c r="O552" i="9"/>
  <c r="P552" i="9"/>
  <c r="O553" i="9"/>
  <c r="P553" i="9"/>
  <c r="O554" i="9"/>
  <c r="P554" i="9"/>
  <c r="O555" i="9"/>
  <c r="P555" i="9"/>
  <c r="O556" i="9"/>
  <c r="P556" i="9"/>
  <c r="O557" i="9"/>
  <c r="P557" i="9"/>
  <c r="O558" i="9"/>
  <c r="P558" i="9"/>
  <c r="O559" i="9"/>
  <c r="P559" i="9"/>
  <c r="O560" i="9"/>
  <c r="P560" i="9"/>
  <c r="O561" i="9"/>
  <c r="P561" i="9"/>
  <c r="O562" i="9"/>
  <c r="P562" i="9"/>
  <c r="O563" i="9"/>
  <c r="P563" i="9"/>
  <c r="O564" i="9"/>
  <c r="P564" i="9"/>
  <c r="O565" i="9"/>
  <c r="P565" i="9"/>
  <c r="O566" i="9"/>
  <c r="P566" i="9"/>
  <c r="O567" i="9"/>
  <c r="P567" i="9"/>
  <c r="O568" i="9"/>
  <c r="P568" i="9"/>
  <c r="O569" i="9"/>
  <c r="P569" i="9"/>
  <c r="O570" i="9"/>
  <c r="P570" i="9"/>
  <c r="O571" i="9"/>
  <c r="P571" i="9"/>
  <c r="O572" i="9"/>
  <c r="P572" i="9"/>
  <c r="Q572" i="9" s="1"/>
  <c r="O573" i="9"/>
  <c r="P573" i="9"/>
  <c r="O574" i="9"/>
  <c r="P574" i="9"/>
  <c r="O575" i="9"/>
  <c r="P575" i="9"/>
  <c r="O576" i="9"/>
  <c r="P576" i="9"/>
  <c r="O577" i="9"/>
  <c r="P577" i="9"/>
  <c r="O578" i="9"/>
  <c r="P578" i="9"/>
  <c r="O579" i="9"/>
  <c r="P579" i="9"/>
  <c r="O580" i="9"/>
  <c r="P580" i="9"/>
  <c r="O581" i="9"/>
  <c r="P581" i="9"/>
  <c r="O582" i="9"/>
  <c r="P582" i="9"/>
  <c r="O583" i="9"/>
  <c r="P583" i="9"/>
  <c r="O584" i="9"/>
  <c r="P584" i="9"/>
  <c r="O585" i="9"/>
  <c r="P585" i="9"/>
  <c r="O586" i="9"/>
  <c r="P586" i="9"/>
  <c r="O587" i="9"/>
  <c r="P587" i="9"/>
  <c r="O588" i="9"/>
  <c r="P588" i="9"/>
  <c r="O589" i="9"/>
  <c r="P589" i="9"/>
  <c r="O590" i="9"/>
  <c r="P590" i="9"/>
  <c r="O591" i="9"/>
  <c r="P591" i="9"/>
  <c r="O592" i="9"/>
  <c r="P592" i="9"/>
  <c r="O593" i="9"/>
  <c r="P593" i="9"/>
  <c r="O594" i="9"/>
  <c r="P594" i="9"/>
  <c r="O595" i="9"/>
  <c r="P595" i="9"/>
  <c r="O596" i="9"/>
  <c r="P596" i="9"/>
  <c r="O597" i="9"/>
  <c r="P597" i="9"/>
  <c r="O598" i="9"/>
  <c r="P598" i="9"/>
  <c r="O599" i="9"/>
  <c r="P599" i="9"/>
  <c r="O600" i="9"/>
  <c r="P600" i="9"/>
  <c r="O601" i="9"/>
  <c r="P601" i="9"/>
  <c r="O602" i="9"/>
  <c r="P602" i="9"/>
  <c r="O603" i="9"/>
  <c r="Q603" i="9" s="1"/>
  <c r="P603" i="9"/>
  <c r="O604" i="9"/>
  <c r="P604" i="9"/>
  <c r="O605" i="9"/>
  <c r="P605" i="9"/>
  <c r="O606" i="9"/>
  <c r="P606" i="9"/>
  <c r="O607" i="9"/>
  <c r="P607" i="9"/>
  <c r="O608" i="9"/>
  <c r="P608" i="9"/>
  <c r="O609" i="9"/>
  <c r="P609" i="9"/>
  <c r="O610" i="9"/>
  <c r="P610" i="9"/>
  <c r="O611" i="9"/>
  <c r="P611" i="9"/>
  <c r="O612" i="9"/>
  <c r="P612" i="9"/>
  <c r="O613" i="9"/>
  <c r="P613" i="9"/>
  <c r="O614" i="9"/>
  <c r="Q614" i="9" s="1"/>
  <c r="P614" i="9"/>
  <c r="O615" i="9"/>
  <c r="P615" i="9"/>
  <c r="O616" i="9"/>
  <c r="P616" i="9"/>
  <c r="O617" i="9"/>
  <c r="P617" i="9"/>
  <c r="O618" i="9"/>
  <c r="P618" i="9"/>
  <c r="O619" i="9"/>
  <c r="P619" i="9"/>
  <c r="O620" i="9"/>
  <c r="P620" i="9"/>
  <c r="O621" i="9"/>
  <c r="P621" i="9"/>
  <c r="O622" i="9"/>
  <c r="P622" i="9"/>
  <c r="O623" i="9"/>
  <c r="P623" i="9"/>
  <c r="O624" i="9"/>
  <c r="Q624" i="9" s="1"/>
  <c r="P624" i="9"/>
  <c r="O625" i="9"/>
  <c r="P625" i="9"/>
  <c r="O626" i="9"/>
  <c r="P626" i="9"/>
  <c r="O627" i="9"/>
  <c r="P627" i="9"/>
  <c r="O628" i="9"/>
  <c r="Q628" i="9" s="1"/>
  <c r="P628" i="9"/>
  <c r="O629" i="9"/>
  <c r="P629" i="9"/>
  <c r="O630" i="9"/>
  <c r="P630" i="9"/>
  <c r="O631" i="9"/>
  <c r="P631" i="9"/>
  <c r="O632" i="9"/>
  <c r="P632" i="9"/>
  <c r="O633" i="9"/>
  <c r="P633" i="9"/>
  <c r="O634" i="9"/>
  <c r="Q634" i="9" s="1"/>
  <c r="P634" i="9"/>
  <c r="O635" i="9"/>
  <c r="P635" i="9"/>
  <c r="O636" i="9"/>
  <c r="Q636" i="9" s="1"/>
  <c r="P636" i="9"/>
  <c r="O637" i="9"/>
  <c r="P637" i="9"/>
  <c r="O638" i="9"/>
  <c r="Q638" i="9" s="1"/>
  <c r="P638" i="9"/>
  <c r="O639" i="9"/>
  <c r="P639" i="9"/>
  <c r="O640" i="9"/>
  <c r="Q640" i="9" s="1"/>
  <c r="P640" i="9"/>
  <c r="O641" i="9"/>
  <c r="P641" i="9"/>
  <c r="O642" i="9"/>
  <c r="P642" i="9"/>
  <c r="O643" i="9"/>
  <c r="P643" i="9"/>
  <c r="O644" i="9"/>
  <c r="Q644" i="9" s="1"/>
  <c r="P644" i="9"/>
  <c r="O645" i="9"/>
  <c r="P645" i="9"/>
  <c r="O646" i="9"/>
  <c r="P646" i="9"/>
  <c r="O647" i="9"/>
  <c r="P647" i="9"/>
  <c r="O648" i="9"/>
  <c r="P648" i="9"/>
  <c r="O649" i="9"/>
  <c r="P649" i="9"/>
  <c r="O650" i="9"/>
  <c r="P650" i="9"/>
  <c r="O651" i="9"/>
  <c r="Q651" i="9" s="1"/>
  <c r="P651" i="9"/>
  <c r="O652" i="9"/>
  <c r="P652" i="9"/>
  <c r="O653" i="9"/>
  <c r="P653" i="9"/>
  <c r="O654" i="9"/>
  <c r="P654" i="9"/>
  <c r="O655" i="9"/>
  <c r="P655" i="9"/>
  <c r="O656" i="9"/>
  <c r="P656" i="9"/>
  <c r="O657" i="9"/>
  <c r="Q657" i="9" s="1"/>
  <c r="P657" i="9"/>
  <c r="O658" i="9"/>
  <c r="P658" i="9"/>
  <c r="O659" i="9"/>
  <c r="Q659" i="9" s="1"/>
  <c r="P659" i="9"/>
  <c r="O660" i="9"/>
  <c r="P660" i="9"/>
  <c r="O661" i="9"/>
  <c r="Q661" i="9" s="1"/>
  <c r="P661" i="9"/>
  <c r="O662" i="9"/>
  <c r="P662" i="9"/>
  <c r="O663" i="9"/>
  <c r="Q663" i="9" s="1"/>
  <c r="P663" i="9"/>
  <c r="O664" i="9"/>
  <c r="P664" i="9"/>
  <c r="O665" i="9"/>
  <c r="P665" i="9"/>
  <c r="O666" i="9"/>
  <c r="P666" i="9"/>
  <c r="O667" i="9"/>
  <c r="P667" i="9"/>
  <c r="O668" i="9"/>
  <c r="Q668" i="9" s="1"/>
  <c r="P668" i="9"/>
  <c r="O669" i="9"/>
  <c r="Q669" i="9" s="1"/>
  <c r="P669" i="9"/>
  <c r="O670" i="9"/>
  <c r="P670" i="9"/>
  <c r="O671" i="9"/>
  <c r="Q671" i="9" s="1"/>
  <c r="P671" i="9"/>
  <c r="O672" i="9"/>
  <c r="P672" i="9"/>
  <c r="O673" i="9"/>
  <c r="P673" i="9"/>
  <c r="O674" i="9"/>
  <c r="P674" i="9"/>
  <c r="O675" i="9"/>
  <c r="P675" i="9"/>
  <c r="O676" i="9"/>
  <c r="P676" i="9"/>
  <c r="O677" i="9"/>
  <c r="P677" i="9"/>
  <c r="O678" i="9"/>
  <c r="P678" i="9"/>
  <c r="O679" i="9"/>
  <c r="P679" i="9"/>
  <c r="O680" i="9"/>
  <c r="P680" i="9"/>
  <c r="O681" i="9"/>
  <c r="P681" i="9"/>
  <c r="O682" i="9"/>
  <c r="P682" i="9"/>
  <c r="O683" i="9"/>
  <c r="P683" i="9"/>
  <c r="O684" i="9"/>
  <c r="P684" i="9"/>
  <c r="O685" i="9"/>
  <c r="P685" i="9"/>
  <c r="O686" i="9"/>
  <c r="P686" i="9"/>
  <c r="O687" i="9"/>
  <c r="Q687" i="9" s="1"/>
  <c r="P687" i="9"/>
  <c r="O688" i="9"/>
  <c r="P688" i="9"/>
  <c r="O689" i="9"/>
  <c r="P689" i="9"/>
  <c r="O690" i="9"/>
  <c r="P690" i="9"/>
  <c r="O691" i="9"/>
  <c r="Q691" i="9" s="1"/>
  <c r="P691" i="9"/>
  <c r="O692" i="9"/>
  <c r="P692" i="9"/>
  <c r="O693" i="9"/>
  <c r="P693" i="9"/>
  <c r="O694" i="9"/>
  <c r="P694" i="9"/>
  <c r="O695" i="9"/>
  <c r="P695" i="9"/>
  <c r="O696" i="9"/>
  <c r="P696" i="9"/>
  <c r="O697" i="9"/>
  <c r="P697" i="9"/>
  <c r="O698" i="9"/>
  <c r="P698" i="9"/>
  <c r="O699" i="9"/>
  <c r="Q699" i="9" s="1"/>
  <c r="P699" i="9"/>
  <c r="O700" i="9"/>
  <c r="P700" i="9"/>
  <c r="O701" i="9"/>
  <c r="P701" i="9"/>
  <c r="O702" i="9"/>
  <c r="P702" i="9"/>
  <c r="O703" i="9"/>
  <c r="P703" i="9"/>
  <c r="O704" i="9"/>
  <c r="P704" i="9"/>
  <c r="O705" i="9"/>
  <c r="P705" i="9"/>
  <c r="O706" i="9"/>
  <c r="P706" i="9"/>
  <c r="O707" i="9"/>
  <c r="P707" i="9"/>
  <c r="O708" i="9"/>
  <c r="P708" i="9"/>
  <c r="O709" i="9"/>
  <c r="P709" i="9"/>
  <c r="O710" i="9"/>
  <c r="P710" i="9"/>
  <c r="O711" i="9"/>
  <c r="P711" i="9"/>
  <c r="O712" i="9"/>
  <c r="P712" i="9"/>
  <c r="O713" i="9"/>
  <c r="P713" i="9"/>
  <c r="O714" i="9"/>
  <c r="P714" i="9"/>
  <c r="O715" i="9"/>
  <c r="P715" i="9"/>
  <c r="O716" i="9"/>
  <c r="P716" i="9"/>
  <c r="O717" i="9"/>
  <c r="P717" i="9"/>
  <c r="O718" i="9"/>
  <c r="P718" i="9"/>
  <c r="O719" i="9"/>
  <c r="Q719" i="9" s="1"/>
  <c r="P719" i="9"/>
  <c r="O720" i="9"/>
  <c r="P720" i="9"/>
  <c r="O721" i="9"/>
  <c r="Q721" i="9" s="1"/>
  <c r="P721" i="9"/>
  <c r="O722" i="9"/>
  <c r="P722" i="9"/>
  <c r="O723" i="9"/>
  <c r="Q723" i="9" s="1"/>
  <c r="P723" i="9"/>
  <c r="O724" i="9"/>
  <c r="P724" i="9"/>
  <c r="O725" i="9"/>
  <c r="P725" i="9"/>
  <c r="O726" i="9"/>
  <c r="P726" i="9"/>
  <c r="O727" i="9"/>
  <c r="P727" i="9"/>
  <c r="O728" i="9"/>
  <c r="P728" i="9"/>
  <c r="O729" i="9"/>
  <c r="Q729" i="9" s="1"/>
  <c r="P729" i="9"/>
  <c r="O730" i="9"/>
  <c r="P730" i="9"/>
  <c r="O731" i="9"/>
  <c r="Q731" i="9" s="1"/>
  <c r="P731" i="9"/>
  <c r="O732" i="9"/>
  <c r="P732" i="9"/>
  <c r="O733" i="9"/>
  <c r="P733" i="9"/>
  <c r="O734" i="9"/>
  <c r="P734" i="9"/>
  <c r="O735" i="9"/>
  <c r="P735" i="9"/>
  <c r="O736" i="9"/>
  <c r="Q736" i="9" s="1"/>
  <c r="P736" i="9"/>
  <c r="O737" i="9"/>
  <c r="P737" i="9"/>
  <c r="O738" i="9"/>
  <c r="P738" i="9"/>
  <c r="O739" i="9"/>
  <c r="P739" i="9"/>
  <c r="O740" i="9"/>
  <c r="P740" i="9"/>
  <c r="O741" i="9"/>
  <c r="P741" i="9"/>
  <c r="O742" i="9"/>
  <c r="P742" i="9"/>
  <c r="O743" i="9"/>
  <c r="P743" i="9"/>
  <c r="O744" i="9"/>
  <c r="Q744" i="9" s="1"/>
  <c r="P744" i="9"/>
  <c r="O745" i="9"/>
  <c r="Q745" i="9" s="1"/>
  <c r="P745" i="9"/>
  <c r="O746" i="9"/>
  <c r="P746" i="9"/>
  <c r="O747" i="9"/>
  <c r="P747" i="9"/>
  <c r="Q747" i="9"/>
  <c r="O748" i="9"/>
  <c r="P748" i="9"/>
  <c r="O749" i="9"/>
  <c r="P749" i="9"/>
  <c r="O750" i="9"/>
  <c r="P750" i="9"/>
  <c r="O751" i="9"/>
  <c r="P751" i="9"/>
  <c r="O752" i="9"/>
  <c r="P752" i="9"/>
  <c r="O753" i="9"/>
  <c r="P753" i="9"/>
  <c r="O754" i="9"/>
  <c r="P754" i="9"/>
  <c r="O755" i="9"/>
  <c r="P755" i="9"/>
  <c r="O756" i="9"/>
  <c r="P756" i="9"/>
  <c r="O757" i="9"/>
  <c r="P757" i="9"/>
  <c r="O758" i="9"/>
  <c r="P758" i="9"/>
  <c r="O759" i="9"/>
  <c r="P759" i="9"/>
  <c r="Q759" i="9" s="1"/>
  <c r="O760" i="9"/>
  <c r="P760" i="9"/>
  <c r="O761" i="9"/>
  <c r="P761" i="9"/>
  <c r="O762" i="9"/>
  <c r="P762" i="9"/>
  <c r="O763" i="9"/>
  <c r="P763" i="9"/>
  <c r="O764" i="9"/>
  <c r="P764" i="9"/>
  <c r="O765" i="9"/>
  <c r="P765" i="9"/>
  <c r="O766" i="9"/>
  <c r="P766" i="9"/>
  <c r="O767" i="9"/>
  <c r="P767" i="9"/>
  <c r="O768" i="9"/>
  <c r="P768" i="9"/>
  <c r="O769" i="9"/>
  <c r="P769" i="9"/>
  <c r="O770" i="9"/>
  <c r="P770" i="9"/>
  <c r="O771" i="9"/>
  <c r="P771" i="9"/>
  <c r="O772" i="9"/>
  <c r="P772" i="9"/>
  <c r="O773" i="9"/>
  <c r="P773" i="9"/>
  <c r="O774" i="9"/>
  <c r="P774" i="9"/>
  <c r="O775" i="9"/>
  <c r="P775" i="9"/>
  <c r="O776" i="9"/>
  <c r="P776" i="9"/>
  <c r="O777" i="9"/>
  <c r="P777" i="9"/>
  <c r="O778" i="9"/>
  <c r="P778" i="9"/>
  <c r="O779" i="9"/>
  <c r="P779" i="9"/>
  <c r="O780" i="9"/>
  <c r="P780" i="9"/>
  <c r="O781" i="9"/>
  <c r="P781" i="9"/>
  <c r="O782" i="9"/>
  <c r="P782" i="9"/>
  <c r="O783" i="9"/>
  <c r="P783" i="9"/>
  <c r="O784" i="9"/>
  <c r="P784" i="9"/>
  <c r="O785" i="9"/>
  <c r="P785" i="9"/>
  <c r="O786" i="9"/>
  <c r="P786" i="9"/>
  <c r="O787" i="9"/>
  <c r="P787" i="9"/>
  <c r="O788" i="9"/>
  <c r="P788" i="9"/>
  <c r="O789" i="9"/>
  <c r="P789" i="9"/>
  <c r="O790" i="9"/>
  <c r="P790" i="9"/>
  <c r="O791" i="9"/>
  <c r="P791" i="9"/>
  <c r="O792" i="9"/>
  <c r="P792" i="9"/>
  <c r="O793" i="9"/>
  <c r="P793" i="9"/>
  <c r="O794" i="9"/>
  <c r="P794" i="9"/>
  <c r="O795" i="9"/>
  <c r="P795" i="9"/>
  <c r="O796" i="9"/>
  <c r="P796" i="9"/>
  <c r="O797" i="9"/>
  <c r="P797" i="9"/>
  <c r="O798" i="9"/>
  <c r="P798" i="9"/>
  <c r="O799" i="9"/>
  <c r="P799" i="9"/>
  <c r="O800" i="9"/>
  <c r="P800" i="9"/>
  <c r="O801" i="9"/>
  <c r="P801" i="9"/>
  <c r="O802" i="9"/>
  <c r="P802" i="9"/>
  <c r="O803" i="9"/>
  <c r="P803" i="9"/>
  <c r="O804" i="9"/>
  <c r="P804" i="9"/>
  <c r="O805" i="9"/>
  <c r="P805" i="9"/>
  <c r="O806" i="9"/>
  <c r="P806" i="9"/>
  <c r="O807" i="9"/>
  <c r="P807" i="9"/>
  <c r="O808" i="9"/>
  <c r="P808" i="9"/>
  <c r="O809" i="9"/>
  <c r="P809" i="9"/>
  <c r="O810" i="9"/>
  <c r="P810" i="9"/>
  <c r="O811" i="9"/>
  <c r="P811" i="9"/>
  <c r="O812" i="9"/>
  <c r="P812" i="9"/>
  <c r="O813" i="9"/>
  <c r="P813" i="9"/>
  <c r="O814" i="9"/>
  <c r="P814" i="9"/>
  <c r="O815" i="9"/>
  <c r="P815" i="9"/>
  <c r="O816" i="9"/>
  <c r="P816" i="9"/>
  <c r="O817" i="9"/>
  <c r="P817" i="9"/>
  <c r="O818" i="9"/>
  <c r="P818" i="9"/>
  <c r="O819" i="9"/>
  <c r="P819" i="9"/>
  <c r="O820" i="9"/>
  <c r="P820" i="9"/>
  <c r="O821" i="9"/>
  <c r="P821" i="9"/>
  <c r="O822" i="9"/>
  <c r="P822" i="9"/>
  <c r="O823" i="9"/>
  <c r="P823" i="9"/>
  <c r="O824" i="9"/>
  <c r="P824" i="9"/>
  <c r="O825" i="9"/>
  <c r="P825" i="9"/>
  <c r="O826" i="9"/>
  <c r="P826" i="9"/>
  <c r="O827" i="9"/>
  <c r="P827" i="9"/>
  <c r="Q827" i="9" s="1"/>
  <c r="O828" i="9"/>
  <c r="P828" i="9"/>
  <c r="O829" i="9"/>
  <c r="P829" i="9"/>
  <c r="O830" i="9"/>
  <c r="P830" i="9"/>
  <c r="Q830" i="9" s="1"/>
  <c r="O831" i="9"/>
  <c r="P831" i="9"/>
  <c r="O832" i="9"/>
  <c r="P832" i="9"/>
  <c r="O833" i="9"/>
  <c r="P833" i="9"/>
  <c r="O834" i="9"/>
  <c r="P834" i="9"/>
  <c r="O835" i="9"/>
  <c r="P835" i="9"/>
  <c r="O836" i="9"/>
  <c r="P836" i="9"/>
  <c r="O837" i="9"/>
  <c r="P837" i="9"/>
  <c r="O838" i="9"/>
  <c r="P838" i="9"/>
  <c r="Q838" i="9" s="1"/>
  <c r="O839" i="9"/>
  <c r="P839" i="9"/>
  <c r="O840" i="9"/>
  <c r="P840" i="9"/>
  <c r="O841" i="9"/>
  <c r="P841" i="9"/>
  <c r="O842" i="9"/>
  <c r="P842" i="9"/>
  <c r="O843" i="9"/>
  <c r="P843" i="9"/>
  <c r="O844" i="9"/>
  <c r="P844" i="9"/>
  <c r="O845" i="9"/>
  <c r="P845" i="9"/>
  <c r="O846" i="9"/>
  <c r="P846" i="9"/>
  <c r="Q846" i="9" s="1"/>
  <c r="O847" i="9"/>
  <c r="P847" i="9"/>
  <c r="O848" i="9"/>
  <c r="P848" i="9"/>
  <c r="O849" i="9"/>
  <c r="P849" i="9"/>
  <c r="O850" i="9"/>
  <c r="P850" i="9"/>
  <c r="O851" i="9"/>
  <c r="P851" i="9"/>
  <c r="O852" i="9"/>
  <c r="P852" i="9"/>
  <c r="O853" i="9"/>
  <c r="P853" i="9"/>
  <c r="O854" i="9"/>
  <c r="P854" i="9"/>
  <c r="O855" i="9"/>
  <c r="P855" i="9"/>
  <c r="O856" i="9"/>
  <c r="P856" i="9"/>
  <c r="O857" i="9"/>
  <c r="P857" i="9"/>
  <c r="O858" i="9"/>
  <c r="P858" i="9"/>
  <c r="O859" i="9"/>
  <c r="P859" i="9"/>
  <c r="O860" i="9"/>
  <c r="P860" i="9"/>
  <c r="O861" i="9"/>
  <c r="P861" i="9"/>
  <c r="O862" i="9"/>
  <c r="P862" i="9"/>
  <c r="Q862" i="9" s="1"/>
  <c r="O863" i="9"/>
  <c r="P863" i="9"/>
  <c r="O864" i="9"/>
  <c r="P864" i="9"/>
  <c r="O865" i="9"/>
  <c r="P865" i="9"/>
  <c r="O866" i="9"/>
  <c r="P866" i="9"/>
  <c r="O867" i="9"/>
  <c r="P867" i="9"/>
  <c r="O868" i="9"/>
  <c r="P868" i="9"/>
  <c r="O869" i="9"/>
  <c r="P869" i="9"/>
  <c r="O870" i="9"/>
  <c r="P870" i="9"/>
  <c r="Q870" i="9" s="1"/>
  <c r="O871" i="9"/>
  <c r="P871" i="9"/>
  <c r="O872" i="9"/>
  <c r="P872" i="9"/>
  <c r="O873" i="9"/>
  <c r="P873" i="9"/>
  <c r="O874" i="9"/>
  <c r="P874" i="9"/>
  <c r="O875" i="9"/>
  <c r="P875" i="9"/>
  <c r="O876" i="9"/>
  <c r="P876" i="9"/>
  <c r="O877" i="9"/>
  <c r="P877" i="9"/>
  <c r="O878" i="9"/>
  <c r="P878" i="9"/>
  <c r="Q878" i="9" s="1"/>
  <c r="O879" i="9"/>
  <c r="P879" i="9"/>
  <c r="O880" i="9"/>
  <c r="P880" i="9"/>
  <c r="O881" i="9"/>
  <c r="P881" i="9"/>
  <c r="O882" i="9"/>
  <c r="P882" i="9"/>
  <c r="O883" i="9"/>
  <c r="P883" i="9"/>
  <c r="O884" i="9"/>
  <c r="P884" i="9"/>
  <c r="O885" i="9"/>
  <c r="P885" i="9"/>
  <c r="O886" i="9"/>
  <c r="P886" i="9"/>
  <c r="O887" i="9"/>
  <c r="P887" i="9"/>
  <c r="O888" i="9"/>
  <c r="P888" i="9"/>
  <c r="O889" i="9"/>
  <c r="P889" i="9"/>
  <c r="O890" i="9"/>
  <c r="P890" i="9"/>
  <c r="O891" i="9"/>
  <c r="P891" i="9"/>
  <c r="O892" i="9"/>
  <c r="P892" i="9"/>
  <c r="O893" i="9"/>
  <c r="P893" i="9"/>
  <c r="O894" i="9"/>
  <c r="P894" i="9"/>
  <c r="Q894" i="9" s="1"/>
  <c r="O895" i="9"/>
  <c r="P895" i="9"/>
  <c r="O896" i="9"/>
  <c r="P896" i="9"/>
  <c r="O897" i="9"/>
  <c r="P897" i="9"/>
  <c r="O898" i="9"/>
  <c r="P898" i="9"/>
  <c r="O899" i="9"/>
  <c r="P899" i="9"/>
  <c r="O900" i="9"/>
  <c r="P900" i="9"/>
  <c r="O901" i="9"/>
  <c r="P901" i="9"/>
  <c r="O902" i="9"/>
  <c r="P902" i="9"/>
  <c r="Q902" i="9" s="1"/>
  <c r="O903" i="9"/>
  <c r="P903" i="9"/>
  <c r="O904" i="9"/>
  <c r="P904" i="9"/>
  <c r="O905" i="9"/>
  <c r="P905" i="9"/>
  <c r="O906" i="9"/>
  <c r="P906" i="9"/>
  <c r="O907" i="9"/>
  <c r="P907" i="9"/>
  <c r="O908" i="9"/>
  <c r="P908" i="9"/>
  <c r="O909" i="9"/>
  <c r="P909" i="9"/>
  <c r="O910" i="9"/>
  <c r="P910" i="9"/>
  <c r="Q910" i="9" s="1"/>
  <c r="O911" i="9"/>
  <c r="P911" i="9"/>
  <c r="O912" i="9"/>
  <c r="P912" i="9"/>
  <c r="O913" i="9"/>
  <c r="P913" i="9"/>
  <c r="O914" i="9"/>
  <c r="P914" i="9"/>
  <c r="O915" i="9"/>
  <c r="P915" i="9"/>
  <c r="O916" i="9"/>
  <c r="P916" i="9"/>
  <c r="O917" i="9"/>
  <c r="P917" i="9"/>
  <c r="O918" i="9"/>
  <c r="P918" i="9"/>
  <c r="O919" i="9"/>
  <c r="P919" i="9"/>
  <c r="O920" i="9"/>
  <c r="P920" i="9"/>
  <c r="O921" i="9"/>
  <c r="P921" i="9"/>
  <c r="O922" i="9"/>
  <c r="P922" i="9"/>
  <c r="O923" i="9"/>
  <c r="P923" i="9"/>
  <c r="O924" i="9"/>
  <c r="P924" i="9"/>
  <c r="O925" i="9"/>
  <c r="P925" i="9"/>
  <c r="O926" i="9"/>
  <c r="P926" i="9"/>
  <c r="O927" i="9"/>
  <c r="P927" i="9"/>
  <c r="O928" i="9"/>
  <c r="P928" i="9"/>
  <c r="O929" i="9"/>
  <c r="P929" i="9"/>
  <c r="O930" i="9"/>
  <c r="P930" i="9"/>
  <c r="O931" i="9"/>
  <c r="P931" i="9"/>
  <c r="O932" i="9"/>
  <c r="P932" i="9"/>
  <c r="O933" i="9"/>
  <c r="P933" i="9"/>
  <c r="O934" i="9"/>
  <c r="P934" i="9"/>
  <c r="O935" i="9"/>
  <c r="P935" i="9"/>
  <c r="O936" i="9"/>
  <c r="P936" i="9"/>
  <c r="O937" i="9"/>
  <c r="P937" i="9"/>
  <c r="O938" i="9"/>
  <c r="P938" i="9"/>
  <c r="O939" i="9"/>
  <c r="P939" i="9"/>
  <c r="O940" i="9"/>
  <c r="P940" i="9"/>
  <c r="O941" i="9"/>
  <c r="P941" i="9"/>
  <c r="O942" i="9"/>
  <c r="P942" i="9"/>
  <c r="O943" i="9"/>
  <c r="P943" i="9"/>
  <c r="O944" i="9"/>
  <c r="P944" i="9"/>
  <c r="O945" i="9"/>
  <c r="P945" i="9"/>
  <c r="O946" i="9"/>
  <c r="P946" i="9"/>
  <c r="O947" i="9"/>
  <c r="P947" i="9"/>
  <c r="O948" i="9"/>
  <c r="P948" i="9"/>
  <c r="O949" i="9"/>
  <c r="P949" i="9"/>
  <c r="O950" i="9"/>
  <c r="P950" i="9"/>
  <c r="O951" i="9"/>
  <c r="P951" i="9"/>
  <c r="O952" i="9"/>
  <c r="P952" i="9"/>
  <c r="O953" i="9"/>
  <c r="P953" i="9"/>
  <c r="O954" i="9"/>
  <c r="P954" i="9"/>
  <c r="O955" i="9"/>
  <c r="P955" i="9"/>
  <c r="O956" i="9"/>
  <c r="P956" i="9"/>
  <c r="O957" i="9"/>
  <c r="P957" i="9"/>
  <c r="O958" i="9"/>
  <c r="P958" i="9"/>
  <c r="O959" i="9"/>
  <c r="P959" i="9"/>
  <c r="O960" i="9"/>
  <c r="P960" i="9"/>
  <c r="O961" i="9"/>
  <c r="P961" i="9"/>
  <c r="O962" i="9"/>
  <c r="P962" i="9"/>
  <c r="O963" i="9"/>
  <c r="P963" i="9"/>
  <c r="O964" i="9"/>
  <c r="P964" i="9"/>
  <c r="O965" i="9"/>
  <c r="P965" i="9"/>
  <c r="O966" i="9"/>
  <c r="P966" i="9"/>
  <c r="O967" i="9"/>
  <c r="P967" i="9"/>
  <c r="O968" i="9"/>
  <c r="P968" i="9"/>
  <c r="O969" i="9"/>
  <c r="P969" i="9"/>
  <c r="O970" i="9"/>
  <c r="P970" i="9"/>
  <c r="O971" i="9"/>
  <c r="P971" i="9"/>
  <c r="O972" i="9"/>
  <c r="P972" i="9"/>
  <c r="O973" i="9"/>
  <c r="P973" i="9"/>
  <c r="O974" i="9"/>
  <c r="P974" i="9"/>
  <c r="O975" i="9"/>
  <c r="P975" i="9"/>
  <c r="O976" i="9"/>
  <c r="P976" i="9"/>
  <c r="O977" i="9"/>
  <c r="P977" i="9"/>
  <c r="O978" i="9"/>
  <c r="P978" i="9"/>
  <c r="O979" i="9"/>
  <c r="P979" i="9"/>
  <c r="O980" i="9"/>
  <c r="P980" i="9"/>
  <c r="O981" i="9"/>
  <c r="P981" i="9"/>
  <c r="O982" i="9"/>
  <c r="P982" i="9"/>
  <c r="O983" i="9"/>
  <c r="P983" i="9"/>
  <c r="O984" i="9"/>
  <c r="P984" i="9"/>
  <c r="O985" i="9"/>
  <c r="P985" i="9"/>
  <c r="O986" i="9"/>
  <c r="P986" i="9"/>
  <c r="Q986" i="9" s="1"/>
  <c r="O987" i="9"/>
  <c r="P987" i="9"/>
  <c r="O988" i="9"/>
  <c r="P988" i="9"/>
  <c r="O989" i="9"/>
  <c r="P989" i="9"/>
  <c r="O990" i="9"/>
  <c r="P990" i="9"/>
  <c r="O991" i="9"/>
  <c r="P991" i="9"/>
  <c r="O992" i="9"/>
  <c r="P992" i="9"/>
  <c r="O993" i="9"/>
  <c r="P993" i="9"/>
  <c r="O994" i="9"/>
  <c r="P994" i="9"/>
  <c r="O995" i="9"/>
  <c r="P995" i="9"/>
  <c r="Q995" i="9" s="1"/>
  <c r="O996" i="9"/>
  <c r="P996" i="9"/>
  <c r="O997" i="9"/>
  <c r="P997" i="9"/>
  <c r="O998" i="9"/>
  <c r="P998" i="9"/>
  <c r="O999" i="9"/>
  <c r="P999" i="9"/>
  <c r="O1000" i="9"/>
  <c r="P1000" i="9"/>
  <c r="P2" i="9"/>
  <c r="O2" i="9"/>
  <c r="I4" i="9"/>
  <c r="J4" i="9" s="1"/>
  <c r="I2" i="9"/>
  <c r="I3" i="9"/>
  <c r="K3" i="9" s="1"/>
  <c r="I5" i="9"/>
  <c r="K5" i="9" s="1"/>
  <c r="I6" i="9"/>
  <c r="J6" i="9" s="1"/>
  <c r="I7" i="9"/>
  <c r="K7" i="9" s="1"/>
  <c r="I8" i="9"/>
  <c r="J8" i="9" s="1"/>
  <c r="I9" i="9"/>
  <c r="K9" i="9" s="1"/>
  <c r="I10" i="9"/>
  <c r="K10" i="9" s="1"/>
  <c r="I11" i="9"/>
  <c r="K11" i="9" s="1"/>
  <c r="I12" i="9"/>
  <c r="I13" i="9"/>
  <c r="K13" i="9" s="1"/>
  <c r="I14" i="9"/>
  <c r="J14" i="9" s="1"/>
  <c r="I15" i="9"/>
  <c r="I16" i="9"/>
  <c r="K16" i="9" s="1"/>
  <c r="I17" i="9"/>
  <c r="K17" i="9" s="1"/>
  <c r="I18" i="9"/>
  <c r="K18" i="9" s="1"/>
  <c r="I19" i="9"/>
  <c r="K19" i="9" s="1"/>
  <c r="I20" i="9"/>
  <c r="K20" i="9" s="1"/>
  <c r="I21" i="9"/>
  <c r="K21" i="9" s="1"/>
  <c r="I22" i="9"/>
  <c r="J22" i="9" s="1"/>
  <c r="I23" i="9"/>
  <c r="K23" i="9" s="1"/>
  <c r="I24" i="9"/>
  <c r="J24" i="9" s="1"/>
  <c r="I25" i="9"/>
  <c r="K25" i="9" s="1"/>
  <c r="I26" i="9"/>
  <c r="J26" i="9" s="1"/>
  <c r="I27" i="9"/>
  <c r="K27" i="9" s="1"/>
  <c r="I28" i="9"/>
  <c r="I29" i="9"/>
  <c r="K29" i="9" s="1"/>
  <c r="I30" i="9"/>
  <c r="J30" i="9" s="1"/>
  <c r="I31" i="9"/>
  <c r="I32" i="9"/>
  <c r="K32" i="9" s="1"/>
  <c r="I33" i="9"/>
  <c r="K33" i="9" s="1"/>
  <c r="I34" i="9"/>
  <c r="K34" i="9" s="1"/>
  <c r="I35" i="9"/>
  <c r="K35" i="9" s="1"/>
  <c r="I36" i="9"/>
  <c r="K36" i="9" s="1"/>
  <c r="I37" i="9"/>
  <c r="K37" i="9" s="1"/>
  <c r="I38" i="9"/>
  <c r="J38" i="9" s="1"/>
  <c r="I39" i="9"/>
  <c r="K39" i="9" s="1"/>
  <c r="I40" i="9"/>
  <c r="J40" i="9" s="1"/>
  <c r="I41" i="9"/>
  <c r="K41" i="9" s="1"/>
  <c r="I42" i="9"/>
  <c r="J42" i="9" s="1"/>
  <c r="I43" i="9"/>
  <c r="K43" i="9" s="1"/>
  <c r="I44" i="9"/>
  <c r="I45" i="9"/>
  <c r="K45" i="9" s="1"/>
  <c r="I46" i="9"/>
  <c r="J46" i="9" s="1"/>
  <c r="I47" i="9"/>
  <c r="I48" i="9"/>
  <c r="K48" i="9" s="1"/>
  <c r="I49" i="9"/>
  <c r="K49" i="9" s="1"/>
  <c r="I50" i="9"/>
  <c r="K50" i="9" s="1"/>
  <c r="I51" i="9"/>
  <c r="K51" i="9" s="1"/>
  <c r="I52" i="9"/>
  <c r="K52" i="9" s="1"/>
  <c r="I53" i="9"/>
  <c r="K53" i="9" s="1"/>
  <c r="I54" i="9"/>
  <c r="J54" i="9" s="1"/>
  <c r="I55" i="9"/>
  <c r="K55" i="9" s="1"/>
  <c r="I56" i="9"/>
  <c r="J56" i="9" s="1"/>
  <c r="I57" i="9"/>
  <c r="K57" i="9" s="1"/>
  <c r="I58" i="9"/>
  <c r="J58" i="9" s="1"/>
  <c r="I59" i="9"/>
  <c r="K59" i="9" s="1"/>
  <c r="I60" i="9"/>
  <c r="I61" i="9"/>
  <c r="K61" i="9" s="1"/>
  <c r="I62" i="9"/>
  <c r="K62" i="9" s="1"/>
  <c r="I63" i="9"/>
  <c r="I64" i="9"/>
  <c r="K64" i="9" s="1"/>
  <c r="I65" i="9"/>
  <c r="K65" i="9" s="1"/>
  <c r="I66" i="9"/>
  <c r="K66" i="9" s="1"/>
  <c r="J66" i="9"/>
  <c r="L66" i="9" s="1"/>
  <c r="I67" i="9"/>
  <c r="K67" i="9" s="1"/>
  <c r="I68" i="9"/>
  <c r="K68" i="9" s="1"/>
  <c r="I69" i="9"/>
  <c r="K69" i="9" s="1"/>
  <c r="I70" i="9"/>
  <c r="J70" i="9" s="1"/>
  <c r="I71" i="9"/>
  <c r="K71" i="9" s="1"/>
  <c r="I72" i="9"/>
  <c r="J72" i="9" s="1"/>
  <c r="I73" i="9"/>
  <c r="K73" i="9" s="1"/>
  <c r="I74" i="9"/>
  <c r="J74" i="9" s="1"/>
  <c r="I75" i="9"/>
  <c r="K75" i="9" s="1"/>
  <c r="I76" i="9"/>
  <c r="I77" i="9"/>
  <c r="K77" i="9" s="1"/>
  <c r="I78" i="9"/>
  <c r="K78" i="9" s="1"/>
  <c r="I79" i="9"/>
  <c r="I80" i="9"/>
  <c r="K80" i="9" s="1"/>
  <c r="I81" i="9"/>
  <c r="K81" i="9" s="1"/>
  <c r="I82" i="9"/>
  <c r="K82" i="9" s="1"/>
  <c r="I83" i="9"/>
  <c r="K83" i="9" s="1"/>
  <c r="I84" i="9"/>
  <c r="K84" i="9" s="1"/>
  <c r="I85" i="9"/>
  <c r="K85" i="9" s="1"/>
  <c r="I86" i="9"/>
  <c r="J86" i="9" s="1"/>
  <c r="I87" i="9"/>
  <c r="K87" i="9" s="1"/>
  <c r="I88" i="9"/>
  <c r="J88" i="9" s="1"/>
  <c r="I89" i="9"/>
  <c r="K89" i="9" s="1"/>
  <c r="I90" i="9"/>
  <c r="J90" i="9" s="1"/>
  <c r="I91" i="9"/>
  <c r="K91" i="9" s="1"/>
  <c r="I92" i="9"/>
  <c r="I93" i="9"/>
  <c r="K93" i="9" s="1"/>
  <c r="I94" i="9"/>
  <c r="J94" i="9" s="1"/>
  <c r="I95" i="9"/>
  <c r="I96" i="9"/>
  <c r="K96" i="9" s="1"/>
  <c r="I97" i="9"/>
  <c r="K97" i="9" s="1"/>
  <c r="I98" i="9"/>
  <c r="K98" i="9" s="1"/>
  <c r="I99" i="9"/>
  <c r="K99" i="9" s="1"/>
  <c r="I100" i="9"/>
  <c r="J100" i="9" s="1"/>
  <c r="I101" i="9"/>
  <c r="K101" i="9" s="1"/>
  <c r="I102" i="9"/>
  <c r="J102" i="9" s="1"/>
  <c r="I103" i="9"/>
  <c r="K103" i="9" s="1"/>
  <c r="I104" i="9"/>
  <c r="J104" i="9" s="1"/>
  <c r="I105" i="9"/>
  <c r="K105" i="9" s="1"/>
  <c r="I106" i="9"/>
  <c r="J106" i="9" s="1"/>
  <c r="I107" i="9"/>
  <c r="K107" i="9" s="1"/>
  <c r="I108" i="9"/>
  <c r="I109" i="9"/>
  <c r="K109" i="9" s="1"/>
  <c r="I110" i="9"/>
  <c r="K110" i="9" s="1"/>
  <c r="I111" i="9"/>
  <c r="I112" i="9"/>
  <c r="K112" i="9" s="1"/>
  <c r="I113" i="9"/>
  <c r="K113" i="9" s="1"/>
  <c r="I114" i="9"/>
  <c r="K114" i="9" s="1"/>
  <c r="I115" i="9"/>
  <c r="K115" i="9" s="1"/>
  <c r="I116" i="9"/>
  <c r="J116" i="9" s="1"/>
  <c r="I117" i="9"/>
  <c r="K117" i="9" s="1"/>
  <c r="I118" i="9"/>
  <c r="J118" i="9" s="1"/>
  <c r="I119" i="9"/>
  <c r="K119" i="9" s="1"/>
  <c r="J119" i="9"/>
  <c r="L119" i="9" s="1"/>
  <c r="I120" i="9"/>
  <c r="J120" i="9" s="1"/>
  <c r="I121" i="9"/>
  <c r="K121" i="9" s="1"/>
  <c r="I122" i="9"/>
  <c r="J122" i="9" s="1"/>
  <c r="I123" i="9"/>
  <c r="K123" i="9" s="1"/>
  <c r="I124" i="9"/>
  <c r="I125" i="9"/>
  <c r="K125" i="9" s="1"/>
  <c r="I126" i="9"/>
  <c r="J126" i="9" s="1"/>
  <c r="I127" i="9"/>
  <c r="I128" i="9"/>
  <c r="K128" i="9" s="1"/>
  <c r="I129" i="9"/>
  <c r="K129" i="9" s="1"/>
  <c r="I130" i="9"/>
  <c r="K130" i="9" s="1"/>
  <c r="I131" i="9"/>
  <c r="K131" i="9" s="1"/>
  <c r="I132" i="9"/>
  <c r="K132" i="9" s="1"/>
  <c r="I133" i="9"/>
  <c r="K133" i="9" s="1"/>
  <c r="I134" i="9"/>
  <c r="J134" i="9" s="1"/>
  <c r="I135" i="9"/>
  <c r="K135" i="9" s="1"/>
  <c r="I136" i="9"/>
  <c r="K136" i="9" s="1"/>
  <c r="I137" i="9"/>
  <c r="K137" i="9" s="1"/>
  <c r="I138" i="9"/>
  <c r="J138" i="9" s="1"/>
  <c r="I139" i="9"/>
  <c r="K139" i="9" s="1"/>
  <c r="I140" i="9"/>
  <c r="I141" i="9"/>
  <c r="K141" i="9" s="1"/>
  <c r="I142" i="9"/>
  <c r="J142" i="9" s="1"/>
  <c r="I143" i="9"/>
  <c r="I144" i="9"/>
  <c r="K144" i="9" s="1"/>
  <c r="I145" i="9"/>
  <c r="K145" i="9" s="1"/>
  <c r="I146" i="9"/>
  <c r="K146" i="9" s="1"/>
  <c r="I147" i="9"/>
  <c r="K147" i="9" s="1"/>
  <c r="I148" i="9"/>
  <c r="J148" i="9" s="1"/>
  <c r="I149" i="9"/>
  <c r="K149" i="9" s="1"/>
  <c r="I150" i="9"/>
  <c r="J150" i="9" s="1"/>
  <c r="I151" i="9"/>
  <c r="K151" i="9" s="1"/>
  <c r="I152" i="9"/>
  <c r="J152" i="9" s="1"/>
  <c r="I153" i="9"/>
  <c r="K153" i="9" s="1"/>
  <c r="I154" i="9"/>
  <c r="J154" i="9" s="1"/>
  <c r="I155" i="9"/>
  <c r="J155" i="9" s="1"/>
  <c r="I156" i="9"/>
  <c r="J156" i="9" s="1"/>
  <c r="I157" i="9"/>
  <c r="J157" i="9" s="1"/>
  <c r="I158" i="9"/>
  <c r="I159" i="9"/>
  <c r="K159" i="9" s="1"/>
  <c r="I160" i="9"/>
  <c r="J160" i="9" s="1"/>
  <c r="I161" i="9"/>
  <c r="I162" i="9"/>
  <c r="I163" i="9"/>
  <c r="K163" i="9" s="1"/>
  <c r="I164" i="9"/>
  <c r="J164" i="9" s="1"/>
  <c r="I165" i="9"/>
  <c r="J165" i="9" s="1"/>
  <c r="I166" i="9"/>
  <c r="I167" i="9"/>
  <c r="K167" i="9" s="1"/>
  <c r="I168" i="9"/>
  <c r="K168" i="9" s="1"/>
  <c r="I169" i="9"/>
  <c r="I170" i="9"/>
  <c r="I171" i="9"/>
  <c r="K171" i="9" s="1"/>
  <c r="I172" i="9"/>
  <c r="J172" i="9" s="1"/>
  <c r="I173" i="9"/>
  <c r="J173" i="9" s="1"/>
  <c r="I174" i="9"/>
  <c r="K174" i="9" s="1"/>
  <c r="I175" i="9"/>
  <c r="J175" i="9" s="1"/>
  <c r="I176" i="9"/>
  <c r="K176" i="9" s="1"/>
  <c r="I177" i="9"/>
  <c r="J177" i="9" s="1"/>
  <c r="I178" i="9"/>
  <c r="K178" i="9" s="1"/>
  <c r="I179" i="9"/>
  <c r="I180" i="9"/>
  <c r="I181" i="9"/>
  <c r="I182" i="9"/>
  <c r="K182" i="9" s="1"/>
  <c r="I183" i="9"/>
  <c r="I184" i="9"/>
  <c r="K184" i="9" s="1"/>
  <c r="I185" i="9"/>
  <c r="I186" i="9"/>
  <c r="K186" i="9" s="1"/>
  <c r="I187" i="9"/>
  <c r="I188" i="9"/>
  <c r="K188" i="9" s="1"/>
  <c r="I189" i="9"/>
  <c r="I190" i="9"/>
  <c r="K190" i="9" s="1"/>
  <c r="I191" i="9"/>
  <c r="I192" i="9"/>
  <c r="K192" i="9" s="1"/>
  <c r="I193" i="9"/>
  <c r="I194" i="9"/>
  <c r="K194" i="9" s="1"/>
  <c r="I195" i="9"/>
  <c r="I196" i="9"/>
  <c r="I197" i="9"/>
  <c r="I198" i="9"/>
  <c r="K198" i="9" s="1"/>
  <c r="I199" i="9"/>
  <c r="I200" i="9"/>
  <c r="K200" i="9" s="1"/>
  <c r="J200" i="9"/>
  <c r="L200" i="9" s="1"/>
  <c r="I201" i="9"/>
  <c r="I202" i="9"/>
  <c r="K202" i="9" s="1"/>
  <c r="I203" i="9"/>
  <c r="I204" i="9"/>
  <c r="K204" i="9" s="1"/>
  <c r="I205" i="9"/>
  <c r="I206" i="9"/>
  <c r="K206" i="9" s="1"/>
  <c r="I207" i="9"/>
  <c r="I208" i="9"/>
  <c r="K208" i="9" s="1"/>
  <c r="I209" i="9"/>
  <c r="I210" i="9"/>
  <c r="K210" i="9" s="1"/>
  <c r="I211" i="9"/>
  <c r="I212" i="9"/>
  <c r="I213" i="9"/>
  <c r="I214" i="9"/>
  <c r="K214" i="9" s="1"/>
  <c r="I215" i="9"/>
  <c r="I216" i="9"/>
  <c r="K216" i="9" s="1"/>
  <c r="I217" i="9"/>
  <c r="I218" i="9"/>
  <c r="K218" i="9" s="1"/>
  <c r="I219" i="9"/>
  <c r="I220" i="9"/>
  <c r="K220" i="9" s="1"/>
  <c r="I221" i="9"/>
  <c r="I222" i="9"/>
  <c r="K222" i="9" s="1"/>
  <c r="I223" i="9"/>
  <c r="J223" i="9" s="1"/>
  <c r="I224" i="9"/>
  <c r="K224" i="9" s="1"/>
  <c r="I225" i="9"/>
  <c r="J225" i="9" s="1"/>
  <c r="I226" i="9"/>
  <c r="K226" i="9" s="1"/>
  <c r="I227" i="9"/>
  <c r="I228" i="9"/>
  <c r="K228" i="9" s="1"/>
  <c r="I229" i="9"/>
  <c r="J229" i="9" s="1"/>
  <c r="I230" i="9"/>
  <c r="K230" i="9" s="1"/>
  <c r="I231" i="9"/>
  <c r="J231" i="9" s="1"/>
  <c r="I232" i="9"/>
  <c r="K232" i="9" s="1"/>
  <c r="I233" i="9"/>
  <c r="J233" i="9" s="1"/>
  <c r="I234" i="9"/>
  <c r="K234" i="9" s="1"/>
  <c r="I235" i="9"/>
  <c r="I236" i="9"/>
  <c r="K236" i="9" s="1"/>
  <c r="I237" i="9"/>
  <c r="J237" i="9" s="1"/>
  <c r="I238" i="9"/>
  <c r="K238" i="9" s="1"/>
  <c r="I239" i="9"/>
  <c r="J239" i="9" s="1"/>
  <c r="I240" i="9"/>
  <c r="K240" i="9" s="1"/>
  <c r="I241" i="9"/>
  <c r="J241" i="9" s="1"/>
  <c r="I242" i="9"/>
  <c r="K242" i="9" s="1"/>
  <c r="I243" i="9"/>
  <c r="J243" i="9" s="1"/>
  <c r="I244" i="9"/>
  <c r="K244" i="9" s="1"/>
  <c r="I245" i="9"/>
  <c r="J245" i="9" s="1"/>
  <c r="I246" i="9"/>
  <c r="I247" i="9"/>
  <c r="J247" i="9" s="1"/>
  <c r="I248" i="9"/>
  <c r="K248" i="9" s="1"/>
  <c r="I249" i="9"/>
  <c r="J249" i="9" s="1"/>
  <c r="I250" i="9"/>
  <c r="K250" i="9" s="1"/>
  <c r="I251" i="9"/>
  <c r="J251" i="9" s="1"/>
  <c r="I252" i="9"/>
  <c r="K252" i="9" s="1"/>
  <c r="I253" i="9"/>
  <c r="J253" i="9" s="1"/>
  <c r="I254" i="9"/>
  <c r="I255" i="9"/>
  <c r="J255" i="9" s="1"/>
  <c r="I256" i="9"/>
  <c r="K256" i="9" s="1"/>
  <c r="I257" i="9"/>
  <c r="J257" i="9" s="1"/>
  <c r="I258" i="9"/>
  <c r="K258" i="9" s="1"/>
  <c r="I259" i="9"/>
  <c r="J259" i="9" s="1"/>
  <c r="I260" i="9"/>
  <c r="K260" i="9" s="1"/>
  <c r="I261" i="9"/>
  <c r="J261" i="9" s="1"/>
  <c r="I262" i="9"/>
  <c r="I263" i="9"/>
  <c r="J263" i="9" s="1"/>
  <c r="I264" i="9"/>
  <c r="K264" i="9" s="1"/>
  <c r="I265" i="9"/>
  <c r="J265" i="9" s="1"/>
  <c r="I266" i="9"/>
  <c r="K266" i="9" s="1"/>
  <c r="I267" i="9"/>
  <c r="J267" i="9" s="1"/>
  <c r="I268" i="9"/>
  <c r="I269" i="9"/>
  <c r="I270" i="9"/>
  <c r="I271" i="9"/>
  <c r="J271" i="9" s="1"/>
  <c r="I272" i="9"/>
  <c r="K272" i="9" s="1"/>
  <c r="I273" i="9"/>
  <c r="J273" i="9" s="1"/>
  <c r="I274" i="9"/>
  <c r="K274" i="9" s="1"/>
  <c r="I275" i="9"/>
  <c r="I276" i="9"/>
  <c r="I277" i="9"/>
  <c r="J277" i="9" s="1"/>
  <c r="I278" i="9"/>
  <c r="I279" i="9"/>
  <c r="J279" i="9" s="1"/>
  <c r="I280" i="9"/>
  <c r="I281" i="9"/>
  <c r="K281" i="9" s="1"/>
  <c r="I282" i="9"/>
  <c r="I283" i="9"/>
  <c r="I284" i="9"/>
  <c r="I285" i="9"/>
  <c r="I286" i="9"/>
  <c r="I287" i="9"/>
  <c r="K287" i="9" s="1"/>
  <c r="J287" i="9"/>
  <c r="I288" i="9"/>
  <c r="I289" i="9"/>
  <c r="J289" i="9" s="1"/>
  <c r="I290" i="9"/>
  <c r="I291" i="9"/>
  <c r="K291" i="9" s="1"/>
  <c r="I292" i="9"/>
  <c r="J292" i="9" s="1"/>
  <c r="I293" i="9"/>
  <c r="J293" i="9" s="1"/>
  <c r="I294" i="9"/>
  <c r="I295" i="9"/>
  <c r="I296" i="9"/>
  <c r="J296" i="9" s="1"/>
  <c r="I297" i="9"/>
  <c r="J297" i="9" s="1"/>
  <c r="I298" i="9"/>
  <c r="J298" i="9" s="1"/>
  <c r="I299" i="9"/>
  <c r="K299" i="9" s="1"/>
  <c r="I300" i="9"/>
  <c r="J300" i="9" s="1"/>
  <c r="I301" i="9"/>
  <c r="J301" i="9" s="1"/>
  <c r="I302" i="9"/>
  <c r="I303" i="9"/>
  <c r="I304" i="9"/>
  <c r="J304" i="9" s="1"/>
  <c r="I305" i="9"/>
  <c r="J305" i="9" s="1"/>
  <c r="I306" i="9"/>
  <c r="J306" i="9" s="1"/>
  <c r="I307" i="9"/>
  <c r="K307" i="9" s="1"/>
  <c r="I308" i="9"/>
  <c r="J308" i="9" s="1"/>
  <c r="I309" i="9"/>
  <c r="J309" i="9" s="1"/>
  <c r="I310" i="9"/>
  <c r="I311" i="9"/>
  <c r="I312" i="9"/>
  <c r="J312" i="9" s="1"/>
  <c r="I313" i="9"/>
  <c r="J313" i="9" s="1"/>
  <c r="I314" i="9"/>
  <c r="J314" i="9" s="1"/>
  <c r="I315" i="9"/>
  <c r="K315" i="9" s="1"/>
  <c r="I316" i="9"/>
  <c r="J316" i="9" s="1"/>
  <c r="I317" i="9"/>
  <c r="J317" i="9" s="1"/>
  <c r="I318" i="9"/>
  <c r="I319" i="9"/>
  <c r="I320" i="9"/>
  <c r="J320" i="9" s="1"/>
  <c r="I321" i="9"/>
  <c r="J321" i="9" s="1"/>
  <c r="I322" i="9"/>
  <c r="J322" i="9" s="1"/>
  <c r="I323" i="9"/>
  <c r="K323" i="9" s="1"/>
  <c r="I324" i="9"/>
  <c r="J324" i="9" s="1"/>
  <c r="I325" i="9"/>
  <c r="J325" i="9" s="1"/>
  <c r="I326" i="9"/>
  <c r="I327" i="9"/>
  <c r="K327" i="9" s="1"/>
  <c r="I328" i="9"/>
  <c r="J328" i="9" s="1"/>
  <c r="I329" i="9"/>
  <c r="J329" i="9" s="1"/>
  <c r="I330" i="9"/>
  <c r="I331" i="9"/>
  <c r="K331" i="9" s="1"/>
  <c r="I332" i="9"/>
  <c r="J332" i="9" s="1"/>
  <c r="I333" i="9"/>
  <c r="J333" i="9" s="1"/>
  <c r="I334" i="9"/>
  <c r="I335" i="9"/>
  <c r="K335" i="9" s="1"/>
  <c r="I336" i="9"/>
  <c r="J336" i="9" s="1"/>
  <c r="K336" i="9"/>
  <c r="L336" i="9" s="1"/>
  <c r="I337" i="9"/>
  <c r="J337" i="9" s="1"/>
  <c r="I338" i="9"/>
  <c r="I339" i="9"/>
  <c r="K339" i="9" s="1"/>
  <c r="I340" i="9"/>
  <c r="J340" i="9" s="1"/>
  <c r="I341" i="9"/>
  <c r="J341" i="9" s="1"/>
  <c r="I342" i="9"/>
  <c r="I343" i="9"/>
  <c r="K343" i="9" s="1"/>
  <c r="I344" i="9"/>
  <c r="J344" i="9" s="1"/>
  <c r="I345" i="9"/>
  <c r="J345" i="9" s="1"/>
  <c r="I346" i="9"/>
  <c r="I347" i="9"/>
  <c r="K347" i="9" s="1"/>
  <c r="I348" i="9"/>
  <c r="J348" i="9" s="1"/>
  <c r="I349" i="9"/>
  <c r="J349" i="9" s="1"/>
  <c r="I350" i="9"/>
  <c r="I351" i="9"/>
  <c r="K351" i="9" s="1"/>
  <c r="I352" i="9"/>
  <c r="J352" i="9" s="1"/>
  <c r="K352" i="9"/>
  <c r="L352" i="9" s="1"/>
  <c r="I353" i="9"/>
  <c r="J353" i="9" s="1"/>
  <c r="I354" i="9"/>
  <c r="I355" i="9"/>
  <c r="K355" i="9" s="1"/>
  <c r="I356" i="9"/>
  <c r="J356" i="9" s="1"/>
  <c r="I357" i="9"/>
  <c r="J357" i="9" s="1"/>
  <c r="I358" i="9"/>
  <c r="I359" i="9"/>
  <c r="K359" i="9" s="1"/>
  <c r="I360" i="9"/>
  <c r="J360" i="9" s="1"/>
  <c r="I361" i="9"/>
  <c r="J361" i="9" s="1"/>
  <c r="I362" i="9"/>
  <c r="I363" i="9"/>
  <c r="K363" i="9" s="1"/>
  <c r="I364" i="9"/>
  <c r="J364" i="9" s="1"/>
  <c r="I365" i="9"/>
  <c r="J365" i="9" s="1"/>
  <c r="K365" i="9"/>
  <c r="I366" i="9"/>
  <c r="J366" i="9" s="1"/>
  <c r="I367" i="9"/>
  <c r="J367" i="9" s="1"/>
  <c r="I368" i="9"/>
  <c r="J368" i="9" s="1"/>
  <c r="I369" i="9"/>
  <c r="I370" i="9"/>
  <c r="I371" i="9"/>
  <c r="K371" i="9" s="1"/>
  <c r="I372" i="9"/>
  <c r="J372" i="9" s="1"/>
  <c r="I373" i="9"/>
  <c r="J373" i="9" s="1"/>
  <c r="I374" i="9"/>
  <c r="J374" i="9" s="1"/>
  <c r="I375" i="9"/>
  <c r="J375" i="9" s="1"/>
  <c r="I376" i="9"/>
  <c r="J376" i="9" s="1"/>
  <c r="I377" i="9"/>
  <c r="I378" i="9"/>
  <c r="I379" i="9"/>
  <c r="K379" i="9" s="1"/>
  <c r="I380" i="9"/>
  <c r="J380" i="9" s="1"/>
  <c r="I381" i="9"/>
  <c r="J381" i="9" s="1"/>
  <c r="I382" i="9"/>
  <c r="J382" i="9" s="1"/>
  <c r="I383" i="9"/>
  <c r="J383" i="9" s="1"/>
  <c r="I384" i="9"/>
  <c r="J384" i="9" s="1"/>
  <c r="I385" i="9"/>
  <c r="I386" i="9"/>
  <c r="I387" i="9"/>
  <c r="K387" i="9" s="1"/>
  <c r="I388" i="9"/>
  <c r="J388" i="9" s="1"/>
  <c r="I389" i="9"/>
  <c r="J389" i="9" s="1"/>
  <c r="I390" i="9"/>
  <c r="J390" i="9" s="1"/>
  <c r="I391" i="9"/>
  <c r="J391" i="9" s="1"/>
  <c r="I392" i="9"/>
  <c r="J392" i="9" s="1"/>
  <c r="I393" i="9"/>
  <c r="K393" i="9" s="1"/>
  <c r="I394" i="9"/>
  <c r="I395" i="9"/>
  <c r="J395" i="9" s="1"/>
  <c r="I396" i="9"/>
  <c r="K396" i="9" s="1"/>
  <c r="I397" i="9"/>
  <c r="K397" i="9" s="1"/>
  <c r="I398" i="9"/>
  <c r="K398" i="9" s="1"/>
  <c r="I399" i="9"/>
  <c r="J399" i="9" s="1"/>
  <c r="I400" i="9"/>
  <c r="K400" i="9" s="1"/>
  <c r="I401" i="9"/>
  <c r="J401" i="9" s="1"/>
  <c r="I402" i="9"/>
  <c r="K402" i="9" s="1"/>
  <c r="I403" i="9"/>
  <c r="J403" i="9" s="1"/>
  <c r="I404" i="9"/>
  <c r="K404" i="9" s="1"/>
  <c r="I405" i="9"/>
  <c r="K405" i="9" s="1"/>
  <c r="I406" i="9"/>
  <c r="K406" i="9" s="1"/>
  <c r="I407" i="9"/>
  <c r="I408" i="9"/>
  <c r="K408" i="9" s="1"/>
  <c r="I409" i="9"/>
  <c r="J409" i="9" s="1"/>
  <c r="I410" i="9"/>
  <c r="I411" i="9"/>
  <c r="J411" i="9" s="1"/>
  <c r="I412" i="9"/>
  <c r="K412" i="9" s="1"/>
  <c r="I413" i="9"/>
  <c r="K413" i="9" s="1"/>
  <c r="I414" i="9"/>
  <c r="K414" i="9" s="1"/>
  <c r="I415" i="9"/>
  <c r="J415" i="9" s="1"/>
  <c r="I416" i="9"/>
  <c r="K416" i="9" s="1"/>
  <c r="I417" i="9"/>
  <c r="J417" i="9" s="1"/>
  <c r="I418" i="9"/>
  <c r="K418" i="9" s="1"/>
  <c r="I419" i="9"/>
  <c r="J419" i="9" s="1"/>
  <c r="K419" i="9"/>
  <c r="I420" i="9"/>
  <c r="K420" i="9" s="1"/>
  <c r="I421" i="9"/>
  <c r="K421" i="9" s="1"/>
  <c r="I422" i="9"/>
  <c r="K422" i="9" s="1"/>
  <c r="I423" i="9"/>
  <c r="I424" i="9"/>
  <c r="K424" i="9" s="1"/>
  <c r="I425" i="9"/>
  <c r="K425" i="9" s="1"/>
  <c r="I426" i="9"/>
  <c r="I427" i="9"/>
  <c r="J427" i="9" s="1"/>
  <c r="I428" i="9"/>
  <c r="K428" i="9" s="1"/>
  <c r="I429" i="9"/>
  <c r="I430" i="9"/>
  <c r="K430" i="9" s="1"/>
  <c r="I431" i="9"/>
  <c r="J431" i="9" s="1"/>
  <c r="I432" i="9"/>
  <c r="K432" i="9" s="1"/>
  <c r="I433" i="9"/>
  <c r="J433" i="9" s="1"/>
  <c r="I434" i="9"/>
  <c r="K434" i="9" s="1"/>
  <c r="I435" i="9"/>
  <c r="J435" i="9" s="1"/>
  <c r="I436" i="9"/>
  <c r="K436" i="9" s="1"/>
  <c r="I437" i="9"/>
  <c r="K437" i="9" s="1"/>
  <c r="I438" i="9"/>
  <c r="K438" i="9" s="1"/>
  <c r="I439" i="9"/>
  <c r="I440" i="9"/>
  <c r="K440" i="9" s="1"/>
  <c r="I441" i="9"/>
  <c r="K441" i="9" s="1"/>
  <c r="I442" i="9"/>
  <c r="I443" i="9"/>
  <c r="J443" i="9" s="1"/>
  <c r="I444" i="9"/>
  <c r="K444" i="9" s="1"/>
  <c r="I445" i="9"/>
  <c r="K445" i="9" s="1"/>
  <c r="I446" i="9"/>
  <c r="K446" i="9" s="1"/>
  <c r="I447" i="9"/>
  <c r="J447" i="9" s="1"/>
  <c r="I448" i="9"/>
  <c r="K448" i="9" s="1"/>
  <c r="I449" i="9"/>
  <c r="J449" i="9" s="1"/>
  <c r="I450" i="9"/>
  <c r="K450" i="9" s="1"/>
  <c r="I451" i="9"/>
  <c r="K451" i="9" s="1"/>
  <c r="I452" i="9"/>
  <c r="K452" i="9" s="1"/>
  <c r="I453" i="9"/>
  <c r="K453" i="9" s="1"/>
  <c r="I454" i="9"/>
  <c r="K454" i="9" s="1"/>
  <c r="I455" i="9"/>
  <c r="I456" i="9"/>
  <c r="K456" i="9" s="1"/>
  <c r="I457" i="9"/>
  <c r="K457" i="9" s="1"/>
  <c r="I458" i="9"/>
  <c r="I459" i="9"/>
  <c r="J459" i="9" s="1"/>
  <c r="I460" i="9"/>
  <c r="K460" i="9" s="1"/>
  <c r="I461" i="9"/>
  <c r="K461" i="9" s="1"/>
  <c r="I462" i="9"/>
  <c r="K462" i="9" s="1"/>
  <c r="I463" i="9"/>
  <c r="J463" i="9" s="1"/>
  <c r="I464" i="9"/>
  <c r="K464" i="9" s="1"/>
  <c r="I465" i="9"/>
  <c r="J465" i="9" s="1"/>
  <c r="I466" i="9"/>
  <c r="K466" i="9" s="1"/>
  <c r="I467" i="9"/>
  <c r="K467" i="9" s="1"/>
  <c r="I468" i="9"/>
  <c r="I469" i="9"/>
  <c r="K469" i="9" s="1"/>
  <c r="I470" i="9"/>
  <c r="K470" i="9" s="1"/>
  <c r="I471" i="9"/>
  <c r="K471" i="9" s="1"/>
  <c r="I472" i="9"/>
  <c r="K472" i="9" s="1"/>
  <c r="I473" i="9"/>
  <c r="J473" i="9" s="1"/>
  <c r="I474" i="9"/>
  <c r="K474" i="9" s="1"/>
  <c r="I475" i="9"/>
  <c r="K475" i="9" s="1"/>
  <c r="I476" i="9"/>
  <c r="K476" i="9" s="1"/>
  <c r="I477" i="9"/>
  <c r="J477" i="9" s="1"/>
  <c r="I478" i="9"/>
  <c r="K478" i="9" s="1"/>
  <c r="I479" i="9"/>
  <c r="J479" i="9" s="1"/>
  <c r="I480" i="9"/>
  <c r="K480" i="9" s="1"/>
  <c r="I481" i="9"/>
  <c r="I482" i="9"/>
  <c r="K482" i="9" s="1"/>
  <c r="I483" i="9"/>
  <c r="J483" i="9" s="1"/>
  <c r="K483" i="9"/>
  <c r="I484" i="9"/>
  <c r="I485" i="9"/>
  <c r="K485" i="9" s="1"/>
  <c r="I486" i="9"/>
  <c r="K486" i="9" s="1"/>
  <c r="I487" i="9"/>
  <c r="K487" i="9" s="1"/>
  <c r="I488" i="9"/>
  <c r="J488" i="9" s="1"/>
  <c r="I489" i="9"/>
  <c r="I490" i="9"/>
  <c r="J490" i="9" s="1"/>
  <c r="I491" i="9"/>
  <c r="K491" i="9" s="1"/>
  <c r="I492" i="9"/>
  <c r="J492" i="9" s="1"/>
  <c r="I493" i="9"/>
  <c r="K493" i="9" s="1"/>
  <c r="I494" i="9"/>
  <c r="J494" i="9" s="1"/>
  <c r="I495" i="9"/>
  <c r="K495" i="9" s="1"/>
  <c r="I496" i="9"/>
  <c r="J496" i="9" s="1"/>
  <c r="I497" i="9"/>
  <c r="K497" i="9" s="1"/>
  <c r="I498" i="9"/>
  <c r="J498" i="9" s="1"/>
  <c r="I499" i="9"/>
  <c r="K499" i="9" s="1"/>
  <c r="I500" i="9"/>
  <c r="J500" i="9" s="1"/>
  <c r="I501" i="9"/>
  <c r="K501" i="9" s="1"/>
  <c r="I502" i="9"/>
  <c r="I503" i="9"/>
  <c r="K503" i="9" s="1"/>
  <c r="I504" i="9"/>
  <c r="J504" i="9" s="1"/>
  <c r="I505" i="9"/>
  <c r="I506" i="9"/>
  <c r="J506" i="9" s="1"/>
  <c r="I507" i="9"/>
  <c r="K507" i="9" s="1"/>
  <c r="I508" i="9"/>
  <c r="J508" i="9" s="1"/>
  <c r="I509" i="9"/>
  <c r="K509" i="9" s="1"/>
  <c r="I510" i="9"/>
  <c r="J510" i="9" s="1"/>
  <c r="I511" i="9"/>
  <c r="K511" i="9" s="1"/>
  <c r="I512" i="9"/>
  <c r="J512" i="9" s="1"/>
  <c r="I513" i="9"/>
  <c r="K513" i="9" s="1"/>
  <c r="I514" i="9"/>
  <c r="J514" i="9" s="1"/>
  <c r="I515" i="9"/>
  <c r="K515" i="9" s="1"/>
  <c r="I516" i="9"/>
  <c r="J516" i="9" s="1"/>
  <c r="I517" i="9"/>
  <c r="K517" i="9" s="1"/>
  <c r="I518" i="9"/>
  <c r="I519" i="9"/>
  <c r="K519" i="9" s="1"/>
  <c r="I520" i="9"/>
  <c r="J520" i="9" s="1"/>
  <c r="I521" i="9"/>
  <c r="I522" i="9"/>
  <c r="J522" i="9" s="1"/>
  <c r="I523" i="9"/>
  <c r="K523" i="9" s="1"/>
  <c r="I524" i="9"/>
  <c r="J524" i="9" s="1"/>
  <c r="I525" i="9"/>
  <c r="K525" i="9" s="1"/>
  <c r="I526" i="9"/>
  <c r="J526" i="9" s="1"/>
  <c r="I527" i="9"/>
  <c r="K527" i="9" s="1"/>
  <c r="I528" i="9"/>
  <c r="J528" i="9" s="1"/>
  <c r="I529" i="9"/>
  <c r="K529" i="9" s="1"/>
  <c r="I530" i="9"/>
  <c r="J530" i="9" s="1"/>
  <c r="I531" i="9"/>
  <c r="K531" i="9" s="1"/>
  <c r="I532" i="9"/>
  <c r="J532" i="9" s="1"/>
  <c r="I533" i="9"/>
  <c r="K533" i="9" s="1"/>
  <c r="I534" i="9"/>
  <c r="I535" i="9"/>
  <c r="K535" i="9" s="1"/>
  <c r="I536" i="9"/>
  <c r="J536" i="9" s="1"/>
  <c r="I537" i="9"/>
  <c r="I538" i="9"/>
  <c r="J538" i="9" s="1"/>
  <c r="I539" i="9"/>
  <c r="K539" i="9" s="1"/>
  <c r="I540" i="9"/>
  <c r="J540" i="9" s="1"/>
  <c r="I541" i="9"/>
  <c r="K541" i="9" s="1"/>
  <c r="I542" i="9"/>
  <c r="J542" i="9" s="1"/>
  <c r="I543" i="9"/>
  <c r="K543" i="9" s="1"/>
  <c r="I544" i="9"/>
  <c r="J544" i="9" s="1"/>
  <c r="I545" i="9"/>
  <c r="K545" i="9" s="1"/>
  <c r="I546" i="9"/>
  <c r="J546" i="9" s="1"/>
  <c r="I547" i="9"/>
  <c r="K547" i="9" s="1"/>
  <c r="I548" i="9"/>
  <c r="J548" i="9" s="1"/>
  <c r="I549" i="9"/>
  <c r="K549" i="9" s="1"/>
  <c r="I550" i="9"/>
  <c r="I551" i="9"/>
  <c r="K551" i="9" s="1"/>
  <c r="I552" i="9"/>
  <c r="J552" i="9" s="1"/>
  <c r="I553" i="9"/>
  <c r="I554" i="9"/>
  <c r="J554" i="9" s="1"/>
  <c r="I555" i="9"/>
  <c r="I556" i="9"/>
  <c r="J556" i="9" s="1"/>
  <c r="I557" i="9"/>
  <c r="K557" i="9" s="1"/>
  <c r="I558" i="9"/>
  <c r="J558" i="9" s="1"/>
  <c r="I559" i="9"/>
  <c r="K559" i="9" s="1"/>
  <c r="I560" i="9"/>
  <c r="J560" i="9" s="1"/>
  <c r="I561" i="9"/>
  <c r="K561" i="9" s="1"/>
  <c r="I562" i="9"/>
  <c r="J562" i="9" s="1"/>
  <c r="I563" i="9"/>
  <c r="K563" i="9" s="1"/>
  <c r="I564" i="9"/>
  <c r="J564" i="9" s="1"/>
  <c r="I565" i="9"/>
  <c r="K565" i="9" s="1"/>
  <c r="I566" i="9"/>
  <c r="J566" i="9" s="1"/>
  <c r="I567" i="9"/>
  <c r="K567" i="9" s="1"/>
  <c r="I568" i="9"/>
  <c r="I569" i="9"/>
  <c r="K569" i="9" s="1"/>
  <c r="I570" i="9"/>
  <c r="J570" i="9" s="1"/>
  <c r="I571" i="9"/>
  <c r="I572" i="9"/>
  <c r="J572" i="9" s="1"/>
  <c r="I573" i="9"/>
  <c r="I574" i="9"/>
  <c r="J574" i="9" s="1"/>
  <c r="I575" i="9"/>
  <c r="K575" i="9" s="1"/>
  <c r="I576" i="9"/>
  <c r="J576" i="9" s="1"/>
  <c r="I577" i="9"/>
  <c r="K577" i="9" s="1"/>
  <c r="I578" i="9"/>
  <c r="J578" i="9" s="1"/>
  <c r="I579" i="9"/>
  <c r="K579" i="9" s="1"/>
  <c r="I580" i="9"/>
  <c r="J580" i="9" s="1"/>
  <c r="I581" i="9"/>
  <c r="K581" i="9" s="1"/>
  <c r="I582" i="9"/>
  <c r="J582" i="9" s="1"/>
  <c r="I583" i="9"/>
  <c r="K583" i="9" s="1"/>
  <c r="I584" i="9"/>
  <c r="I585" i="9"/>
  <c r="I586" i="9"/>
  <c r="I587" i="9"/>
  <c r="I588" i="9"/>
  <c r="J588" i="9" s="1"/>
  <c r="I589" i="9"/>
  <c r="I590" i="9"/>
  <c r="J590" i="9" s="1"/>
  <c r="I591" i="9"/>
  <c r="K591" i="9" s="1"/>
  <c r="I592" i="9"/>
  <c r="J592" i="9" s="1"/>
  <c r="K592" i="9"/>
  <c r="I593" i="9"/>
  <c r="K593" i="9" s="1"/>
  <c r="I594" i="9"/>
  <c r="J594" i="9" s="1"/>
  <c r="I595" i="9"/>
  <c r="K595" i="9" s="1"/>
  <c r="I596" i="9"/>
  <c r="K596" i="9" s="1"/>
  <c r="I597" i="9"/>
  <c r="K597" i="9" s="1"/>
  <c r="I598" i="9"/>
  <c r="J598" i="9" s="1"/>
  <c r="I599" i="9"/>
  <c r="I600" i="9"/>
  <c r="J600" i="9" s="1"/>
  <c r="I601" i="9"/>
  <c r="K601" i="9" s="1"/>
  <c r="I602" i="9"/>
  <c r="J602" i="9" s="1"/>
  <c r="I603" i="9"/>
  <c r="K603" i="9" s="1"/>
  <c r="I604" i="9"/>
  <c r="J604" i="9" s="1"/>
  <c r="I605" i="9"/>
  <c r="K605" i="9" s="1"/>
  <c r="I606" i="9"/>
  <c r="J606" i="9" s="1"/>
  <c r="I607" i="9"/>
  <c r="I608" i="9"/>
  <c r="J608" i="9" s="1"/>
  <c r="I609" i="9"/>
  <c r="K609" i="9" s="1"/>
  <c r="I610" i="9"/>
  <c r="J610" i="9" s="1"/>
  <c r="I611" i="9"/>
  <c r="K611" i="9" s="1"/>
  <c r="I612" i="9"/>
  <c r="K612" i="9" s="1"/>
  <c r="J612" i="9"/>
  <c r="I613" i="9"/>
  <c r="K613" i="9" s="1"/>
  <c r="I614" i="9"/>
  <c r="J614" i="9" s="1"/>
  <c r="I615" i="9"/>
  <c r="I616" i="9"/>
  <c r="K616" i="9" s="1"/>
  <c r="I617" i="9"/>
  <c r="K617" i="9" s="1"/>
  <c r="I618" i="9"/>
  <c r="J618" i="9" s="1"/>
  <c r="I619" i="9"/>
  <c r="K619" i="9" s="1"/>
  <c r="I620" i="9"/>
  <c r="K620" i="9" s="1"/>
  <c r="I621" i="9"/>
  <c r="K621" i="9" s="1"/>
  <c r="I622" i="9"/>
  <c r="J622" i="9" s="1"/>
  <c r="I623" i="9"/>
  <c r="I624" i="9"/>
  <c r="K624" i="9" s="1"/>
  <c r="I625" i="9"/>
  <c r="K625" i="9" s="1"/>
  <c r="I626" i="9"/>
  <c r="J626" i="9" s="1"/>
  <c r="I627" i="9"/>
  <c r="K627" i="9" s="1"/>
  <c r="I628" i="9"/>
  <c r="J628" i="9" s="1"/>
  <c r="K628" i="9"/>
  <c r="I629" i="9"/>
  <c r="K629" i="9" s="1"/>
  <c r="I630" i="9"/>
  <c r="J630" i="9" s="1"/>
  <c r="I631" i="9"/>
  <c r="I632" i="9"/>
  <c r="K632" i="9" s="1"/>
  <c r="J632" i="9"/>
  <c r="I633" i="9"/>
  <c r="K633" i="9" s="1"/>
  <c r="I634" i="9"/>
  <c r="J634" i="9" s="1"/>
  <c r="I635" i="9"/>
  <c r="K635" i="9" s="1"/>
  <c r="I636" i="9"/>
  <c r="J636" i="9" s="1"/>
  <c r="I637" i="9"/>
  <c r="K637" i="9" s="1"/>
  <c r="I638" i="9"/>
  <c r="J638" i="9" s="1"/>
  <c r="I639" i="9"/>
  <c r="I640" i="9"/>
  <c r="K640" i="9" s="1"/>
  <c r="I641" i="9"/>
  <c r="K641" i="9" s="1"/>
  <c r="I642" i="9"/>
  <c r="J642" i="9" s="1"/>
  <c r="I643" i="9"/>
  <c r="K643" i="9" s="1"/>
  <c r="I644" i="9"/>
  <c r="J644" i="9" s="1"/>
  <c r="I645" i="9"/>
  <c r="K645" i="9" s="1"/>
  <c r="I646" i="9"/>
  <c r="J646" i="9" s="1"/>
  <c r="I647" i="9"/>
  <c r="I648" i="9"/>
  <c r="J648" i="9" s="1"/>
  <c r="I649" i="9"/>
  <c r="K649" i="9" s="1"/>
  <c r="I650" i="9"/>
  <c r="J650" i="9" s="1"/>
  <c r="I651" i="9"/>
  <c r="K651" i="9" s="1"/>
  <c r="I652" i="9"/>
  <c r="J652" i="9" s="1"/>
  <c r="I653" i="9"/>
  <c r="K653" i="9" s="1"/>
  <c r="I654" i="9"/>
  <c r="J654" i="9" s="1"/>
  <c r="I655" i="9"/>
  <c r="I656" i="9"/>
  <c r="J656" i="9" s="1"/>
  <c r="I657" i="9"/>
  <c r="K657" i="9" s="1"/>
  <c r="I658" i="9"/>
  <c r="J658" i="9" s="1"/>
  <c r="I659" i="9"/>
  <c r="K659" i="9" s="1"/>
  <c r="I660" i="9"/>
  <c r="J660" i="9" s="1"/>
  <c r="I661" i="9"/>
  <c r="K661" i="9" s="1"/>
  <c r="I662" i="9"/>
  <c r="J662" i="9" s="1"/>
  <c r="I663" i="9"/>
  <c r="I664" i="9"/>
  <c r="J664" i="9" s="1"/>
  <c r="I665" i="9"/>
  <c r="K665" i="9" s="1"/>
  <c r="I666" i="9"/>
  <c r="J666" i="9" s="1"/>
  <c r="I667" i="9"/>
  <c r="K667" i="9" s="1"/>
  <c r="I668" i="9"/>
  <c r="K668" i="9" s="1"/>
  <c r="I669" i="9"/>
  <c r="K669" i="9" s="1"/>
  <c r="I670" i="9"/>
  <c r="J670" i="9" s="1"/>
  <c r="I671" i="9"/>
  <c r="I672" i="9"/>
  <c r="J672" i="9" s="1"/>
  <c r="I673" i="9"/>
  <c r="K673" i="9" s="1"/>
  <c r="I674" i="9"/>
  <c r="J674" i="9" s="1"/>
  <c r="I675" i="9"/>
  <c r="K675" i="9" s="1"/>
  <c r="I676" i="9"/>
  <c r="J676" i="9" s="1"/>
  <c r="I677" i="9"/>
  <c r="K677" i="9" s="1"/>
  <c r="I678" i="9"/>
  <c r="J678" i="9" s="1"/>
  <c r="I679" i="9"/>
  <c r="I680" i="9"/>
  <c r="J680" i="9" s="1"/>
  <c r="I681" i="9"/>
  <c r="K681" i="9" s="1"/>
  <c r="I682" i="9"/>
  <c r="J682" i="9" s="1"/>
  <c r="I683" i="9"/>
  <c r="K683" i="9" s="1"/>
  <c r="I684" i="9"/>
  <c r="J684" i="9" s="1"/>
  <c r="I685" i="9"/>
  <c r="K685" i="9" s="1"/>
  <c r="I686" i="9"/>
  <c r="J686" i="9" s="1"/>
  <c r="I687" i="9"/>
  <c r="I688" i="9"/>
  <c r="J688" i="9" s="1"/>
  <c r="I689" i="9"/>
  <c r="K689" i="9" s="1"/>
  <c r="I690" i="9"/>
  <c r="J690" i="9" s="1"/>
  <c r="I691" i="9"/>
  <c r="K691" i="9" s="1"/>
  <c r="I692" i="9"/>
  <c r="J692" i="9" s="1"/>
  <c r="I693" i="9"/>
  <c r="K693" i="9" s="1"/>
  <c r="I694" i="9"/>
  <c r="J694" i="9" s="1"/>
  <c r="I695" i="9"/>
  <c r="I696" i="9"/>
  <c r="J696" i="9" s="1"/>
  <c r="I697" i="9"/>
  <c r="K697" i="9" s="1"/>
  <c r="I698" i="9"/>
  <c r="J698" i="9" s="1"/>
  <c r="I699" i="9"/>
  <c r="K699" i="9" s="1"/>
  <c r="I700" i="9"/>
  <c r="J700" i="9"/>
  <c r="K700" i="9"/>
  <c r="I701" i="9"/>
  <c r="K701" i="9" s="1"/>
  <c r="I702" i="9"/>
  <c r="J702" i="9" s="1"/>
  <c r="I703" i="9"/>
  <c r="I704" i="9"/>
  <c r="J704" i="9" s="1"/>
  <c r="I705" i="9"/>
  <c r="K705" i="9" s="1"/>
  <c r="I706" i="9"/>
  <c r="J706" i="9" s="1"/>
  <c r="I707" i="9"/>
  <c r="K707" i="9" s="1"/>
  <c r="I708" i="9"/>
  <c r="J708" i="9" s="1"/>
  <c r="I709" i="9"/>
  <c r="K709" i="9" s="1"/>
  <c r="I710" i="9"/>
  <c r="J710" i="9" s="1"/>
  <c r="I711" i="9"/>
  <c r="I712" i="9"/>
  <c r="J712" i="9" s="1"/>
  <c r="I713" i="9"/>
  <c r="K713" i="9" s="1"/>
  <c r="I714" i="9"/>
  <c r="J714" i="9" s="1"/>
  <c r="I715" i="9"/>
  <c r="K715" i="9" s="1"/>
  <c r="I716" i="9"/>
  <c r="K716" i="9" s="1"/>
  <c r="I717" i="9"/>
  <c r="K717" i="9" s="1"/>
  <c r="I718" i="9"/>
  <c r="J718" i="9" s="1"/>
  <c r="I719" i="9"/>
  <c r="I720" i="9"/>
  <c r="J720" i="9" s="1"/>
  <c r="I721" i="9"/>
  <c r="K721" i="9" s="1"/>
  <c r="I722" i="9"/>
  <c r="J722" i="9" s="1"/>
  <c r="I723" i="9"/>
  <c r="K723" i="9" s="1"/>
  <c r="I724" i="9"/>
  <c r="I725" i="9"/>
  <c r="K725" i="9" s="1"/>
  <c r="I726" i="9"/>
  <c r="J726" i="9" s="1"/>
  <c r="I727" i="9"/>
  <c r="I728" i="9"/>
  <c r="J728" i="9" s="1"/>
  <c r="I729" i="9"/>
  <c r="K729" i="9" s="1"/>
  <c r="I730" i="9"/>
  <c r="J730" i="9" s="1"/>
  <c r="I731" i="9"/>
  <c r="K731" i="9" s="1"/>
  <c r="I732" i="9"/>
  <c r="J732" i="9" s="1"/>
  <c r="I733" i="9"/>
  <c r="I734" i="9"/>
  <c r="J734" i="9" s="1"/>
  <c r="I735" i="9"/>
  <c r="I736" i="9"/>
  <c r="J736" i="9" s="1"/>
  <c r="I737" i="9"/>
  <c r="K737" i="9" s="1"/>
  <c r="I738" i="9"/>
  <c r="J738" i="9" s="1"/>
  <c r="I739" i="9"/>
  <c r="I740" i="9"/>
  <c r="I741" i="9"/>
  <c r="K741" i="9" s="1"/>
  <c r="I742" i="9"/>
  <c r="J742" i="9" s="1"/>
  <c r="I743" i="9"/>
  <c r="I744" i="9"/>
  <c r="J744" i="9" s="1"/>
  <c r="I745" i="9"/>
  <c r="K745" i="9" s="1"/>
  <c r="I746" i="9"/>
  <c r="J746" i="9" s="1"/>
  <c r="I747" i="9"/>
  <c r="I748" i="9"/>
  <c r="K748" i="9" s="1"/>
  <c r="J748" i="9"/>
  <c r="I749" i="9"/>
  <c r="I750" i="9"/>
  <c r="J750" i="9" s="1"/>
  <c r="I751" i="9"/>
  <c r="I752" i="9"/>
  <c r="J752" i="9" s="1"/>
  <c r="I753" i="9"/>
  <c r="K753" i="9" s="1"/>
  <c r="I754" i="9"/>
  <c r="J754" i="9" s="1"/>
  <c r="I755" i="9"/>
  <c r="I756" i="9"/>
  <c r="K756" i="9" s="1"/>
  <c r="I757" i="9"/>
  <c r="K757" i="9" s="1"/>
  <c r="J757" i="9"/>
  <c r="L757" i="9" s="1"/>
  <c r="I758" i="9"/>
  <c r="J758" i="9" s="1"/>
  <c r="I759" i="9"/>
  <c r="I760" i="9"/>
  <c r="J760" i="9" s="1"/>
  <c r="I761" i="9"/>
  <c r="K761" i="9" s="1"/>
  <c r="I762" i="9"/>
  <c r="J762" i="9" s="1"/>
  <c r="I763" i="9"/>
  <c r="K763" i="9" s="1"/>
  <c r="J763" i="9"/>
  <c r="L763" i="9" s="1"/>
  <c r="I764" i="9"/>
  <c r="K764" i="9" s="1"/>
  <c r="I765" i="9"/>
  <c r="K765" i="9" s="1"/>
  <c r="I766" i="9"/>
  <c r="J766" i="9" s="1"/>
  <c r="I767" i="9"/>
  <c r="I768" i="9"/>
  <c r="I769" i="9"/>
  <c r="K769" i="9" s="1"/>
  <c r="I770" i="9"/>
  <c r="J770" i="9" s="1"/>
  <c r="I771" i="9"/>
  <c r="K771" i="9" s="1"/>
  <c r="I772" i="9"/>
  <c r="J772" i="9" s="1"/>
  <c r="I773" i="9"/>
  <c r="K773" i="9" s="1"/>
  <c r="I774" i="9"/>
  <c r="J774" i="9" s="1"/>
  <c r="I775" i="9"/>
  <c r="I776" i="9"/>
  <c r="I777" i="9"/>
  <c r="K777" i="9" s="1"/>
  <c r="I778" i="9"/>
  <c r="J778" i="9" s="1"/>
  <c r="I779" i="9"/>
  <c r="K779" i="9" s="1"/>
  <c r="I780" i="9"/>
  <c r="K780" i="9" s="1"/>
  <c r="I781" i="9"/>
  <c r="K781" i="9" s="1"/>
  <c r="I782" i="9"/>
  <c r="J782" i="9" s="1"/>
  <c r="I783" i="9"/>
  <c r="I784" i="9"/>
  <c r="I785" i="9"/>
  <c r="K785" i="9" s="1"/>
  <c r="I786" i="9"/>
  <c r="J786" i="9" s="1"/>
  <c r="I787" i="9"/>
  <c r="K787" i="9" s="1"/>
  <c r="I788" i="9"/>
  <c r="J788" i="9" s="1"/>
  <c r="I789" i="9"/>
  <c r="K789" i="9" s="1"/>
  <c r="J789" i="9"/>
  <c r="L789" i="9" s="1"/>
  <c r="I790" i="9"/>
  <c r="J790" i="9" s="1"/>
  <c r="I791" i="9"/>
  <c r="I792" i="9"/>
  <c r="J792" i="9" s="1"/>
  <c r="I793" i="9"/>
  <c r="K793" i="9" s="1"/>
  <c r="I794" i="9"/>
  <c r="J794" i="9" s="1"/>
  <c r="I795" i="9"/>
  <c r="K795" i="9" s="1"/>
  <c r="I796" i="9"/>
  <c r="I797" i="9"/>
  <c r="K797" i="9" s="1"/>
  <c r="I798" i="9"/>
  <c r="J798" i="9" s="1"/>
  <c r="I799" i="9"/>
  <c r="I800" i="9"/>
  <c r="J800" i="9" s="1"/>
  <c r="I801" i="9"/>
  <c r="K801" i="9" s="1"/>
  <c r="I802" i="9"/>
  <c r="J802" i="9" s="1"/>
  <c r="I803" i="9"/>
  <c r="K803" i="9" s="1"/>
  <c r="I804" i="9"/>
  <c r="I805" i="9"/>
  <c r="I806" i="9"/>
  <c r="J806" i="9" s="1"/>
  <c r="I807" i="9"/>
  <c r="I808" i="9"/>
  <c r="J808" i="9" s="1"/>
  <c r="I809" i="9"/>
  <c r="K809" i="9" s="1"/>
  <c r="I810" i="9"/>
  <c r="J810" i="9" s="1"/>
  <c r="I811" i="9"/>
  <c r="I812" i="9"/>
  <c r="K812" i="9" s="1"/>
  <c r="I813" i="9"/>
  <c r="I814" i="9"/>
  <c r="J814" i="9" s="1"/>
  <c r="I815" i="9"/>
  <c r="I816" i="9"/>
  <c r="J816" i="9" s="1"/>
  <c r="I817" i="9"/>
  <c r="K817" i="9" s="1"/>
  <c r="I818" i="9"/>
  <c r="J818" i="9" s="1"/>
  <c r="I819" i="9"/>
  <c r="I820" i="9"/>
  <c r="J820" i="9" s="1"/>
  <c r="I821" i="9"/>
  <c r="K821" i="9" s="1"/>
  <c r="I822" i="9"/>
  <c r="J822" i="9" s="1"/>
  <c r="I823" i="9"/>
  <c r="I824" i="9"/>
  <c r="J824" i="9" s="1"/>
  <c r="I825" i="9"/>
  <c r="K825" i="9" s="1"/>
  <c r="I826" i="9"/>
  <c r="J826" i="9" s="1"/>
  <c r="I827" i="9"/>
  <c r="K827" i="9" s="1"/>
  <c r="I828" i="9"/>
  <c r="K828" i="9" s="1"/>
  <c r="I829" i="9"/>
  <c r="K829" i="9" s="1"/>
  <c r="I830" i="9"/>
  <c r="J830" i="9" s="1"/>
  <c r="I831" i="9"/>
  <c r="I832" i="9"/>
  <c r="J832" i="9" s="1"/>
  <c r="I833" i="9"/>
  <c r="K833" i="9" s="1"/>
  <c r="I834" i="9"/>
  <c r="J834" i="9" s="1"/>
  <c r="I835" i="9"/>
  <c r="K835" i="9" s="1"/>
  <c r="I836" i="9"/>
  <c r="J836" i="9" s="1"/>
  <c r="I837" i="9"/>
  <c r="K837" i="9" s="1"/>
  <c r="I838" i="9"/>
  <c r="J838" i="9" s="1"/>
  <c r="I839" i="9"/>
  <c r="I840" i="9"/>
  <c r="J840" i="9" s="1"/>
  <c r="I841" i="9"/>
  <c r="K841" i="9" s="1"/>
  <c r="I842" i="9"/>
  <c r="J842" i="9" s="1"/>
  <c r="I843" i="9"/>
  <c r="K843" i="9" s="1"/>
  <c r="I844" i="9"/>
  <c r="J844" i="9" s="1"/>
  <c r="I845" i="9"/>
  <c r="I846" i="9"/>
  <c r="J846" i="9" s="1"/>
  <c r="I847" i="9"/>
  <c r="I848" i="9"/>
  <c r="I849" i="9"/>
  <c r="K849" i="9" s="1"/>
  <c r="I850" i="9"/>
  <c r="J850" i="9" s="1"/>
  <c r="I851" i="9"/>
  <c r="I852" i="9"/>
  <c r="J852" i="9" s="1"/>
  <c r="I853" i="9"/>
  <c r="K853" i="9" s="1"/>
  <c r="I854" i="9"/>
  <c r="J854" i="9" s="1"/>
  <c r="I855" i="9"/>
  <c r="I856" i="9"/>
  <c r="J856" i="9" s="1"/>
  <c r="I857" i="9"/>
  <c r="K857" i="9" s="1"/>
  <c r="I858" i="9"/>
  <c r="J858" i="9" s="1"/>
  <c r="I859" i="9"/>
  <c r="K859" i="9" s="1"/>
  <c r="I860" i="9"/>
  <c r="K860" i="9" s="1"/>
  <c r="I861" i="9"/>
  <c r="K861" i="9" s="1"/>
  <c r="I862" i="9"/>
  <c r="J862" i="9" s="1"/>
  <c r="I863" i="9"/>
  <c r="I864" i="9"/>
  <c r="J864" i="9" s="1"/>
  <c r="I865" i="9"/>
  <c r="K865" i="9" s="1"/>
  <c r="I866" i="9"/>
  <c r="J866" i="9" s="1"/>
  <c r="I867" i="9"/>
  <c r="K867" i="9" s="1"/>
  <c r="I868" i="9"/>
  <c r="J868" i="9" s="1"/>
  <c r="K868" i="9"/>
  <c r="I869" i="9"/>
  <c r="K869" i="9" s="1"/>
  <c r="I870" i="9"/>
  <c r="J870" i="9" s="1"/>
  <c r="I871" i="9"/>
  <c r="I872" i="9"/>
  <c r="J872" i="9" s="1"/>
  <c r="I873" i="9"/>
  <c r="K873" i="9" s="1"/>
  <c r="I874" i="9"/>
  <c r="J874" i="9" s="1"/>
  <c r="I875" i="9"/>
  <c r="K875" i="9" s="1"/>
  <c r="I876" i="9"/>
  <c r="J876" i="9" s="1"/>
  <c r="I877" i="9"/>
  <c r="I878" i="9"/>
  <c r="J878" i="9" s="1"/>
  <c r="I879" i="9"/>
  <c r="I880" i="9"/>
  <c r="K880" i="9" s="1"/>
  <c r="I881" i="9"/>
  <c r="J881" i="9" s="1"/>
  <c r="I882" i="9"/>
  <c r="J882" i="9" s="1"/>
  <c r="I883" i="9"/>
  <c r="K883" i="9" s="1"/>
  <c r="I884" i="9"/>
  <c r="J884" i="9" s="1"/>
  <c r="K884" i="9"/>
  <c r="I885" i="9"/>
  <c r="J885" i="9" s="1"/>
  <c r="I886" i="9"/>
  <c r="J886" i="9" s="1"/>
  <c r="I887" i="9"/>
  <c r="J887" i="9" s="1"/>
  <c r="I888" i="9"/>
  <c r="I889" i="9"/>
  <c r="K889" i="9" s="1"/>
  <c r="I890" i="9"/>
  <c r="J890" i="9" s="1"/>
  <c r="I891" i="9"/>
  <c r="J891" i="9" s="1"/>
  <c r="I892" i="9"/>
  <c r="J892" i="9" s="1"/>
  <c r="I893" i="9"/>
  <c r="J893" i="9" s="1"/>
  <c r="I894" i="9"/>
  <c r="J894" i="9" s="1"/>
  <c r="I895" i="9"/>
  <c r="J895" i="9" s="1"/>
  <c r="I896" i="9"/>
  <c r="J896" i="9" s="1"/>
  <c r="I897" i="9"/>
  <c r="J897" i="9" s="1"/>
  <c r="I898" i="9"/>
  <c r="J898" i="9" s="1"/>
  <c r="I899" i="9"/>
  <c r="J899" i="9" s="1"/>
  <c r="I900" i="9"/>
  <c r="J900" i="9" s="1"/>
  <c r="I901" i="9"/>
  <c r="J901" i="9" s="1"/>
  <c r="I902" i="9"/>
  <c r="J902" i="9" s="1"/>
  <c r="I903" i="9"/>
  <c r="J903" i="9" s="1"/>
  <c r="I904" i="9"/>
  <c r="J904" i="9" s="1"/>
  <c r="I905" i="9"/>
  <c r="K905" i="9" s="1"/>
  <c r="I906" i="9"/>
  <c r="J906" i="9" s="1"/>
  <c r="I907" i="9"/>
  <c r="J907" i="9" s="1"/>
  <c r="I908" i="9"/>
  <c r="J908" i="9" s="1"/>
  <c r="I909" i="9"/>
  <c r="J909" i="9" s="1"/>
  <c r="I910" i="9"/>
  <c r="J910" i="9" s="1"/>
  <c r="I911" i="9"/>
  <c r="J911" i="9" s="1"/>
  <c r="I912" i="9"/>
  <c r="J912" i="9" s="1"/>
  <c r="I913" i="9"/>
  <c r="K913" i="9" s="1"/>
  <c r="I914" i="9"/>
  <c r="J914" i="9" s="1"/>
  <c r="I915" i="9"/>
  <c r="J915" i="9" s="1"/>
  <c r="I916" i="9"/>
  <c r="J916" i="9" s="1"/>
  <c r="I917" i="9"/>
  <c r="K917" i="9" s="1"/>
  <c r="I918" i="9"/>
  <c r="J918" i="9" s="1"/>
  <c r="I919" i="9"/>
  <c r="J919" i="9" s="1"/>
  <c r="I920" i="9"/>
  <c r="J920" i="9" s="1"/>
  <c r="I921" i="9"/>
  <c r="K921" i="9" s="1"/>
  <c r="I922" i="9"/>
  <c r="J922" i="9" s="1"/>
  <c r="I923" i="9"/>
  <c r="J923" i="9" s="1"/>
  <c r="I924" i="9"/>
  <c r="J924" i="9" s="1"/>
  <c r="I925" i="9"/>
  <c r="K925" i="9" s="1"/>
  <c r="I926" i="9"/>
  <c r="J926" i="9" s="1"/>
  <c r="I927" i="9"/>
  <c r="J927" i="9" s="1"/>
  <c r="I928" i="9"/>
  <c r="J928" i="9" s="1"/>
  <c r="I929" i="9"/>
  <c r="K929" i="9" s="1"/>
  <c r="I930" i="9"/>
  <c r="J930" i="9" s="1"/>
  <c r="I931" i="9"/>
  <c r="J931" i="9" s="1"/>
  <c r="I932" i="9"/>
  <c r="J932" i="9" s="1"/>
  <c r="I933" i="9"/>
  <c r="K933" i="9" s="1"/>
  <c r="I934" i="9"/>
  <c r="J934" i="9" s="1"/>
  <c r="I935" i="9"/>
  <c r="J935" i="9" s="1"/>
  <c r="I936" i="9"/>
  <c r="J936" i="9" s="1"/>
  <c r="I937" i="9"/>
  <c r="K937" i="9" s="1"/>
  <c r="I938" i="9"/>
  <c r="J938" i="9" s="1"/>
  <c r="I939" i="9"/>
  <c r="J939" i="9" s="1"/>
  <c r="I940" i="9"/>
  <c r="J940" i="9" s="1"/>
  <c r="I941" i="9"/>
  <c r="K941" i="9" s="1"/>
  <c r="I942" i="9"/>
  <c r="J942" i="9" s="1"/>
  <c r="I943" i="9"/>
  <c r="J943" i="9" s="1"/>
  <c r="I944" i="9"/>
  <c r="J944" i="9" s="1"/>
  <c r="I945" i="9"/>
  <c r="K945" i="9" s="1"/>
  <c r="I946" i="9"/>
  <c r="J946" i="9" s="1"/>
  <c r="I947" i="9"/>
  <c r="K947" i="9" s="1"/>
  <c r="I948" i="9"/>
  <c r="I949" i="9"/>
  <c r="K949" i="9" s="1"/>
  <c r="I950" i="9"/>
  <c r="J950" i="9" s="1"/>
  <c r="I951" i="9"/>
  <c r="K951" i="9" s="1"/>
  <c r="I952" i="9"/>
  <c r="J952" i="9" s="1"/>
  <c r="I953" i="9"/>
  <c r="K953" i="9" s="1"/>
  <c r="J953" i="9"/>
  <c r="I954" i="9"/>
  <c r="J954" i="9" s="1"/>
  <c r="I955" i="9"/>
  <c r="K955" i="9" s="1"/>
  <c r="I956" i="9"/>
  <c r="J956" i="9" s="1"/>
  <c r="I957" i="9"/>
  <c r="K957" i="9" s="1"/>
  <c r="I958" i="9"/>
  <c r="I959" i="9"/>
  <c r="K959" i="9" s="1"/>
  <c r="I960" i="9"/>
  <c r="I961" i="9"/>
  <c r="K961" i="9" s="1"/>
  <c r="J961" i="9"/>
  <c r="I962" i="9"/>
  <c r="I963" i="9"/>
  <c r="K963" i="9" s="1"/>
  <c r="I964" i="9"/>
  <c r="I965" i="9"/>
  <c r="K965" i="9" s="1"/>
  <c r="I966" i="9"/>
  <c r="I967" i="9"/>
  <c r="K967" i="9" s="1"/>
  <c r="I968" i="9"/>
  <c r="I969" i="9"/>
  <c r="K969" i="9" s="1"/>
  <c r="I970" i="9"/>
  <c r="I971" i="9"/>
  <c r="K971" i="9" s="1"/>
  <c r="I972" i="9"/>
  <c r="I973" i="9"/>
  <c r="K973" i="9" s="1"/>
  <c r="I974" i="9"/>
  <c r="I975" i="9"/>
  <c r="K975" i="9" s="1"/>
  <c r="I976" i="9"/>
  <c r="I977" i="9"/>
  <c r="K977" i="9" s="1"/>
  <c r="I978" i="9"/>
  <c r="I979" i="9"/>
  <c r="K979" i="9" s="1"/>
  <c r="I980" i="9"/>
  <c r="I981" i="9"/>
  <c r="K981" i="9" s="1"/>
  <c r="I982" i="9"/>
  <c r="I983" i="9"/>
  <c r="K983" i="9" s="1"/>
  <c r="J983" i="9"/>
  <c r="L983" i="9" s="1"/>
  <c r="I984" i="9"/>
  <c r="I985" i="9"/>
  <c r="K985" i="9" s="1"/>
  <c r="I986" i="9"/>
  <c r="I987" i="9"/>
  <c r="K987" i="9" s="1"/>
  <c r="I988" i="9"/>
  <c r="I989" i="9"/>
  <c r="K989" i="9" s="1"/>
  <c r="J989" i="9"/>
  <c r="I990" i="9"/>
  <c r="I991" i="9"/>
  <c r="K991" i="9" s="1"/>
  <c r="I992" i="9"/>
  <c r="I993" i="9"/>
  <c r="K993" i="9" s="1"/>
  <c r="I994" i="9"/>
  <c r="I995" i="9"/>
  <c r="K995" i="9" s="1"/>
  <c r="I996" i="9"/>
  <c r="I997" i="9"/>
  <c r="K997" i="9" s="1"/>
  <c r="I998" i="9"/>
  <c r="I999" i="9"/>
  <c r="K999" i="9" s="1"/>
  <c r="I1000" i="9"/>
  <c r="K2" i="9"/>
  <c r="B58" i="1"/>
  <c r="D3" i="8"/>
  <c r="F3" i="8" s="1"/>
  <c r="G3" i="8" s="1"/>
  <c r="H3" i="8"/>
  <c r="I3" i="8" s="1"/>
  <c r="K3" i="8"/>
  <c r="N2" i="8"/>
  <c r="K2" i="8"/>
  <c r="H2" i="8"/>
  <c r="F2" i="8"/>
  <c r="G2" i="8" s="1"/>
  <c r="D2" i="8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3" i="1"/>
  <c r="M3" i="1" s="1"/>
  <c r="L2" i="1"/>
  <c r="M2" i="1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2" i="6"/>
  <c r="C54" i="1"/>
  <c r="B55" i="1"/>
  <c r="B54" i="1"/>
  <c r="B53" i="1"/>
  <c r="B52" i="1"/>
  <c r="C47" i="1"/>
  <c r="A43" i="1"/>
  <c r="W30" i="1" l="1"/>
  <c r="W24" i="1"/>
  <c r="V24" i="1"/>
  <c r="V20" i="1"/>
  <c r="W20" i="1"/>
  <c r="W35" i="1"/>
  <c r="V35" i="1"/>
  <c r="W22" i="1"/>
  <c r="V22" i="1"/>
  <c r="W31" i="1"/>
  <c r="V31" i="1"/>
  <c r="V28" i="1"/>
  <c r="W28" i="1"/>
  <c r="W19" i="1"/>
  <c r="V19" i="1"/>
  <c r="W33" i="1"/>
  <c r="V33" i="1"/>
  <c r="W27" i="1"/>
  <c r="V27" i="1"/>
  <c r="L3" i="8"/>
  <c r="N3" i="8"/>
  <c r="K882" i="9"/>
  <c r="J860" i="9"/>
  <c r="L860" i="9" s="1"/>
  <c r="K792" i="9"/>
  <c r="K772" i="9"/>
  <c r="J765" i="9"/>
  <c r="L765" i="9" s="1"/>
  <c r="K333" i="9"/>
  <c r="J182" i="9"/>
  <c r="L182" i="9" s="1"/>
  <c r="Q991" i="9"/>
  <c r="Q975" i="9"/>
  <c r="Q971" i="9"/>
  <c r="Q967" i="9"/>
  <c r="Q963" i="9"/>
  <c r="Q959" i="9"/>
  <c r="Q955" i="9"/>
  <c r="Q951" i="9"/>
  <c r="Q943" i="9"/>
  <c r="Q939" i="9"/>
  <c r="Q935" i="9"/>
  <c r="Q931" i="9"/>
  <c r="Q923" i="9"/>
  <c r="Q915" i="9"/>
  <c r="Q911" i="9"/>
  <c r="Q907" i="9"/>
  <c r="Q899" i="9"/>
  <c r="Q891" i="9"/>
  <c r="Q859" i="9"/>
  <c r="Q851" i="9"/>
  <c r="Q843" i="9"/>
  <c r="Q711" i="9"/>
  <c r="Q631" i="9"/>
  <c r="Q627" i="9"/>
  <c r="Q600" i="9"/>
  <c r="Q560" i="9"/>
  <c r="Q536" i="9"/>
  <c r="Q484" i="9"/>
  <c r="Q476" i="9"/>
  <c r="Q460" i="9"/>
  <c r="Q433" i="9"/>
  <c r="Q369" i="9"/>
  <c r="Q361" i="9"/>
  <c r="Q337" i="9"/>
  <c r="Q329" i="9"/>
  <c r="Q253" i="9"/>
  <c r="Q249" i="9"/>
  <c r="Q245" i="9"/>
  <c r="Q241" i="9"/>
  <c r="J821" i="9"/>
  <c r="L821" i="9" s="1"/>
  <c r="J668" i="9"/>
  <c r="K572" i="9"/>
  <c r="L572" i="9" s="1"/>
  <c r="K249" i="9"/>
  <c r="L249" i="9" s="1"/>
  <c r="J242" i="9"/>
  <c r="L242" i="9" s="1"/>
  <c r="J991" i="9"/>
  <c r="L991" i="9" s="1"/>
  <c r="J985" i="9"/>
  <c r="K886" i="9"/>
  <c r="J827" i="9"/>
  <c r="L827" i="9" s="1"/>
  <c r="K744" i="9"/>
  <c r="K399" i="9"/>
  <c r="K40" i="9"/>
  <c r="Q654" i="9"/>
  <c r="Q599" i="9"/>
  <c r="Q587" i="9"/>
  <c r="Q583" i="9"/>
  <c r="Q579" i="9"/>
  <c r="Q575" i="9"/>
  <c r="Q563" i="9"/>
  <c r="Q555" i="9"/>
  <c r="Q551" i="9"/>
  <c r="Q547" i="9"/>
  <c r="Q459" i="9"/>
  <c r="Q432" i="9"/>
  <c r="J795" i="9"/>
  <c r="L795" i="9" s="1"/>
  <c r="Q969" i="9"/>
  <c r="Q965" i="9"/>
  <c r="Q921" i="9"/>
  <c r="Q889" i="9"/>
  <c r="Q881" i="9"/>
  <c r="Q873" i="9"/>
  <c r="Q865" i="9"/>
  <c r="Q857" i="9"/>
  <c r="Q849" i="9"/>
  <c r="Q841" i="9"/>
  <c r="Q833" i="9"/>
  <c r="Q602" i="9"/>
  <c r="Q598" i="9"/>
  <c r="Q594" i="9"/>
  <c r="Q590" i="9"/>
  <c r="Q554" i="9"/>
  <c r="Q550" i="9"/>
  <c r="Q538" i="9"/>
  <c r="Q530" i="9"/>
  <c r="Q526" i="9"/>
  <c r="Q411" i="9"/>
  <c r="Q407" i="9"/>
  <c r="Q403" i="9"/>
  <c r="Q391" i="9"/>
  <c r="Q387" i="9"/>
  <c r="Q371" i="9"/>
  <c r="Q363" i="9"/>
  <c r="Q359" i="9"/>
  <c r="Q355" i="9"/>
  <c r="Q347" i="9"/>
  <c r="Q343" i="9"/>
  <c r="Q339" i="9"/>
  <c r="Q315" i="9"/>
  <c r="Q283" i="9"/>
  <c r="Q279" i="9"/>
  <c r="Q275" i="9"/>
  <c r="Q251" i="9"/>
  <c r="Q247" i="9"/>
  <c r="Q243" i="9"/>
  <c r="Q159" i="9"/>
  <c r="Q143" i="9"/>
  <c r="Q111" i="9"/>
  <c r="Q79" i="9"/>
  <c r="Q63" i="9"/>
  <c r="J889" i="9"/>
  <c r="J780" i="9"/>
  <c r="J773" i="9"/>
  <c r="L773" i="9" s="1"/>
  <c r="J640" i="9"/>
  <c r="J619" i="9"/>
  <c r="L619" i="9" s="1"/>
  <c r="J457" i="9"/>
  <c r="K304" i="9"/>
  <c r="L304" i="9" s="1"/>
  <c r="J274" i="9"/>
  <c r="L274" i="9" s="1"/>
  <c r="K251" i="9"/>
  <c r="J214" i="9"/>
  <c r="L214" i="9" s="1"/>
  <c r="J37" i="9"/>
  <c r="L37" i="9" s="1"/>
  <c r="Q992" i="9"/>
  <c r="Q824" i="9"/>
  <c r="Q816" i="9"/>
  <c r="Q776" i="9"/>
  <c r="Q768" i="9"/>
  <c r="Q760" i="9"/>
  <c r="Q752" i="9"/>
  <c r="Q676" i="9"/>
  <c r="Q672" i="9"/>
  <c r="Q652" i="9"/>
  <c r="Q585" i="9"/>
  <c r="Q581" i="9"/>
  <c r="Q569" i="9"/>
  <c r="Q565" i="9"/>
  <c r="Q553" i="9"/>
  <c r="Q549" i="9"/>
  <c r="Q545" i="9"/>
  <c r="Q541" i="9"/>
  <c r="Q426" i="9"/>
  <c r="Q422" i="9"/>
  <c r="Q418" i="9"/>
  <c r="Q414" i="9"/>
  <c r="Q338" i="9"/>
  <c r="Q330" i="9"/>
  <c r="Q318" i="9"/>
  <c r="Q314" i="9"/>
  <c r="Q310" i="9"/>
  <c r="Q306" i="9"/>
  <c r="Q302" i="9"/>
  <c r="Q206" i="9"/>
  <c r="Q62" i="9"/>
  <c r="K760" i="9"/>
  <c r="J168" i="9"/>
  <c r="K901" i="9"/>
  <c r="K897" i="9"/>
  <c r="K893" i="9"/>
  <c r="J959" i="9"/>
  <c r="L959" i="9" s="1"/>
  <c r="J905" i="9"/>
  <c r="J812" i="9"/>
  <c r="L812" i="9" s="1"/>
  <c r="J731" i="9"/>
  <c r="L731" i="9" s="1"/>
  <c r="J725" i="9"/>
  <c r="L725" i="9" s="1"/>
  <c r="J635" i="9"/>
  <c r="L635" i="9" s="1"/>
  <c r="J624" i="9"/>
  <c r="J470" i="9"/>
  <c r="L470" i="9" s="1"/>
  <c r="L419" i="9"/>
  <c r="K381" i="9"/>
  <c r="J281" i="9"/>
  <c r="J151" i="9"/>
  <c r="L151" i="9" s="1"/>
  <c r="Q790" i="9"/>
  <c r="Q782" i="9"/>
  <c r="Q774" i="9"/>
  <c r="Q766" i="9"/>
  <c r="Q683" i="9"/>
  <c r="Q660" i="9"/>
  <c r="Q612" i="9"/>
  <c r="Q604" i="9"/>
  <c r="Q483" i="9"/>
  <c r="Q472" i="9"/>
  <c r="Q444" i="9"/>
  <c r="Q436" i="9"/>
  <c r="Q425" i="9"/>
  <c r="Q421" i="9"/>
  <c r="Q417" i="9"/>
  <c r="Q413" i="9"/>
  <c r="Q311" i="9"/>
  <c r="Q307" i="9"/>
  <c r="Q255" i="9"/>
  <c r="Q239" i="9"/>
  <c r="Q220" i="9"/>
  <c r="Q204" i="9"/>
  <c r="Q196" i="9"/>
  <c r="Q77" i="9"/>
  <c r="Q73" i="9"/>
  <c r="Q33" i="9"/>
  <c r="J186" i="9"/>
  <c r="L186" i="9" s="1"/>
  <c r="K172" i="9"/>
  <c r="J82" i="9"/>
  <c r="L82" i="9" s="1"/>
  <c r="J52" i="9"/>
  <c r="Q742" i="9"/>
  <c r="Q734" i="9"/>
  <c r="Q710" i="9"/>
  <c r="Q702" i="9"/>
  <c r="Q588" i="9"/>
  <c r="Q420" i="9"/>
  <c r="Q412" i="9"/>
  <c r="Q207" i="9"/>
  <c r="Q191" i="9"/>
  <c r="K903" i="9"/>
  <c r="K899" i="9"/>
  <c r="K895" i="9"/>
  <c r="K891" i="9"/>
  <c r="K844" i="9"/>
  <c r="L700" i="9"/>
  <c r="K349" i="9"/>
  <c r="J258" i="9"/>
  <c r="L258" i="9" s="1"/>
  <c r="Q948" i="9"/>
  <c r="Q944" i="9"/>
  <c r="Q912" i="9"/>
  <c r="Q904" i="9"/>
  <c r="Q896" i="9"/>
  <c r="Q880" i="9"/>
  <c r="Q872" i="9"/>
  <c r="Q864" i="9"/>
  <c r="Q793" i="9"/>
  <c r="Q785" i="9"/>
  <c r="Q761" i="9"/>
  <c r="Q753" i="9"/>
  <c r="Q682" i="9"/>
  <c r="Q619" i="9"/>
  <c r="Q615" i="9"/>
  <c r="Q584" i="9"/>
  <c r="Q568" i="9"/>
  <c r="Q490" i="9"/>
  <c r="Q486" i="9"/>
  <c r="Q455" i="9"/>
  <c r="Q451" i="9"/>
  <c r="Q447" i="9"/>
  <c r="Q408" i="9"/>
  <c r="Q404" i="9"/>
  <c r="Q400" i="9"/>
  <c r="Q282" i="9"/>
  <c r="Q278" i="9"/>
  <c r="Q270" i="9"/>
  <c r="Q266" i="9"/>
  <c r="Q262" i="9"/>
  <c r="Q258" i="9"/>
  <c r="Q187" i="9"/>
  <c r="Q183" i="9"/>
  <c r="Q179" i="9"/>
  <c r="Q155" i="9"/>
  <c r="Q151" i="9"/>
  <c r="Q147" i="9"/>
  <c r="Q139" i="9"/>
  <c r="Q135" i="9"/>
  <c r="Q131" i="9"/>
  <c r="Q36" i="9"/>
  <c r="Q32" i="9"/>
  <c r="Q28" i="9"/>
  <c r="Q24" i="9"/>
  <c r="Q20" i="9"/>
  <c r="Q16" i="9"/>
  <c r="J977" i="9"/>
  <c r="K872" i="9"/>
  <c r="K728" i="9"/>
  <c r="K600" i="9"/>
  <c r="K578" i="9"/>
  <c r="L578" i="9" s="1"/>
  <c r="K564" i="9"/>
  <c r="L564" i="9" s="1"/>
  <c r="J517" i="9"/>
  <c r="L517" i="9" s="1"/>
  <c r="K510" i="9"/>
  <c r="J503" i="9"/>
  <c r="L503" i="9" s="1"/>
  <c r="K473" i="9"/>
  <c r="J467" i="9"/>
  <c r="J264" i="9"/>
  <c r="L264" i="9" s="1"/>
  <c r="K148" i="9"/>
  <c r="L148" i="9" s="1"/>
  <c r="J110" i="9"/>
  <c r="Q999" i="9"/>
  <c r="Q979" i="9"/>
  <c r="Q883" i="9"/>
  <c r="Q871" i="9"/>
  <c r="Q856" i="9"/>
  <c r="Q848" i="9"/>
  <c r="Q713" i="9"/>
  <c r="Q705" i="9"/>
  <c r="Q595" i="9"/>
  <c r="Q524" i="9"/>
  <c r="Q505" i="9"/>
  <c r="Q501" i="9"/>
  <c r="Q474" i="9"/>
  <c r="Q470" i="9"/>
  <c r="Q466" i="9"/>
  <c r="Q462" i="9"/>
  <c r="Q427" i="9"/>
  <c r="Q423" i="9"/>
  <c r="Q419" i="9"/>
  <c r="Q399" i="9"/>
  <c r="Q383" i="9"/>
  <c r="Q317" i="9"/>
  <c r="Q313" i="9"/>
  <c r="Q301" i="9"/>
  <c r="Q297" i="9"/>
  <c r="Q293" i="9"/>
  <c r="Q289" i="9"/>
  <c r="Q222" i="9"/>
  <c r="Q218" i="9"/>
  <c r="Q214" i="9"/>
  <c r="Q210" i="9"/>
  <c r="Q75" i="9"/>
  <c r="Q71" i="9"/>
  <c r="K313" i="9"/>
  <c r="Q998" i="9"/>
  <c r="Q839" i="9"/>
  <c r="Q508" i="9"/>
  <c r="Q500" i="9"/>
  <c r="Q335" i="9"/>
  <c r="J451" i="9"/>
  <c r="J405" i="9"/>
  <c r="J347" i="9"/>
  <c r="K340" i="9"/>
  <c r="L340" i="9" s="1"/>
  <c r="J327" i="9"/>
  <c r="L327" i="9" s="1"/>
  <c r="Q819" i="9"/>
  <c r="Q811" i="9"/>
  <c r="Q803" i="9"/>
  <c r="Q799" i="9"/>
  <c r="Q795" i="9"/>
  <c r="Q787" i="9"/>
  <c r="Q783" i="9"/>
  <c r="Q779" i="9"/>
  <c r="Q771" i="9"/>
  <c r="Q767" i="9"/>
  <c r="Q763" i="9"/>
  <c r="Q743" i="9"/>
  <c r="Q696" i="9"/>
  <c r="Q688" i="9"/>
  <c r="Q637" i="9"/>
  <c r="Q617" i="9"/>
  <c r="Q613" i="9"/>
  <c r="Q609" i="9"/>
  <c r="Q605" i="9"/>
  <c r="Q570" i="9"/>
  <c r="Q566" i="9"/>
  <c r="Q535" i="9"/>
  <c r="Q531" i="9"/>
  <c r="Q496" i="9"/>
  <c r="Q457" i="9"/>
  <c r="Q453" i="9"/>
  <c r="Q441" i="9"/>
  <c r="Q437" i="9"/>
  <c r="Q410" i="9"/>
  <c r="Q406" i="9"/>
  <c r="Q394" i="9"/>
  <c r="Q386" i="9"/>
  <c r="Q378" i="9"/>
  <c r="Q366" i="9"/>
  <c r="Q358" i="9"/>
  <c r="Q350" i="9"/>
  <c r="Q342" i="9"/>
  <c r="Q284" i="9"/>
  <c r="Q276" i="9"/>
  <c r="Q252" i="9"/>
  <c r="Q244" i="9"/>
  <c r="Q189" i="9"/>
  <c r="Q185" i="9"/>
  <c r="Q181" i="9"/>
  <c r="Q173" i="9"/>
  <c r="Q169" i="9"/>
  <c r="Q165" i="9"/>
  <c r="Q161" i="9"/>
  <c r="Q141" i="9"/>
  <c r="Q137" i="9"/>
  <c r="Q125" i="9"/>
  <c r="Q121" i="9"/>
  <c r="Q117" i="9"/>
  <c r="Q113" i="9"/>
  <c r="Q54" i="9"/>
  <c r="Q50" i="9"/>
  <c r="Q46" i="9"/>
  <c r="L684" i="9"/>
  <c r="K876" i="9"/>
  <c r="L876" i="9" s="1"/>
  <c r="K820" i="9"/>
  <c r="L820" i="9" s="1"/>
  <c r="K808" i="9"/>
  <c r="J771" i="9"/>
  <c r="L771" i="9" s="1"/>
  <c r="K684" i="9"/>
  <c r="K636" i="9"/>
  <c r="L636" i="9" s="1"/>
  <c r="J620" i="9"/>
  <c r="J533" i="9"/>
  <c r="L533" i="9" s="1"/>
  <c r="J519" i="9"/>
  <c r="L519" i="9" s="1"/>
  <c r="J425" i="9"/>
  <c r="K297" i="9"/>
  <c r="J224" i="9"/>
  <c r="L224" i="9" s="1"/>
  <c r="J139" i="9"/>
  <c r="L139" i="9" s="1"/>
  <c r="K126" i="9"/>
  <c r="K120" i="9"/>
  <c r="K88" i="9"/>
  <c r="J53" i="9"/>
  <c r="L53" i="9" s="1"/>
  <c r="Q972" i="9"/>
  <c r="Q964" i="9"/>
  <c r="Q957" i="9"/>
  <c r="Q953" i="9"/>
  <c r="Q941" i="9"/>
  <c r="Q715" i="9"/>
  <c r="Q507" i="9"/>
  <c r="K890" i="9"/>
  <c r="K885" i="9"/>
  <c r="L885" i="9" s="1"/>
  <c r="K881" i="9"/>
  <c r="L881" i="9" s="1"/>
  <c r="K864" i="9"/>
  <c r="J859" i="9"/>
  <c r="L859" i="9" s="1"/>
  <c r="J853" i="9"/>
  <c r="L853" i="9" s="1"/>
  <c r="K800" i="9"/>
  <c r="K788" i="9"/>
  <c r="J764" i="9"/>
  <c r="L764" i="9" s="1"/>
  <c r="J545" i="9"/>
  <c r="L545" i="9" s="1"/>
  <c r="J485" i="9"/>
  <c r="J412" i="9"/>
  <c r="L412" i="9" s="1"/>
  <c r="J400" i="9"/>
  <c r="L400" i="9" s="1"/>
  <c r="K373" i="9"/>
  <c r="K353" i="9"/>
  <c r="K308" i="9"/>
  <c r="L308" i="9" s="1"/>
  <c r="K155" i="9"/>
  <c r="J144" i="9"/>
  <c r="J132" i="9"/>
  <c r="K70" i="9"/>
  <c r="Q987" i="9"/>
  <c r="Q983" i="9"/>
  <c r="Q960" i="9"/>
  <c r="J999" i="9"/>
  <c r="L999" i="9" s="1"/>
  <c r="J981" i="9"/>
  <c r="J975" i="9"/>
  <c r="L975" i="9" s="1"/>
  <c r="J969" i="9"/>
  <c r="J957" i="9"/>
  <c r="J951" i="9"/>
  <c r="L951" i="9" s="1"/>
  <c r="K824" i="9"/>
  <c r="L373" i="9"/>
  <c r="L668" i="9"/>
  <c r="L612" i="9"/>
  <c r="J69" i="9"/>
  <c r="L69" i="9" s="1"/>
  <c r="K56" i="9"/>
  <c r="Q997" i="9"/>
  <c r="Q974" i="9"/>
  <c r="Q970" i="9"/>
  <c r="Q966" i="9"/>
  <c r="Q947" i="9"/>
  <c r="Q887" i="9"/>
  <c r="Q825" i="9"/>
  <c r="Q817" i="9"/>
  <c r="Q611" i="9"/>
  <c r="Q443" i="9"/>
  <c r="Q254" i="9"/>
  <c r="K652" i="9"/>
  <c r="L652" i="9" s="1"/>
  <c r="K604" i="9"/>
  <c r="L604" i="9" s="1"/>
  <c r="K435" i="9"/>
  <c r="L435" i="9" s="1"/>
  <c r="K233" i="9"/>
  <c r="L233" i="9" s="1"/>
  <c r="K142" i="9"/>
  <c r="J136" i="9"/>
  <c r="K118" i="9"/>
  <c r="K104" i="9"/>
  <c r="J98" i="9"/>
  <c r="J91" i="9"/>
  <c r="L91" i="9" s="1"/>
  <c r="K86" i="9"/>
  <c r="J62" i="9"/>
  <c r="J997" i="9"/>
  <c r="J973" i="9"/>
  <c r="J967" i="9"/>
  <c r="L967" i="9" s="1"/>
  <c r="K909" i="9"/>
  <c r="L909" i="9" s="1"/>
  <c r="J883" i="9"/>
  <c r="J867" i="9"/>
  <c r="L867" i="9" s="1"/>
  <c r="J861" i="9"/>
  <c r="L861" i="9" s="1"/>
  <c r="K856" i="9"/>
  <c r="J779" i="9"/>
  <c r="L779" i="9" s="1"/>
  <c r="J756" i="9"/>
  <c r="L756" i="9" s="1"/>
  <c r="K736" i="9"/>
  <c r="J716" i="9"/>
  <c r="L628" i="9"/>
  <c r="K548" i="9"/>
  <c r="L548" i="9" s="1"/>
  <c r="K542" i="9"/>
  <c r="J535" i="9"/>
  <c r="L535" i="9" s="1"/>
  <c r="J529" i="9"/>
  <c r="L529" i="9" s="1"/>
  <c r="K488" i="9"/>
  <c r="L488" i="9" s="1"/>
  <c r="J441" i="9"/>
  <c r="K415" i="9"/>
  <c r="K409" i="9"/>
  <c r="J363" i="9"/>
  <c r="K356" i="9"/>
  <c r="L356" i="9" s="1"/>
  <c r="J299" i="9"/>
  <c r="K265" i="9"/>
  <c r="L265" i="9" s="1"/>
  <c r="J226" i="9"/>
  <c r="L226" i="9" s="1"/>
  <c r="J198" i="9"/>
  <c r="L198" i="9" s="1"/>
  <c r="J184" i="9"/>
  <c r="L184" i="9" s="1"/>
  <c r="J171" i="9"/>
  <c r="K152" i="9"/>
  <c r="J147" i="9"/>
  <c r="L147" i="9" s="1"/>
  <c r="K72" i="9"/>
  <c r="Q996" i="9"/>
  <c r="Q989" i="9"/>
  <c r="Q985" i="9"/>
  <c r="Q954" i="9"/>
  <c r="Q918" i="9"/>
  <c r="Q571" i="9"/>
  <c r="Q126" i="9"/>
  <c r="K644" i="9"/>
  <c r="L644" i="9" s="1"/>
  <c r="J627" i="9"/>
  <c r="L627" i="9" s="1"/>
  <c r="K590" i="9"/>
  <c r="K562" i="9"/>
  <c r="L562" i="9" s="1"/>
  <c r="J501" i="9"/>
  <c r="L501" i="9" s="1"/>
  <c r="K494" i="9"/>
  <c r="J397" i="9"/>
  <c r="L397" i="9" s="1"/>
  <c r="J331" i="9"/>
  <c r="L331" i="9" s="1"/>
  <c r="K317" i="9"/>
  <c r="J232" i="9"/>
  <c r="L232" i="9" s="1"/>
  <c r="K165" i="9"/>
  <c r="J103" i="9"/>
  <c r="L103" i="9" s="1"/>
  <c r="J85" i="9"/>
  <c r="L85" i="9" s="1"/>
  <c r="J36" i="9"/>
  <c r="L748" i="9"/>
  <c r="Q976" i="9"/>
  <c r="Q755" i="9"/>
  <c r="Q751" i="9"/>
  <c r="Q728" i="9"/>
  <c r="Q720" i="9"/>
  <c r="Q697" i="9"/>
  <c r="Q689" i="9"/>
  <c r="Q662" i="9"/>
  <c r="Q658" i="9"/>
  <c r="Q643" i="9"/>
  <c r="Q635" i="9"/>
  <c r="Q616" i="9"/>
  <c r="Q601" i="9"/>
  <c r="Q597" i="9"/>
  <c r="Q586" i="9"/>
  <c r="Q582" i="9"/>
  <c r="Q567" i="9"/>
  <c r="Q552" i="9"/>
  <c r="Q537" i="9"/>
  <c r="Q533" i="9"/>
  <c r="Q522" i="9"/>
  <c r="Q518" i="9"/>
  <c r="Q503" i="9"/>
  <c r="Q488" i="9"/>
  <c r="Q473" i="9"/>
  <c r="Q469" i="9"/>
  <c r="Q458" i="9"/>
  <c r="Q454" i="9"/>
  <c r="Q439" i="9"/>
  <c r="Q424" i="9"/>
  <c r="Q409" i="9"/>
  <c r="Q405" i="9"/>
  <c r="Q393" i="9"/>
  <c r="Q370" i="9"/>
  <c r="Q362" i="9"/>
  <c r="Q331" i="9"/>
  <c r="Q327" i="9"/>
  <c r="Q316" i="9"/>
  <c r="Q308" i="9"/>
  <c r="Q285" i="9"/>
  <c r="Q281" i="9"/>
  <c r="Q277" i="9"/>
  <c r="Q273" i="9"/>
  <c r="Q250" i="9"/>
  <c r="Q246" i="9"/>
  <c r="Q242" i="9"/>
  <c r="Q219" i="9"/>
  <c r="Q215" i="9"/>
  <c r="Q211" i="9"/>
  <c r="Q188" i="9"/>
  <c r="Q180" i="9"/>
  <c r="Q157" i="9"/>
  <c r="Q153" i="9"/>
  <c r="Q149" i="9"/>
  <c r="Q145" i="9"/>
  <c r="Q122" i="9"/>
  <c r="Q118" i="9"/>
  <c r="Q114" i="9"/>
  <c r="Q91" i="9"/>
  <c r="Q87" i="9"/>
  <c r="Q83" i="9"/>
  <c r="Q60" i="9"/>
  <c r="Q56" i="9"/>
  <c r="Q52" i="9"/>
  <c r="Q48" i="9"/>
  <c r="Q29" i="9"/>
  <c r="Q937" i="9"/>
  <c r="Q929" i="9"/>
  <c r="Q886" i="9"/>
  <c r="Q879" i="9"/>
  <c r="Q875" i="9"/>
  <c r="Q867" i="9"/>
  <c r="Q855" i="9"/>
  <c r="Q840" i="9"/>
  <c r="Q832" i="9"/>
  <c r="Q809" i="9"/>
  <c r="Q801" i="9"/>
  <c r="Q758" i="9"/>
  <c r="Q750" i="9"/>
  <c r="Q739" i="9"/>
  <c r="Q735" i="9"/>
  <c r="Q727" i="9"/>
  <c r="Q712" i="9"/>
  <c r="Q704" i="9"/>
  <c r="Q681" i="9"/>
  <c r="Q677" i="9"/>
  <c r="Q608" i="9"/>
  <c r="Q596" i="9"/>
  <c r="Q593" i="9"/>
  <c r="Q589" i="9"/>
  <c r="Q578" i="9"/>
  <c r="Q574" i="9"/>
  <c r="Q559" i="9"/>
  <c r="Q544" i="9"/>
  <c r="Q532" i="9"/>
  <c r="Q529" i="9"/>
  <c r="Q525" i="9"/>
  <c r="Q514" i="9"/>
  <c r="Q510" i="9"/>
  <c r="Q495" i="9"/>
  <c r="Q480" i="9"/>
  <c r="Q468" i="9"/>
  <c r="Q465" i="9"/>
  <c r="Q461" i="9"/>
  <c r="Q450" i="9"/>
  <c r="Q446" i="9"/>
  <c r="Q431" i="9"/>
  <c r="Q416" i="9"/>
  <c r="Q385" i="9"/>
  <c r="Q377" i="9"/>
  <c r="Q354" i="9"/>
  <c r="Q346" i="9"/>
  <c r="Q334" i="9"/>
  <c r="Q326" i="9"/>
  <c r="Q303" i="9"/>
  <c r="Q300" i="9"/>
  <c r="Q292" i="9"/>
  <c r="Q269" i="9"/>
  <c r="Q265" i="9"/>
  <c r="Q261" i="9"/>
  <c r="Q257" i="9"/>
  <c r="Q234" i="9"/>
  <c r="Q230" i="9"/>
  <c r="Q226" i="9"/>
  <c r="Q203" i="9"/>
  <c r="Q199" i="9"/>
  <c r="Q195" i="9"/>
  <c r="Q175" i="9"/>
  <c r="Q172" i="9"/>
  <c r="Q164" i="9"/>
  <c r="Q133" i="9"/>
  <c r="Q129" i="9"/>
  <c r="Q67" i="9"/>
  <c r="Q47" i="9"/>
  <c r="Q940" i="9"/>
  <c r="Q928" i="9"/>
  <c r="Q913" i="9"/>
  <c r="Q905" i="9"/>
  <c r="Q897" i="9"/>
  <c r="Q854" i="9"/>
  <c r="Q835" i="9"/>
  <c r="Q831" i="9"/>
  <c r="Q823" i="9"/>
  <c r="Q815" i="9"/>
  <c r="Q808" i="9"/>
  <c r="Q800" i="9"/>
  <c r="Q777" i="9"/>
  <c r="Q769" i="9"/>
  <c r="Q726" i="9"/>
  <c r="Q718" i="9"/>
  <c r="Q707" i="9"/>
  <c r="Q703" i="9"/>
  <c r="Q695" i="9"/>
  <c r="Q664" i="9"/>
  <c r="Q622" i="9"/>
  <c r="Q607" i="9"/>
  <c r="Q592" i="9"/>
  <c r="Q580" i="9"/>
  <c r="Q577" i="9"/>
  <c r="Q573" i="9"/>
  <c r="Q562" i="9"/>
  <c r="Q558" i="9"/>
  <c r="Q543" i="9"/>
  <c r="Q528" i="9"/>
  <c r="Q516" i="9"/>
  <c r="Q513" i="9"/>
  <c r="Q509" i="9"/>
  <c r="Q498" i="9"/>
  <c r="Q494" i="9"/>
  <c r="Q479" i="9"/>
  <c r="Q464" i="9"/>
  <c r="Q452" i="9"/>
  <c r="Q449" i="9"/>
  <c r="Q445" i="9"/>
  <c r="Q434" i="9"/>
  <c r="Q430" i="9"/>
  <c r="Q415" i="9"/>
  <c r="Q353" i="9"/>
  <c r="Q345" i="9"/>
  <c r="Q322" i="9"/>
  <c r="Q299" i="9"/>
  <c r="Q295" i="9"/>
  <c r="Q291" i="9"/>
  <c r="Q271" i="9"/>
  <c r="Q268" i="9"/>
  <c r="Q260" i="9"/>
  <c r="Q237" i="9"/>
  <c r="Q233" i="9"/>
  <c r="Q229" i="9"/>
  <c r="Q225" i="9"/>
  <c r="Q202" i="9"/>
  <c r="Q198" i="9"/>
  <c r="Q194" i="9"/>
  <c r="Q171" i="9"/>
  <c r="Q167" i="9"/>
  <c r="Q163" i="9"/>
  <c r="Q140" i="9"/>
  <c r="Q132" i="9"/>
  <c r="Q109" i="9"/>
  <c r="Q105" i="9"/>
  <c r="Q101" i="9"/>
  <c r="Q97" i="9"/>
  <c r="Q74" i="9"/>
  <c r="Q70" i="9"/>
  <c r="Q66" i="9"/>
  <c r="Q43" i="9"/>
  <c r="Q39" i="9"/>
  <c r="Q31" i="9"/>
  <c r="Q927" i="9"/>
  <c r="Q920" i="9"/>
  <c r="Q807" i="9"/>
  <c r="Q792" i="9"/>
  <c r="Q784" i="9"/>
  <c r="Q633" i="9"/>
  <c r="Q618" i="9"/>
  <c r="Q395" i="9"/>
  <c r="Q127" i="9"/>
  <c r="Q116" i="9"/>
  <c r="Q93" i="9"/>
  <c r="Q89" i="9"/>
  <c r="Q919" i="9"/>
  <c r="Q822" i="9"/>
  <c r="Q814" i="9"/>
  <c r="Q791" i="9"/>
  <c r="Q737" i="9"/>
  <c r="Q694" i="9"/>
  <c r="Q686" i="9"/>
  <c r="Q679" i="9"/>
  <c r="Q667" i="9"/>
  <c r="Q655" i="9"/>
  <c r="Q648" i="9"/>
  <c r="Q632" i="9"/>
  <c r="Q621" i="9"/>
  <c r="Q610" i="9"/>
  <c r="Q606" i="9"/>
  <c r="Q591" i="9"/>
  <c r="Q576" i="9"/>
  <c r="Q564" i="9"/>
  <c r="Q561" i="9"/>
  <c r="Q557" i="9"/>
  <c r="Q546" i="9"/>
  <c r="Q542" i="9"/>
  <c r="Q527" i="9"/>
  <c r="Q512" i="9"/>
  <c r="Q497" i="9"/>
  <c r="Q493" i="9"/>
  <c r="Q482" i="9"/>
  <c r="Q478" i="9"/>
  <c r="Q463" i="9"/>
  <c r="Q448" i="9"/>
  <c r="Q429" i="9"/>
  <c r="Q379" i="9"/>
  <c r="Q375" i="9"/>
  <c r="Q367" i="9"/>
  <c r="Q321" i="9"/>
  <c r="Q298" i="9"/>
  <c r="Q294" i="9"/>
  <c r="Q290" i="9"/>
  <c r="Q267" i="9"/>
  <c r="Q263" i="9"/>
  <c r="Q259" i="9"/>
  <c r="Q236" i="9"/>
  <c r="Q228" i="9"/>
  <c r="Q205" i="9"/>
  <c r="Q201" i="9"/>
  <c r="Q197" i="9"/>
  <c r="Q193" i="9"/>
  <c r="Q69" i="9"/>
  <c r="Q65" i="9"/>
  <c r="Q30" i="9"/>
  <c r="Q942" i="9"/>
  <c r="Q938" i="9"/>
  <c r="Q934" i="9"/>
  <c r="Q926" i="9"/>
  <c r="Q903" i="9"/>
  <c r="Q888" i="9"/>
  <c r="Q806" i="9"/>
  <c r="Q798" i="9"/>
  <c r="Q775" i="9"/>
  <c r="Q647" i="9"/>
  <c r="Q620" i="9"/>
  <c r="Q556" i="9"/>
  <c r="Q534" i="9"/>
  <c r="Q492" i="9"/>
  <c r="Q428" i="9"/>
  <c r="Q382" i="9"/>
  <c r="Q374" i="9"/>
  <c r="Q351" i="9"/>
  <c r="Q309" i="9"/>
  <c r="Q305" i="9"/>
  <c r="Q274" i="9"/>
  <c r="Q223" i="9"/>
  <c r="Q212" i="9"/>
  <c r="Q177" i="9"/>
  <c r="Q146" i="9"/>
  <c r="Q123" i="9"/>
  <c r="Q119" i="9"/>
  <c r="Q115" i="9"/>
  <c r="Q95" i="9"/>
  <c r="Q84" i="9"/>
  <c r="J987" i="9"/>
  <c r="L987" i="9" s="1"/>
  <c r="J971" i="9"/>
  <c r="L971" i="9" s="1"/>
  <c r="J955" i="9"/>
  <c r="L955" i="9" s="1"/>
  <c r="J945" i="9"/>
  <c r="L945" i="9" s="1"/>
  <c r="J941" i="9"/>
  <c r="L941" i="9" s="1"/>
  <c r="J937" i="9"/>
  <c r="L937" i="9" s="1"/>
  <c r="J933" i="9"/>
  <c r="L933" i="9" s="1"/>
  <c r="J929" i="9"/>
  <c r="L929" i="9" s="1"/>
  <c r="J925" i="9"/>
  <c r="L925" i="9" s="1"/>
  <c r="J921" i="9"/>
  <c r="L921" i="9" s="1"/>
  <c r="J917" i="9"/>
  <c r="L917" i="9" s="1"/>
  <c r="J913" i="9"/>
  <c r="L913" i="9" s="1"/>
  <c r="L905" i="9"/>
  <c r="L901" i="9"/>
  <c r="L897" i="9"/>
  <c r="L893" i="9"/>
  <c r="L890" i="9"/>
  <c r="K852" i="9"/>
  <c r="L852" i="9" s="1"/>
  <c r="K813" i="9"/>
  <c r="J813" i="9"/>
  <c r="L813" i="9" s="1"/>
  <c r="L808" i="9"/>
  <c r="L772" i="9"/>
  <c r="K755" i="9"/>
  <c r="J755" i="9"/>
  <c r="J965" i="9"/>
  <c r="L965" i="9" s="1"/>
  <c r="J949" i="9"/>
  <c r="L886" i="9"/>
  <c r="L868" i="9"/>
  <c r="K845" i="9"/>
  <c r="J845" i="9"/>
  <c r="K840" i="9"/>
  <c r="L840" i="9" s="1"/>
  <c r="J835" i="9"/>
  <c r="L835" i="9" s="1"/>
  <c r="J829" i="9"/>
  <c r="L829" i="9" s="1"/>
  <c r="K892" i="9"/>
  <c r="L889" i="9"/>
  <c r="K877" i="9"/>
  <c r="J877" i="9"/>
  <c r="K819" i="9"/>
  <c r="J819" i="9"/>
  <c r="J776" i="9"/>
  <c r="K776" i="9"/>
  <c r="K747" i="9"/>
  <c r="J747" i="9"/>
  <c r="L747" i="9" s="1"/>
  <c r="K740" i="9"/>
  <c r="J740" i="9"/>
  <c r="K733" i="9"/>
  <c r="J733" i="9"/>
  <c r="K943" i="9"/>
  <c r="L943" i="9" s="1"/>
  <c r="K939" i="9"/>
  <c r="L939" i="9" s="1"/>
  <c r="K935" i="9"/>
  <c r="L935" i="9" s="1"/>
  <c r="K931" i="9"/>
  <c r="L931" i="9" s="1"/>
  <c r="K927" i="9"/>
  <c r="L927" i="9" s="1"/>
  <c r="K923" i="9"/>
  <c r="L923" i="9" s="1"/>
  <c r="K919" i="9"/>
  <c r="L919" i="9" s="1"/>
  <c r="K915" i="9"/>
  <c r="L915" i="9" s="1"/>
  <c r="K911" i="9"/>
  <c r="L911" i="9" s="1"/>
  <c r="K907" i="9"/>
  <c r="L907" i="9" s="1"/>
  <c r="L892" i="9"/>
  <c r="L872" i="9"/>
  <c r="K851" i="9"/>
  <c r="J851" i="9"/>
  <c r="L844" i="9"/>
  <c r="J828" i="9"/>
  <c r="L828" i="9" s="1"/>
  <c r="K805" i="9"/>
  <c r="J805" i="9"/>
  <c r="L788" i="9"/>
  <c r="K739" i="9"/>
  <c r="J739" i="9"/>
  <c r="J995" i="9"/>
  <c r="L995" i="9" s="1"/>
  <c r="J979" i="9"/>
  <c r="L979" i="9" s="1"/>
  <c r="J963" i="9"/>
  <c r="L963" i="9" s="1"/>
  <c r="J947" i="9"/>
  <c r="L947" i="9" s="1"/>
  <c r="L903" i="9"/>
  <c r="L899" i="9"/>
  <c r="L895" i="9"/>
  <c r="J888" i="9"/>
  <c r="K888" i="9"/>
  <c r="K811" i="9"/>
  <c r="J811" i="9"/>
  <c r="L811" i="9" s="1"/>
  <c r="K804" i="9"/>
  <c r="J804" i="9"/>
  <c r="L891" i="9"/>
  <c r="K887" i="9"/>
  <c r="L887" i="9" s="1"/>
  <c r="L884" i="9"/>
  <c r="J843" i="9"/>
  <c r="L843" i="9" s="1"/>
  <c r="J837" i="9"/>
  <c r="L837" i="9" s="1"/>
  <c r="K832" i="9"/>
  <c r="L832" i="9" s="1"/>
  <c r="J803" i="9"/>
  <c r="L803" i="9" s="1"/>
  <c r="J797" i="9"/>
  <c r="L797" i="9" s="1"/>
  <c r="J768" i="9"/>
  <c r="K768" i="9"/>
  <c r="J880" i="9"/>
  <c r="J875" i="9"/>
  <c r="L875" i="9" s="1"/>
  <c r="J869" i="9"/>
  <c r="L869" i="9" s="1"/>
  <c r="J848" i="9"/>
  <c r="K848" i="9"/>
  <c r="K749" i="9"/>
  <c r="J749" i="9"/>
  <c r="J724" i="9"/>
  <c r="K724" i="9"/>
  <c r="J993" i="9"/>
  <c r="L883" i="9"/>
  <c r="L864" i="9"/>
  <c r="K836" i="9"/>
  <c r="L836" i="9" s="1"/>
  <c r="J796" i="9"/>
  <c r="K796" i="9"/>
  <c r="J784" i="9"/>
  <c r="K784" i="9"/>
  <c r="L882" i="9"/>
  <c r="L824" i="9"/>
  <c r="L760" i="9"/>
  <c r="K720" i="9"/>
  <c r="L720" i="9" s="1"/>
  <c r="J715" i="9"/>
  <c r="L715" i="9" s="1"/>
  <c r="K704" i="9"/>
  <c r="L704" i="9" s="1"/>
  <c r="J699" i="9"/>
  <c r="L699" i="9" s="1"/>
  <c r="K688" i="9"/>
  <c r="L688" i="9" s="1"/>
  <c r="J683" i="9"/>
  <c r="L683" i="9" s="1"/>
  <c r="K672" i="9"/>
  <c r="L672" i="9" s="1"/>
  <c r="J667" i="9"/>
  <c r="L667" i="9" s="1"/>
  <c r="K656" i="9"/>
  <c r="L656" i="9" s="1"/>
  <c r="J651" i="9"/>
  <c r="L651" i="9" s="1"/>
  <c r="J616" i="9"/>
  <c r="J611" i="9"/>
  <c r="L611" i="9" s="1"/>
  <c r="J596" i="9"/>
  <c r="L596" i="9" s="1"/>
  <c r="K580" i="9"/>
  <c r="L580" i="9" s="1"/>
  <c r="J565" i="9"/>
  <c r="L565" i="9" s="1"/>
  <c r="J561" i="9"/>
  <c r="L561" i="9" s="1"/>
  <c r="J549" i="9"/>
  <c r="L549" i="9" s="1"/>
  <c r="K524" i="9"/>
  <c r="K514" i="9"/>
  <c r="L514" i="9" s="1"/>
  <c r="K498" i="9"/>
  <c r="L498" i="9" s="1"/>
  <c r="J487" i="9"/>
  <c r="L487" i="9" s="1"/>
  <c r="J476" i="9"/>
  <c r="L476" i="9" s="1"/>
  <c r="K447" i="9"/>
  <c r="L447" i="9" s="1"/>
  <c r="K431" i="9"/>
  <c r="J396" i="9"/>
  <c r="L396" i="9" s="1"/>
  <c r="K391" i="9"/>
  <c r="L391" i="9" s="1"/>
  <c r="J387" i="9"/>
  <c r="L387" i="9" s="1"/>
  <c r="K382" i="9"/>
  <c r="L382" i="9" s="1"/>
  <c r="K360" i="9"/>
  <c r="L360" i="9" s="1"/>
  <c r="J355" i="9"/>
  <c r="K341" i="9"/>
  <c r="L341" i="9" s="1"/>
  <c r="K332" i="9"/>
  <c r="L332" i="9" s="1"/>
  <c r="K328" i="9"/>
  <c r="L328" i="9" s="1"/>
  <c r="K305" i="9"/>
  <c r="J256" i="9"/>
  <c r="L256" i="9" s="1"/>
  <c r="J250" i="9"/>
  <c r="L250" i="9" s="1"/>
  <c r="J240" i="9"/>
  <c r="L240" i="9" s="1"/>
  <c r="J216" i="9"/>
  <c r="L216" i="9" s="1"/>
  <c r="J202" i="9"/>
  <c r="L202" i="9" s="1"/>
  <c r="J167" i="9"/>
  <c r="L167" i="9" s="1"/>
  <c r="J163" i="9"/>
  <c r="K150" i="9"/>
  <c r="L150" i="9" s="1"/>
  <c r="J146" i="9"/>
  <c r="L146" i="9" s="1"/>
  <c r="L136" i="9"/>
  <c r="L132" i="9"/>
  <c r="J78" i="9"/>
  <c r="J68" i="9"/>
  <c r="J35" i="9"/>
  <c r="L35" i="9" s="1"/>
  <c r="K30" i="9"/>
  <c r="Q978" i="9"/>
  <c r="Q946" i="9"/>
  <c r="K708" i="9"/>
  <c r="L708" i="9" s="1"/>
  <c r="K692" i="9"/>
  <c r="L692" i="9" s="1"/>
  <c r="K676" i="9"/>
  <c r="L676" i="9" s="1"/>
  <c r="K660" i="9"/>
  <c r="L660" i="9" s="1"/>
  <c r="L620" i="9"/>
  <c r="L431" i="9"/>
  <c r="K345" i="9"/>
  <c r="J323" i="9"/>
  <c r="L323" i="9" s="1"/>
  <c r="K309" i="9"/>
  <c r="L309" i="9" s="1"/>
  <c r="K300" i="9"/>
  <c r="L300" i="9" s="1"/>
  <c r="K296" i="9"/>
  <c r="L296" i="9" s="1"/>
  <c r="J291" i="9"/>
  <c r="L291" i="9" s="1"/>
  <c r="L118" i="9"/>
  <c r="J114" i="9"/>
  <c r="L114" i="9" s="1"/>
  <c r="K100" i="9"/>
  <c r="L100" i="9" s="1"/>
  <c r="J96" i="9"/>
  <c r="K24" i="9"/>
  <c r="L744" i="9"/>
  <c r="J595" i="9"/>
  <c r="L595" i="9" s="1"/>
  <c r="L590" i="9"/>
  <c r="J583" i="9"/>
  <c r="L583" i="9" s="1"/>
  <c r="K574" i="9"/>
  <c r="J569" i="9"/>
  <c r="L569" i="9" s="1"/>
  <c r="K560" i="9"/>
  <c r="J513" i="9"/>
  <c r="L513" i="9" s="1"/>
  <c r="J497" i="9"/>
  <c r="L497" i="9" s="1"/>
  <c r="J475" i="9"/>
  <c r="J461" i="9"/>
  <c r="L461" i="9" s="1"/>
  <c r="L415" i="9"/>
  <c r="K390" i="9"/>
  <c r="L390" i="9" s="1"/>
  <c r="K367" i="9"/>
  <c r="L367" i="9" s="1"/>
  <c r="K157" i="9"/>
  <c r="L157" i="9" s="1"/>
  <c r="J135" i="9"/>
  <c r="L135" i="9" s="1"/>
  <c r="J131" i="9"/>
  <c r="L131" i="9" s="1"/>
  <c r="J117" i="9"/>
  <c r="L117" i="9" s="1"/>
  <c r="L86" i="9"/>
  <c r="J67" i="9"/>
  <c r="L67" i="9" s="1"/>
  <c r="J48" i="9"/>
  <c r="J43" i="9"/>
  <c r="L43" i="9" s="1"/>
  <c r="K38" i="9"/>
  <c r="L38" i="9" s="1"/>
  <c r="J34" i="9"/>
  <c r="L34" i="9" s="1"/>
  <c r="Q988" i="9"/>
  <c r="Q981" i="9"/>
  <c r="Q956" i="9"/>
  <c r="Q949" i="9"/>
  <c r="Q863" i="9"/>
  <c r="L560" i="9"/>
  <c r="L349" i="9"/>
  <c r="L313" i="9"/>
  <c r="Q984" i="9"/>
  <c r="Q977" i="9"/>
  <c r="Q952" i="9"/>
  <c r="Q945" i="9"/>
  <c r="Q930" i="9"/>
  <c r="Q847" i="9"/>
  <c r="L856" i="9"/>
  <c r="K816" i="9"/>
  <c r="L816" i="9" s="1"/>
  <c r="L792" i="9"/>
  <c r="J787" i="9"/>
  <c r="L787" i="9" s="1"/>
  <c r="J781" i="9"/>
  <c r="L781" i="9" s="1"/>
  <c r="K752" i="9"/>
  <c r="K732" i="9"/>
  <c r="L732" i="9" s="1"/>
  <c r="L728" i="9"/>
  <c r="J723" i="9"/>
  <c r="L723" i="9" s="1"/>
  <c r="K712" i="9"/>
  <c r="J707" i="9"/>
  <c r="L707" i="9" s="1"/>
  <c r="K696" i="9"/>
  <c r="L696" i="9" s="1"/>
  <c r="J691" i="9"/>
  <c r="L691" i="9" s="1"/>
  <c r="K680" i="9"/>
  <c r="J675" i="9"/>
  <c r="L675" i="9" s="1"/>
  <c r="K664" i="9"/>
  <c r="J659" i="9"/>
  <c r="L659" i="9" s="1"/>
  <c r="K648" i="9"/>
  <c r="L648" i="9" s="1"/>
  <c r="J643" i="9"/>
  <c r="L643" i="9" s="1"/>
  <c r="K608" i="9"/>
  <c r="K588" i="9"/>
  <c r="L588" i="9" s="1"/>
  <c r="J543" i="9"/>
  <c r="L543" i="9" s="1"/>
  <c r="K532" i="9"/>
  <c r="L532" i="9" s="1"/>
  <c r="K516" i="9"/>
  <c r="L516" i="9" s="1"/>
  <c r="K500" i="9"/>
  <c r="L500" i="9" s="1"/>
  <c r="K479" i="9"/>
  <c r="L479" i="9" s="1"/>
  <c r="J474" i="9"/>
  <c r="L474" i="9" s="1"/>
  <c r="J460" i="9"/>
  <c r="L460" i="9" s="1"/>
  <c r="J444" i="9"/>
  <c r="L444" i="9" s="1"/>
  <c r="J428" i="9"/>
  <c r="L428" i="9" s="1"/>
  <c r="J413" i="9"/>
  <c r="L413" i="9" s="1"/>
  <c r="K403" i="9"/>
  <c r="L399" i="9"/>
  <c r="K389" i="9"/>
  <c r="L389" i="9" s="1"/>
  <c r="K372" i="9"/>
  <c r="K366" i="9"/>
  <c r="L366" i="9" s="1"/>
  <c r="K357" i="9"/>
  <c r="L357" i="9" s="1"/>
  <c r="K348" i="9"/>
  <c r="L348" i="9" s="1"/>
  <c r="K344" i="9"/>
  <c r="L344" i="9" s="1"/>
  <c r="J339" i="9"/>
  <c r="K321" i="9"/>
  <c r="L317" i="9"/>
  <c r="K289" i="9"/>
  <c r="L289" i="9" s="1"/>
  <c r="K279" i="9"/>
  <c r="J248" i="9"/>
  <c r="L248" i="9" s="1"/>
  <c r="K225" i="9"/>
  <c r="L225" i="9" s="1"/>
  <c r="K173" i="9"/>
  <c r="L173" i="9" s="1"/>
  <c r="L165" i="9"/>
  <c r="K160" i="9"/>
  <c r="K156" i="9"/>
  <c r="L156" i="9" s="1"/>
  <c r="K134" i="9"/>
  <c r="L134" i="9" s="1"/>
  <c r="J130" i="9"/>
  <c r="L130" i="9" s="1"/>
  <c r="K116" i="9"/>
  <c r="L116" i="9" s="1"/>
  <c r="J112" i="9"/>
  <c r="J107" i="9"/>
  <c r="L107" i="9" s="1"/>
  <c r="J99" i="9"/>
  <c r="L99" i="9" s="1"/>
  <c r="K94" i="9"/>
  <c r="J80" i="9"/>
  <c r="J75" i="9"/>
  <c r="L75" i="9" s="1"/>
  <c r="Q994" i="9"/>
  <c r="Q980" i="9"/>
  <c r="Q973" i="9"/>
  <c r="Q962" i="9"/>
  <c r="L752" i="9"/>
  <c r="J741" i="9"/>
  <c r="L741" i="9" s="1"/>
  <c r="L712" i="9"/>
  <c r="L680" i="9"/>
  <c r="L664" i="9"/>
  <c r="J603" i="9"/>
  <c r="L603" i="9" s="1"/>
  <c r="J581" i="9"/>
  <c r="L581" i="9" s="1"/>
  <c r="J577" i="9"/>
  <c r="L577" i="9" s="1"/>
  <c r="J567" i="9"/>
  <c r="L567" i="9" s="1"/>
  <c r="K558" i="9"/>
  <c r="L558" i="9" s="1"/>
  <c r="J551" i="9"/>
  <c r="L551" i="9" s="1"/>
  <c r="K526" i="9"/>
  <c r="L526" i="9" s="1"/>
  <c r="J469" i="9"/>
  <c r="J464" i="9"/>
  <c r="L464" i="9" s="1"/>
  <c r="J454" i="9"/>
  <c r="L454" i="9" s="1"/>
  <c r="J438" i="9"/>
  <c r="L438" i="9" s="1"/>
  <c r="J422" i="9"/>
  <c r="L422" i="9" s="1"/>
  <c r="J393" i="9"/>
  <c r="L393" i="9" s="1"/>
  <c r="K383" i="9"/>
  <c r="K380" i="9"/>
  <c r="K375" i="9"/>
  <c r="L375" i="9" s="1"/>
  <c r="K361" i="9"/>
  <c r="L361" i="9" s="1"/>
  <c r="K329" i="9"/>
  <c r="K325" i="9"/>
  <c r="L325" i="9" s="1"/>
  <c r="K316" i="9"/>
  <c r="L316" i="9" s="1"/>
  <c r="K312" i="9"/>
  <c r="L312" i="9" s="1"/>
  <c r="J307" i="9"/>
  <c r="L307" i="9" s="1"/>
  <c r="K293" i="9"/>
  <c r="L293" i="9" s="1"/>
  <c r="K273" i="9"/>
  <c r="L273" i="9" s="1"/>
  <c r="K267" i="9"/>
  <c r="K257" i="9"/>
  <c r="L257" i="9" s="1"/>
  <c r="K241" i="9"/>
  <c r="L241" i="9" s="1"/>
  <c r="J218" i="9"/>
  <c r="L218" i="9" s="1"/>
  <c r="K164" i="9"/>
  <c r="L164" i="9" s="1"/>
  <c r="K102" i="9"/>
  <c r="J84" i="9"/>
  <c r="L70" i="9"/>
  <c r="J51" i="9"/>
  <c r="L51" i="9" s="1"/>
  <c r="K46" i="9"/>
  <c r="J32" i="9"/>
  <c r="J27" i="9"/>
  <c r="L27" i="9" s="1"/>
  <c r="K22" i="9"/>
  <c r="Q990" i="9"/>
  <c r="Q958" i="9"/>
  <c r="L716" i="9"/>
  <c r="L102" i="9"/>
  <c r="L22" i="9"/>
  <c r="Q895" i="9"/>
  <c r="L800" i="9"/>
  <c r="L780" i="9"/>
  <c r="L736" i="9"/>
  <c r="K576" i="9"/>
  <c r="K546" i="9"/>
  <c r="L546" i="9" s="1"/>
  <c r="L542" i="9"/>
  <c r="K530" i="9"/>
  <c r="L530" i="9" s="1"/>
  <c r="L510" i="9"/>
  <c r="L494" i="9"/>
  <c r="K463" i="9"/>
  <c r="L463" i="9" s="1"/>
  <c r="J453" i="9"/>
  <c r="J437" i="9"/>
  <c r="J421" i="9"/>
  <c r="J416" i="9"/>
  <c r="L416" i="9" s="1"/>
  <c r="J406" i="9"/>
  <c r="L406" i="9" s="1"/>
  <c r="J379" i="9"/>
  <c r="L379" i="9" s="1"/>
  <c r="K374" i="9"/>
  <c r="L374" i="9" s="1"/>
  <c r="K337" i="9"/>
  <c r="L333" i="9"/>
  <c r="K324" i="9"/>
  <c r="L324" i="9" s="1"/>
  <c r="K320" i="9"/>
  <c r="L320" i="9" s="1"/>
  <c r="J315" i="9"/>
  <c r="K301" i="9"/>
  <c r="L301" i="9" s="1"/>
  <c r="K292" i="9"/>
  <c r="L292" i="9" s="1"/>
  <c r="J272" i="9"/>
  <c r="L272" i="9" s="1"/>
  <c r="J266" i="9"/>
  <c r="L266" i="9" s="1"/>
  <c r="J234" i="9"/>
  <c r="L234" i="9" s="1"/>
  <c r="L172" i="9"/>
  <c r="J159" i="9"/>
  <c r="L159" i="9" s="1"/>
  <c r="J128" i="9"/>
  <c r="J123" i="9"/>
  <c r="L123" i="9" s="1"/>
  <c r="J115" i="9"/>
  <c r="L115" i="9" s="1"/>
  <c r="J101" i="9"/>
  <c r="L101" i="9" s="1"/>
  <c r="J83" i="9"/>
  <c r="L83" i="9" s="1"/>
  <c r="J64" i="9"/>
  <c r="J59" i="9"/>
  <c r="L59" i="9" s="1"/>
  <c r="K54" i="9"/>
  <c r="L54" i="9" s="1"/>
  <c r="J50" i="9"/>
  <c r="L50" i="9" s="1"/>
  <c r="J21" i="9"/>
  <c r="L21" i="9" s="1"/>
  <c r="Q1000" i="9"/>
  <c r="Q993" i="9"/>
  <c r="Q982" i="9"/>
  <c r="Q968" i="9"/>
  <c r="Q961" i="9"/>
  <c r="Q950" i="9"/>
  <c r="Q936" i="9"/>
  <c r="Q932" i="9"/>
  <c r="Q925" i="9"/>
  <c r="Q914" i="9"/>
  <c r="Q900" i="9"/>
  <c r="Q893" i="9"/>
  <c r="Q882" i="9"/>
  <c r="Q868" i="9"/>
  <c r="Q861" i="9"/>
  <c r="Q850" i="9"/>
  <c r="Q836" i="9"/>
  <c r="Q829" i="9"/>
  <c r="Q818" i="9"/>
  <c r="Q804" i="9"/>
  <c r="Q797" i="9"/>
  <c r="Q786" i="9"/>
  <c r="Q772" i="9"/>
  <c r="Q765" i="9"/>
  <c r="Q754" i="9"/>
  <c r="Q740" i="9"/>
  <c r="Q733" i="9"/>
  <c r="Q722" i="9"/>
  <c r="Q708" i="9"/>
  <c r="Q701" i="9"/>
  <c r="Q690" i="9"/>
  <c r="Q673" i="9"/>
  <c r="Q666" i="9"/>
  <c r="Q649" i="9"/>
  <c r="Q646" i="9"/>
  <c r="Q639" i="9"/>
  <c r="Q629" i="9"/>
  <c r="Q626" i="9"/>
  <c r="Q401" i="9"/>
  <c r="Q398" i="9"/>
  <c r="Q380" i="9"/>
  <c r="Q376" i="9"/>
  <c r="Q373" i="9"/>
  <c r="Q348" i="9"/>
  <c r="Q344" i="9"/>
  <c r="Q341" i="9"/>
  <c r="Q312" i="9"/>
  <c r="Q280" i="9"/>
  <c r="Q248" i="9"/>
  <c r="Q216" i="9"/>
  <c r="Q184" i="9"/>
  <c r="Q152" i="9"/>
  <c r="Q120" i="9"/>
  <c r="Q88" i="9"/>
  <c r="Q49" i="9"/>
  <c r="Q21" i="9"/>
  <c r="Q924" i="9"/>
  <c r="Q917" i="9"/>
  <c r="Q906" i="9"/>
  <c r="Q892" i="9"/>
  <c r="Q885" i="9"/>
  <c r="Q874" i="9"/>
  <c r="Q860" i="9"/>
  <c r="Q853" i="9"/>
  <c r="Q842" i="9"/>
  <c r="Q828" i="9"/>
  <c r="Q821" i="9"/>
  <c r="Q810" i="9"/>
  <c r="Q796" i="9"/>
  <c r="Q789" i="9"/>
  <c r="Q778" i="9"/>
  <c r="Q764" i="9"/>
  <c r="Q757" i="9"/>
  <c r="Q746" i="9"/>
  <c r="Q732" i="9"/>
  <c r="Q725" i="9"/>
  <c r="Q714" i="9"/>
  <c r="Q700" i="9"/>
  <c r="Q693" i="9"/>
  <c r="Q665" i="9"/>
  <c r="Q645" i="9"/>
  <c r="Q642" i="9"/>
  <c r="Q625" i="9"/>
  <c r="Q397" i="9"/>
  <c r="Q390" i="9"/>
  <c r="Q372" i="9"/>
  <c r="Q368" i="9"/>
  <c r="Q365" i="9"/>
  <c r="Q340" i="9"/>
  <c r="Q336" i="9"/>
  <c r="Q333" i="9"/>
  <c r="Q304" i="9"/>
  <c r="Q272" i="9"/>
  <c r="Q240" i="9"/>
  <c r="Q208" i="9"/>
  <c r="Q176" i="9"/>
  <c r="Q144" i="9"/>
  <c r="Q112" i="9"/>
  <c r="Q80" i="9"/>
  <c r="Q41" i="9"/>
  <c r="Q916" i="9"/>
  <c r="Q909" i="9"/>
  <c r="Q898" i="9"/>
  <c r="Q884" i="9"/>
  <c r="Q877" i="9"/>
  <c r="Q866" i="9"/>
  <c r="Q852" i="9"/>
  <c r="Q845" i="9"/>
  <c r="Q834" i="9"/>
  <c r="Q820" i="9"/>
  <c r="Q813" i="9"/>
  <c r="Q802" i="9"/>
  <c r="Q788" i="9"/>
  <c r="Q781" i="9"/>
  <c r="Q770" i="9"/>
  <c r="Q756" i="9"/>
  <c r="Q749" i="9"/>
  <c r="Q738" i="9"/>
  <c r="Q724" i="9"/>
  <c r="Q717" i="9"/>
  <c r="Q706" i="9"/>
  <c r="Q692" i="9"/>
  <c r="Q685" i="9"/>
  <c r="Q678" i="9"/>
  <c r="Q675" i="9"/>
  <c r="Q641" i="9"/>
  <c r="Q396" i="9"/>
  <c r="Q392" i="9"/>
  <c r="Q389" i="9"/>
  <c r="Q364" i="9"/>
  <c r="Q360" i="9"/>
  <c r="Q357" i="9"/>
  <c r="Q332" i="9"/>
  <c r="Q328" i="9"/>
  <c r="Q325" i="9"/>
  <c r="Q296" i="9"/>
  <c r="Q264" i="9"/>
  <c r="Q232" i="9"/>
  <c r="Q200" i="9"/>
  <c r="Q168" i="9"/>
  <c r="Q136" i="9"/>
  <c r="Q104" i="9"/>
  <c r="Q72" i="9"/>
  <c r="Q58" i="9"/>
  <c r="Q44" i="9"/>
  <c r="Q40" i="9"/>
  <c r="Q37" i="9"/>
  <c r="Q933" i="9"/>
  <c r="Q922" i="9"/>
  <c r="Q908" i="9"/>
  <c r="Q901" i="9"/>
  <c r="Q890" i="9"/>
  <c r="Q876" i="9"/>
  <c r="Q869" i="9"/>
  <c r="Q858" i="9"/>
  <c r="Q844" i="9"/>
  <c r="Q837" i="9"/>
  <c r="Q826" i="9"/>
  <c r="Q812" i="9"/>
  <c r="Q805" i="9"/>
  <c r="Q794" i="9"/>
  <c r="Q780" i="9"/>
  <c r="Q773" i="9"/>
  <c r="Q762" i="9"/>
  <c r="Q748" i="9"/>
  <c r="Q741" i="9"/>
  <c r="Q730" i="9"/>
  <c r="Q716" i="9"/>
  <c r="Q709" i="9"/>
  <c r="Q698" i="9"/>
  <c r="Q684" i="9"/>
  <c r="Q680" i="9"/>
  <c r="Q674" i="9"/>
  <c r="Q670" i="9"/>
  <c r="Q656" i="9"/>
  <c r="Q653" i="9"/>
  <c r="Q650" i="9"/>
  <c r="Q630" i="9"/>
  <c r="Q623" i="9"/>
  <c r="Q388" i="9"/>
  <c r="Q384" i="9"/>
  <c r="Q381" i="9"/>
  <c r="Q356" i="9"/>
  <c r="Q352" i="9"/>
  <c r="Q349" i="9"/>
  <c r="Q324" i="9"/>
  <c r="Q320" i="9"/>
  <c r="Q288" i="9"/>
  <c r="Q256" i="9"/>
  <c r="Q224" i="9"/>
  <c r="Q192" i="9"/>
  <c r="Q160" i="9"/>
  <c r="Q128" i="9"/>
  <c r="Q96" i="9"/>
  <c r="Q64" i="9"/>
  <c r="Q25" i="9"/>
  <c r="J20" i="9"/>
  <c r="Q18" i="9"/>
  <c r="Q19" i="9"/>
  <c r="J19" i="9"/>
  <c r="L19" i="9" s="1"/>
  <c r="J18" i="9"/>
  <c r="L18" i="9" s="1"/>
  <c r="J16" i="9"/>
  <c r="Q15" i="9"/>
  <c r="Q14" i="9"/>
  <c r="K14" i="9"/>
  <c r="Q13" i="9"/>
  <c r="Q12" i="9"/>
  <c r="Q11" i="9"/>
  <c r="J11" i="9"/>
  <c r="L11" i="9" s="1"/>
  <c r="J10" i="9"/>
  <c r="L10" i="9" s="1"/>
  <c r="Q9" i="9"/>
  <c r="Q8" i="9"/>
  <c r="K8" i="9"/>
  <c r="L8" i="9" s="1"/>
  <c r="Q7" i="9"/>
  <c r="Q3" i="9"/>
  <c r="Q6" i="9"/>
  <c r="Q5" i="9"/>
  <c r="J5" i="9"/>
  <c r="L5" i="9" s="1"/>
  <c r="Q4" i="9"/>
  <c r="Q26" i="9"/>
  <c r="Q402" i="9"/>
  <c r="Q42" i="9"/>
  <c r="Q10" i="9"/>
  <c r="Q2" i="9"/>
  <c r="K863" i="9"/>
  <c r="J863" i="9"/>
  <c r="K735" i="9"/>
  <c r="J735" i="9"/>
  <c r="K687" i="9"/>
  <c r="J687" i="9"/>
  <c r="L993" i="9"/>
  <c r="J988" i="9"/>
  <c r="K988" i="9"/>
  <c r="L977" i="9"/>
  <c r="J972" i="9"/>
  <c r="K972" i="9"/>
  <c r="L961" i="9"/>
  <c r="K711" i="9"/>
  <c r="J711" i="9"/>
  <c r="L711" i="9" s="1"/>
  <c r="K647" i="9"/>
  <c r="J647" i="9"/>
  <c r="K615" i="9"/>
  <c r="J615" i="9"/>
  <c r="J978" i="9"/>
  <c r="K978" i="9"/>
  <c r="K767" i="9"/>
  <c r="J767" i="9"/>
  <c r="J998" i="9"/>
  <c r="K998" i="9"/>
  <c r="J982" i="9"/>
  <c r="K982" i="9"/>
  <c r="J966" i="9"/>
  <c r="K966" i="9"/>
  <c r="K871" i="9"/>
  <c r="J871" i="9"/>
  <c r="L871" i="9" s="1"/>
  <c r="K839" i="9"/>
  <c r="J839" i="9"/>
  <c r="K807" i="9"/>
  <c r="J807" i="9"/>
  <c r="K775" i="9"/>
  <c r="J775" i="9"/>
  <c r="K743" i="9"/>
  <c r="J743" i="9"/>
  <c r="L743" i="9" s="1"/>
  <c r="K671" i="9"/>
  <c r="J671" i="9"/>
  <c r="K585" i="9"/>
  <c r="J585" i="9"/>
  <c r="K799" i="9"/>
  <c r="J799" i="9"/>
  <c r="L997" i="9"/>
  <c r="J992" i="9"/>
  <c r="K992" i="9"/>
  <c r="L981" i="9"/>
  <c r="J976" i="9"/>
  <c r="K976" i="9"/>
  <c r="J960" i="9"/>
  <c r="K960" i="9"/>
  <c r="L949" i="9"/>
  <c r="K695" i="9"/>
  <c r="J695" i="9"/>
  <c r="K623" i="9"/>
  <c r="J623" i="9"/>
  <c r="J962" i="9"/>
  <c r="K962" i="9"/>
  <c r="J986" i="9"/>
  <c r="K986" i="9"/>
  <c r="J970" i="9"/>
  <c r="K970" i="9"/>
  <c r="K879" i="9"/>
  <c r="J879" i="9"/>
  <c r="K847" i="9"/>
  <c r="J847" i="9"/>
  <c r="K815" i="9"/>
  <c r="J815" i="9"/>
  <c r="K783" i="9"/>
  <c r="J783" i="9"/>
  <c r="K751" i="9"/>
  <c r="J751" i="9"/>
  <c r="K719" i="9"/>
  <c r="J719" i="9"/>
  <c r="K655" i="9"/>
  <c r="J655" i="9"/>
  <c r="K831" i="9"/>
  <c r="J831" i="9"/>
  <c r="J996" i="9"/>
  <c r="K996" i="9"/>
  <c r="L985" i="9"/>
  <c r="J980" i="9"/>
  <c r="K980" i="9"/>
  <c r="L969" i="9"/>
  <c r="J964" i="9"/>
  <c r="K964" i="9"/>
  <c r="L953" i="9"/>
  <c r="J948" i="9"/>
  <c r="K948" i="9"/>
  <c r="K679" i="9"/>
  <c r="J679" i="9"/>
  <c r="K631" i="9"/>
  <c r="J631" i="9"/>
  <c r="K599" i="9"/>
  <c r="J599" i="9"/>
  <c r="J990" i="9"/>
  <c r="K990" i="9"/>
  <c r="J974" i="9"/>
  <c r="K974" i="9"/>
  <c r="K855" i="9"/>
  <c r="J855" i="9"/>
  <c r="K823" i="9"/>
  <c r="J823" i="9"/>
  <c r="K791" i="9"/>
  <c r="J791" i="9"/>
  <c r="K759" i="9"/>
  <c r="J759" i="9"/>
  <c r="K727" i="9"/>
  <c r="J727" i="9"/>
  <c r="K703" i="9"/>
  <c r="J703" i="9"/>
  <c r="J994" i="9"/>
  <c r="K994" i="9"/>
  <c r="J958" i="9"/>
  <c r="K958" i="9"/>
  <c r="J1000" i="9"/>
  <c r="K1000" i="9"/>
  <c r="L989" i="9"/>
  <c r="J984" i="9"/>
  <c r="K984" i="9"/>
  <c r="L973" i="9"/>
  <c r="J968" i="9"/>
  <c r="K968" i="9"/>
  <c r="L957" i="9"/>
  <c r="K663" i="9"/>
  <c r="J663" i="9"/>
  <c r="K639" i="9"/>
  <c r="J639" i="9"/>
  <c r="K607" i="9"/>
  <c r="J607" i="9"/>
  <c r="K505" i="9"/>
  <c r="J505" i="9"/>
  <c r="K878" i="9"/>
  <c r="L878" i="9" s="1"/>
  <c r="J873" i="9"/>
  <c r="L873" i="9" s="1"/>
  <c r="K870" i="9"/>
  <c r="L870" i="9" s="1"/>
  <c r="J865" i="9"/>
  <c r="L865" i="9" s="1"/>
  <c r="K862" i="9"/>
  <c r="L862" i="9" s="1"/>
  <c r="J857" i="9"/>
  <c r="L857" i="9" s="1"/>
  <c r="K854" i="9"/>
  <c r="L854" i="9" s="1"/>
  <c r="J849" i="9"/>
  <c r="L849" i="9" s="1"/>
  <c r="K846" i="9"/>
  <c r="L846" i="9" s="1"/>
  <c r="J841" i="9"/>
  <c r="L841" i="9" s="1"/>
  <c r="K838" i="9"/>
  <c r="L838" i="9" s="1"/>
  <c r="J833" i="9"/>
  <c r="L833" i="9" s="1"/>
  <c r="K830" i="9"/>
  <c r="L830" i="9" s="1"/>
  <c r="J825" i="9"/>
  <c r="L825" i="9" s="1"/>
  <c r="K822" i="9"/>
  <c r="L822" i="9" s="1"/>
  <c r="J817" i="9"/>
  <c r="L817" i="9" s="1"/>
  <c r="K814" i="9"/>
  <c r="L814" i="9" s="1"/>
  <c r="J809" i="9"/>
  <c r="L809" i="9" s="1"/>
  <c r="K806" i="9"/>
  <c r="L806" i="9" s="1"/>
  <c r="J801" i="9"/>
  <c r="L801" i="9" s="1"/>
  <c r="K798" i="9"/>
  <c r="L798" i="9" s="1"/>
  <c r="J793" i="9"/>
  <c r="L793" i="9" s="1"/>
  <c r="K790" i="9"/>
  <c r="L790" i="9" s="1"/>
  <c r="J785" i="9"/>
  <c r="L785" i="9" s="1"/>
  <c r="K782" i="9"/>
  <c r="L782" i="9" s="1"/>
  <c r="J777" i="9"/>
  <c r="L777" i="9" s="1"/>
  <c r="K774" i="9"/>
  <c r="L774" i="9" s="1"/>
  <c r="J769" i="9"/>
  <c r="L769" i="9" s="1"/>
  <c r="K766" i="9"/>
  <c r="L766" i="9" s="1"/>
  <c r="J761" i="9"/>
  <c r="L761" i="9" s="1"/>
  <c r="K758" i="9"/>
  <c r="L758" i="9" s="1"/>
  <c r="J753" i="9"/>
  <c r="L753" i="9" s="1"/>
  <c r="K750" i="9"/>
  <c r="L750" i="9" s="1"/>
  <c r="J745" i="9"/>
  <c r="L745" i="9" s="1"/>
  <c r="K742" i="9"/>
  <c r="L742" i="9" s="1"/>
  <c r="J737" i="9"/>
  <c r="L737" i="9" s="1"/>
  <c r="K734" i="9"/>
  <c r="L734" i="9" s="1"/>
  <c r="J729" i="9"/>
  <c r="L729" i="9" s="1"/>
  <c r="K726" i="9"/>
  <c r="L726" i="9" s="1"/>
  <c r="J721" i="9"/>
  <c r="L721" i="9" s="1"/>
  <c r="K718" i="9"/>
  <c r="L718" i="9" s="1"/>
  <c r="J713" i="9"/>
  <c r="L713" i="9" s="1"/>
  <c r="K710" i="9"/>
  <c r="L710" i="9" s="1"/>
  <c r="J705" i="9"/>
  <c r="L705" i="9" s="1"/>
  <c r="K702" i="9"/>
  <c r="L702" i="9" s="1"/>
  <c r="J697" i="9"/>
  <c r="L697" i="9" s="1"/>
  <c r="K694" i="9"/>
  <c r="L694" i="9" s="1"/>
  <c r="J689" i="9"/>
  <c r="L689" i="9" s="1"/>
  <c r="K686" i="9"/>
  <c r="L686" i="9" s="1"/>
  <c r="J681" i="9"/>
  <c r="L681" i="9" s="1"/>
  <c r="K678" i="9"/>
  <c r="L678" i="9" s="1"/>
  <c r="J673" i="9"/>
  <c r="L673" i="9" s="1"/>
  <c r="K670" i="9"/>
  <c r="L670" i="9" s="1"/>
  <c r="J665" i="9"/>
  <c r="L665" i="9" s="1"/>
  <c r="K662" i="9"/>
  <c r="L662" i="9" s="1"/>
  <c r="J657" i="9"/>
  <c r="L657" i="9" s="1"/>
  <c r="K654" i="9"/>
  <c r="L654" i="9" s="1"/>
  <c r="J649" i="9"/>
  <c r="L649" i="9" s="1"/>
  <c r="K646" i="9"/>
  <c r="L646" i="9" s="1"/>
  <c r="J641" i="9"/>
  <c r="L641" i="9" s="1"/>
  <c r="K638" i="9"/>
  <c r="L638" i="9" s="1"/>
  <c r="J633" i="9"/>
  <c r="L633" i="9" s="1"/>
  <c r="K630" i="9"/>
  <c r="L630" i="9" s="1"/>
  <c r="J625" i="9"/>
  <c r="L625" i="9" s="1"/>
  <c r="K622" i="9"/>
  <c r="L622" i="9" s="1"/>
  <c r="J617" i="9"/>
  <c r="L617" i="9" s="1"/>
  <c r="K614" i="9"/>
  <c r="L614" i="9" s="1"/>
  <c r="J609" i="9"/>
  <c r="L609" i="9" s="1"/>
  <c r="K606" i="9"/>
  <c r="L606" i="9" s="1"/>
  <c r="J601" i="9"/>
  <c r="L601" i="9" s="1"/>
  <c r="K598" i="9"/>
  <c r="L598" i="9" s="1"/>
  <c r="J593" i="9"/>
  <c r="L593" i="9" s="1"/>
  <c r="K589" i="9"/>
  <c r="J589" i="9"/>
  <c r="L574" i="9"/>
  <c r="K537" i="9"/>
  <c r="J537" i="9"/>
  <c r="L524" i="9"/>
  <c r="J518" i="9"/>
  <c r="K518" i="9"/>
  <c r="J495" i="9"/>
  <c r="L495" i="9" s="1"/>
  <c r="J480" i="9"/>
  <c r="L480" i="9" s="1"/>
  <c r="J350" i="9"/>
  <c r="K350" i="9"/>
  <c r="J275" i="9"/>
  <c r="K275" i="9"/>
  <c r="J584" i="9"/>
  <c r="K584" i="9"/>
  <c r="K573" i="9"/>
  <c r="J573" i="9"/>
  <c r="K556" i="9"/>
  <c r="L556" i="9" s="1"/>
  <c r="K489" i="9"/>
  <c r="J489" i="9"/>
  <c r="J354" i="9"/>
  <c r="K354" i="9"/>
  <c r="K956" i="9"/>
  <c r="L956" i="9" s="1"/>
  <c r="K950" i="9"/>
  <c r="L950" i="9" s="1"/>
  <c r="K946" i="9"/>
  <c r="L946" i="9" s="1"/>
  <c r="K940" i="9"/>
  <c r="L940" i="9" s="1"/>
  <c r="K936" i="9"/>
  <c r="L936" i="9" s="1"/>
  <c r="K930" i="9"/>
  <c r="L930" i="9" s="1"/>
  <c r="K924" i="9"/>
  <c r="L924" i="9" s="1"/>
  <c r="K918" i="9"/>
  <c r="L918" i="9" s="1"/>
  <c r="K914" i="9"/>
  <c r="L914" i="9" s="1"/>
  <c r="K910" i="9"/>
  <c r="L910" i="9" s="1"/>
  <c r="K906" i="9"/>
  <c r="L906" i="9" s="1"/>
  <c r="K894" i="9"/>
  <c r="L894" i="9" s="1"/>
  <c r="J568" i="9"/>
  <c r="K568" i="9"/>
  <c r="J550" i="9"/>
  <c r="K550" i="9"/>
  <c r="J527" i="9"/>
  <c r="L527" i="9" s="1"/>
  <c r="K508" i="9"/>
  <c r="L508" i="9" s="1"/>
  <c r="K429" i="9"/>
  <c r="J429" i="9"/>
  <c r="K954" i="9"/>
  <c r="L954" i="9" s="1"/>
  <c r="K952" i="9"/>
  <c r="L952" i="9" s="1"/>
  <c r="K944" i="9"/>
  <c r="L944" i="9" s="1"/>
  <c r="K942" i="9"/>
  <c r="L942" i="9" s="1"/>
  <c r="K938" i="9"/>
  <c r="L938" i="9" s="1"/>
  <c r="K934" i="9"/>
  <c r="L934" i="9" s="1"/>
  <c r="K932" i="9"/>
  <c r="L932" i="9" s="1"/>
  <c r="K928" i="9"/>
  <c r="L928" i="9" s="1"/>
  <c r="K926" i="9"/>
  <c r="L926" i="9" s="1"/>
  <c r="K922" i="9"/>
  <c r="L922" i="9" s="1"/>
  <c r="K920" i="9"/>
  <c r="L920" i="9" s="1"/>
  <c r="K916" i="9"/>
  <c r="L916" i="9" s="1"/>
  <c r="K912" i="9"/>
  <c r="L912" i="9" s="1"/>
  <c r="K908" i="9"/>
  <c r="L908" i="9" s="1"/>
  <c r="K904" i="9"/>
  <c r="L904" i="9" s="1"/>
  <c r="K902" i="9"/>
  <c r="L902" i="9" s="1"/>
  <c r="K900" i="9"/>
  <c r="L900" i="9" s="1"/>
  <c r="K898" i="9"/>
  <c r="L898" i="9" s="1"/>
  <c r="K896" i="9"/>
  <c r="L896" i="9" s="1"/>
  <c r="L880" i="9"/>
  <c r="L640" i="9"/>
  <c r="L632" i="9"/>
  <c r="L624" i="9"/>
  <c r="L616" i="9"/>
  <c r="L608" i="9"/>
  <c r="L600" i="9"/>
  <c r="L592" i="9"/>
  <c r="K555" i="9"/>
  <c r="J555" i="9"/>
  <c r="K521" i="9"/>
  <c r="J521" i="9"/>
  <c r="J502" i="9"/>
  <c r="K502" i="9"/>
  <c r="J423" i="9"/>
  <c r="K423" i="9"/>
  <c r="K866" i="9"/>
  <c r="L866" i="9" s="1"/>
  <c r="K842" i="9"/>
  <c r="L842" i="9" s="1"/>
  <c r="K834" i="9"/>
  <c r="L834" i="9" s="1"/>
  <c r="K826" i="9"/>
  <c r="L826" i="9" s="1"/>
  <c r="K818" i="9"/>
  <c r="L818" i="9" s="1"/>
  <c r="K810" i="9"/>
  <c r="L810" i="9" s="1"/>
  <c r="K802" i="9"/>
  <c r="L802" i="9" s="1"/>
  <c r="K794" i="9"/>
  <c r="L794" i="9" s="1"/>
  <c r="K786" i="9"/>
  <c r="L786" i="9" s="1"/>
  <c r="K778" i="9"/>
  <c r="L778" i="9" s="1"/>
  <c r="K770" i="9"/>
  <c r="L770" i="9" s="1"/>
  <c r="K762" i="9"/>
  <c r="L762" i="9" s="1"/>
  <c r="K754" i="9"/>
  <c r="L754" i="9" s="1"/>
  <c r="K746" i="9"/>
  <c r="L746" i="9" s="1"/>
  <c r="K738" i="9"/>
  <c r="L738" i="9" s="1"/>
  <c r="K730" i="9"/>
  <c r="L730" i="9" s="1"/>
  <c r="K722" i="9"/>
  <c r="L722" i="9" s="1"/>
  <c r="J717" i="9"/>
  <c r="L717" i="9" s="1"/>
  <c r="K714" i="9"/>
  <c r="L714" i="9" s="1"/>
  <c r="J709" i="9"/>
  <c r="L709" i="9" s="1"/>
  <c r="K706" i="9"/>
  <c r="L706" i="9" s="1"/>
  <c r="J701" i="9"/>
  <c r="L701" i="9" s="1"/>
  <c r="K698" i="9"/>
  <c r="L698" i="9" s="1"/>
  <c r="J693" i="9"/>
  <c r="L693" i="9" s="1"/>
  <c r="K690" i="9"/>
  <c r="L690" i="9" s="1"/>
  <c r="J685" i="9"/>
  <c r="L685" i="9" s="1"/>
  <c r="K682" i="9"/>
  <c r="L682" i="9" s="1"/>
  <c r="J677" i="9"/>
  <c r="L677" i="9" s="1"/>
  <c r="K674" i="9"/>
  <c r="L674" i="9" s="1"/>
  <c r="J669" i="9"/>
  <c r="L669" i="9" s="1"/>
  <c r="K666" i="9"/>
  <c r="L666" i="9" s="1"/>
  <c r="J661" i="9"/>
  <c r="L661" i="9" s="1"/>
  <c r="K658" i="9"/>
  <c r="L658" i="9" s="1"/>
  <c r="J653" i="9"/>
  <c r="L653" i="9" s="1"/>
  <c r="K650" i="9"/>
  <c r="L650" i="9" s="1"/>
  <c r="J645" i="9"/>
  <c r="L645" i="9" s="1"/>
  <c r="K642" i="9"/>
  <c r="L642" i="9" s="1"/>
  <c r="J637" i="9"/>
  <c r="L637" i="9" s="1"/>
  <c r="K634" i="9"/>
  <c r="L634" i="9" s="1"/>
  <c r="J629" i="9"/>
  <c r="L629" i="9" s="1"/>
  <c r="K626" i="9"/>
  <c r="L626" i="9" s="1"/>
  <c r="J621" i="9"/>
  <c r="L621" i="9" s="1"/>
  <c r="K618" i="9"/>
  <c r="L618" i="9" s="1"/>
  <c r="J613" i="9"/>
  <c r="L613" i="9" s="1"/>
  <c r="K610" i="9"/>
  <c r="L610" i="9" s="1"/>
  <c r="J605" i="9"/>
  <c r="L605" i="9" s="1"/>
  <c r="K602" i="9"/>
  <c r="L602" i="9" s="1"/>
  <c r="J597" i="9"/>
  <c r="L597" i="9" s="1"/>
  <c r="K594" i="9"/>
  <c r="L594" i="9" s="1"/>
  <c r="J591" i="9"/>
  <c r="L591" i="9" s="1"/>
  <c r="K587" i="9"/>
  <c r="J587" i="9"/>
  <c r="J579" i="9"/>
  <c r="L579" i="9" s="1"/>
  <c r="L576" i="9"/>
  <c r="J559" i="9"/>
  <c r="L559" i="9" s="1"/>
  <c r="K540" i="9"/>
  <c r="L540" i="9" s="1"/>
  <c r="K874" i="9"/>
  <c r="L874" i="9" s="1"/>
  <c r="K858" i="9"/>
  <c r="L858" i="9" s="1"/>
  <c r="K850" i="9"/>
  <c r="L850" i="9" s="1"/>
  <c r="J586" i="9"/>
  <c r="K586" i="9"/>
  <c r="K582" i="9"/>
  <c r="L582" i="9" s="1"/>
  <c r="J575" i="9"/>
  <c r="L575" i="9" s="1"/>
  <c r="K571" i="9"/>
  <c r="J571" i="9"/>
  <c r="K566" i="9"/>
  <c r="L566" i="9" s="1"/>
  <c r="K553" i="9"/>
  <c r="J553" i="9"/>
  <c r="J534" i="9"/>
  <c r="K534" i="9"/>
  <c r="J511" i="9"/>
  <c r="L511" i="9" s="1"/>
  <c r="K492" i="9"/>
  <c r="L492" i="9" s="1"/>
  <c r="K468" i="9"/>
  <c r="J468" i="9"/>
  <c r="L468" i="9" s="1"/>
  <c r="K458" i="9"/>
  <c r="J458" i="9"/>
  <c r="J448" i="9"/>
  <c r="L448" i="9" s="1"/>
  <c r="J481" i="9"/>
  <c r="K481" i="9"/>
  <c r="J439" i="9"/>
  <c r="K439" i="9"/>
  <c r="J346" i="9"/>
  <c r="K346" i="9"/>
  <c r="K552" i="9"/>
  <c r="L552" i="9" s="1"/>
  <c r="J539" i="9"/>
  <c r="L539" i="9" s="1"/>
  <c r="K536" i="9"/>
  <c r="L536" i="9" s="1"/>
  <c r="J523" i="9"/>
  <c r="L523" i="9" s="1"/>
  <c r="K520" i="9"/>
  <c r="L520" i="9" s="1"/>
  <c r="J507" i="9"/>
  <c r="L507" i="9" s="1"/>
  <c r="K504" i="9"/>
  <c r="L504" i="9" s="1"/>
  <c r="J491" i="9"/>
  <c r="L491" i="9" s="1"/>
  <c r="K484" i="9"/>
  <c r="J484" i="9"/>
  <c r="J471" i="9"/>
  <c r="L471" i="9" s="1"/>
  <c r="L467" i="9"/>
  <c r="K442" i="9"/>
  <c r="J442" i="9"/>
  <c r="J432" i="9"/>
  <c r="L432" i="9" s="1"/>
  <c r="L403" i="9"/>
  <c r="J358" i="9"/>
  <c r="K358" i="9"/>
  <c r="L299" i="9"/>
  <c r="J295" i="9"/>
  <c r="K295" i="9"/>
  <c r="J286" i="9"/>
  <c r="K286" i="9"/>
  <c r="J407" i="9"/>
  <c r="K407" i="9"/>
  <c r="J362" i="9"/>
  <c r="K362" i="9"/>
  <c r="J330" i="9"/>
  <c r="K330" i="9"/>
  <c r="J326" i="9"/>
  <c r="K326" i="9"/>
  <c r="J294" i="9"/>
  <c r="K294" i="9"/>
  <c r="J285" i="9"/>
  <c r="K285" i="9"/>
  <c r="L483" i="9"/>
  <c r="L451" i="9"/>
  <c r="K426" i="9"/>
  <c r="J426" i="9"/>
  <c r="L383" i="9"/>
  <c r="L380" i="9"/>
  <c r="J334" i="9"/>
  <c r="K334" i="9"/>
  <c r="K570" i="9"/>
  <c r="L570" i="9" s="1"/>
  <c r="J557" i="9"/>
  <c r="L557" i="9" s="1"/>
  <c r="K554" i="9"/>
  <c r="L554" i="9" s="1"/>
  <c r="J541" i="9"/>
  <c r="L541" i="9" s="1"/>
  <c r="K538" i="9"/>
  <c r="L538" i="9" s="1"/>
  <c r="J525" i="9"/>
  <c r="L525" i="9" s="1"/>
  <c r="K522" i="9"/>
  <c r="L522" i="9" s="1"/>
  <c r="J509" i="9"/>
  <c r="L509" i="9" s="1"/>
  <c r="K506" i="9"/>
  <c r="L506" i="9" s="1"/>
  <c r="J493" i="9"/>
  <c r="L493" i="9" s="1"/>
  <c r="K490" i="9"/>
  <c r="L490" i="9" s="1"/>
  <c r="K477" i="9"/>
  <c r="L477" i="9" s="1"/>
  <c r="J455" i="9"/>
  <c r="K455" i="9"/>
  <c r="J445" i="9"/>
  <c r="L445" i="9" s="1"/>
  <c r="J338" i="9"/>
  <c r="K338" i="9"/>
  <c r="J563" i="9"/>
  <c r="L563" i="9" s="1"/>
  <c r="J547" i="9"/>
  <c r="L547" i="9" s="1"/>
  <c r="K544" i="9"/>
  <c r="L544" i="9" s="1"/>
  <c r="J531" i="9"/>
  <c r="L531" i="9" s="1"/>
  <c r="K528" i="9"/>
  <c r="L528" i="9" s="1"/>
  <c r="J515" i="9"/>
  <c r="L515" i="9" s="1"/>
  <c r="K512" i="9"/>
  <c r="L512" i="9" s="1"/>
  <c r="J499" i="9"/>
  <c r="L499" i="9" s="1"/>
  <c r="K496" i="9"/>
  <c r="L496" i="9" s="1"/>
  <c r="J486" i="9"/>
  <c r="L486" i="9" s="1"/>
  <c r="K410" i="9"/>
  <c r="J410" i="9"/>
  <c r="J369" i="9"/>
  <c r="K369" i="9"/>
  <c r="J342" i="9"/>
  <c r="K342" i="9"/>
  <c r="L473" i="9"/>
  <c r="L457" i="9"/>
  <c r="L441" i="9"/>
  <c r="L425" i="9"/>
  <c r="L409" i="9"/>
  <c r="J386" i="9"/>
  <c r="K386" i="9"/>
  <c r="L365" i="9"/>
  <c r="L353" i="9"/>
  <c r="L345" i="9"/>
  <c r="L337" i="9"/>
  <c r="L329" i="9"/>
  <c r="L321" i="9"/>
  <c r="J303" i="9"/>
  <c r="K303" i="9"/>
  <c r="L279" i="9"/>
  <c r="J227" i="9"/>
  <c r="K227" i="9"/>
  <c r="K196" i="9"/>
  <c r="J196" i="9"/>
  <c r="J482" i="9"/>
  <c r="L482" i="9" s="1"/>
  <c r="J466" i="9"/>
  <c r="L466" i="9" s="1"/>
  <c r="J450" i="9"/>
  <c r="L450" i="9" s="1"/>
  <c r="J434" i="9"/>
  <c r="L434" i="9" s="1"/>
  <c r="J418" i="9"/>
  <c r="L418" i="9" s="1"/>
  <c r="J402" i="9"/>
  <c r="L402" i="9" s="1"/>
  <c r="L372" i="9"/>
  <c r="J302" i="9"/>
  <c r="K302" i="9"/>
  <c r="J283" i="9"/>
  <c r="K283" i="9"/>
  <c r="L485" i="9"/>
  <c r="J472" i="9"/>
  <c r="L472" i="9" s="1"/>
  <c r="L469" i="9"/>
  <c r="K459" i="9"/>
  <c r="L459" i="9" s="1"/>
  <c r="J456" i="9"/>
  <c r="L456" i="9" s="1"/>
  <c r="L453" i="9"/>
  <c r="K443" i="9"/>
  <c r="L443" i="9" s="1"/>
  <c r="J440" i="9"/>
  <c r="L440" i="9" s="1"/>
  <c r="L437" i="9"/>
  <c r="K427" i="9"/>
  <c r="L427" i="9" s="1"/>
  <c r="J424" i="9"/>
  <c r="L424" i="9" s="1"/>
  <c r="L421" i="9"/>
  <c r="K411" i="9"/>
  <c r="L411" i="9" s="1"/>
  <c r="J408" i="9"/>
  <c r="L408" i="9" s="1"/>
  <c r="L405" i="9"/>
  <c r="K395" i="9"/>
  <c r="L395" i="9" s="1"/>
  <c r="J385" i="9"/>
  <c r="K385" i="9"/>
  <c r="J378" i="9"/>
  <c r="K378" i="9"/>
  <c r="J371" i="9"/>
  <c r="L371" i="9" s="1"/>
  <c r="K364" i="9"/>
  <c r="L364" i="9" s="1"/>
  <c r="L315" i="9"/>
  <c r="J311" i="9"/>
  <c r="K311" i="9"/>
  <c r="L297" i="9"/>
  <c r="J288" i="9"/>
  <c r="K288" i="9"/>
  <c r="J478" i="9"/>
  <c r="L478" i="9" s="1"/>
  <c r="L475" i="9"/>
  <c r="K465" i="9"/>
  <c r="L465" i="9" s="1"/>
  <c r="J462" i="9"/>
  <c r="L462" i="9" s="1"/>
  <c r="K449" i="9"/>
  <c r="L449" i="9" s="1"/>
  <c r="J446" i="9"/>
  <c r="L446" i="9" s="1"/>
  <c r="K433" i="9"/>
  <c r="L433" i="9" s="1"/>
  <c r="J430" i="9"/>
  <c r="L430" i="9" s="1"/>
  <c r="K417" i="9"/>
  <c r="L417" i="9" s="1"/>
  <c r="J414" i="9"/>
  <c r="L414" i="9" s="1"/>
  <c r="K401" i="9"/>
  <c r="L401" i="9" s="1"/>
  <c r="J398" i="9"/>
  <c r="L398" i="9" s="1"/>
  <c r="J310" i="9"/>
  <c r="K310" i="9"/>
  <c r="J170" i="9"/>
  <c r="K170" i="9"/>
  <c r="J452" i="9"/>
  <c r="L452" i="9" s="1"/>
  <c r="J436" i="9"/>
  <c r="L436" i="9" s="1"/>
  <c r="J420" i="9"/>
  <c r="L420" i="9" s="1"/>
  <c r="J404" i="9"/>
  <c r="L404" i="9" s="1"/>
  <c r="K388" i="9"/>
  <c r="L388" i="9" s="1"/>
  <c r="L381" i="9"/>
  <c r="J377" i="9"/>
  <c r="K377" i="9"/>
  <c r="J370" i="9"/>
  <c r="K370" i="9"/>
  <c r="L363" i="9"/>
  <c r="J359" i="9"/>
  <c r="L359" i="9" s="1"/>
  <c r="L355" i="9"/>
  <c r="J351" i="9"/>
  <c r="L351" i="9" s="1"/>
  <c r="L347" i="9"/>
  <c r="J343" i="9"/>
  <c r="L343" i="9" s="1"/>
  <c r="L339" i="9"/>
  <c r="J335" i="9"/>
  <c r="L335" i="9" s="1"/>
  <c r="J319" i="9"/>
  <c r="K319" i="9"/>
  <c r="L305" i="9"/>
  <c r="K180" i="9"/>
  <c r="J180" i="9"/>
  <c r="J394" i="9"/>
  <c r="K394" i="9"/>
  <c r="J318" i="9"/>
  <c r="K318" i="9"/>
  <c r="L281" i="9"/>
  <c r="J278" i="9"/>
  <c r="K278" i="9"/>
  <c r="L267" i="9"/>
  <c r="K254" i="9"/>
  <c r="J254" i="9"/>
  <c r="J235" i="9"/>
  <c r="K235" i="9"/>
  <c r="J183" i="9"/>
  <c r="K183" i="9"/>
  <c r="K31" i="9"/>
  <c r="J31" i="9"/>
  <c r="K12" i="9"/>
  <c r="J12" i="9"/>
  <c r="K392" i="9"/>
  <c r="L392" i="9" s="1"/>
  <c r="K376" i="9"/>
  <c r="L376" i="9" s="1"/>
  <c r="L287" i="9"/>
  <c r="J284" i="9"/>
  <c r="K284" i="9"/>
  <c r="K277" i="9"/>
  <c r="L277" i="9" s="1"/>
  <c r="K262" i="9"/>
  <c r="J262" i="9"/>
  <c r="K322" i="9"/>
  <c r="L322" i="9" s="1"/>
  <c r="K314" i="9"/>
  <c r="L314" i="9" s="1"/>
  <c r="K306" i="9"/>
  <c r="L306" i="9" s="1"/>
  <c r="K298" i="9"/>
  <c r="L298" i="9" s="1"/>
  <c r="J290" i="9"/>
  <c r="K290" i="9"/>
  <c r="K243" i="9"/>
  <c r="L243" i="9" s="1"/>
  <c r="K212" i="9"/>
  <c r="J212" i="9"/>
  <c r="K158" i="9"/>
  <c r="J158" i="9"/>
  <c r="J280" i="9"/>
  <c r="K280" i="9"/>
  <c r="K270" i="9"/>
  <c r="J270" i="9"/>
  <c r="J199" i="9"/>
  <c r="K199" i="9"/>
  <c r="K166" i="9"/>
  <c r="J166" i="9"/>
  <c r="J162" i="9"/>
  <c r="K162" i="9"/>
  <c r="K384" i="9"/>
  <c r="L384" i="9" s="1"/>
  <c r="K368" i="9"/>
  <c r="L368" i="9" s="1"/>
  <c r="J276" i="9"/>
  <c r="K276" i="9"/>
  <c r="J269" i="9"/>
  <c r="K269" i="9"/>
  <c r="K259" i="9"/>
  <c r="L259" i="9" s="1"/>
  <c r="L251" i="9"/>
  <c r="J282" i="9"/>
  <c r="K282" i="9"/>
  <c r="K268" i="9"/>
  <c r="J268" i="9"/>
  <c r="K246" i="9"/>
  <c r="J246" i="9"/>
  <c r="J215" i="9"/>
  <c r="K215" i="9"/>
  <c r="J209" i="9"/>
  <c r="K209" i="9"/>
  <c r="J193" i="9"/>
  <c r="K193" i="9"/>
  <c r="K124" i="9"/>
  <c r="J124" i="9"/>
  <c r="K111" i="9"/>
  <c r="J111" i="9"/>
  <c r="L98" i="9"/>
  <c r="K79" i="9"/>
  <c r="J79" i="9"/>
  <c r="K60" i="9"/>
  <c r="J60" i="9"/>
  <c r="K261" i="9"/>
  <c r="L261" i="9" s="1"/>
  <c r="K253" i="9"/>
  <c r="L253" i="9" s="1"/>
  <c r="K245" i="9"/>
  <c r="L245" i="9" s="1"/>
  <c r="K237" i="9"/>
  <c r="L237" i="9" s="1"/>
  <c r="K229" i="9"/>
  <c r="L229" i="9" s="1"/>
  <c r="J221" i="9"/>
  <c r="K221" i="9"/>
  <c r="J208" i="9"/>
  <c r="L208" i="9" s="1"/>
  <c r="J205" i="9"/>
  <c r="K205" i="9"/>
  <c r="J192" i="9"/>
  <c r="L192" i="9" s="1"/>
  <c r="J189" i="9"/>
  <c r="K189" i="9"/>
  <c r="J176" i="9"/>
  <c r="L176" i="9" s="1"/>
  <c r="K169" i="9"/>
  <c r="J169" i="9"/>
  <c r="K161" i="9"/>
  <c r="J161" i="9"/>
  <c r="J149" i="9"/>
  <c r="L149" i="9" s="1"/>
  <c r="K92" i="9"/>
  <c r="J92" i="9"/>
  <c r="J211" i="9"/>
  <c r="K211" i="9"/>
  <c r="J195" i="9"/>
  <c r="K195" i="9"/>
  <c r="J179" i="9"/>
  <c r="K179" i="9"/>
  <c r="K140" i="9"/>
  <c r="J140" i="9"/>
  <c r="K127" i="9"/>
  <c r="J127" i="9"/>
  <c r="K63" i="9"/>
  <c r="J63" i="9"/>
  <c r="K44" i="9"/>
  <c r="J44" i="9"/>
  <c r="K271" i="9"/>
  <c r="L271" i="9" s="1"/>
  <c r="K263" i="9"/>
  <c r="L263" i="9" s="1"/>
  <c r="K255" i="9"/>
  <c r="L255" i="9" s="1"/>
  <c r="K247" i="9"/>
  <c r="L247" i="9" s="1"/>
  <c r="K239" i="9"/>
  <c r="L239" i="9" s="1"/>
  <c r="K231" i="9"/>
  <c r="L231" i="9" s="1"/>
  <c r="K223" i="9"/>
  <c r="L223" i="9" s="1"/>
  <c r="J220" i="9"/>
  <c r="L220" i="9" s="1"/>
  <c r="J217" i="9"/>
  <c r="K217" i="9"/>
  <c r="J204" i="9"/>
  <c r="L204" i="9" s="1"/>
  <c r="J201" i="9"/>
  <c r="K201" i="9"/>
  <c r="J188" i="9"/>
  <c r="L188" i="9" s="1"/>
  <c r="J185" i="9"/>
  <c r="K185" i="9"/>
  <c r="L152" i="9"/>
  <c r="K15" i="9"/>
  <c r="J15" i="9"/>
  <c r="J260" i="9"/>
  <c r="L260" i="9" s="1"/>
  <c r="J252" i="9"/>
  <c r="L252" i="9" s="1"/>
  <c r="J244" i="9"/>
  <c r="L244" i="9" s="1"/>
  <c r="J236" i="9"/>
  <c r="L236" i="9" s="1"/>
  <c r="J228" i="9"/>
  <c r="L228" i="9" s="1"/>
  <c r="J210" i="9"/>
  <c r="L210" i="9" s="1"/>
  <c r="J207" i="9"/>
  <c r="K207" i="9"/>
  <c r="J194" i="9"/>
  <c r="L194" i="9" s="1"/>
  <c r="J191" i="9"/>
  <c r="K191" i="9"/>
  <c r="J178" i="9"/>
  <c r="L178" i="9" s="1"/>
  <c r="K108" i="9"/>
  <c r="J108" i="9"/>
  <c r="K95" i="9"/>
  <c r="J95" i="9"/>
  <c r="K76" i="9"/>
  <c r="J76" i="9"/>
  <c r="J213" i="9"/>
  <c r="K213" i="9"/>
  <c r="J197" i="9"/>
  <c r="K197" i="9"/>
  <c r="J181" i="9"/>
  <c r="K181" i="9"/>
  <c r="K143" i="9"/>
  <c r="J143" i="9"/>
  <c r="L143" i="9" s="1"/>
  <c r="K47" i="9"/>
  <c r="J47" i="9"/>
  <c r="K28" i="9"/>
  <c r="J28" i="9"/>
  <c r="J238" i="9"/>
  <c r="L238" i="9" s="1"/>
  <c r="J230" i="9"/>
  <c r="L230" i="9" s="1"/>
  <c r="J222" i="9"/>
  <c r="L222" i="9" s="1"/>
  <c r="J219" i="9"/>
  <c r="K219" i="9"/>
  <c r="J206" i="9"/>
  <c r="L206" i="9" s="1"/>
  <c r="J203" i="9"/>
  <c r="K203" i="9"/>
  <c r="J190" i="9"/>
  <c r="L190" i="9" s="1"/>
  <c r="J187" i="9"/>
  <c r="K187" i="9"/>
  <c r="J174" i="9"/>
  <c r="L174" i="9" s="1"/>
  <c r="L171" i="9"/>
  <c r="L163" i="9"/>
  <c r="L155" i="9"/>
  <c r="J133" i="9"/>
  <c r="L133" i="9" s="1"/>
  <c r="L120" i="9"/>
  <c r="L104" i="9"/>
  <c r="L88" i="9"/>
  <c r="L72" i="9"/>
  <c r="L56" i="9"/>
  <c r="L40" i="9"/>
  <c r="L24" i="9"/>
  <c r="K177" i="9"/>
  <c r="L177" i="9" s="1"/>
  <c r="K175" i="9"/>
  <c r="L175" i="9" s="1"/>
  <c r="L168" i="9"/>
  <c r="L160" i="9"/>
  <c r="J145" i="9"/>
  <c r="L145" i="9" s="1"/>
  <c r="L142" i="9"/>
  <c r="J129" i="9"/>
  <c r="L129" i="9" s="1"/>
  <c r="L126" i="9"/>
  <c r="J113" i="9"/>
  <c r="L113" i="9" s="1"/>
  <c r="L110" i="9"/>
  <c r="J97" i="9"/>
  <c r="L97" i="9" s="1"/>
  <c r="L94" i="9"/>
  <c r="J81" i="9"/>
  <c r="L81" i="9" s="1"/>
  <c r="L78" i="9"/>
  <c r="J65" i="9"/>
  <c r="L65" i="9" s="1"/>
  <c r="L62" i="9"/>
  <c r="J49" i="9"/>
  <c r="L49" i="9" s="1"/>
  <c r="L46" i="9"/>
  <c r="J33" i="9"/>
  <c r="L33" i="9" s="1"/>
  <c r="L30" i="9"/>
  <c r="J17" i="9"/>
  <c r="L17" i="9" s="1"/>
  <c r="L14" i="9"/>
  <c r="K4" i="9"/>
  <c r="L4" i="9" s="1"/>
  <c r="K154" i="9"/>
  <c r="L154" i="9" s="1"/>
  <c r="K138" i="9"/>
  <c r="L138" i="9" s="1"/>
  <c r="K122" i="9"/>
  <c r="L122" i="9" s="1"/>
  <c r="K106" i="9"/>
  <c r="L106" i="9" s="1"/>
  <c r="K90" i="9"/>
  <c r="L90" i="9" s="1"/>
  <c r="J87" i="9"/>
  <c r="L87" i="9" s="1"/>
  <c r="L84" i="9"/>
  <c r="K74" i="9"/>
  <c r="L74" i="9" s="1"/>
  <c r="J71" i="9"/>
  <c r="L71" i="9" s="1"/>
  <c r="L68" i="9"/>
  <c r="K58" i="9"/>
  <c r="L58" i="9" s="1"/>
  <c r="J55" i="9"/>
  <c r="L55" i="9" s="1"/>
  <c r="L52" i="9"/>
  <c r="K42" i="9"/>
  <c r="L42" i="9" s="1"/>
  <c r="J39" i="9"/>
  <c r="L39" i="9" s="1"/>
  <c r="L36" i="9"/>
  <c r="K26" i="9"/>
  <c r="L26" i="9" s="1"/>
  <c r="J23" i="9"/>
  <c r="L23" i="9" s="1"/>
  <c r="L20" i="9"/>
  <c r="J7" i="9"/>
  <c r="L7" i="9" s="1"/>
  <c r="J141" i="9"/>
  <c r="L141" i="9" s="1"/>
  <c r="J125" i="9"/>
  <c r="L125" i="9" s="1"/>
  <c r="J109" i="9"/>
  <c r="L109" i="9" s="1"/>
  <c r="J93" i="9"/>
  <c r="L93" i="9" s="1"/>
  <c r="J77" i="9"/>
  <c r="L77" i="9" s="1"/>
  <c r="J61" i="9"/>
  <c r="L61" i="9" s="1"/>
  <c r="J45" i="9"/>
  <c r="L45" i="9" s="1"/>
  <c r="J29" i="9"/>
  <c r="L29" i="9" s="1"/>
  <c r="J13" i="9"/>
  <c r="L13" i="9" s="1"/>
  <c r="L144" i="9"/>
  <c r="L128" i="9"/>
  <c r="L112" i="9"/>
  <c r="L96" i="9"/>
  <c r="L80" i="9"/>
  <c r="L64" i="9"/>
  <c r="L48" i="9"/>
  <c r="L32" i="9"/>
  <c r="L16" i="9"/>
  <c r="K6" i="9"/>
  <c r="L6" i="9" s="1"/>
  <c r="J3" i="9"/>
  <c r="L3" i="9" s="1"/>
  <c r="J153" i="9"/>
  <c r="L153" i="9" s="1"/>
  <c r="J137" i="9"/>
  <c r="L137" i="9" s="1"/>
  <c r="J121" i="9"/>
  <c r="L121" i="9" s="1"/>
  <c r="J105" i="9"/>
  <c r="L105" i="9" s="1"/>
  <c r="J89" i="9"/>
  <c r="L89" i="9" s="1"/>
  <c r="J73" i="9"/>
  <c r="L73" i="9" s="1"/>
  <c r="J57" i="9"/>
  <c r="L57" i="9" s="1"/>
  <c r="J41" i="9"/>
  <c r="L41" i="9" s="1"/>
  <c r="J25" i="9"/>
  <c r="L25" i="9" s="1"/>
  <c r="J9" i="9"/>
  <c r="L9" i="9" s="1"/>
  <c r="J2" i="9"/>
  <c r="L2" i="9" s="1"/>
  <c r="I2" i="8"/>
  <c r="L2" i="8" s="1"/>
  <c r="C52" i="1"/>
  <c r="L262" i="9" l="1"/>
  <c r="L458" i="9"/>
  <c r="L851" i="9"/>
  <c r="L161" i="9"/>
  <c r="L804" i="9"/>
  <c r="L805" i="9"/>
  <c r="L76" i="9"/>
  <c r="L639" i="9"/>
  <c r="L848" i="9"/>
  <c r="L330" i="9"/>
  <c r="L966" i="9"/>
  <c r="L978" i="9"/>
  <c r="L740" i="9"/>
  <c r="L796" i="9"/>
  <c r="L410" i="9"/>
  <c r="L998" i="9"/>
  <c r="L655" i="9"/>
  <c r="L815" i="9"/>
  <c r="L28" i="9"/>
  <c r="L553" i="9"/>
  <c r="L984" i="9"/>
  <c r="L180" i="9"/>
  <c r="L426" i="9"/>
  <c r="L521" i="9"/>
  <c r="L573" i="9"/>
  <c r="L589" i="9"/>
  <c r="L63" i="9"/>
  <c r="L166" i="9"/>
  <c r="L158" i="9"/>
  <c r="L948" i="9"/>
  <c r="L751" i="9"/>
  <c r="L879" i="9"/>
  <c r="L623" i="9"/>
  <c r="L585" i="9"/>
  <c r="L807" i="9"/>
  <c r="L615" i="9"/>
  <c r="L972" i="9"/>
  <c r="L268" i="9"/>
  <c r="L235" i="9"/>
  <c r="L318" i="9"/>
  <c r="L679" i="9"/>
  <c r="L831" i="9"/>
  <c r="L755" i="9"/>
  <c r="L994" i="9"/>
  <c r="L990" i="9"/>
  <c r="L888" i="9"/>
  <c r="L203" i="9"/>
  <c r="L189" i="9"/>
  <c r="L196" i="9"/>
  <c r="L369" i="9"/>
  <c r="L484" i="9"/>
  <c r="L571" i="9"/>
  <c r="L555" i="9"/>
  <c r="L783" i="9"/>
  <c r="L695" i="9"/>
  <c r="L671" i="9"/>
  <c r="L839" i="9"/>
  <c r="L647" i="9"/>
  <c r="L877" i="9"/>
  <c r="L845" i="9"/>
  <c r="L215" i="9"/>
  <c r="L280" i="9"/>
  <c r="L284" i="9"/>
  <c r="L378" i="9"/>
  <c r="L423" i="9"/>
  <c r="L584" i="9"/>
  <c r="L518" i="9"/>
  <c r="L992" i="9"/>
  <c r="L310" i="9"/>
  <c r="L346" i="9"/>
  <c r="L354" i="9"/>
  <c r="L784" i="9"/>
  <c r="L201" i="9"/>
  <c r="L195" i="9"/>
  <c r="L169" i="9"/>
  <c r="L60" i="9"/>
  <c r="L286" i="9"/>
  <c r="L442" i="9"/>
  <c r="L489" i="9"/>
  <c r="L537" i="9"/>
  <c r="L631" i="9"/>
  <c r="L719" i="9"/>
  <c r="L847" i="9"/>
  <c r="L799" i="9"/>
  <c r="L724" i="9"/>
  <c r="L739" i="9"/>
  <c r="L776" i="9"/>
  <c r="L429" i="9"/>
  <c r="L735" i="9"/>
  <c r="L749" i="9"/>
  <c r="L733" i="9"/>
  <c r="L819" i="9"/>
  <c r="L207" i="9"/>
  <c r="L211" i="9"/>
  <c r="L193" i="9"/>
  <c r="L283" i="9"/>
  <c r="L974" i="9"/>
  <c r="L768" i="9"/>
  <c r="L12" i="9"/>
  <c r="L191" i="9"/>
  <c r="L276" i="9"/>
  <c r="L199" i="9"/>
  <c r="L278" i="9"/>
  <c r="L377" i="9"/>
  <c r="L170" i="9"/>
  <c r="L303" i="9"/>
  <c r="L342" i="9"/>
  <c r="L338" i="9"/>
  <c r="L326" i="9"/>
  <c r="L358" i="9"/>
  <c r="L586" i="9"/>
  <c r="L663" i="9"/>
  <c r="L968" i="9"/>
  <c r="L958" i="9"/>
  <c r="L703" i="9"/>
  <c r="L823" i="9"/>
  <c r="L996" i="9"/>
  <c r="L976" i="9"/>
  <c r="L179" i="9"/>
  <c r="L209" i="9"/>
  <c r="L183" i="9"/>
  <c r="L302" i="9"/>
  <c r="L386" i="9"/>
  <c r="L481" i="9"/>
  <c r="L502" i="9"/>
  <c r="L550" i="9"/>
  <c r="L962" i="9"/>
  <c r="L775" i="9"/>
  <c r="L767" i="9"/>
  <c r="L181" i="9"/>
  <c r="L95" i="9"/>
  <c r="L15" i="9"/>
  <c r="L205" i="9"/>
  <c r="L111" i="9"/>
  <c r="L282" i="9"/>
  <c r="L270" i="9"/>
  <c r="L212" i="9"/>
  <c r="L288" i="9"/>
  <c r="L587" i="9"/>
  <c r="L607" i="9"/>
  <c r="L727" i="9"/>
  <c r="L855" i="9"/>
  <c r="L599" i="9"/>
  <c r="L964" i="9"/>
  <c r="L687" i="9"/>
  <c r="L219" i="9"/>
  <c r="L47" i="9"/>
  <c r="L197" i="9"/>
  <c r="L108" i="9"/>
  <c r="L217" i="9"/>
  <c r="L127" i="9"/>
  <c r="L124" i="9"/>
  <c r="L246" i="9"/>
  <c r="L162" i="9"/>
  <c r="L254" i="9"/>
  <c r="L319" i="9"/>
  <c r="L227" i="9"/>
  <c r="L334" i="9"/>
  <c r="L285" i="9"/>
  <c r="L362" i="9"/>
  <c r="L295" i="9"/>
  <c r="L568" i="9"/>
  <c r="L275" i="9"/>
  <c r="L505" i="9"/>
  <c r="L759" i="9"/>
  <c r="L970" i="9"/>
  <c r="L221" i="9"/>
  <c r="L385" i="9"/>
  <c r="L455" i="9"/>
  <c r="L439" i="9"/>
  <c r="L980" i="9"/>
  <c r="L960" i="9"/>
  <c r="L982" i="9"/>
  <c r="L988" i="9"/>
  <c r="L187" i="9"/>
  <c r="L213" i="9"/>
  <c r="L185" i="9"/>
  <c r="L44" i="9"/>
  <c r="L140" i="9"/>
  <c r="L92" i="9"/>
  <c r="L79" i="9"/>
  <c r="L269" i="9"/>
  <c r="L290" i="9"/>
  <c r="L31" i="9"/>
  <c r="L394" i="9"/>
  <c r="L370" i="9"/>
  <c r="L311" i="9"/>
  <c r="L294" i="9"/>
  <c r="L407" i="9"/>
  <c r="L534" i="9"/>
  <c r="L350" i="9"/>
  <c r="L1000" i="9"/>
  <c r="L791" i="9"/>
  <c r="L986" i="9"/>
  <c r="L863" i="9"/>
  <c r="E29" i="7" l="1"/>
  <c r="D29" i="7"/>
  <c r="C29" i="7"/>
  <c r="B29" i="7"/>
  <c r="K5" i="7"/>
  <c r="J5" i="7"/>
  <c r="I5" i="7"/>
  <c r="E17" i="7"/>
  <c r="D17" i="7"/>
  <c r="C17" i="7"/>
  <c r="B17" i="7"/>
  <c r="H5" i="7"/>
  <c r="E5" i="7"/>
  <c r="D5" i="7"/>
  <c r="C5" i="7"/>
  <c r="B5" i="7"/>
  <c r="F7" i="6" l="1"/>
  <c r="E7" i="6"/>
  <c r="A35" i="1"/>
  <c r="P1000" i="6" l="1"/>
  <c r="K1000" i="6"/>
  <c r="G1000" i="6"/>
  <c r="C1000" i="6"/>
  <c r="P999" i="6"/>
  <c r="K999" i="6"/>
  <c r="G999" i="6"/>
  <c r="C999" i="6"/>
  <c r="P998" i="6"/>
  <c r="K998" i="6"/>
  <c r="G998" i="6"/>
  <c r="C998" i="6"/>
  <c r="P997" i="6"/>
  <c r="K997" i="6"/>
  <c r="G997" i="6"/>
  <c r="C997" i="6"/>
  <c r="P996" i="6"/>
  <c r="K996" i="6"/>
  <c r="G996" i="6"/>
  <c r="C996" i="6"/>
  <c r="P995" i="6"/>
  <c r="K995" i="6"/>
  <c r="G995" i="6"/>
  <c r="C995" i="6"/>
  <c r="P994" i="6"/>
  <c r="K994" i="6"/>
  <c r="G994" i="6"/>
  <c r="C994" i="6"/>
  <c r="P993" i="6"/>
  <c r="K993" i="6"/>
  <c r="G993" i="6"/>
  <c r="C993" i="6"/>
  <c r="P992" i="6"/>
  <c r="K992" i="6"/>
  <c r="G992" i="6"/>
  <c r="C992" i="6"/>
  <c r="P991" i="6"/>
  <c r="K991" i="6"/>
  <c r="G991" i="6"/>
  <c r="C991" i="6"/>
  <c r="P990" i="6"/>
  <c r="K990" i="6"/>
  <c r="G990" i="6"/>
  <c r="C990" i="6"/>
  <c r="P989" i="6"/>
  <c r="K989" i="6"/>
  <c r="G989" i="6"/>
  <c r="C989" i="6"/>
  <c r="P988" i="6"/>
  <c r="K988" i="6"/>
  <c r="G988" i="6"/>
  <c r="C988" i="6"/>
  <c r="P987" i="6"/>
  <c r="K987" i="6"/>
  <c r="G987" i="6"/>
  <c r="C987" i="6"/>
  <c r="P986" i="6"/>
  <c r="K986" i="6"/>
  <c r="G986" i="6"/>
  <c r="C986" i="6"/>
  <c r="P985" i="6"/>
  <c r="K985" i="6"/>
  <c r="G985" i="6"/>
  <c r="C985" i="6"/>
  <c r="P984" i="6"/>
  <c r="K984" i="6"/>
  <c r="G984" i="6"/>
  <c r="C984" i="6"/>
  <c r="P983" i="6"/>
  <c r="K983" i="6"/>
  <c r="G983" i="6"/>
  <c r="C983" i="6"/>
  <c r="P982" i="6"/>
  <c r="K982" i="6"/>
  <c r="G982" i="6"/>
  <c r="C982" i="6"/>
  <c r="P981" i="6"/>
  <c r="K981" i="6"/>
  <c r="G981" i="6"/>
  <c r="C981" i="6"/>
  <c r="P980" i="6"/>
  <c r="K980" i="6"/>
  <c r="G980" i="6"/>
  <c r="C980" i="6"/>
  <c r="P979" i="6"/>
  <c r="K979" i="6"/>
  <c r="G979" i="6"/>
  <c r="C979" i="6"/>
  <c r="P978" i="6"/>
  <c r="K978" i="6"/>
  <c r="G978" i="6"/>
  <c r="C978" i="6"/>
  <c r="P977" i="6"/>
  <c r="K977" i="6"/>
  <c r="G977" i="6"/>
  <c r="C977" i="6"/>
  <c r="P976" i="6"/>
  <c r="K976" i="6"/>
  <c r="G976" i="6"/>
  <c r="C976" i="6"/>
  <c r="P975" i="6"/>
  <c r="K975" i="6"/>
  <c r="G975" i="6"/>
  <c r="C975" i="6"/>
  <c r="P974" i="6"/>
  <c r="K974" i="6"/>
  <c r="G974" i="6"/>
  <c r="C974" i="6"/>
  <c r="P973" i="6"/>
  <c r="K973" i="6"/>
  <c r="G973" i="6"/>
  <c r="C973" i="6"/>
  <c r="P972" i="6"/>
  <c r="K972" i="6"/>
  <c r="G972" i="6"/>
  <c r="C972" i="6"/>
  <c r="P971" i="6"/>
  <c r="K971" i="6"/>
  <c r="G971" i="6"/>
  <c r="C971" i="6"/>
  <c r="P970" i="6"/>
  <c r="K970" i="6"/>
  <c r="G970" i="6"/>
  <c r="C970" i="6"/>
  <c r="P969" i="6"/>
  <c r="K969" i="6"/>
  <c r="G969" i="6"/>
  <c r="C969" i="6"/>
  <c r="P968" i="6"/>
  <c r="K968" i="6"/>
  <c r="G968" i="6"/>
  <c r="C968" i="6"/>
  <c r="P967" i="6"/>
  <c r="K967" i="6"/>
  <c r="G967" i="6"/>
  <c r="C967" i="6"/>
  <c r="P966" i="6"/>
  <c r="K966" i="6"/>
  <c r="G966" i="6"/>
  <c r="C966" i="6"/>
  <c r="P965" i="6"/>
  <c r="K965" i="6"/>
  <c r="G965" i="6"/>
  <c r="C965" i="6"/>
  <c r="P964" i="6"/>
  <c r="K964" i="6"/>
  <c r="G964" i="6"/>
  <c r="C964" i="6"/>
  <c r="P963" i="6"/>
  <c r="K963" i="6"/>
  <c r="G963" i="6"/>
  <c r="C963" i="6"/>
  <c r="P962" i="6"/>
  <c r="K962" i="6"/>
  <c r="G962" i="6"/>
  <c r="C962" i="6"/>
  <c r="P961" i="6"/>
  <c r="K961" i="6"/>
  <c r="G961" i="6"/>
  <c r="C961" i="6"/>
  <c r="P960" i="6"/>
  <c r="K960" i="6"/>
  <c r="G960" i="6"/>
  <c r="C960" i="6"/>
  <c r="P959" i="6"/>
  <c r="K959" i="6"/>
  <c r="G959" i="6"/>
  <c r="C959" i="6"/>
  <c r="P958" i="6"/>
  <c r="K958" i="6"/>
  <c r="G958" i="6"/>
  <c r="C958" i="6"/>
  <c r="P957" i="6"/>
  <c r="K957" i="6"/>
  <c r="G957" i="6"/>
  <c r="C957" i="6"/>
  <c r="P956" i="6"/>
  <c r="K956" i="6"/>
  <c r="G956" i="6"/>
  <c r="C956" i="6"/>
  <c r="P955" i="6"/>
  <c r="K955" i="6"/>
  <c r="G955" i="6"/>
  <c r="C955" i="6"/>
  <c r="P954" i="6"/>
  <c r="K954" i="6"/>
  <c r="G954" i="6"/>
  <c r="C954" i="6"/>
  <c r="P953" i="6"/>
  <c r="K953" i="6"/>
  <c r="G953" i="6"/>
  <c r="C953" i="6"/>
  <c r="P952" i="6"/>
  <c r="K952" i="6"/>
  <c r="G952" i="6"/>
  <c r="C952" i="6"/>
  <c r="P951" i="6"/>
  <c r="K951" i="6"/>
  <c r="G951" i="6"/>
  <c r="C951" i="6"/>
  <c r="P950" i="6"/>
  <c r="K950" i="6"/>
  <c r="G950" i="6"/>
  <c r="C950" i="6"/>
  <c r="P949" i="6"/>
  <c r="K949" i="6"/>
  <c r="G949" i="6"/>
  <c r="C949" i="6"/>
  <c r="P948" i="6"/>
  <c r="K948" i="6"/>
  <c r="G948" i="6"/>
  <c r="C948" i="6"/>
  <c r="P947" i="6"/>
  <c r="K947" i="6"/>
  <c r="G947" i="6"/>
  <c r="C947" i="6"/>
  <c r="P946" i="6"/>
  <c r="K946" i="6"/>
  <c r="G946" i="6"/>
  <c r="C946" i="6"/>
  <c r="P945" i="6"/>
  <c r="K945" i="6"/>
  <c r="G945" i="6"/>
  <c r="C945" i="6"/>
  <c r="P944" i="6"/>
  <c r="K944" i="6"/>
  <c r="G944" i="6"/>
  <c r="C944" i="6"/>
  <c r="P943" i="6"/>
  <c r="K943" i="6"/>
  <c r="G943" i="6"/>
  <c r="C943" i="6"/>
  <c r="P942" i="6"/>
  <c r="K942" i="6"/>
  <c r="G942" i="6"/>
  <c r="C942" i="6"/>
  <c r="P941" i="6"/>
  <c r="K941" i="6"/>
  <c r="G941" i="6"/>
  <c r="C941" i="6"/>
  <c r="P940" i="6"/>
  <c r="K940" i="6"/>
  <c r="G940" i="6"/>
  <c r="C940" i="6"/>
  <c r="P939" i="6"/>
  <c r="K939" i="6"/>
  <c r="G939" i="6"/>
  <c r="C939" i="6"/>
  <c r="P938" i="6"/>
  <c r="K938" i="6"/>
  <c r="G938" i="6"/>
  <c r="C938" i="6"/>
  <c r="P937" i="6"/>
  <c r="K937" i="6"/>
  <c r="G937" i="6"/>
  <c r="C937" i="6"/>
  <c r="P936" i="6"/>
  <c r="K936" i="6"/>
  <c r="G936" i="6"/>
  <c r="C936" i="6"/>
  <c r="P935" i="6"/>
  <c r="K935" i="6"/>
  <c r="G935" i="6"/>
  <c r="C935" i="6"/>
  <c r="P934" i="6"/>
  <c r="K934" i="6"/>
  <c r="G934" i="6"/>
  <c r="C934" i="6"/>
  <c r="P933" i="6"/>
  <c r="K933" i="6"/>
  <c r="G933" i="6"/>
  <c r="C933" i="6"/>
  <c r="P932" i="6"/>
  <c r="K932" i="6"/>
  <c r="G932" i="6"/>
  <c r="C932" i="6"/>
  <c r="P931" i="6"/>
  <c r="K931" i="6"/>
  <c r="G931" i="6"/>
  <c r="C931" i="6"/>
  <c r="P930" i="6"/>
  <c r="K930" i="6"/>
  <c r="G930" i="6"/>
  <c r="C930" i="6"/>
  <c r="P929" i="6"/>
  <c r="K929" i="6"/>
  <c r="G929" i="6"/>
  <c r="C929" i="6"/>
  <c r="P928" i="6"/>
  <c r="K928" i="6"/>
  <c r="G928" i="6"/>
  <c r="C928" i="6"/>
  <c r="P927" i="6"/>
  <c r="K927" i="6"/>
  <c r="G927" i="6"/>
  <c r="C927" i="6"/>
  <c r="P926" i="6"/>
  <c r="K926" i="6"/>
  <c r="G926" i="6"/>
  <c r="C926" i="6"/>
  <c r="P925" i="6"/>
  <c r="K925" i="6"/>
  <c r="G925" i="6"/>
  <c r="C925" i="6"/>
  <c r="P924" i="6"/>
  <c r="K924" i="6"/>
  <c r="G924" i="6"/>
  <c r="C924" i="6"/>
  <c r="P923" i="6"/>
  <c r="K923" i="6"/>
  <c r="G923" i="6"/>
  <c r="C923" i="6"/>
  <c r="P922" i="6"/>
  <c r="K922" i="6"/>
  <c r="G922" i="6"/>
  <c r="C922" i="6"/>
  <c r="P921" i="6"/>
  <c r="K921" i="6"/>
  <c r="G921" i="6"/>
  <c r="C921" i="6"/>
  <c r="P920" i="6"/>
  <c r="K920" i="6"/>
  <c r="G920" i="6"/>
  <c r="C920" i="6"/>
  <c r="P919" i="6"/>
  <c r="K919" i="6"/>
  <c r="G919" i="6"/>
  <c r="C919" i="6"/>
  <c r="P918" i="6"/>
  <c r="K918" i="6"/>
  <c r="G918" i="6"/>
  <c r="C918" i="6"/>
  <c r="P917" i="6"/>
  <c r="K917" i="6"/>
  <c r="G917" i="6"/>
  <c r="C917" i="6"/>
  <c r="P916" i="6"/>
  <c r="K916" i="6"/>
  <c r="G916" i="6"/>
  <c r="C916" i="6"/>
  <c r="P915" i="6"/>
  <c r="K915" i="6"/>
  <c r="G915" i="6"/>
  <c r="C915" i="6"/>
  <c r="P914" i="6"/>
  <c r="K914" i="6"/>
  <c r="G914" i="6"/>
  <c r="C914" i="6"/>
  <c r="P913" i="6"/>
  <c r="K913" i="6"/>
  <c r="G913" i="6"/>
  <c r="C913" i="6"/>
  <c r="P912" i="6"/>
  <c r="K912" i="6"/>
  <c r="G912" i="6"/>
  <c r="C912" i="6"/>
  <c r="P911" i="6"/>
  <c r="K911" i="6"/>
  <c r="G911" i="6"/>
  <c r="C911" i="6"/>
  <c r="P910" i="6"/>
  <c r="K910" i="6"/>
  <c r="G910" i="6"/>
  <c r="C910" i="6"/>
  <c r="P909" i="6"/>
  <c r="K909" i="6"/>
  <c r="G909" i="6"/>
  <c r="C909" i="6"/>
  <c r="P908" i="6"/>
  <c r="K908" i="6"/>
  <c r="G908" i="6"/>
  <c r="C908" i="6"/>
  <c r="P907" i="6"/>
  <c r="K907" i="6"/>
  <c r="G907" i="6"/>
  <c r="C907" i="6"/>
  <c r="P906" i="6"/>
  <c r="K906" i="6"/>
  <c r="G906" i="6"/>
  <c r="C906" i="6"/>
  <c r="P905" i="6"/>
  <c r="K905" i="6"/>
  <c r="G905" i="6"/>
  <c r="C905" i="6"/>
  <c r="P904" i="6"/>
  <c r="K904" i="6"/>
  <c r="G904" i="6"/>
  <c r="C904" i="6"/>
  <c r="P903" i="6"/>
  <c r="K903" i="6"/>
  <c r="G903" i="6"/>
  <c r="C903" i="6"/>
  <c r="P902" i="6"/>
  <c r="K902" i="6"/>
  <c r="G902" i="6"/>
  <c r="C902" i="6"/>
  <c r="P901" i="6"/>
  <c r="K901" i="6"/>
  <c r="G901" i="6"/>
  <c r="C901" i="6"/>
  <c r="P900" i="6"/>
  <c r="K900" i="6"/>
  <c r="G900" i="6"/>
  <c r="C900" i="6"/>
  <c r="P899" i="6"/>
  <c r="K899" i="6"/>
  <c r="G899" i="6"/>
  <c r="C899" i="6"/>
  <c r="P898" i="6"/>
  <c r="K898" i="6"/>
  <c r="G898" i="6"/>
  <c r="C898" i="6"/>
  <c r="P897" i="6"/>
  <c r="K897" i="6"/>
  <c r="G897" i="6"/>
  <c r="C897" i="6"/>
  <c r="P896" i="6"/>
  <c r="K896" i="6"/>
  <c r="G896" i="6"/>
  <c r="C896" i="6"/>
  <c r="P895" i="6"/>
  <c r="K895" i="6"/>
  <c r="G895" i="6"/>
  <c r="C895" i="6"/>
  <c r="P894" i="6"/>
  <c r="K894" i="6"/>
  <c r="G894" i="6"/>
  <c r="C894" i="6"/>
  <c r="P893" i="6"/>
  <c r="K893" i="6"/>
  <c r="G893" i="6"/>
  <c r="C893" i="6"/>
  <c r="P892" i="6"/>
  <c r="K892" i="6"/>
  <c r="G892" i="6"/>
  <c r="C892" i="6"/>
  <c r="P891" i="6"/>
  <c r="K891" i="6"/>
  <c r="G891" i="6"/>
  <c r="C891" i="6"/>
  <c r="P890" i="6"/>
  <c r="K890" i="6"/>
  <c r="G890" i="6"/>
  <c r="C890" i="6"/>
  <c r="P889" i="6"/>
  <c r="K889" i="6"/>
  <c r="G889" i="6"/>
  <c r="C889" i="6"/>
  <c r="P888" i="6"/>
  <c r="K888" i="6"/>
  <c r="G888" i="6"/>
  <c r="C888" i="6"/>
  <c r="P887" i="6"/>
  <c r="K887" i="6"/>
  <c r="G887" i="6"/>
  <c r="C887" i="6"/>
  <c r="P886" i="6"/>
  <c r="K886" i="6"/>
  <c r="G886" i="6"/>
  <c r="C886" i="6"/>
  <c r="P885" i="6"/>
  <c r="K885" i="6"/>
  <c r="G885" i="6"/>
  <c r="C885" i="6"/>
  <c r="P884" i="6"/>
  <c r="K884" i="6"/>
  <c r="G884" i="6"/>
  <c r="C884" i="6"/>
  <c r="P883" i="6"/>
  <c r="K883" i="6"/>
  <c r="G883" i="6"/>
  <c r="C883" i="6"/>
  <c r="P882" i="6"/>
  <c r="K882" i="6"/>
  <c r="G882" i="6"/>
  <c r="C882" i="6"/>
  <c r="P881" i="6"/>
  <c r="K881" i="6"/>
  <c r="G881" i="6"/>
  <c r="C881" i="6"/>
  <c r="P880" i="6"/>
  <c r="K880" i="6"/>
  <c r="G880" i="6"/>
  <c r="C880" i="6"/>
  <c r="P879" i="6"/>
  <c r="K879" i="6"/>
  <c r="G879" i="6"/>
  <c r="C879" i="6"/>
  <c r="P878" i="6"/>
  <c r="K878" i="6"/>
  <c r="G878" i="6"/>
  <c r="C878" i="6"/>
  <c r="P877" i="6"/>
  <c r="K877" i="6"/>
  <c r="G877" i="6"/>
  <c r="C877" i="6"/>
  <c r="P876" i="6"/>
  <c r="K876" i="6"/>
  <c r="G876" i="6"/>
  <c r="C876" i="6"/>
  <c r="P875" i="6"/>
  <c r="K875" i="6"/>
  <c r="G875" i="6"/>
  <c r="C875" i="6"/>
  <c r="P874" i="6"/>
  <c r="K874" i="6"/>
  <c r="G874" i="6"/>
  <c r="C874" i="6"/>
  <c r="P873" i="6"/>
  <c r="K873" i="6"/>
  <c r="G873" i="6"/>
  <c r="C873" i="6"/>
  <c r="P872" i="6"/>
  <c r="K872" i="6"/>
  <c r="G872" i="6"/>
  <c r="C872" i="6"/>
  <c r="P871" i="6"/>
  <c r="K871" i="6"/>
  <c r="G871" i="6"/>
  <c r="C871" i="6"/>
  <c r="P870" i="6"/>
  <c r="K870" i="6"/>
  <c r="G870" i="6"/>
  <c r="C870" i="6"/>
  <c r="P869" i="6"/>
  <c r="K869" i="6"/>
  <c r="G869" i="6"/>
  <c r="C869" i="6"/>
  <c r="P868" i="6"/>
  <c r="K868" i="6"/>
  <c r="G868" i="6"/>
  <c r="C868" i="6"/>
  <c r="P867" i="6"/>
  <c r="K867" i="6"/>
  <c r="G867" i="6"/>
  <c r="C867" i="6"/>
  <c r="P866" i="6"/>
  <c r="K866" i="6"/>
  <c r="G866" i="6"/>
  <c r="C866" i="6"/>
  <c r="P865" i="6"/>
  <c r="K865" i="6"/>
  <c r="G865" i="6"/>
  <c r="C865" i="6"/>
  <c r="P864" i="6"/>
  <c r="K864" i="6"/>
  <c r="G864" i="6"/>
  <c r="C864" i="6"/>
  <c r="P863" i="6"/>
  <c r="K863" i="6"/>
  <c r="G863" i="6"/>
  <c r="C863" i="6"/>
  <c r="P862" i="6"/>
  <c r="K862" i="6"/>
  <c r="G862" i="6"/>
  <c r="C862" i="6"/>
  <c r="P861" i="6"/>
  <c r="K861" i="6"/>
  <c r="G861" i="6"/>
  <c r="C861" i="6"/>
  <c r="P860" i="6"/>
  <c r="K860" i="6"/>
  <c r="G860" i="6"/>
  <c r="C860" i="6"/>
  <c r="P859" i="6"/>
  <c r="K859" i="6"/>
  <c r="G859" i="6"/>
  <c r="C859" i="6"/>
  <c r="P858" i="6"/>
  <c r="K858" i="6"/>
  <c r="G858" i="6"/>
  <c r="C858" i="6"/>
  <c r="P857" i="6"/>
  <c r="K857" i="6"/>
  <c r="G857" i="6"/>
  <c r="C857" i="6"/>
  <c r="P856" i="6"/>
  <c r="K856" i="6"/>
  <c r="G856" i="6"/>
  <c r="C856" i="6"/>
  <c r="P855" i="6"/>
  <c r="K855" i="6"/>
  <c r="G855" i="6"/>
  <c r="C855" i="6"/>
  <c r="P854" i="6"/>
  <c r="K854" i="6"/>
  <c r="G854" i="6"/>
  <c r="C854" i="6"/>
  <c r="P853" i="6"/>
  <c r="K853" i="6"/>
  <c r="G853" i="6"/>
  <c r="C853" i="6"/>
  <c r="P852" i="6"/>
  <c r="K852" i="6"/>
  <c r="G852" i="6"/>
  <c r="C852" i="6"/>
  <c r="P851" i="6"/>
  <c r="K851" i="6"/>
  <c r="G851" i="6"/>
  <c r="C851" i="6"/>
  <c r="P850" i="6"/>
  <c r="K850" i="6"/>
  <c r="G850" i="6"/>
  <c r="C850" i="6"/>
  <c r="P849" i="6"/>
  <c r="K849" i="6"/>
  <c r="G849" i="6"/>
  <c r="C849" i="6"/>
  <c r="P848" i="6"/>
  <c r="K848" i="6"/>
  <c r="G848" i="6"/>
  <c r="C848" i="6"/>
  <c r="P847" i="6"/>
  <c r="K847" i="6"/>
  <c r="G847" i="6"/>
  <c r="C847" i="6"/>
  <c r="P846" i="6"/>
  <c r="K846" i="6"/>
  <c r="G846" i="6"/>
  <c r="C846" i="6"/>
  <c r="P845" i="6"/>
  <c r="K845" i="6"/>
  <c r="G845" i="6"/>
  <c r="C845" i="6"/>
  <c r="P844" i="6"/>
  <c r="K844" i="6"/>
  <c r="G844" i="6"/>
  <c r="C844" i="6"/>
  <c r="P843" i="6"/>
  <c r="K843" i="6"/>
  <c r="G843" i="6"/>
  <c r="C843" i="6"/>
  <c r="P842" i="6"/>
  <c r="K842" i="6"/>
  <c r="G842" i="6"/>
  <c r="C842" i="6"/>
  <c r="P841" i="6"/>
  <c r="K841" i="6"/>
  <c r="G841" i="6"/>
  <c r="C841" i="6"/>
  <c r="P840" i="6"/>
  <c r="K840" i="6"/>
  <c r="G840" i="6"/>
  <c r="C840" i="6"/>
  <c r="P839" i="6"/>
  <c r="K839" i="6"/>
  <c r="G839" i="6"/>
  <c r="C839" i="6"/>
  <c r="P838" i="6"/>
  <c r="K838" i="6"/>
  <c r="G838" i="6"/>
  <c r="C838" i="6"/>
  <c r="P837" i="6"/>
  <c r="K837" i="6"/>
  <c r="G837" i="6"/>
  <c r="C837" i="6"/>
  <c r="P836" i="6"/>
  <c r="K836" i="6"/>
  <c r="G836" i="6"/>
  <c r="C836" i="6"/>
  <c r="P835" i="6"/>
  <c r="K835" i="6"/>
  <c r="G835" i="6"/>
  <c r="C835" i="6"/>
  <c r="P834" i="6"/>
  <c r="K834" i="6"/>
  <c r="G834" i="6"/>
  <c r="C834" i="6"/>
  <c r="P833" i="6"/>
  <c r="K833" i="6"/>
  <c r="G833" i="6"/>
  <c r="C833" i="6"/>
  <c r="P832" i="6"/>
  <c r="K832" i="6"/>
  <c r="G832" i="6"/>
  <c r="C832" i="6"/>
  <c r="P831" i="6"/>
  <c r="K831" i="6"/>
  <c r="G831" i="6"/>
  <c r="C831" i="6"/>
  <c r="P830" i="6"/>
  <c r="K830" i="6"/>
  <c r="G830" i="6"/>
  <c r="C830" i="6"/>
  <c r="P829" i="6"/>
  <c r="K829" i="6"/>
  <c r="G829" i="6"/>
  <c r="C829" i="6"/>
  <c r="P828" i="6"/>
  <c r="K828" i="6"/>
  <c r="G828" i="6"/>
  <c r="C828" i="6"/>
  <c r="P827" i="6"/>
  <c r="K827" i="6"/>
  <c r="G827" i="6"/>
  <c r="C827" i="6"/>
  <c r="P826" i="6"/>
  <c r="K826" i="6"/>
  <c r="G826" i="6"/>
  <c r="C826" i="6"/>
  <c r="P825" i="6"/>
  <c r="K825" i="6"/>
  <c r="G825" i="6"/>
  <c r="C825" i="6"/>
  <c r="P824" i="6"/>
  <c r="K824" i="6"/>
  <c r="G824" i="6"/>
  <c r="C824" i="6"/>
  <c r="P823" i="6"/>
  <c r="K823" i="6"/>
  <c r="G823" i="6"/>
  <c r="C823" i="6"/>
  <c r="P822" i="6"/>
  <c r="K822" i="6"/>
  <c r="G822" i="6"/>
  <c r="C822" i="6"/>
  <c r="P821" i="6"/>
  <c r="K821" i="6"/>
  <c r="G821" i="6"/>
  <c r="C821" i="6"/>
  <c r="P820" i="6"/>
  <c r="K820" i="6"/>
  <c r="G820" i="6"/>
  <c r="C820" i="6"/>
  <c r="P819" i="6"/>
  <c r="K819" i="6"/>
  <c r="G819" i="6"/>
  <c r="C819" i="6"/>
  <c r="P818" i="6"/>
  <c r="K818" i="6"/>
  <c r="G818" i="6"/>
  <c r="C818" i="6"/>
  <c r="P817" i="6"/>
  <c r="K817" i="6"/>
  <c r="G817" i="6"/>
  <c r="C817" i="6"/>
  <c r="P816" i="6"/>
  <c r="K816" i="6"/>
  <c r="G816" i="6"/>
  <c r="C816" i="6"/>
  <c r="P815" i="6"/>
  <c r="K815" i="6"/>
  <c r="G815" i="6"/>
  <c r="C815" i="6"/>
  <c r="P814" i="6"/>
  <c r="K814" i="6"/>
  <c r="G814" i="6"/>
  <c r="C814" i="6"/>
  <c r="P813" i="6"/>
  <c r="K813" i="6"/>
  <c r="G813" i="6"/>
  <c r="C813" i="6"/>
  <c r="P812" i="6"/>
  <c r="K812" i="6"/>
  <c r="G812" i="6"/>
  <c r="C812" i="6"/>
  <c r="P811" i="6"/>
  <c r="K811" i="6"/>
  <c r="G811" i="6"/>
  <c r="C811" i="6"/>
  <c r="P810" i="6"/>
  <c r="K810" i="6"/>
  <c r="G810" i="6"/>
  <c r="C810" i="6"/>
  <c r="P809" i="6"/>
  <c r="K809" i="6"/>
  <c r="G809" i="6"/>
  <c r="C809" i="6"/>
  <c r="P808" i="6"/>
  <c r="K808" i="6"/>
  <c r="G808" i="6"/>
  <c r="C808" i="6"/>
  <c r="P807" i="6"/>
  <c r="K807" i="6"/>
  <c r="G807" i="6"/>
  <c r="C807" i="6"/>
  <c r="P806" i="6"/>
  <c r="K806" i="6"/>
  <c r="G806" i="6"/>
  <c r="C806" i="6"/>
  <c r="P805" i="6"/>
  <c r="K805" i="6"/>
  <c r="G805" i="6"/>
  <c r="C805" i="6"/>
  <c r="P804" i="6"/>
  <c r="K804" i="6"/>
  <c r="G804" i="6"/>
  <c r="C804" i="6"/>
  <c r="P803" i="6"/>
  <c r="K803" i="6"/>
  <c r="G803" i="6"/>
  <c r="C803" i="6"/>
  <c r="P802" i="6"/>
  <c r="K802" i="6"/>
  <c r="G802" i="6"/>
  <c r="C802" i="6"/>
  <c r="P801" i="6"/>
  <c r="K801" i="6"/>
  <c r="G801" i="6"/>
  <c r="C801" i="6"/>
  <c r="P800" i="6"/>
  <c r="K800" i="6"/>
  <c r="G800" i="6"/>
  <c r="C800" i="6"/>
  <c r="P799" i="6"/>
  <c r="K799" i="6"/>
  <c r="G799" i="6"/>
  <c r="C799" i="6"/>
  <c r="P798" i="6"/>
  <c r="K798" i="6"/>
  <c r="G798" i="6"/>
  <c r="C798" i="6"/>
  <c r="P797" i="6"/>
  <c r="K797" i="6"/>
  <c r="G797" i="6"/>
  <c r="C797" i="6"/>
  <c r="P796" i="6"/>
  <c r="K796" i="6"/>
  <c r="G796" i="6"/>
  <c r="C796" i="6"/>
  <c r="P795" i="6"/>
  <c r="K795" i="6"/>
  <c r="G795" i="6"/>
  <c r="C795" i="6"/>
  <c r="P794" i="6"/>
  <c r="K794" i="6"/>
  <c r="G794" i="6"/>
  <c r="C794" i="6"/>
  <c r="P793" i="6"/>
  <c r="K793" i="6"/>
  <c r="G793" i="6"/>
  <c r="C793" i="6"/>
  <c r="P792" i="6"/>
  <c r="K792" i="6"/>
  <c r="G792" i="6"/>
  <c r="C792" i="6"/>
  <c r="P791" i="6"/>
  <c r="K791" i="6"/>
  <c r="G791" i="6"/>
  <c r="C791" i="6"/>
  <c r="P790" i="6"/>
  <c r="K790" i="6"/>
  <c r="G790" i="6"/>
  <c r="C790" i="6"/>
  <c r="P789" i="6"/>
  <c r="K789" i="6"/>
  <c r="G789" i="6"/>
  <c r="C789" i="6"/>
  <c r="P788" i="6"/>
  <c r="K788" i="6"/>
  <c r="G788" i="6"/>
  <c r="C788" i="6"/>
  <c r="P787" i="6"/>
  <c r="K787" i="6"/>
  <c r="G787" i="6"/>
  <c r="C787" i="6"/>
  <c r="P786" i="6"/>
  <c r="K786" i="6"/>
  <c r="G786" i="6"/>
  <c r="C786" i="6"/>
  <c r="P785" i="6"/>
  <c r="K785" i="6"/>
  <c r="G785" i="6"/>
  <c r="C785" i="6"/>
  <c r="P784" i="6"/>
  <c r="K784" i="6"/>
  <c r="G784" i="6"/>
  <c r="C784" i="6"/>
  <c r="P783" i="6"/>
  <c r="K783" i="6"/>
  <c r="G783" i="6"/>
  <c r="C783" i="6"/>
  <c r="P782" i="6"/>
  <c r="K782" i="6"/>
  <c r="G782" i="6"/>
  <c r="C782" i="6"/>
  <c r="P781" i="6"/>
  <c r="K781" i="6"/>
  <c r="G781" i="6"/>
  <c r="C781" i="6"/>
  <c r="P780" i="6"/>
  <c r="K780" i="6"/>
  <c r="G780" i="6"/>
  <c r="C780" i="6"/>
  <c r="P779" i="6"/>
  <c r="K779" i="6"/>
  <c r="G779" i="6"/>
  <c r="C779" i="6"/>
  <c r="P778" i="6"/>
  <c r="K778" i="6"/>
  <c r="G778" i="6"/>
  <c r="C778" i="6"/>
  <c r="P777" i="6"/>
  <c r="K777" i="6"/>
  <c r="G777" i="6"/>
  <c r="C777" i="6"/>
  <c r="P776" i="6"/>
  <c r="K776" i="6"/>
  <c r="G776" i="6"/>
  <c r="C776" i="6"/>
  <c r="P775" i="6"/>
  <c r="K775" i="6"/>
  <c r="G775" i="6"/>
  <c r="C775" i="6"/>
  <c r="P774" i="6"/>
  <c r="K774" i="6"/>
  <c r="G774" i="6"/>
  <c r="C774" i="6"/>
  <c r="P773" i="6"/>
  <c r="K773" i="6"/>
  <c r="G773" i="6"/>
  <c r="C773" i="6"/>
  <c r="P772" i="6"/>
  <c r="K772" i="6"/>
  <c r="G772" i="6"/>
  <c r="C772" i="6"/>
  <c r="P771" i="6"/>
  <c r="K771" i="6"/>
  <c r="G771" i="6"/>
  <c r="C771" i="6"/>
  <c r="P770" i="6"/>
  <c r="K770" i="6"/>
  <c r="G770" i="6"/>
  <c r="C770" i="6"/>
  <c r="P769" i="6"/>
  <c r="K769" i="6"/>
  <c r="G769" i="6"/>
  <c r="C769" i="6"/>
  <c r="P768" i="6"/>
  <c r="K768" i="6"/>
  <c r="G768" i="6"/>
  <c r="C768" i="6"/>
  <c r="P767" i="6"/>
  <c r="K767" i="6"/>
  <c r="G767" i="6"/>
  <c r="C767" i="6"/>
  <c r="P766" i="6"/>
  <c r="K766" i="6"/>
  <c r="G766" i="6"/>
  <c r="C766" i="6"/>
  <c r="P765" i="6"/>
  <c r="K765" i="6"/>
  <c r="G765" i="6"/>
  <c r="C765" i="6"/>
  <c r="P764" i="6"/>
  <c r="K764" i="6"/>
  <c r="G764" i="6"/>
  <c r="C764" i="6"/>
  <c r="P763" i="6"/>
  <c r="K763" i="6"/>
  <c r="G763" i="6"/>
  <c r="C763" i="6"/>
  <c r="P762" i="6"/>
  <c r="K762" i="6"/>
  <c r="G762" i="6"/>
  <c r="C762" i="6"/>
  <c r="P761" i="6"/>
  <c r="K761" i="6"/>
  <c r="G761" i="6"/>
  <c r="C761" i="6"/>
  <c r="P760" i="6"/>
  <c r="K760" i="6"/>
  <c r="G760" i="6"/>
  <c r="C760" i="6"/>
  <c r="P759" i="6"/>
  <c r="K759" i="6"/>
  <c r="G759" i="6"/>
  <c r="C759" i="6"/>
  <c r="P758" i="6"/>
  <c r="K758" i="6"/>
  <c r="G758" i="6"/>
  <c r="C758" i="6"/>
  <c r="P757" i="6"/>
  <c r="K757" i="6"/>
  <c r="G757" i="6"/>
  <c r="C757" i="6"/>
  <c r="P756" i="6"/>
  <c r="K756" i="6"/>
  <c r="G756" i="6"/>
  <c r="C756" i="6"/>
  <c r="P755" i="6"/>
  <c r="K755" i="6"/>
  <c r="G755" i="6"/>
  <c r="C755" i="6"/>
  <c r="P754" i="6"/>
  <c r="K754" i="6"/>
  <c r="G754" i="6"/>
  <c r="C754" i="6"/>
  <c r="P753" i="6"/>
  <c r="K753" i="6"/>
  <c r="G753" i="6"/>
  <c r="C753" i="6"/>
  <c r="P752" i="6"/>
  <c r="K752" i="6"/>
  <c r="G752" i="6"/>
  <c r="C752" i="6"/>
  <c r="P751" i="6"/>
  <c r="K751" i="6"/>
  <c r="G751" i="6"/>
  <c r="C751" i="6"/>
  <c r="P750" i="6"/>
  <c r="K750" i="6"/>
  <c r="G750" i="6"/>
  <c r="C750" i="6"/>
  <c r="P749" i="6"/>
  <c r="K749" i="6"/>
  <c r="G749" i="6"/>
  <c r="C749" i="6"/>
  <c r="P748" i="6"/>
  <c r="K748" i="6"/>
  <c r="G748" i="6"/>
  <c r="C748" i="6"/>
  <c r="P747" i="6"/>
  <c r="K747" i="6"/>
  <c r="G747" i="6"/>
  <c r="C747" i="6"/>
  <c r="P746" i="6"/>
  <c r="K746" i="6"/>
  <c r="G746" i="6"/>
  <c r="C746" i="6"/>
  <c r="P745" i="6"/>
  <c r="K745" i="6"/>
  <c r="G745" i="6"/>
  <c r="C745" i="6"/>
  <c r="P744" i="6"/>
  <c r="K744" i="6"/>
  <c r="G744" i="6"/>
  <c r="C744" i="6"/>
  <c r="P743" i="6"/>
  <c r="K743" i="6"/>
  <c r="G743" i="6"/>
  <c r="C743" i="6"/>
  <c r="P742" i="6"/>
  <c r="K742" i="6"/>
  <c r="G742" i="6"/>
  <c r="C742" i="6"/>
  <c r="P741" i="6"/>
  <c r="K741" i="6"/>
  <c r="G741" i="6"/>
  <c r="C741" i="6"/>
  <c r="P740" i="6"/>
  <c r="K740" i="6"/>
  <c r="G740" i="6"/>
  <c r="C740" i="6"/>
  <c r="P739" i="6"/>
  <c r="K739" i="6"/>
  <c r="G739" i="6"/>
  <c r="C739" i="6"/>
  <c r="P738" i="6"/>
  <c r="K738" i="6"/>
  <c r="G738" i="6"/>
  <c r="C738" i="6"/>
  <c r="P737" i="6"/>
  <c r="K737" i="6"/>
  <c r="G737" i="6"/>
  <c r="C737" i="6"/>
  <c r="P736" i="6"/>
  <c r="K736" i="6"/>
  <c r="G736" i="6"/>
  <c r="C736" i="6"/>
  <c r="P735" i="6"/>
  <c r="K735" i="6"/>
  <c r="G735" i="6"/>
  <c r="C735" i="6"/>
  <c r="P734" i="6"/>
  <c r="K734" i="6"/>
  <c r="G734" i="6"/>
  <c r="C734" i="6"/>
  <c r="P733" i="6"/>
  <c r="K733" i="6"/>
  <c r="G733" i="6"/>
  <c r="C733" i="6"/>
  <c r="P732" i="6"/>
  <c r="K732" i="6"/>
  <c r="G732" i="6"/>
  <c r="C732" i="6"/>
  <c r="P731" i="6"/>
  <c r="K731" i="6"/>
  <c r="G731" i="6"/>
  <c r="C731" i="6"/>
  <c r="P730" i="6"/>
  <c r="K730" i="6"/>
  <c r="G730" i="6"/>
  <c r="C730" i="6"/>
  <c r="P729" i="6"/>
  <c r="K729" i="6"/>
  <c r="G729" i="6"/>
  <c r="C729" i="6"/>
  <c r="P728" i="6"/>
  <c r="K728" i="6"/>
  <c r="G728" i="6"/>
  <c r="C728" i="6"/>
  <c r="P727" i="6"/>
  <c r="K727" i="6"/>
  <c r="G727" i="6"/>
  <c r="C727" i="6"/>
  <c r="P726" i="6"/>
  <c r="K726" i="6"/>
  <c r="G726" i="6"/>
  <c r="C726" i="6"/>
  <c r="P725" i="6"/>
  <c r="K725" i="6"/>
  <c r="G725" i="6"/>
  <c r="C725" i="6"/>
  <c r="P724" i="6"/>
  <c r="K724" i="6"/>
  <c r="G724" i="6"/>
  <c r="C724" i="6"/>
  <c r="P723" i="6"/>
  <c r="K723" i="6"/>
  <c r="G723" i="6"/>
  <c r="C723" i="6"/>
  <c r="P722" i="6"/>
  <c r="K722" i="6"/>
  <c r="G722" i="6"/>
  <c r="C722" i="6"/>
  <c r="P721" i="6"/>
  <c r="K721" i="6"/>
  <c r="G721" i="6"/>
  <c r="C721" i="6"/>
  <c r="P720" i="6"/>
  <c r="K720" i="6"/>
  <c r="G720" i="6"/>
  <c r="C720" i="6"/>
  <c r="P719" i="6"/>
  <c r="K719" i="6"/>
  <c r="G719" i="6"/>
  <c r="C719" i="6"/>
  <c r="P718" i="6"/>
  <c r="K718" i="6"/>
  <c r="G718" i="6"/>
  <c r="C718" i="6"/>
  <c r="P717" i="6"/>
  <c r="K717" i="6"/>
  <c r="G717" i="6"/>
  <c r="C717" i="6"/>
  <c r="P716" i="6"/>
  <c r="K716" i="6"/>
  <c r="G716" i="6"/>
  <c r="C716" i="6"/>
  <c r="P715" i="6"/>
  <c r="K715" i="6"/>
  <c r="G715" i="6"/>
  <c r="C715" i="6"/>
  <c r="P714" i="6"/>
  <c r="K714" i="6"/>
  <c r="G714" i="6"/>
  <c r="C714" i="6"/>
  <c r="P713" i="6"/>
  <c r="K713" i="6"/>
  <c r="G713" i="6"/>
  <c r="C713" i="6"/>
  <c r="P712" i="6"/>
  <c r="K712" i="6"/>
  <c r="G712" i="6"/>
  <c r="C712" i="6"/>
  <c r="P711" i="6"/>
  <c r="K711" i="6"/>
  <c r="G711" i="6"/>
  <c r="C711" i="6"/>
  <c r="P710" i="6"/>
  <c r="K710" i="6"/>
  <c r="G710" i="6"/>
  <c r="C710" i="6"/>
  <c r="P709" i="6"/>
  <c r="K709" i="6"/>
  <c r="G709" i="6"/>
  <c r="C709" i="6"/>
  <c r="P708" i="6"/>
  <c r="K708" i="6"/>
  <c r="G708" i="6"/>
  <c r="C708" i="6"/>
  <c r="P707" i="6"/>
  <c r="K707" i="6"/>
  <c r="G707" i="6"/>
  <c r="C707" i="6"/>
  <c r="P706" i="6"/>
  <c r="K706" i="6"/>
  <c r="G706" i="6"/>
  <c r="C706" i="6"/>
  <c r="P705" i="6"/>
  <c r="K705" i="6"/>
  <c r="G705" i="6"/>
  <c r="C705" i="6"/>
  <c r="P704" i="6"/>
  <c r="K704" i="6"/>
  <c r="G704" i="6"/>
  <c r="C704" i="6"/>
  <c r="P703" i="6"/>
  <c r="K703" i="6"/>
  <c r="G703" i="6"/>
  <c r="C703" i="6"/>
  <c r="P702" i="6"/>
  <c r="K702" i="6"/>
  <c r="G702" i="6"/>
  <c r="C702" i="6"/>
  <c r="P701" i="6"/>
  <c r="K701" i="6"/>
  <c r="G701" i="6"/>
  <c r="C701" i="6"/>
  <c r="P700" i="6"/>
  <c r="K700" i="6"/>
  <c r="G700" i="6"/>
  <c r="C700" i="6"/>
  <c r="P699" i="6"/>
  <c r="K699" i="6"/>
  <c r="G699" i="6"/>
  <c r="C699" i="6"/>
  <c r="P698" i="6"/>
  <c r="K698" i="6"/>
  <c r="G698" i="6"/>
  <c r="C698" i="6"/>
  <c r="P697" i="6"/>
  <c r="K697" i="6"/>
  <c r="G697" i="6"/>
  <c r="C697" i="6"/>
  <c r="P696" i="6"/>
  <c r="K696" i="6"/>
  <c r="G696" i="6"/>
  <c r="C696" i="6"/>
  <c r="P695" i="6"/>
  <c r="K695" i="6"/>
  <c r="G695" i="6"/>
  <c r="C695" i="6"/>
  <c r="P694" i="6"/>
  <c r="K694" i="6"/>
  <c r="G694" i="6"/>
  <c r="C694" i="6"/>
  <c r="P693" i="6"/>
  <c r="K693" i="6"/>
  <c r="G693" i="6"/>
  <c r="C693" i="6"/>
  <c r="P692" i="6"/>
  <c r="K692" i="6"/>
  <c r="G692" i="6"/>
  <c r="C692" i="6"/>
  <c r="P691" i="6"/>
  <c r="K691" i="6"/>
  <c r="G691" i="6"/>
  <c r="C691" i="6"/>
  <c r="P690" i="6"/>
  <c r="K690" i="6"/>
  <c r="G690" i="6"/>
  <c r="C690" i="6"/>
  <c r="P689" i="6"/>
  <c r="K689" i="6"/>
  <c r="G689" i="6"/>
  <c r="C689" i="6"/>
  <c r="P688" i="6"/>
  <c r="K688" i="6"/>
  <c r="G688" i="6"/>
  <c r="C688" i="6"/>
  <c r="P687" i="6"/>
  <c r="K687" i="6"/>
  <c r="G687" i="6"/>
  <c r="C687" i="6"/>
  <c r="P686" i="6"/>
  <c r="K686" i="6"/>
  <c r="G686" i="6"/>
  <c r="C686" i="6"/>
  <c r="P685" i="6"/>
  <c r="K685" i="6"/>
  <c r="G685" i="6"/>
  <c r="C685" i="6"/>
  <c r="P684" i="6"/>
  <c r="K684" i="6"/>
  <c r="G684" i="6"/>
  <c r="C684" i="6"/>
  <c r="P683" i="6"/>
  <c r="K683" i="6"/>
  <c r="G683" i="6"/>
  <c r="C683" i="6"/>
  <c r="P682" i="6"/>
  <c r="K682" i="6"/>
  <c r="G682" i="6"/>
  <c r="C682" i="6"/>
  <c r="P681" i="6"/>
  <c r="K681" i="6"/>
  <c r="G681" i="6"/>
  <c r="C681" i="6"/>
  <c r="P680" i="6"/>
  <c r="K680" i="6"/>
  <c r="G680" i="6"/>
  <c r="C680" i="6"/>
  <c r="P679" i="6"/>
  <c r="K679" i="6"/>
  <c r="G679" i="6"/>
  <c r="C679" i="6"/>
  <c r="P678" i="6"/>
  <c r="K678" i="6"/>
  <c r="G678" i="6"/>
  <c r="C678" i="6"/>
  <c r="P677" i="6"/>
  <c r="K677" i="6"/>
  <c r="G677" i="6"/>
  <c r="C677" i="6"/>
  <c r="P676" i="6"/>
  <c r="K676" i="6"/>
  <c r="G676" i="6"/>
  <c r="C676" i="6"/>
  <c r="P675" i="6"/>
  <c r="K675" i="6"/>
  <c r="G675" i="6"/>
  <c r="C675" i="6"/>
  <c r="P674" i="6"/>
  <c r="K674" i="6"/>
  <c r="G674" i="6"/>
  <c r="C674" i="6"/>
  <c r="P673" i="6"/>
  <c r="K673" i="6"/>
  <c r="G673" i="6"/>
  <c r="C673" i="6"/>
  <c r="P672" i="6"/>
  <c r="K672" i="6"/>
  <c r="G672" i="6"/>
  <c r="C672" i="6"/>
  <c r="P671" i="6"/>
  <c r="K671" i="6"/>
  <c r="G671" i="6"/>
  <c r="C671" i="6"/>
  <c r="P670" i="6"/>
  <c r="K670" i="6"/>
  <c r="G670" i="6"/>
  <c r="C670" i="6"/>
  <c r="P669" i="6"/>
  <c r="K669" i="6"/>
  <c r="G669" i="6"/>
  <c r="C669" i="6"/>
  <c r="P668" i="6"/>
  <c r="K668" i="6"/>
  <c r="G668" i="6"/>
  <c r="C668" i="6"/>
  <c r="P667" i="6"/>
  <c r="K667" i="6"/>
  <c r="G667" i="6"/>
  <c r="C667" i="6"/>
  <c r="P666" i="6"/>
  <c r="K666" i="6"/>
  <c r="G666" i="6"/>
  <c r="C666" i="6"/>
  <c r="P665" i="6"/>
  <c r="K665" i="6"/>
  <c r="G665" i="6"/>
  <c r="C665" i="6"/>
  <c r="P664" i="6"/>
  <c r="K664" i="6"/>
  <c r="G664" i="6"/>
  <c r="C664" i="6"/>
  <c r="P663" i="6"/>
  <c r="K663" i="6"/>
  <c r="G663" i="6"/>
  <c r="C663" i="6"/>
  <c r="P662" i="6"/>
  <c r="K662" i="6"/>
  <c r="G662" i="6"/>
  <c r="C662" i="6"/>
  <c r="P661" i="6"/>
  <c r="K661" i="6"/>
  <c r="G661" i="6"/>
  <c r="C661" i="6"/>
  <c r="P660" i="6"/>
  <c r="K660" i="6"/>
  <c r="G660" i="6"/>
  <c r="C660" i="6"/>
  <c r="P659" i="6"/>
  <c r="K659" i="6"/>
  <c r="G659" i="6"/>
  <c r="C659" i="6"/>
  <c r="P658" i="6"/>
  <c r="K658" i="6"/>
  <c r="G658" i="6"/>
  <c r="C658" i="6"/>
  <c r="P657" i="6"/>
  <c r="K657" i="6"/>
  <c r="G657" i="6"/>
  <c r="C657" i="6"/>
  <c r="P656" i="6"/>
  <c r="K656" i="6"/>
  <c r="G656" i="6"/>
  <c r="C656" i="6"/>
  <c r="P655" i="6"/>
  <c r="K655" i="6"/>
  <c r="G655" i="6"/>
  <c r="C655" i="6"/>
  <c r="P654" i="6"/>
  <c r="K654" i="6"/>
  <c r="G654" i="6"/>
  <c r="C654" i="6"/>
  <c r="P653" i="6"/>
  <c r="K653" i="6"/>
  <c r="G653" i="6"/>
  <c r="C653" i="6"/>
  <c r="P652" i="6"/>
  <c r="K652" i="6"/>
  <c r="G652" i="6"/>
  <c r="C652" i="6"/>
  <c r="P651" i="6"/>
  <c r="K651" i="6"/>
  <c r="G651" i="6"/>
  <c r="C651" i="6"/>
  <c r="P650" i="6"/>
  <c r="K650" i="6"/>
  <c r="G650" i="6"/>
  <c r="C650" i="6"/>
  <c r="P649" i="6"/>
  <c r="K649" i="6"/>
  <c r="G649" i="6"/>
  <c r="C649" i="6"/>
  <c r="P648" i="6"/>
  <c r="K648" i="6"/>
  <c r="G648" i="6"/>
  <c r="C648" i="6"/>
  <c r="P647" i="6"/>
  <c r="K647" i="6"/>
  <c r="G647" i="6"/>
  <c r="C647" i="6"/>
  <c r="P646" i="6"/>
  <c r="K646" i="6"/>
  <c r="G646" i="6"/>
  <c r="C646" i="6"/>
  <c r="P645" i="6"/>
  <c r="K645" i="6"/>
  <c r="G645" i="6"/>
  <c r="C645" i="6"/>
  <c r="P644" i="6"/>
  <c r="K644" i="6"/>
  <c r="G644" i="6"/>
  <c r="C644" i="6"/>
  <c r="P643" i="6"/>
  <c r="K643" i="6"/>
  <c r="G643" i="6"/>
  <c r="C643" i="6"/>
  <c r="P642" i="6"/>
  <c r="K642" i="6"/>
  <c r="G642" i="6"/>
  <c r="C642" i="6"/>
  <c r="P641" i="6"/>
  <c r="K641" i="6"/>
  <c r="G641" i="6"/>
  <c r="C641" i="6"/>
  <c r="P640" i="6"/>
  <c r="K640" i="6"/>
  <c r="G640" i="6"/>
  <c r="C640" i="6"/>
  <c r="P639" i="6"/>
  <c r="K639" i="6"/>
  <c r="G639" i="6"/>
  <c r="C639" i="6"/>
  <c r="P638" i="6"/>
  <c r="K638" i="6"/>
  <c r="G638" i="6"/>
  <c r="C638" i="6"/>
  <c r="P637" i="6"/>
  <c r="K637" i="6"/>
  <c r="G637" i="6"/>
  <c r="C637" i="6"/>
  <c r="P636" i="6"/>
  <c r="K636" i="6"/>
  <c r="G636" i="6"/>
  <c r="C636" i="6"/>
  <c r="P635" i="6"/>
  <c r="K635" i="6"/>
  <c r="G635" i="6"/>
  <c r="C635" i="6"/>
  <c r="P634" i="6"/>
  <c r="K634" i="6"/>
  <c r="G634" i="6"/>
  <c r="C634" i="6"/>
  <c r="P633" i="6"/>
  <c r="K633" i="6"/>
  <c r="G633" i="6"/>
  <c r="C633" i="6"/>
  <c r="P632" i="6"/>
  <c r="K632" i="6"/>
  <c r="G632" i="6"/>
  <c r="C632" i="6"/>
  <c r="P631" i="6"/>
  <c r="K631" i="6"/>
  <c r="G631" i="6"/>
  <c r="C631" i="6"/>
  <c r="P630" i="6"/>
  <c r="K630" i="6"/>
  <c r="G630" i="6"/>
  <c r="C630" i="6"/>
  <c r="P629" i="6"/>
  <c r="K629" i="6"/>
  <c r="G629" i="6"/>
  <c r="C629" i="6"/>
  <c r="P628" i="6"/>
  <c r="K628" i="6"/>
  <c r="G628" i="6"/>
  <c r="C628" i="6"/>
  <c r="P627" i="6"/>
  <c r="K627" i="6"/>
  <c r="G627" i="6"/>
  <c r="C627" i="6"/>
  <c r="P626" i="6"/>
  <c r="K626" i="6"/>
  <c r="G626" i="6"/>
  <c r="C626" i="6"/>
  <c r="P625" i="6"/>
  <c r="K625" i="6"/>
  <c r="G625" i="6"/>
  <c r="C625" i="6"/>
  <c r="P624" i="6"/>
  <c r="K624" i="6"/>
  <c r="G624" i="6"/>
  <c r="C624" i="6"/>
  <c r="P623" i="6"/>
  <c r="K623" i="6"/>
  <c r="G623" i="6"/>
  <c r="C623" i="6"/>
  <c r="P622" i="6"/>
  <c r="K622" i="6"/>
  <c r="G622" i="6"/>
  <c r="C622" i="6"/>
  <c r="P621" i="6"/>
  <c r="K621" i="6"/>
  <c r="G621" i="6"/>
  <c r="C621" i="6"/>
  <c r="P620" i="6"/>
  <c r="K620" i="6"/>
  <c r="G620" i="6"/>
  <c r="C620" i="6"/>
  <c r="P619" i="6"/>
  <c r="K619" i="6"/>
  <c r="G619" i="6"/>
  <c r="C619" i="6"/>
  <c r="P618" i="6"/>
  <c r="K618" i="6"/>
  <c r="G618" i="6"/>
  <c r="C618" i="6"/>
  <c r="P617" i="6"/>
  <c r="K617" i="6"/>
  <c r="G617" i="6"/>
  <c r="C617" i="6"/>
  <c r="P616" i="6"/>
  <c r="K616" i="6"/>
  <c r="G616" i="6"/>
  <c r="C616" i="6"/>
  <c r="P615" i="6"/>
  <c r="K615" i="6"/>
  <c r="G615" i="6"/>
  <c r="C615" i="6"/>
  <c r="P614" i="6"/>
  <c r="K614" i="6"/>
  <c r="G614" i="6"/>
  <c r="C614" i="6"/>
  <c r="P613" i="6"/>
  <c r="K613" i="6"/>
  <c r="G613" i="6"/>
  <c r="C613" i="6"/>
  <c r="P612" i="6"/>
  <c r="K612" i="6"/>
  <c r="G612" i="6"/>
  <c r="C612" i="6"/>
  <c r="P611" i="6"/>
  <c r="K611" i="6"/>
  <c r="G611" i="6"/>
  <c r="C611" i="6"/>
  <c r="P610" i="6"/>
  <c r="K610" i="6"/>
  <c r="G610" i="6"/>
  <c r="C610" i="6"/>
  <c r="P609" i="6"/>
  <c r="K609" i="6"/>
  <c r="G609" i="6"/>
  <c r="C609" i="6"/>
  <c r="P608" i="6"/>
  <c r="K608" i="6"/>
  <c r="G608" i="6"/>
  <c r="C608" i="6"/>
  <c r="P607" i="6"/>
  <c r="K607" i="6"/>
  <c r="G607" i="6"/>
  <c r="C607" i="6"/>
  <c r="P606" i="6"/>
  <c r="K606" i="6"/>
  <c r="G606" i="6"/>
  <c r="C606" i="6"/>
  <c r="P605" i="6"/>
  <c r="K605" i="6"/>
  <c r="G605" i="6"/>
  <c r="C605" i="6"/>
  <c r="P604" i="6"/>
  <c r="K604" i="6"/>
  <c r="G604" i="6"/>
  <c r="C604" i="6"/>
  <c r="P603" i="6"/>
  <c r="K603" i="6"/>
  <c r="G603" i="6"/>
  <c r="C603" i="6"/>
  <c r="P602" i="6"/>
  <c r="K602" i="6"/>
  <c r="G602" i="6"/>
  <c r="C602" i="6"/>
  <c r="P601" i="6"/>
  <c r="K601" i="6"/>
  <c r="G601" i="6"/>
  <c r="C601" i="6"/>
  <c r="P600" i="6"/>
  <c r="K600" i="6"/>
  <c r="G600" i="6"/>
  <c r="C600" i="6"/>
  <c r="P599" i="6"/>
  <c r="K599" i="6"/>
  <c r="G599" i="6"/>
  <c r="C599" i="6"/>
  <c r="P598" i="6"/>
  <c r="K598" i="6"/>
  <c r="G598" i="6"/>
  <c r="C598" i="6"/>
  <c r="P597" i="6"/>
  <c r="K597" i="6"/>
  <c r="G597" i="6"/>
  <c r="C597" i="6"/>
  <c r="P596" i="6"/>
  <c r="K596" i="6"/>
  <c r="G596" i="6"/>
  <c r="C596" i="6"/>
  <c r="P595" i="6"/>
  <c r="K595" i="6"/>
  <c r="G595" i="6"/>
  <c r="C595" i="6"/>
  <c r="P594" i="6"/>
  <c r="K594" i="6"/>
  <c r="G594" i="6"/>
  <c r="C594" i="6"/>
  <c r="P593" i="6"/>
  <c r="K593" i="6"/>
  <c r="G593" i="6"/>
  <c r="C593" i="6"/>
  <c r="P592" i="6"/>
  <c r="K592" i="6"/>
  <c r="G592" i="6"/>
  <c r="C592" i="6"/>
  <c r="P591" i="6"/>
  <c r="K591" i="6"/>
  <c r="G591" i="6"/>
  <c r="C591" i="6"/>
  <c r="P590" i="6"/>
  <c r="K590" i="6"/>
  <c r="G590" i="6"/>
  <c r="C590" i="6"/>
  <c r="P589" i="6"/>
  <c r="K589" i="6"/>
  <c r="G589" i="6"/>
  <c r="C589" i="6"/>
  <c r="P588" i="6"/>
  <c r="K588" i="6"/>
  <c r="G588" i="6"/>
  <c r="C588" i="6"/>
  <c r="P587" i="6"/>
  <c r="K587" i="6"/>
  <c r="G587" i="6"/>
  <c r="C587" i="6"/>
  <c r="P586" i="6"/>
  <c r="K586" i="6"/>
  <c r="G586" i="6"/>
  <c r="C586" i="6"/>
  <c r="P585" i="6"/>
  <c r="K585" i="6"/>
  <c r="G585" i="6"/>
  <c r="C585" i="6"/>
  <c r="P584" i="6"/>
  <c r="K584" i="6"/>
  <c r="G584" i="6"/>
  <c r="C584" i="6"/>
  <c r="P583" i="6"/>
  <c r="K583" i="6"/>
  <c r="G583" i="6"/>
  <c r="C583" i="6"/>
  <c r="P582" i="6"/>
  <c r="K582" i="6"/>
  <c r="G582" i="6"/>
  <c r="C582" i="6"/>
  <c r="P581" i="6"/>
  <c r="K581" i="6"/>
  <c r="G581" i="6"/>
  <c r="C581" i="6"/>
  <c r="P580" i="6"/>
  <c r="K580" i="6"/>
  <c r="G580" i="6"/>
  <c r="C580" i="6"/>
  <c r="P579" i="6"/>
  <c r="K579" i="6"/>
  <c r="G579" i="6"/>
  <c r="C579" i="6"/>
  <c r="P578" i="6"/>
  <c r="K578" i="6"/>
  <c r="G578" i="6"/>
  <c r="C578" i="6"/>
  <c r="P577" i="6"/>
  <c r="K577" i="6"/>
  <c r="G577" i="6"/>
  <c r="C577" i="6"/>
  <c r="P576" i="6"/>
  <c r="K576" i="6"/>
  <c r="G576" i="6"/>
  <c r="C576" i="6"/>
  <c r="P575" i="6"/>
  <c r="K575" i="6"/>
  <c r="G575" i="6"/>
  <c r="C575" i="6"/>
  <c r="P574" i="6"/>
  <c r="K574" i="6"/>
  <c r="G574" i="6"/>
  <c r="C574" i="6"/>
  <c r="P573" i="6"/>
  <c r="K573" i="6"/>
  <c r="G573" i="6"/>
  <c r="C573" i="6"/>
  <c r="P572" i="6"/>
  <c r="K572" i="6"/>
  <c r="G572" i="6"/>
  <c r="C572" i="6"/>
  <c r="P571" i="6"/>
  <c r="K571" i="6"/>
  <c r="G571" i="6"/>
  <c r="C571" i="6"/>
  <c r="P570" i="6"/>
  <c r="K570" i="6"/>
  <c r="G570" i="6"/>
  <c r="C570" i="6"/>
  <c r="P569" i="6"/>
  <c r="K569" i="6"/>
  <c r="G569" i="6"/>
  <c r="C569" i="6"/>
  <c r="P568" i="6"/>
  <c r="K568" i="6"/>
  <c r="G568" i="6"/>
  <c r="C568" i="6"/>
  <c r="P567" i="6"/>
  <c r="K567" i="6"/>
  <c r="G567" i="6"/>
  <c r="C567" i="6"/>
  <c r="P566" i="6"/>
  <c r="K566" i="6"/>
  <c r="G566" i="6"/>
  <c r="C566" i="6"/>
  <c r="P565" i="6"/>
  <c r="K565" i="6"/>
  <c r="G565" i="6"/>
  <c r="C565" i="6"/>
  <c r="P564" i="6"/>
  <c r="K564" i="6"/>
  <c r="G564" i="6"/>
  <c r="C564" i="6"/>
  <c r="P563" i="6"/>
  <c r="K563" i="6"/>
  <c r="G563" i="6"/>
  <c r="C563" i="6"/>
  <c r="P562" i="6"/>
  <c r="K562" i="6"/>
  <c r="G562" i="6"/>
  <c r="C562" i="6"/>
  <c r="P561" i="6"/>
  <c r="K561" i="6"/>
  <c r="G561" i="6"/>
  <c r="C561" i="6"/>
  <c r="P560" i="6"/>
  <c r="K560" i="6"/>
  <c r="G560" i="6"/>
  <c r="C560" i="6"/>
  <c r="P559" i="6"/>
  <c r="K559" i="6"/>
  <c r="G559" i="6"/>
  <c r="C559" i="6"/>
  <c r="P558" i="6"/>
  <c r="K558" i="6"/>
  <c r="G558" i="6"/>
  <c r="C558" i="6"/>
  <c r="P557" i="6"/>
  <c r="K557" i="6"/>
  <c r="G557" i="6"/>
  <c r="C557" i="6"/>
  <c r="P556" i="6"/>
  <c r="K556" i="6"/>
  <c r="G556" i="6"/>
  <c r="C556" i="6"/>
  <c r="P555" i="6"/>
  <c r="K555" i="6"/>
  <c r="G555" i="6"/>
  <c r="C555" i="6"/>
  <c r="P554" i="6"/>
  <c r="K554" i="6"/>
  <c r="G554" i="6"/>
  <c r="C554" i="6"/>
  <c r="P553" i="6"/>
  <c r="K553" i="6"/>
  <c r="G553" i="6"/>
  <c r="C553" i="6"/>
  <c r="P552" i="6"/>
  <c r="K552" i="6"/>
  <c r="G552" i="6"/>
  <c r="C552" i="6"/>
  <c r="P551" i="6"/>
  <c r="K551" i="6"/>
  <c r="G551" i="6"/>
  <c r="C551" i="6"/>
  <c r="P550" i="6"/>
  <c r="K550" i="6"/>
  <c r="G550" i="6"/>
  <c r="C550" i="6"/>
  <c r="P549" i="6"/>
  <c r="K549" i="6"/>
  <c r="G549" i="6"/>
  <c r="C549" i="6"/>
  <c r="P548" i="6"/>
  <c r="K548" i="6"/>
  <c r="G548" i="6"/>
  <c r="C548" i="6"/>
  <c r="P547" i="6"/>
  <c r="K547" i="6"/>
  <c r="G547" i="6"/>
  <c r="C547" i="6"/>
  <c r="P546" i="6"/>
  <c r="K546" i="6"/>
  <c r="G546" i="6"/>
  <c r="C546" i="6"/>
  <c r="P545" i="6"/>
  <c r="K545" i="6"/>
  <c r="G545" i="6"/>
  <c r="C545" i="6"/>
  <c r="P544" i="6"/>
  <c r="K544" i="6"/>
  <c r="G544" i="6"/>
  <c r="C544" i="6"/>
  <c r="P543" i="6"/>
  <c r="K543" i="6"/>
  <c r="G543" i="6"/>
  <c r="C543" i="6"/>
  <c r="P542" i="6"/>
  <c r="K542" i="6"/>
  <c r="G542" i="6"/>
  <c r="C542" i="6"/>
  <c r="P541" i="6"/>
  <c r="K541" i="6"/>
  <c r="G541" i="6"/>
  <c r="C541" i="6"/>
  <c r="P540" i="6"/>
  <c r="K540" i="6"/>
  <c r="G540" i="6"/>
  <c r="C540" i="6"/>
  <c r="P539" i="6"/>
  <c r="K539" i="6"/>
  <c r="G539" i="6"/>
  <c r="C539" i="6"/>
  <c r="P538" i="6"/>
  <c r="K538" i="6"/>
  <c r="G538" i="6"/>
  <c r="C538" i="6"/>
  <c r="P537" i="6"/>
  <c r="K537" i="6"/>
  <c r="G537" i="6"/>
  <c r="C537" i="6"/>
  <c r="P536" i="6"/>
  <c r="K536" i="6"/>
  <c r="G536" i="6"/>
  <c r="C536" i="6"/>
  <c r="P535" i="6"/>
  <c r="K535" i="6"/>
  <c r="G535" i="6"/>
  <c r="C535" i="6"/>
  <c r="P534" i="6"/>
  <c r="K534" i="6"/>
  <c r="G534" i="6"/>
  <c r="C534" i="6"/>
  <c r="P533" i="6"/>
  <c r="K533" i="6"/>
  <c r="G533" i="6"/>
  <c r="C533" i="6"/>
  <c r="P532" i="6"/>
  <c r="K532" i="6"/>
  <c r="G532" i="6"/>
  <c r="C532" i="6"/>
  <c r="P531" i="6"/>
  <c r="K531" i="6"/>
  <c r="G531" i="6"/>
  <c r="C531" i="6"/>
  <c r="P530" i="6"/>
  <c r="K530" i="6"/>
  <c r="G530" i="6"/>
  <c r="C530" i="6"/>
  <c r="P529" i="6"/>
  <c r="K529" i="6"/>
  <c r="G529" i="6"/>
  <c r="C529" i="6"/>
  <c r="P528" i="6"/>
  <c r="K528" i="6"/>
  <c r="G528" i="6"/>
  <c r="C528" i="6"/>
  <c r="P527" i="6"/>
  <c r="K527" i="6"/>
  <c r="G527" i="6"/>
  <c r="C527" i="6"/>
  <c r="P526" i="6"/>
  <c r="K526" i="6"/>
  <c r="G526" i="6"/>
  <c r="C526" i="6"/>
  <c r="P525" i="6"/>
  <c r="K525" i="6"/>
  <c r="G525" i="6"/>
  <c r="C525" i="6"/>
  <c r="P524" i="6"/>
  <c r="K524" i="6"/>
  <c r="G524" i="6"/>
  <c r="C524" i="6"/>
  <c r="P523" i="6"/>
  <c r="K523" i="6"/>
  <c r="G523" i="6"/>
  <c r="C523" i="6"/>
  <c r="P522" i="6"/>
  <c r="K522" i="6"/>
  <c r="G522" i="6"/>
  <c r="C522" i="6"/>
  <c r="P521" i="6"/>
  <c r="K521" i="6"/>
  <c r="G521" i="6"/>
  <c r="C521" i="6"/>
  <c r="P520" i="6"/>
  <c r="K520" i="6"/>
  <c r="G520" i="6"/>
  <c r="C520" i="6"/>
  <c r="P519" i="6"/>
  <c r="K519" i="6"/>
  <c r="G519" i="6"/>
  <c r="C519" i="6"/>
  <c r="P518" i="6"/>
  <c r="K518" i="6"/>
  <c r="G518" i="6"/>
  <c r="C518" i="6"/>
  <c r="P517" i="6"/>
  <c r="K517" i="6"/>
  <c r="G517" i="6"/>
  <c r="C517" i="6"/>
  <c r="P516" i="6"/>
  <c r="K516" i="6"/>
  <c r="G516" i="6"/>
  <c r="C516" i="6"/>
  <c r="P515" i="6"/>
  <c r="K515" i="6"/>
  <c r="G515" i="6"/>
  <c r="C515" i="6"/>
  <c r="P514" i="6"/>
  <c r="K514" i="6"/>
  <c r="G514" i="6"/>
  <c r="C514" i="6"/>
  <c r="P513" i="6"/>
  <c r="K513" i="6"/>
  <c r="G513" i="6"/>
  <c r="C513" i="6"/>
  <c r="P512" i="6"/>
  <c r="K512" i="6"/>
  <c r="G512" i="6"/>
  <c r="C512" i="6"/>
  <c r="P511" i="6"/>
  <c r="K511" i="6"/>
  <c r="G511" i="6"/>
  <c r="C511" i="6"/>
  <c r="P510" i="6"/>
  <c r="K510" i="6"/>
  <c r="G510" i="6"/>
  <c r="C510" i="6"/>
  <c r="P509" i="6"/>
  <c r="K509" i="6"/>
  <c r="G509" i="6"/>
  <c r="C509" i="6"/>
  <c r="P508" i="6"/>
  <c r="K508" i="6"/>
  <c r="G508" i="6"/>
  <c r="C508" i="6"/>
  <c r="P507" i="6"/>
  <c r="K507" i="6"/>
  <c r="G507" i="6"/>
  <c r="C507" i="6"/>
  <c r="P506" i="6"/>
  <c r="K506" i="6"/>
  <c r="G506" i="6"/>
  <c r="C506" i="6"/>
  <c r="P505" i="6"/>
  <c r="K505" i="6"/>
  <c r="G505" i="6"/>
  <c r="C505" i="6"/>
  <c r="P504" i="6"/>
  <c r="K504" i="6"/>
  <c r="G504" i="6"/>
  <c r="C504" i="6"/>
  <c r="P503" i="6"/>
  <c r="K503" i="6"/>
  <c r="G503" i="6"/>
  <c r="C503" i="6"/>
  <c r="P502" i="6"/>
  <c r="K502" i="6"/>
  <c r="G502" i="6"/>
  <c r="C502" i="6"/>
  <c r="P501" i="6"/>
  <c r="K501" i="6"/>
  <c r="G501" i="6"/>
  <c r="C501" i="6"/>
  <c r="P500" i="6"/>
  <c r="K500" i="6"/>
  <c r="G500" i="6"/>
  <c r="C500" i="6"/>
  <c r="P499" i="6"/>
  <c r="K499" i="6"/>
  <c r="G499" i="6"/>
  <c r="C499" i="6"/>
  <c r="P498" i="6"/>
  <c r="K498" i="6"/>
  <c r="G498" i="6"/>
  <c r="C498" i="6"/>
  <c r="P497" i="6"/>
  <c r="K497" i="6"/>
  <c r="G497" i="6"/>
  <c r="C497" i="6"/>
  <c r="P496" i="6"/>
  <c r="K496" i="6"/>
  <c r="G496" i="6"/>
  <c r="C496" i="6"/>
  <c r="P495" i="6"/>
  <c r="K495" i="6"/>
  <c r="G495" i="6"/>
  <c r="C495" i="6"/>
  <c r="P494" i="6"/>
  <c r="K494" i="6"/>
  <c r="G494" i="6"/>
  <c r="C494" i="6"/>
  <c r="P493" i="6"/>
  <c r="K493" i="6"/>
  <c r="G493" i="6"/>
  <c r="C493" i="6"/>
  <c r="P492" i="6"/>
  <c r="K492" i="6"/>
  <c r="G492" i="6"/>
  <c r="C492" i="6"/>
  <c r="P491" i="6"/>
  <c r="K491" i="6"/>
  <c r="G491" i="6"/>
  <c r="C491" i="6"/>
  <c r="P490" i="6"/>
  <c r="K490" i="6"/>
  <c r="G490" i="6"/>
  <c r="C490" i="6"/>
  <c r="P489" i="6"/>
  <c r="K489" i="6"/>
  <c r="G489" i="6"/>
  <c r="C489" i="6"/>
  <c r="P488" i="6"/>
  <c r="K488" i="6"/>
  <c r="G488" i="6"/>
  <c r="C488" i="6"/>
  <c r="P487" i="6"/>
  <c r="K487" i="6"/>
  <c r="G487" i="6"/>
  <c r="C487" i="6"/>
  <c r="P486" i="6"/>
  <c r="K486" i="6"/>
  <c r="G486" i="6"/>
  <c r="C486" i="6"/>
  <c r="P485" i="6"/>
  <c r="K485" i="6"/>
  <c r="G485" i="6"/>
  <c r="C485" i="6"/>
  <c r="P484" i="6"/>
  <c r="K484" i="6"/>
  <c r="G484" i="6"/>
  <c r="C484" i="6"/>
  <c r="P483" i="6"/>
  <c r="K483" i="6"/>
  <c r="G483" i="6"/>
  <c r="C483" i="6"/>
  <c r="P482" i="6"/>
  <c r="K482" i="6"/>
  <c r="G482" i="6"/>
  <c r="C482" i="6"/>
  <c r="P481" i="6"/>
  <c r="K481" i="6"/>
  <c r="G481" i="6"/>
  <c r="C481" i="6"/>
  <c r="P480" i="6"/>
  <c r="K480" i="6"/>
  <c r="G480" i="6"/>
  <c r="C480" i="6"/>
  <c r="P479" i="6"/>
  <c r="K479" i="6"/>
  <c r="G479" i="6"/>
  <c r="C479" i="6"/>
  <c r="P478" i="6"/>
  <c r="K478" i="6"/>
  <c r="G478" i="6"/>
  <c r="C478" i="6"/>
  <c r="P477" i="6"/>
  <c r="K477" i="6"/>
  <c r="G477" i="6"/>
  <c r="C477" i="6"/>
  <c r="P476" i="6"/>
  <c r="K476" i="6"/>
  <c r="G476" i="6"/>
  <c r="C476" i="6"/>
  <c r="P475" i="6"/>
  <c r="K475" i="6"/>
  <c r="G475" i="6"/>
  <c r="C475" i="6"/>
  <c r="P474" i="6"/>
  <c r="K474" i="6"/>
  <c r="G474" i="6"/>
  <c r="C474" i="6"/>
  <c r="P473" i="6"/>
  <c r="K473" i="6"/>
  <c r="G473" i="6"/>
  <c r="C473" i="6"/>
  <c r="P472" i="6"/>
  <c r="K472" i="6"/>
  <c r="G472" i="6"/>
  <c r="C472" i="6"/>
  <c r="P471" i="6"/>
  <c r="K471" i="6"/>
  <c r="G471" i="6"/>
  <c r="C471" i="6"/>
  <c r="P470" i="6"/>
  <c r="K470" i="6"/>
  <c r="G470" i="6"/>
  <c r="C470" i="6"/>
  <c r="P469" i="6"/>
  <c r="K469" i="6"/>
  <c r="G469" i="6"/>
  <c r="C469" i="6"/>
  <c r="P468" i="6"/>
  <c r="K468" i="6"/>
  <c r="G468" i="6"/>
  <c r="C468" i="6"/>
  <c r="P467" i="6"/>
  <c r="K467" i="6"/>
  <c r="G467" i="6"/>
  <c r="C467" i="6"/>
  <c r="P466" i="6"/>
  <c r="K466" i="6"/>
  <c r="G466" i="6"/>
  <c r="C466" i="6"/>
  <c r="P465" i="6"/>
  <c r="K465" i="6"/>
  <c r="G465" i="6"/>
  <c r="C465" i="6"/>
  <c r="P464" i="6"/>
  <c r="K464" i="6"/>
  <c r="G464" i="6"/>
  <c r="C464" i="6"/>
  <c r="P463" i="6"/>
  <c r="K463" i="6"/>
  <c r="G463" i="6"/>
  <c r="C463" i="6"/>
  <c r="P462" i="6"/>
  <c r="K462" i="6"/>
  <c r="G462" i="6"/>
  <c r="C462" i="6"/>
  <c r="P461" i="6"/>
  <c r="K461" i="6"/>
  <c r="G461" i="6"/>
  <c r="C461" i="6"/>
  <c r="P460" i="6"/>
  <c r="K460" i="6"/>
  <c r="G460" i="6"/>
  <c r="C460" i="6"/>
  <c r="P459" i="6"/>
  <c r="K459" i="6"/>
  <c r="G459" i="6"/>
  <c r="C459" i="6"/>
  <c r="P458" i="6"/>
  <c r="K458" i="6"/>
  <c r="G458" i="6"/>
  <c r="C458" i="6"/>
  <c r="P457" i="6"/>
  <c r="K457" i="6"/>
  <c r="G457" i="6"/>
  <c r="C457" i="6"/>
  <c r="P456" i="6"/>
  <c r="K456" i="6"/>
  <c r="G456" i="6"/>
  <c r="C456" i="6"/>
  <c r="P455" i="6"/>
  <c r="K455" i="6"/>
  <c r="G455" i="6"/>
  <c r="C455" i="6"/>
  <c r="P454" i="6"/>
  <c r="K454" i="6"/>
  <c r="G454" i="6"/>
  <c r="C454" i="6"/>
  <c r="P453" i="6"/>
  <c r="K453" i="6"/>
  <c r="G453" i="6"/>
  <c r="C453" i="6"/>
  <c r="P452" i="6"/>
  <c r="K452" i="6"/>
  <c r="G452" i="6"/>
  <c r="C452" i="6"/>
  <c r="P451" i="6"/>
  <c r="K451" i="6"/>
  <c r="G451" i="6"/>
  <c r="C451" i="6"/>
  <c r="P450" i="6"/>
  <c r="K450" i="6"/>
  <c r="G450" i="6"/>
  <c r="C450" i="6"/>
  <c r="P449" i="6"/>
  <c r="K449" i="6"/>
  <c r="G449" i="6"/>
  <c r="C449" i="6"/>
  <c r="P448" i="6"/>
  <c r="K448" i="6"/>
  <c r="G448" i="6"/>
  <c r="C448" i="6"/>
  <c r="P447" i="6"/>
  <c r="K447" i="6"/>
  <c r="G447" i="6"/>
  <c r="C447" i="6"/>
  <c r="P446" i="6"/>
  <c r="K446" i="6"/>
  <c r="G446" i="6"/>
  <c r="C446" i="6"/>
  <c r="P445" i="6"/>
  <c r="K445" i="6"/>
  <c r="G445" i="6"/>
  <c r="C445" i="6"/>
  <c r="P444" i="6"/>
  <c r="K444" i="6"/>
  <c r="G444" i="6"/>
  <c r="C444" i="6"/>
  <c r="P443" i="6"/>
  <c r="K443" i="6"/>
  <c r="G443" i="6"/>
  <c r="C443" i="6"/>
  <c r="P442" i="6"/>
  <c r="K442" i="6"/>
  <c r="G442" i="6"/>
  <c r="C442" i="6"/>
  <c r="P441" i="6"/>
  <c r="K441" i="6"/>
  <c r="G441" i="6"/>
  <c r="C441" i="6"/>
  <c r="P440" i="6"/>
  <c r="K440" i="6"/>
  <c r="G440" i="6"/>
  <c r="C440" i="6"/>
  <c r="P439" i="6"/>
  <c r="K439" i="6"/>
  <c r="G439" i="6"/>
  <c r="C439" i="6"/>
  <c r="P438" i="6"/>
  <c r="K438" i="6"/>
  <c r="G438" i="6"/>
  <c r="C438" i="6"/>
  <c r="P437" i="6"/>
  <c r="K437" i="6"/>
  <c r="G437" i="6"/>
  <c r="C437" i="6"/>
  <c r="P436" i="6"/>
  <c r="K436" i="6"/>
  <c r="G436" i="6"/>
  <c r="C436" i="6"/>
  <c r="P435" i="6"/>
  <c r="K435" i="6"/>
  <c r="G435" i="6"/>
  <c r="C435" i="6"/>
  <c r="P434" i="6"/>
  <c r="K434" i="6"/>
  <c r="G434" i="6"/>
  <c r="C434" i="6"/>
  <c r="P433" i="6"/>
  <c r="K433" i="6"/>
  <c r="G433" i="6"/>
  <c r="C433" i="6"/>
  <c r="P432" i="6"/>
  <c r="K432" i="6"/>
  <c r="G432" i="6"/>
  <c r="C432" i="6"/>
  <c r="P431" i="6"/>
  <c r="K431" i="6"/>
  <c r="G431" i="6"/>
  <c r="C431" i="6"/>
  <c r="P430" i="6"/>
  <c r="K430" i="6"/>
  <c r="G430" i="6"/>
  <c r="C430" i="6"/>
  <c r="P429" i="6"/>
  <c r="K429" i="6"/>
  <c r="G429" i="6"/>
  <c r="C429" i="6"/>
  <c r="P428" i="6"/>
  <c r="K428" i="6"/>
  <c r="G428" i="6"/>
  <c r="C428" i="6"/>
  <c r="P427" i="6"/>
  <c r="K427" i="6"/>
  <c r="G427" i="6"/>
  <c r="C427" i="6"/>
  <c r="P426" i="6"/>
  <c r="K426" i="6"/>
  <c r="G426" i="6"/>
  <c r="C426" i="6"/>
  <c r="P425" i="6"/>
  <c r="K425" i="6"/>
  <c r="G425" i="6"/>
  <c r="C425" i="6"/>
  <c r="P424" i="6"/>
  <c r="K424" i="6"/>
  <c r="G424" i="6"/>
  <c r="C424" i="6"/>
  <c r="P423" i="6"/>
  <c r="K423" i="6"/>
  <c r="G423" i="6"/>
  <c r="C423" i="6"/>
  <c r="P422" i="6"/>
  <c r="K422" i="6"/>
  <c r="G422" i="6"/>
  <c r="C422" i="6"/>
  <c r="P421" i="6"/>
  <c r="K421" i="6"/>
  <c r="G421" i="6"/>
  <c r="C421" i="6"/>
  <c r="P420" i="6"/>
  <c r="K420" i="6"/>
  <c r="G420" i="6"/>
  <c r="C420" i="6"/>
  <c r="P419" i="6"/>
  <c r="K419" i="6"/>
  <c r="G419" i="6"/>
  <c r="C419" i="6"/>
  <c r="P418" i="6"/>
  <c r="K418" i="6"/>
  <c r="G418" i="6"/>
  <c r="C418" i="6"/>
  <c r="P417" i="6"/>
  <c r="K417" i="6"/>
  <c r="G417" i="6"/>
  <c r="C417" i="6"/>
  <c r="P416" i="6"/>
  <c r="K416" i="6"/>
  <c r="G416" i="6"/>
  <c r="C416" i="6"/>
  <c r="P415" i="6"/>
  <c r="K415" i="6"/>
  <c r="G415" i="6"/>
  <c r="C415" i="6"/>
  <c r="P414" i="6"/>
  <c r="K414" i="6"/>
  <c r="G414" i="6"/>
  <c r="C414" i="6"/>
  <c r="P413" i="6"/>
  <c r="K413" i="6"/>
  <c r="G413" i="6"/>
  <c r="C413" i="6"/>
  <c r="P412" i="6"/>
  <c r="K412" i="6"/>
  <c r="G412" i="6"/>
  <c r="C412" i="6"/>
  <c r="P411" i="6"/>
  <c r="K411" i="6"/>
  <c r="G411" i="6"/>
  <c r="C411" i="6"/>
  <c r="P410" i="6"/>
  <c r="K410" i="6"/>
  <c r="G410" i="6"/>
  <c r="C410" i="6"/>
  <c r="P409" i="6"/>
  <c r="K409" i="6"/>
  <c r="G409" i="6"/>
  <c r="C409" i="6"/>
  <c r="P408" i="6"/>
  <c r="K408" i="6"/>
  <c r="G408" i="6"/>
  <c r="C408" i="6"/>
  <c r="P407" i="6"/>
  <c r="K407" i="6"/>
  <c r="G407" i="6"/>
  <c r="C407" i="6"/>
  <c r="P406" i="6"/>
  <c r="K406" i="6"/>
  <c r="G406" i="6"/>
  <c r="C406" i="6"/>
  <c r="P405" i="6"/>
  <c r="K405" i="6"/>
  <c r="G405" i="6"/>
  <c r="C405" i="6"/>
  <c r="P404" i="6"/>
  <c r="K404" i="6"/>
  <c r="G404" i="6"/>
  <c r="C404" i="6"/>
  <c r="P403" i="6"/>
  <c r="K403" i="6"/>
  <c r="G403" i="6"/>
  <c r="C403" i="6"/>
  <c r="P402" i="6"/>
  <c r="K402" i="6"/>
  <c r="G402" i="6"/>
  <c r="C402" i="6"/>
  <c r="P401" i="6"/>
  <c r="K401" i="6"/>
  <c r="G401" i="6"/>
  <c r="C401" i="6"/>
  <c r="P400" i="6"/>
  <c r="K400" i="6"/>
  <c r="G400" i="6"/>
  <c r="C400" i="6"/>
  <c r="P399" i="6"/>
  <c r="K399" i="6"/>
  <c r="G399" i="6"/>
  <c r="C399" i="6"/>
  <c r="P398" i="6"/>
  <c r="K398" i="6"/>
  <c r="G398" i="6"/>
  <c r="C398" i="6"/>
  <c r="P397" i="6"/>
  <c r="K397" i="6"/>
  <c r="G397" i="6"/>
  <c r="C397" i="6"/>
  <c r="P396" i="6"/>
  <c r="K396" i="6"/>
  <c r="G396" i="6"/>
  <c r="C396" i="6"/>
  <c r="P395" i="6"/>
  <c r="K395" i="6"/>
  <c r="G395" i="6"/>
  <c r="C395" i="6"/>
  <c r="P394" i="6"/>
  <c r="K394" i="6"/>
  <c r="G394" i="6"/>
  <c r="C394" i="6"/>
  <c r="P393" i="6"/>
  <c r="K393" i="6"/>
  <c r="G393" i="6"/>
  <c r="C393" i="6"/>
  <c r="P392" i="6"/>
  <c r="K392" i="6"/>
  <c r="G392" i="6"/>
  <c r="C392" i="6"/>
  <c r="P391" i="6"/>
  <c r="K391" i="6"/>
  <c r="G391" i="6"/>
  <c r="C391" i="6"/>
  <c r="P390" i="6"/>
  <c r="K390" i="6"/>
  <c r="G390" i="6"/>
  <c r="C390" i="6"/>
  <c r="P389" i="6"/>
  <c r="K389" i="6"/>
  <c r="G389" i="6"/>
  <c r="C389" i="6"/>
  <c r="P388" i="6"/>
  <c r="K388" i="6"/>
  <c r="G388" i="6"/>
  <c r="C388" i="6"/>
  <c r="P387" i="6"/>
  <c r="K387" i="6"/>
  <c r="G387" i="6"/>
  <c r="C387" i="6"/>
  <c r="P386" i="6"/>
  <c r="K386" i="6"/>
  <c r="G386" i="6"/>
  <c r="C386" i="6"/>
  <c r="P385" i="6"/>
  <c r="K385" i="6"/>
  <c r="G385" i="6"/>
  <c r="C385" i="6"/>
  <c r="P384" i="6"/>
  <c r="K384" i="6"/>
  <c r="G384" i="6"/>
  <c r="C384" i="6"/>
  <c r="P383" i="6"/>
  <c r="K383" i="6"/>
  <c r="G383" i="6"/>
  <c r="C383" i="6"/>
  <c r="P382" i="6"/>
  <c r="K382" i="6"/>
  <c r="G382" i="6"/>
  <c r="C382" i="6"/>
  <c r="P381" i="6"/>
  <c r="K381" i="6"/>
  <c r="G381" i="6"/>
  <c r="C381" i="6"/>
  <c r="P380" i="6"/>
  <c r="K380" i="6"/>
  <c r="G380" i="6"/>
  <c r="C380" i="6"/>
  <c r="P379" i="6"/>
  <c r="K379" i="6"/>
  <c r="G379" i="6"/>
  <c r="C379" i="6"/>
  <c r="P378" i="6"/>
  <c r="K378" i="6"/>
  <c r="G378" i="6"/>
  <c r="C378" i="6"/>
  <c r="P377" i="6"/>
  <c r="K377" i="6"/>
  <c r="G377" i="6"/>
  <c r="C377" i="6"/>
  <c r="P376" i="6"/>
  <c r="K376" i="6"/>
  <c r="G376" i="6"/>
  <c r="C376" i="6"/>
  <c r="P375" i="6"/>
  <c r="K375" i="6"/>
  <c r="G375" i="6"/>
  <c r="C375" i="6"/>
  <c r="P374" i="6"/>
  <c r="K374" i="6"/>
  <c r="G374" i="6"/>
  <c r="C374" i="6"/>
  <c r="P373" i="6"/>
  <c r="K373" i="6"/>
  <c r="G373" i="6"/>
  <c r="C373" i="6"/>
  <c r="P372" i="6"/>
  <c r="K372" i="6"/>
  <c r="G372" i="6"/>
  <c r="C372" i="6"/>
  <c r="P371" i="6"/>
  <c r="K371" i="6"/>
  <c r="G371" i="6"/>
  <c r="C371" i="6"/>
  <c r="P370" i="6"/>
  <c r="K370" i="6"/>
  <c r="G370" i="6"/>
  <c r="C370" i="6"/>
  <c r="P369" i="6"/>
  <c r="K369" i="6"/>
  <c r="G369" i="6"/>
  <c r="C369" i="6"/>
  <c r="P368" i="6"/>
  <c r="K368" i="6"/>
  <c r="G368" i="6"/>
  <c r="C368" i="6"/>
  <c r="P367" i="6"/>
  <c r="K367" i="6"/>
  <c r="G367" i="6"/>
  <c r="C367" i="6"/>
  <c r="P366" i="6"/>
  <c r="K366" i="6"/>
  <c r="G366" i="6"/>
  <c r="C366" i="6"/>
  <c r="P365" i="6"/>
  <c r="K365" i="6"/>
  <c r="G365" i="6"/>
  <c r="C365" i="6"/>
  <c r="P364" i="6"/>
  <c r="K364" i="6"/>
  <c r="G364" i="6"/>
  <c r="C364" i="6"/>
  <c r="P363" i="6"/>
  <c r="K363" i="6"/>
  <c r="G363" i="6"/>
  <c r="C363" i="6"/>
  <c r="P362" i="6"/>
  <c r="K362" i="6"/>
  <c r="G362" i="6"/>
  <c r="C362" i="6"/>
  <c r="P361" i="6"/>
  <c r="K361" i="6"/>
  <c r="G361" i="6"/>
  <c r="C361" i="6"/>
  <c r="P360" i="6"/>
  <c r="K360" i="6"/>
  <c r="G360" i="6"/>
  <c r="C360" i="6"/>
  <c r="P359" i="6"/>
  <c r="K359" i="6"/>
  <c r="G359" i="6"/>
  <c r="C359" i="6"/>
  <c r="P358" i="6"/>
  <c r="K358" i="6"/>
  <c r="G358" i="6"/>
  <c r="C358" i="6"/>
  <c r="P357" i="6"/>
  <c r="K357" i="6"/>
  <c r="G357" i="6"/>
  <c r="C357" i="6"/>
  <c r="P356" i="6"/>
  <c r="K356" i="6"/>
  <c r="G356" i="6"/>
  <c r="C356" i="6"/>
  <c r="P355" i="6"/>
  <c r="K355" i="6"/>
  <c r="G355" i="6"/>
  <c r="C355" i="6"/>
  <c r="P354" i="6"/>
  <c r="K354" i="6"/>
  <c r="G354" i="6"/>
  <c r="C354" i="6"/>
  <c r="P353" i="6"/>
  <c r="K353" i="6"/>
  <c r="G353" i="6"/>
  <c r="C353" i="6"/>
  <c r="P352" i="6"/>
  <c r="K352" i="6"/>
  <c r="G352" i="6"/>
  <c r="C352" i="6"/>
  <c r="P351" i="6"/>
  <c r="K351" i="6"/>
  <c r="G351" i="6"/>
  <c r="C351" i="6"/>
  <c r="P350" i="6"/>
  <c r="K350" i="6"/>
  <c r="G350" i="6"/>
  <c r="C350" i="6"/>
  <c r="P349" i="6"/>
  <c r="K349" i="6"/>
  <c r="G349" i="6"/>
  <c r="C349" i="6"/>
  <c r="P348" i="6"/>
  <c r="K348" i="6"/>
  <c r="G348" i="6"/>
  <c r="C348" i="6"/>
  <c r="P347" i="6"/>
  <c r="K347" i="6"/>
  <c r="G347" i="6"/>
  <c r="C347" i="6"/>
  <c r="P346" i="6"/>
  <c r="K346" i="6"/>
  <c r="G346" i="6"/>
  <c r="C346" i="6"/>
  <c r="P345" i="6"/>
  <c r="K345" i="6"/>
  <c r="G345" i="6"/>
  <c r="C345" i="6"/>
  <c r="P344" i="6"/>
  <c r="K344" i="6"/>
  <c r="G344" i="6"/>
  <c r="C344" i="6"/>
  <c r="P343" i="6"/>
  <c r="K343" i="6"/>
  <c r="G343" i="6"/>
  <c r="C343" i="6"/>
  <c r="P342" i="6"/>
  <c r="K342" i="6"/>
  <c r="G342" i="6"/>
  <c r="C342" i="6"/>
  <c r="P341" i="6"/>
  <c r="K341" i="6"/>
  <c r="G341" i="6"/>
  <c r="C341" i="6"/>
  <c r="P340" i="6"/>
  <c r="K340" i="6"/>
  <c r="G340" i="6"/>
  <c r="C340" i="6"/>
  <c r="P339" i="6"/>
  <c r="K339" i="6"/>
  <c r="G339" i="6"/>
  <c r="C339" i="6"/>
  <c r="P338" i="6"/>
  <c r="K338" i="6"/>
  <c r="G338" i="6"/>
  <c r="C338" i="6"/>
  <c r="P337" i="6"/>
  <c r="K337" i="6"/>
  <c r="G337" i="6"/>
  <c r="C337" i="6"/>
  <c r="P336" i="6"/>
  <c r="K336" i="6"/>
  <c r="G336" i="6"/>
  <c r="C336" i="6"/>
  <c r="P335" i="6"/>
  <c r="K335" i="6"/>
  <c r="G335" i="6"/>
  <c r="C335" i="6"/>
  <c r="P334" i="6"/>
  <c r="K334" i="6"/>
  <c r="G334" i="6"/>
  <c r="C334" i="6"/>
  <c r="P333" i="6"/>
  <c r="K333" i="6"/>
  <c r="G333" i="6"/>
  <c r="C333" i="6"/>
  <c r="P332" i="6"/>
  <c r="K332" i="6"/>
  <c r="G332" i="6"/>
  <c r="C332" i="6"/>
  <c r="P331" i="6"/>
  <c r="K331" i="6"/>
  <c r="G331" i="6"/>
  <c r="C331" i="6"/>
  <c r="P330" i="6"/>
  <c r="K330" i="6"/>
  <c r="G330" i="6"/>
  <c r="C330" i="6"/>
  <c r="P329" i="6"/>
  <c r="K329" i="6"/>
  <c r="G329" i="6"/>
  <c r="C329" i="6"/>
  <c r="P328" i="6"/>
  <c r="K328" i="6"/>
  <c r="G328" i="6"/>
  <c r="C328" i="6"/>
  <c r="P327" i="6"/>
  <c r="K327" i="6"/>
  <c r="G327" i="6"/>
  <c r="C327" i="6"/>
  <c r="P326" i="6"/>
  <c r="K326" i="6"/>
  <c r="G326" i="6"/>
  <c r="C326" i="6"/>
  <c r="P325" i="6"/>
  <c r="K325" i="6"/>
  <c r="G325" i="6"/>
  <c r="C325" i="6"/>
  <c r="P324" i="6"/>
  <c r="K324" i="6"/>
  <c r="G324" i="6"/>
  <c r="C324" i="6"/>
  <c r="P323" i="6"/>
  <c r="K323" i="6"/>
  <c r="G323" i="6"/>
  <c r="C323" i="6"/>
  <c r="P322" i="6"/>
  <c r="K322" i="6"/>
  <c r="G322" i="6"/>
  <c r="C322" i="6"/>
  <c r="P321" i="6"/>
  <c r="K321" i="6"/>
  <c r="G321" i="6"/>
  <c r="C321" i="6"/>
  <c r="P320" i="6"/>
  <c r="K320" i="6"/>
  <c r="G320" i="6"/>
  <c r="C320" i="6"/>
  <c r="P319" i="6"/>
  <c r="K319" i="6"/>
  <c r="G319" i="6"/>
  <c r="C319" i="6"/>
  <c r="P318" i="6"/>
  <c r="K318" i="6"/>
  <c r="G318" i="6"/>
  <c r="C318" i="6"/>
  <c r="P317" i="6"/>
  <c r="K317" i="6"/>
  <c r="G317" i="6"/>
  <c r="C317" i="6"/>
  <c r="P316" i="6"/>
  <c r="K316" i="6"/>
  <c r="G316" i="6"/>
  <c r="C316" i="6"/>
  <c r="P315" i="6"/>
  <c r="K315" i="6"/>
  <c r="G315" i="6"/>
  <c r="C315" i="6"/>
  <c r="P314" i="6"/>
  <c r="K314" i="6"/>
  <c r="G314" i="6"/>
  <c r="C314" i="6"/>
  <c r="P313" i="6"/>
  <c r="K313" i="6"/>
  <c r="G313" i="6"/>
  <c r="C313" i="6"/>
  <c r="P312" i="6"/>
  <c r="K312" i="6"/>
  <c r="G312" i="6"/>
  <c r="C312" i="6"/>
  <c r="P311" i="6"/>
  <c r="K311" i="6"/>
  <c r="G311" i="6"/>
  <c r="C311" i="6"/>
  <c r="P310" i="6"/>
  <c r="K310" i="6"/>
  <c r="G310" i="6"/>
  <c r="C310" i="6"/>
  <c r="P309" i="6"/>
  <c r="K309" i="6"/>
  <c r="G309" i="6"/>
  <c r="C309" i="6"/>
  <c r="P308" i="6"/>
  <c r="K308" i="6"/>
  <c r="G308" i="6"/>
  <c r="C308" i="6"/>
  <c r="P307" i="6"/>
  <c r="K307" i="6"/>
  <c r="G307" i="6"/>
  <c r="C307" i="6"/>
  <c r="P306" i="6"/>
  <c r="K306" i="6"/>
  <c r="G306" i="6"/>
  <c r="C306" i="6"/>
  <c r="P305" i="6"/>
  <c r="K305" i="6"/>
  <c r="G305" i="6"/>
  <c r="C305" i="6"/>
  <c r="P304" i="6"/>
  <c r="K304" i="6"/>
  <c r="G304" i="6"/>
  <c r="C304" i="6"/>
  <c r="P303" i="6"/>
  <c r="K303" i="6"/>
  <c r="G303" i="6"/>
  <c r="C303" i="6"/>
  <c r="P302" i="6"/>
  <c r="K302" i="6"/>
  <c r="G302" i="6"/>
  <c r="C302" i="6"/>
  <c r="P301" i="6"/>
  <c r="K301" i="6"/>
  <c r="G301" i="6"/>
  <c r="C301" i="6"/>
  <c r="P300" i="6"/>
  <c r="K300" i="6"/>
  <c r="G300" i="6"/>
  <c r="C300" i="6"/>
  <c r="P299" i="6"/>
  <c r="K299" i="6"/>
  <c r="G299" i="6"/>
  <c r="C299" i="6"/>
  <c r="P298" i="6"/>
  <c r="K298" i="6"/>
  <c r="G298" i="6"/>
  <c r="C298" i="6"/>
  <c r="P297" i="6"/>
  <c r="K297" i="6"/>
  <c r="G297" i="6"/>
  <c r="C297" i="6"/>
  <c r="P296" i="6"/>
  <c r="K296" i="6"/>
  <c r="G296" i="6"/>
  <c r="C296" i="6"/>
  <c r="P295" i="6"/>
  <c r="K295" i="6"/>
  <c r="G295" i="6"/>
  <c r="C295" i="6"/>
  <c r="P294" i="6"/>
  <c r="K294" i="6"/>
  <c r="G294" i="6"/>
  <c r="C294" i="6"/>
  <c r="P293" i="6"/>
  <c r="K293" i="6"/>
  <c r="G293" i="6"/>
  <c r="C293" i="6"/>
  <c r="P292" i="6"/>
  <c r="K292" i="6"/>
  <c r="G292" i="6"/>
  <c r="C292" i="6"/>
  <c r="P291" i="6"/>
  <c r="K291" i="6"/>
  <c r="G291" i="6"/>
  <c r="C291" i="6"/>
  <c r="P290" i="6"/>
  <c r="K290" i="6"/>
  <c r="G290" i="6"/>
  <c r="C290" i="6"/>
  <c r="P289" i="6"/>
  <c r="K289" i="6"/>
  <c r="G289" i="6"/>
  <c r="C289" i="6"/>
  <c r="P288" i="6"/>
  <c r="K288" i="6"/>
  <c r="G288" i="6"/>
  <c r="C288" i="6"/>
  <c r="P287" i="6"/>
  <c r="K287" i="6"/>
  <c r="G287" i="6"/>
  <c r="C287" i="6"/>
  <c r="P286" i="6"/>
  <c r="K286" i="6"/>
  <c r="G286" i="6"/>
  <c r="C286" i="6"/>
  <c r="P285" i="6"/>
  <c r="K285" i="6"/>
  <c r="G285" i="6"/>
  <c r="C285" i="6"/>
  <c r="P284" i="6"/>
  <c r="K284" i="6"/>
  <c r="G284" i="6"/>
  <c r="C284" i="6"/>
  <c r="P283" i="6"/>
  <c r="K283" i="6"/>
  <c r="G283" i="6"/>
  <c r="C283" i="6"/>
  <c r="P282" i="6"/>
  <c r="K282" i="6"/>
  <c r="G282" i="6"/>
  <c r="C282" i="6"/>
  <c r="P281" i="6"/>
  <c r="K281" i="6"/>
  <c r="G281" i="6"/>
  <c r="C281" i="6"/>
  <c r="P280" i="6"/>
  <c r="K280" i="6"/>
  <c r="G280" i="6"/>
  <c r="C280" i="6"/>
  <c r="P279" i="6"/>
  <c r="K279" i="6"/>
  <c r="G279" i="6"/>
  <c r="C279" i="6"/>
  <c r="P278" i="6"/>
  <c r="K278" i="6"/>
  <c r="G278" i="6"/>
  <c r="C278" i="6"/>
  <c r="P277" i="6"/>
  <c r="K277" i="6"/>
  <c r="G277" i="6"/>
  <c r="C277" i="6"/>
  <c r="P276" i="6"/>
  <c r="K276" i="6"/>
  <c r="G276" i="6"/>
  <c r="C276" i="6"/>
  <c r="P275" i="6"/>
  <c r="K275" i="6"/>
  <c r="G275" i="6"/>
  <c r="C275" i="6"/>
  <c r="P274" i="6"/>
  <c r="K274" i="6"/>
  <c r="G274" i="6"/>
  <c r="C274" i="6"/>
  <c r="P273" i="6"/>
  <c r="K273" i="6"/>
  <c r="G273" i="6"/>
  <c r="C273" i="6"/>
  <c r="P272" i="6"/>
  <c r="K272" i="6"/>
  <c r="G272" i="6"/>
  <c r="C272" i="6"/>
  <c r="P271" i="6"/>
  <c r="K271" i="6"/>
  <c r="G271" i="6"/>
  <c r="C271" i="6"/>
  <c r="P270" i="6"/>
  <c r="K270" i="6"/>
  <c r="G270" i="6"/>
  <c r="C270" i="6"/>
  <c r="P269" i="6"/>
  <c r="K269" i="6"/>
  <c r="G269" i="6"/>
  <c r="C269" i="6"/>
  <c r="P268" i="6"/>
  <c r="K268" i="6"/>
  <c r="G268" i="6"/>
  <c r="C268" i="6"/>
  <c r="P267" i="6"/>
  <c r="K267" i="6"/>
  <c r="G267" i="6"/>
  <c r="C267" i="6"/>
  <c r="P266" i="6"/>
  <c r="K266" i="6"/>
  <c r="G266" i="6"/>
  <c r="C266" i="6"/>
  <c r="P265" i="6"/>
  <c r="K265" i="6"/>
  <c r="G265" i="6"/>
  <c r="C265" i="6"/>
  <c r="P264" i="6"/>
  <c r="K264" i="6"/>
  <c r="G264" i="6"/>
  <c r="C264" i="6"/>
  <c r="P263" i="6"/>
  <c r="K263" i="6"/>
  <c r="G263" i="6"/>
  <c r="C263" i="6"/>
  <c r="P262" i="6"/>
  <c r="K262" i="6"/>
  <c r="G262" i="6"/>
  <c r="C262" i="6"/>
  <c r="P261" i="6"/>
  <c r="K261" i="6"/>
  <c r="G261" i="6"/>
  <c r="C261" i="6"/>
  <c r="P260" i="6"/>
  <c r="K260" i="6"/>
  <c r="G260" i="6"/>
  <c r="C260" i="6"/>
  <c r="P259" i="6"/>
  <c r="K259" i="6"/>
  <c r="G259" i="6"/>
  <c r="C259" i="6"/>
  <c r="P258" i="6"/>
  <c r="K258" i="6"/>
  <c r="G258" i="6"/>
  <c r="C258" i="6"/>
  <c r="P257" i="6"/>
  <c r="K257" i="6"/>
  <c r="G257" i="6"/>
  <c r="C257" i="6"/>
  <c r="P256" i="6"/>
  <c r="K256" i="6"/>
  <c r="G256" i="6"/>
  <c r="C256" i="6"/>
  <c r="P255" i="6"/>
  <c r="K255" i="6"/>
  <c r="G255" i="6"/>
  <c r="C255" i="6"/>
  <c r="P254" i="6"/>
  <c r="K254" i="6"/>
  <c r="G254" i="6"/>
  <c r="C254" i="6"/>
  <c r="P253" i="6"/>
  <c r="K253" i="6"/>
  <c r="G253" i="6"/>
  <c r="C253" i="6"/>
  <c r="P252" i="6"/>
  <c r="K252" i="6"/>
  <c r="G252" i="6"/>
  <c r="C252" i="6"/>
  <c r="P251" i="6"/>
  <c r="K251" i="6"/>
  <c r="G251" i="6"/>
  <c r="C251" i="6"/>
  <c r="P250" i="6"/>
  <c r="K250" i="6"/>
  <c r="G250" i="6"/>
  <c r="C250" i="6"/>
  <c r="P249" i="6"/>
  <c r="K249" i="6"/>
  <c r="G249" i="6"/>
  <c r="C249" i="6"/>
  <c r="P248" i="6"/>
  <c r="K248" i="6"/>
  <c r="G248" i="6"/>
  <c r="C248" i="6"/>
  <c r="P247" i="6"/>
  <c r="K247" i="6"/>
  <c r="G247" i="6"/>
  <c r="C247" i="6"/>
  <c r="P246" i="6"/>
  <c r="K246" i="6"/>
  <c r="G246" i="6"/>
  <c r="C246" i="6"/>
  <c r="P245" i="6"/>
  <c r="K245" i="6"/>
  <c r="G245" i="6"/>
  <c r="C245" i="6"/>
  <c r="P244" i="6"/>
  <c r="K244" i="6"/>
  <c r="G244" i="6"/>
  <c r="C244" i="6"/>
  <c r="P243" i="6"/>
  <c r="K243" i="6"/>
  <c r="G243" i="6"/>
  <c r="C243" i="6"/>
  <c r="P242" i="6"/>
  <c r="K242" i="6"/>
  <c r="G242" i="6"/>
  <c r="C242" i="6"/>
  <c r="P241" i="6"/>
  <c r="K241" i="6"/>
  <c r="G241" i="6"/>
  <c r="C241" i="6"/>
  <c r="P240" i="6"/>
  <c r="K240" i="6"/>
  <c r="G240" i="6"/>
  <c r="C240" i="6"/>
  <c r="P239" i="6"/>
  <c r="K239" i="6"/>
  <c r="G239" i="6"/>
  <c r="C239" i="6"/>
  <c r="P238" i="6"/>
  <c r="K238" i="6"/>
  <c r="G238" i="6"/>
  <c r="C238" i="6"/>
  <c r="P237" i="6"/>
  <c r="K237" i="6"/>
  <c r="G237" i="6"/>
  <c r="C237" i="6"/>
  <c r="P236" i="6"/>
  <c r="K236" i="6"/>
  <c r="G236" i="6"/>
  <c r="C236" i="6"/>
  <c r="P235" i="6"/>
  <c r="K235" i="6"/>
  <c r="G235" i="6"/>
  <c r="C235" i="6"/>
  <c r="P234" i="6"/>
  <c r="K234" i="6"/>
  <c r="G234" i="6"/>
  <c r="C234" i="6"/>
  <c r="P233" i="6"/>
  <c r="K233" i="6"/>
  <c r="G233" i="6"/>
  <c r="C233" i="6"/>
  <c r="P232" i="6"/>
  <c r="K232" i="6"/>
  <c r="G232" i="6"/>
  <c r="C232" i="6"/>
  <c r="P231" i="6"/>
  <c r="K231" i="6"/>
  <c r="G231" i="6"/>
  <c r="C231" i="6"/>
  <c r="P230" i="6"/>
  <c r="K230" i="6"/>
  <c r="G230" i="6"/>
  <c r="C230" i="6"/>
  <c r="P229" i="6"/>
  <c r="K229" i="6"/>
  <c r="G229" i="6"/>
  <c r="C229" i="6"/>
  <c r="P228" i="6"/>
  <c r="K228" i="6"/>
  <c r="G228" i="6"/>
  <c r="C228" i="6"/>
  <c r="P227" i="6"/>
  <c r="K227" i="6"/>
  <c r="G227" i="6"/>
  <c r="C227" i="6"/>
  <c r="P226" i="6"/>
  <c r="K226" i="6"/>
  <c r="G226" i="6"/>
  <c r="C226" i="6"/>
  <c r="P225" i="6"/>
  <c r="K225" i="6"/>
  <c r="G225" i="6"/>
  <c r="C225" i="6"/>
  <c r="P224" i="6"/>
  <c r="K224" i="6"/>
  <c r="G224" i="6"/>
  <c r="C224" i="6"/>
  <c r="P223" i="6"/>
  <c r="K223" i="6"/>
  <c r="G223" i="6"/>
  <c r="C223" i="6"/>
  <c r="P222" i="6"/>
  <c r="K222" i="6"/>
  <c r="G222" i="6"/>
  <c r="C222" i="6"/>
  <c r="P221" i="6"/>
  <c r="K221" i="6"/>
  <c r="G221" i="6"/>
  <c r="C221" i="6"/>
  <c r="P220" i="6"/>
  <c r="K220" i="6"/>
  <c r="G220" i="6"/>
  <c r="C220" i="6"/>
  <c r="P219" i="6"/>
  <c r="K219" i="6"/>
  <c r="G219" i="6"/>
  <c r="C219" i="6"/>
  <c r="P218" i="6"/>
  <c r="K218" i="6"/>
  <c r="G218" i="6"/>
  <c r="C218" i="6"/>
  <c r="P217" i="6"/>
  <c r="K217" i="6"/>
  <c r="G217" i="6"/>
  <c r="C217" i="6"/>
  <c r="P216" i="6"/>
  <c r="K216" i="6"/>
  <c r="G216" i="6"/>
  <c r="C216" i="6"/>
  <c r="P215" i="6"/>
  <c r="K215" i="6"/>
  <c r="G215" i="6"/>
  <c r="C215" i="6"/>
  <c r="P214" i="6"/>
  <c r="K214" i="6"/>
  <c r="G214" i="6"/>
  <c r="C214" i="6"/>
  <c r="P213" i="6"/>
  <c r="K213" i="6"/>
  <c r="G213" i="6"/>
  <c r="C213" i="6"/>
  <c r="P212" i="6"/>
  <c r="K212" i="6"/>
  <c r="G212" i="6"/>
  <c r="C212" i="6"/>
  <c r="P211" i="6"/>
  <c r="K211" i="6"/>
  <c r="G211" i="6"/>
  <c r="C211" i="6"/>
  <c r="P210" i="6"/>
  <c r="K210" i="6"/>
  <c r="G210" i="6"/>
  <c r="C210" i="6"/>
  <c r="P209" i="6"/>
  <c r="K209" i="6"/>
  <c r="G209" i="6"/>
  <c r="C209" i="6"/>
  <c r="P208" i="6"/>
  <c r="K208" i="6"/>
  <c r="G208" i="6"/>
  <c r="C208" i="6"/>
  <c r="P207" i="6"/>
  <c r="K207" i="6"/>
  <c r="G207" i="6"/>
  <c r="C207" i="6"/>
  <c r="P206" i="6"/>
  <c r="K206" i="6"/>
  <c r="G206" i="6"/>
  <c r="C206" i="6"/>
  <c r="P205" i="6"/>
  <c r="K205" i="6"/>
  <c r="G205" i="6"/>
  <c r="C205" i="6"/>
  <c r="P204" i="6"/>
  <c r="K204" i="6"/>
  <c r="G204" i="6"/>
  <c r="C204" i="6"/>
  <c r="P203" i="6"/>
  <c r="K203" i="6"/>
  <c r="G203" i="6"/>
  <c r="C203" i="6"/>
  <c r="P202" i="6"/>
  <c r="K202" i="6"/>
  <c r="G202" i="6"/>
  <c r="C202" i="6"/>
  <c r="P201" i="6"/>
  <c r="K201" i="6"/>
  <c r="G201" i="6"/>
  <c r="C201" i="6"/>
  <c r="P200" i="6"/>
  <c r="K200" i="6"/>
  <c r="G200" i="6"/>
  <c r="C200" i="6"/>
  <c r="P199" i="6"/>
  <c r="K199" i="6"/>
  <c r="G199" i="6"/>
  <c r="C199" i="6"/>
  <c r="P198" i="6"/>
  <c r="K198" i="6"/>
  <c r="G198" i="6"/>
  <c r="C198" i="6"/>
  <c r="P197" i="6"/>
  <c r="K197" i="6"/>
  <c r="G197" i="6"/>
  <c r="C197" i="6"/>
  <c r="P196" i="6"/>
  <c r="K196" i="6"/>
  <c r="G196" i="6"/>
  <c r="C196" i="6"/>
  <c r="P195" i="6"/>
  <c r="K195" i="6"/>
  <c r="G195" i="6"/>
  <c r="C195" i="6"/>
  <c r="P194" i="6"/>
  <c r="K194" i="6"/>
  <c r="G194" i="6"/>
  <c r="C194" i="6"/>
  <c r="P193" i="6"/>
  <c r="K193" i="6"/>
  <c r="G193" i="6"/>
  <c r="C193" i="6"/>
  <c r="P192" i="6"/>
  <c r="K192" i="6"/>
  <c r="G192" i="6"/>
  <c r="C192" i="6"/>
  <c r="P191" i="6"/>
  <c r="K191" i="6"/>
  <c r="G191" i="6"/>
  <c r="C191" i="6"/>
  <c r="P190" i="6"/>
  <c r="K190" i="6"/>
  <c r="G190" i="6"/>
  <c r="C190" i="6"/>
  <c r="P189" i="6"/>
  <c r="K189" i="6"/>
  <c r="G189" i="6"/>
  <c r="C189" i="6"/>
  <c r="P188" i="6"/>
  <c r="K188" i="6"/>
  <c r="G188" i="6"/>
  <c r="C188" i="6"/>
  <c r="P187" i="6"/>
  <c r="K187" i="6"/>
  <c r="G187" i="6"/>
  <c r="C187" i="6"/>
  <c r="P186" i="6"/>
  <c r="K186" i="6"/>
  <c r="G186" i="6"/>
  <c r="C186" i="6"/>
  <c r="P185" i="6"/>
  <c r="K185" i="6"/>
  <c r="G185" i="6"/>
  <c r="C185" i="6"/>
  <c r="P184" i="6"/>
  <c r="K184" i="6"/>
  <c r="G184" i="6"/>
  <c r="C184" i="6"/>
  <c r="P183" i="6"/>
  <c r="K183" i="6"/>
  <c r="G183" i="6"/>
  <c r="C183" i="6"/>
  <c r="P182" i="6"/>
  <c r="K182" i="6"/>
  <c r="G182" i="6"/>
  <c r="C182" i="6"/>
  <c r="P181" i="6"/>
  <c r="K181" i="6"/>
  <c r="G181" i="6"/>
  <c r="C181" i="6"/>
  <c r="P180" i="6"/>
  <c r="K180" i="6"/>
  <c r="G180" i="6"/>
  <c r="C180" i="6"/>
  <c r="P179" i="6"/>
  <c r="K179" i="6"/>
  <c r="G179" i="6"/>
  <c r="C179" i="6"/>
  <c r="P178" i="6"/>
  <c r="K178" i="6"/>
  <c r="G178" i="6"/>
  <c r="C178" i="6"/>
  <c r="P177" i="6"/>
  <c r="K177" i="6"/>
  <c r="G177" i="6"/>
  <c r="C177" i="6"/>
  <c r="P176" i="6"/>
  <c r="K176" i="6"/>
  <c r="G176" i="6"/>
  <c r="C176" i="6"/>
  <c r="P175" i="6"/>
  <c r="K175" i="6"/>
  <c r="G175" i="6"/>
  <c r="C175" i="6"/>
  <c r="P174" i="6"/>
  <c r="K174" i="6"/>
  <c r="G174" i="6"/>
  <c r="C174" i="6"/>
  <c r="P173" i="6"/>
  <c r="K173" i="6"/>
  <c r="G173" i="6"/>
  <c r="C173" i="6"/>
  <c r="P172" i="6"/>
  <c r="K172" i="6"/>
  <c r="G172" i="6"/>
  <c r="C172" i="6"/>
  <c r="P171" i="6"/>
  <c r="K171" i="6"/>
  <c r="G171" i="6"/>
  <c r="C171" i="6"/>
  <c r="P170" i="6"/>
  <c r="K170" i="6"/>
  <c r="G170" i="6"/>
  <c r="C170" i="6"/>
  <c r="P169" i="6"/>
  <c r="K169" i="6"/>
  <c r="G169" i="6"/>
  <c r="C169" i="6"/>
  <c r="P168" i="6"/>
  <c r="K168" i="6"/>
  <c r="G168" i="6"/>
  <c r="C168" i="6"/>
  <c r="P167" i="6"/>
  <c r="K167" i="6"/>
  <c r="G167" i="6"/>
  <c r="C167" i="6"/>
  <c r="P166" i="6"/>
  <c r="K166" i="6"/>
  <c r="G166" i="6"/>
  <c r="C166" i="6"/>
  <c r="P165" i="6"/>
  <c r="K165" i="6"/>
  <c r="G165" i="6"/>
  <c r="C165" i="6"/>
  <c r="P164" i="6"/>
  <c r="K164" i="6"/>
  <c r="G164" i="6"/>
  <c r="C164" i="6"/>
  <c r="P163" i="6"/>
  <c r="K163" i="6"/>
  <c r="G163" i="6"/>
  <c r="C163" i="6"/>
  <c r="P162" i="6"/>
  <c r="K162" i="6"/>
  <c r="G162" i="6"/>
  <c r="C162" i="6"/>
  <c r="P161" i="6"/>
  <c r="K161" i="6"/>
  <c r="G161" i="6"/>
  <c r="C161" i="6"/>
  <c r="P160" i="6"/>
  <c r="K160" i="6"/>
  <c r="G160" i="6"/>
  <c r="C160" i="6"/>
  <c r="P159" i="6"/>
  <c r="K159" i="6"/>
  <c r="G159" i="6"/>
  <c r="C159" i="6"/>
  <c r="P158" i="6"/>
  <c r="K158" i="6"/>
  <c r="G158" i="6"/>
  <c r="C158" i="6"/>
  <c r="P157" i="6"/>
  <c r="K157" i="6"/>
  <c r="G157" i="6"/>
  <c r="C157" i="6"/>
  <c r="P156" i="6"/>
  <c r="K156" i="6"/>
  <c r="G156" i="6"/>
  <c r="C156" i="6"/>
  <c r="P155" i="6"/>
  <c r="K155" i="6"/>
  <c r="G155" i="6"/>
  <c r="C155" i="6"/>
  <c r="P154" i="6"/>
  <c r="K154" i="6"/>
  <c r="G154" i="6"/>
  <c r="C154" i="6"/>
  <c r="P153" i="6"/>
  <c r="K153" i="6"/>
  <c r="G153" i="6"/>
  <c r="C153" i="6"/>
  <c r="P152" i="6"/>
  <c r="K152" i="6"/>
  <c r="G152" i="6"/>
  <c r="C152" i="6"/>
  <c r="P151" i="6"/>
  <c r="K151" i="6"/>
  <c r="G151" i="6"/>
  <c r="C151" i="6"/>
  <c r="P150" i="6"/>
  <c r="K150" i="6"/>
  <c r="G150" i="6"/>
  <c r="C150" i="6"/>
  <c r="P149" i="6"/>
  <c r="K149" i="6"/>
  <c r="G149" i="6"/>
  <c r="C149" i="6"/>
  <c r="P148" i="6"/>
  <c r="K148" i="6"/>
  <c r="G148" i="6"/>
  <c r="C148" i="6"/>
  <c r="P147" i="6"/>
  <c r="K147" i="6"/>
  <c r="G147" i="6"/>
  <c r="C147" i="6"/>
  <c r="P146" i="6"/>
  <c r="K146" i="6"/>
  <c r="G146" i="6"/>
  <c r="C146" i="6"/>
  <c r="P145" i="6"/>
  <c r="K145" i="6"/>
  <c r="G145" i="6"/>
  <c r="C145" i="6"/>
  <c r="P144" i="6"/>
  <c r="K144" i="6"/>
  <c r="G144" i="6"/>
  <c r="C144" i="6"/>
  <c r="P143" i="6"/>
  <c r="K143" i="6"/>
  <c r="G143" i="6"/>
  <c r="C143" i="6"/>
  <c r="P142" i="6"/>
  <c r="K142" i="6"/>
  <c r="G142" i="6"/>
  <c r="C142" i="6"/>
  <c r="P141" i="6"/>
  <c r="K141" i="6"/>
  <c r="G141" i="6"/>
  <c r="C141" i="6"/>
  <c r="P140" i="6"/>
  <c r="K140" i="6"/>
  <c r="G140" i="6"/>
  <c r="C140" i="6"/>
  <c r="P139" i="6"/>
  <c r="K139" i="6"/>
  <c r="G139" i="6"/>
  <c r="C139" i="6"/>
  <c r="P138" i="6"/>
  <c r="K138" i="6"/>
  <c r="G138" i="6"/>
  <c r="C138" i="6"/>
  <c r="P137" i="6"/>
  <c r="K137" i="6"/>
  <c r="G137" i="6"/>
  <c r="C137" i="6"/>
  <c r="P136" i="6"/>
  <c r="K136" i="6"/>
  <c r="G136" i="6"/>
  <c r="C136" i="6"/>
  <c r="P135" i="6"/>
  <c r="K135" i="6"/>
  <c r="G135" i="6"/>
  <c r="C135" i="6"/>
  <c r="P134" i="6"/>
  <c r="K134" i="6"/>
  <c r="G134" i="6"/>
  <c r="C134" i="6"/>
  <c r="P133" i="6"/>
  <c r="K133" i="6"/>
  <c r="G133" i="6"/>
  <c r="C133" i="6"/>
  <c r="P132" i="6"/>
  <c r="K132" i="6"/>
  <c r="G132" i="6"/>
  <c r="C132" i="6"/>
  <c r="P131" i="6"/>
  <c r="K131" i="6"/>
  <c r="G131" i="6"/>
  <c r="C131" i="6"/>
  <c r="P130" i="6"/>
  <c r="K130" i="6"/>
  <c r="G130" i="6"/>
  <c r="C130" i="6"/>
  <c r="P129" i="6"/>
  <c r="K129" i="6"/>
  <c r="G129" i="6"/>
  <c r="C129" i="6"/>
  <c r="P128" i="6"/>
  <c r="K128" i="6"/>
  <c r="G128" i="6"/>
  <c r="C128" i="6"/>
  <c r="P127" i="6"/>
  <c r="K127" i="6"/>
  <c r="G127" i="6"/>
  <c r="C127" i="6"/>
  <c r="P126" i="6"/>
  <c r="K126" i="6"/>
  <c r="G126" i="6"/>
  <c r="C126" i="6"/>
  <c r="P125" i="6"/>
  <c r="K125" i="6"/>
  <c r="G125" i="6"/>
  <c r="C125" i="6"/>
  <c r="P124" i="6"/>
  <c r="K124" i="6"/>
  <c r="G124" i="6"/>
  <c r="C124" i="6"/>
  <c r="P123" i="6"/>
  <c r="K123" i="6"/>
  <c r="G123" i="6"/>
  <c r="C123" i="6"/>
  <c r="P122" i="6"/>
  <c r="K122" i="6"/>
  <c r="G122" i="6"/>
  <c r="C122" i="6"/>
  <c r="P121" i="6"/>
  <c r="K121" i="6"/>
  <c r="G121" i="6"/>
  <c r="C121" i="6"/>
  <c r="P120" i="6"/>
  <c r="K120" i="6"/>
  <c r="G120" i="6"/>
  <c r="C120" i="6"/>
  <c r="P119" i="6"/>
  <c r="K119" i="6"/>
  <c r="G119" i="6"/>
  <c r="C119" i="6"/>
  <c r="P118" i="6"/>
  <c r="K118" i="6"/>
  <c r="G118" i="6"/>
  <c r="C118" i="6"/>
  <c r="P117" i="6"/>
  <c r="K117" i="6"/>
  <c r="G117" i="6"/>
  <c r="C117" i="6"/>
  <c r="P116" i="6"/>
  <c r="K116" i="6"/>
  <c r="G116" i="6"/>
  <c r="C116" i="6"/>
  <c r="P115" i="6"/>
  <c r="K115" i="6"/>
  <c r="G115" i="6"/>
  <c r="C115" i="6"/>
  <c r="P114" i="6"/>
  <c r="K114" i="6"/>
  <c r="G114" i="6"/>
  <c r="C114" i="6"/>
  <c r="P113" i="6"/>
  <c r="K113" i="6"/>
  <c r="G113" i="6"/>
  <c r="C113" i="6"/>
  <c r="P112" i="6"/>
  <c r="K112" i="6"/>
  <c r="G112" i="6"/>
  <c r="C112" i="6"/>
  <c r="P111" i="6"/>
  <c r="K111" i="6"/>
  <c r="G111" i="6"/>
  <c r="C111" i="6"/>
  <c r="P110" i="6"/>
  <c r="K110" i="6"/>
  <c r="G110" i="6"/>
  <c r="C110" i="6"/>
  <c r="P109" i="6"/>
  <c r="K109" i="6"/>
  <c r="G109" i="6"/>
  <c r="C109" i="6"/>
  <c r="P108" i="6"/>
  <c r="K108" i="6"/>
  <c r="G108" i="6"/>
  <c r="C108" i="6"/>
  <c r="P107" i="6"/>
  <c r="K107" i="6"/>
  <c r="G107" i="6"/>
  <c r="C107" i="6"/>
  <c r="P106" i="6"/>
  <c r="K106" i="6"/>
  <c r="G106" i="6"/>
  <c r="C106" i="6"/>
  <c r="P105" i="6"/>
  <c r="K105" i="6"/>
  <c r="G105" i="6"/>
  <c r="C105" i="6"/>
  <c r="P104" i="6"/>
  <c r="K104" i="6"/>
  <c r="G104" i="6"/>
  <c r="C104" i="6"/>
  <c r="P103" i="6"/>
  <c r="K103" i="6"/>
  <c r="G103" i="6"/>
  <c r="C103" i="6"/>
  <c r="P102" i="6"/>
  <c r="K102" i="6"/>
  <c r="G102" i="6"/>
  <c r="C102" i="6"/>
  <c r="P101" i="6"/>
  <c r="K101" i="6"/>
  <c r="G101" i="6"/>
  <c r="C101" i="6"/>
  <c r="P100" i="6"/>
  <c r="K100" i="6"/>
  <c r="G100" i="6"/>
  <c r="C100" i="6"/>
  <c r="P99" i="6"/>
  <c r="K99" i="6"/>
  <c r="G99" i="6"/>
  <c r="C99" i="6"/>
  <c r="P98" i="6"/>
  <c r="K98" i="6"/>
  <c r="G98" i="6"/>
  <c r="C98" i="6"/>
  <c r="P97" i="6"/>
  <c r="K97" i="6"/>
  <c r="G97" i="6"/>
  <c r="C97" i="6"/>
  <c r="P96" i="6"/>
  <c r="K96" i="6"/>
  <c r="G96" i="6"/>
  <c r="C96" i="6"/>
  <c r="P95" i="6"/>
  <c r="K95" i="6"/>
  <c r="G95" i="6"/>
  <c r="C95" i="6"/>
  <c r="P94" i="6"/>
  <c r="K94" i="6"/>
  <c r="G94" i="6"/>
  <c r="C94" i="6"/>
  <c r="P93" i="6"/>
  <c r="K93" i="6"/>
  <c r="G93" i="6"/>
  <c r="C93" i="6"/>
  <c r="P92" i="6"/>
  <c r="K92" i="6"/>
  <c r="G92" i="6"/>
  <c r="C92" i="6"/>
  <c r="P91" i="6"/>
  <c r="K91" i="6"/>
  <c r="G91" i="6"/>
  <c r="C91" i="6"/>
  <c r="P90" i="6"/>
  <c r="K90" i="6"/>
  <c r="G90" i="6"/>
  <c r="C90" i="6"/>
  <c r="P89" i="6"/>
  <c r="K89" i="6"/>
  <c r="G89" i="6"/>
  <c r="C89" i="6"/>
  <c r="P88" i="6"/>
  <c r="K88" i="6"/>
  <c r="G88" i="6"/>
  <c r="C88" i="6"/>
  <c r="P87" i="6"/>
  <c r="K87" i="6"/>
  <c r="G87" i="6"/>
  <c r="C87" i="6"/>
  <c r="P86" i="6"/>
  <c r="K86" i="6"/>
  <c r="G86" i="6"/>
  <c r="C86" i="6"/>
  <c r="P85" i="6"/>
  <c r="K85" i="6"/>
  <c r="G85" i="6"/>
  <c r="C85" i="6"/>
  <c r="P84" i="6"/>
  <c r="K84" i="6"/>
  <c r="G84" i="6"/>
  <c r="C84" i="6"/>
  <c r="P83" i="6"/>
  <c r="K83" i="6"/>
  <c r="G83" i="6"/>
  <c r="C83" i="6"/>
  <c r="P82" i="6"/>
  <c r="K82" i="6"/>
  <c r="G82" i="6"/>
  <c r="C82" i="6"/>
  <c r="P81" i="6"/>
  <c r="K81" i="6"/>
  <c r="G81" i="6"/>
  <c r="C81" i="6"/>
  <c r="P80" i="6"/>
  <c r="K80" i="6"/>
  <c r="G80" i="6"/>
  <c r="C80" i="6"/>
  <c r="P79" i="6"/>
  <c r="K79" i="6"/>
  <c r="G79" i="6"/>
  <c r="C79" i="6"/>
  <c r="P78" i="6"/>
  <c r="K78" i="6"/>
  <c r="G78" i="6"/>
  <c r="C78" i="6"/>
  <c r="P77" i="6"/>
  <c r="K77" i="6"/>
  <c r="G77" i="6"/>
  <c r="C77" i="6"/>
  <c r="P76" i="6"/>
  <c r="K76" i="6"/>
  <c r="G76" i="6"/>
  <c r="C76" i="6"/>
  <c r="P75" i="6"/>
  <c r="K75" i="6"/>
  <c r="G75" i="6"/>
  <c r="C75" i="6"/>
  <c r="P74" i="6"/>
  <c r="K74" i="6"/>
  <c r="G74" i="6"/>
  <c r="C74" i="6"/>
  <c r="P73" i="6"/>
  <c r="K73" i="6"/>
  <c r="G73" i="6"/>
  <c r="C73" i="6"/>
  <c r="P72" i="6"/>
  <c r="K72" i="6"/>
  <c r="G72" i="6"/>
  <c r="C72" i="6"/>
  <c r="P71" i="6"/>
  <c r="K71" i="6"/>
  <c r="G71" i="6"/>
  <c r="C71" i="6"/>
  <c r="P70" i="6"/>
  <c r="K70" i="6"/>
  <c r="G70" i="6"/>
  <c r="C70" i="6"/>
  <c r="P69" i="6"/>
  <c r="K69" i="6"/>
  <c r="G69" i="6"/>
  <c r="C69" i="6"/>
  <c r="P68" i="6"/>
  <c r="K68" i="6"/>
  <c r="G68" i="6"/>
  <c r="C68" i="6"/>
  <c r="P67" i="6"/>
  <c r="K67" i="6"/>
  <c r="G67" i="6"/>
  <c r="C67" i="6"/>
  <c r="P66" i="6"/>
  <c r="K66" i="6"/>
  <c r="G66" i="6"/>
  <c r="C66" i="6"/>
  <c r="P65" i="6"/>
  <c r="K65" i="6"/>
  <c r="G65" i="6"/>
  <c r="C65" i="6"/>
  <c r="P64" i="6"/>
  <c r="K64" i="6"/>
  <c r="G64" i="6"/>
  <c r="C64" i="6"/>
  <c r="P63" i="6"/>
  <c r="K63" i="6"/>
  <c r="G63" i="6"/>
  <c r="C63" i="6"/>
  <c r="P62" i="6"/>
  <c r="K62" i="6"/>
  <c r="G62" i="6"/>
  <c r="C62" i="6"/>
  <c r="P61" i="6"/>
  <c r="K61" i="6"/>
  <c r="G61" i="6"/>
  <c r="C61" i="6"/>
  <c r="P60" i="6"/>
  <c r="K60" i="6"/>
  <c r="G60" i="6"/>
  <c r="C60" i="6"/>
  <c r="P59" i="6"/>
  <c r="K59" i="6"/>
  <c r="G59" i="6"/>
  <c r="C59" i="6"/>
  <c r="P58" i="6"/>
  <c r="K58" i="6"/>
  <c r="G58" i="6"/>
  <c r="C58" i="6"/>
  <c r="P57" i="6"/>
  <c r="K57" i="6"/>
  <c r="G57" i="6"/>
  <c r="C57" i="6"/>
  <c r="P56" i="6"/>
  <c r="K56" i="6"/>
  <c r="G56" i="6"/>
  <c r="C56" i="6"/>
  <c r="P55" i="6"/>
  <c r="K55" i="6"/>
  <c r="G55" i="6"/>
  <c r="C55" i="6"/>
  <c r="P54" i="6"/>
  <c r="K54" i="6"/>
  <c r="G54" i="6"/>
  <c r="C54" i="6"/>
  <c r="P53" i="6"/>
  <c r="K53" i="6"/>
  <c r="G53" i="6"/>
  <c r="C53" i="6"/>
  <c r="P52" i="6"/>
  <c r="K52" i="6"/>
  <c r="G52" i="6"/>
  <c r="C52" i="6"/>
  <c r="P51" i="6"/>
  <c r="K51" i="6"/>
  <c r="G51" i="6"/>
  <c r="C51" i="6"/>
  <c r="P50" i="6"/>
  <c r="K50" i="6"/>
  <c r="G50" i="6"/>
  <c r="C50" i="6"/>
  <c r="P49" i="6"/>
  <c r="K49" i="6"/>
  <c r="G49" i="6"/>
  <c r="C49" i="6"/>
  <c r="P48" i="6"/>
  <c r="K48" i="6"/>
  <c r="G48" i="6"/>
  <c r="C48" i="6"/>
  <c r="P47" i="6"/>
  <c r="K47" i="6"/>
  <c r="G47" i="6"/>
  <c r="C47" i="6"/>
  <c r="P46" i="6"/>
  <c r="K46" i="6"/>
  <c r="G46" i="6"/>
  <c r="C46" i="6"/>
  <c r="P45" i="6"/>
  <c r="K45" i="6"/>
  <c r="G45" i="6"/>
  <c r="C45" i="6"/>
  <c r="P44" i="6"/>
  <c r="K44" i="6"/>
  <c r="G44" i="6"/>
  <c r="C44" i="6"/>
  <c r="P43" i="6"/>
  <c r="K43" i="6"/>
  <c r="G43" i="6"/>
  <c r="C43" i="6"/>
  <c r="P42" i="6"/>
  <c r="K42" i="6"/>
  <c r="G42" i="6"/>
  <c r="C42" i="6"/>
  <c r="P41" i="6"/>
  <c r="K41" i="6"/>
  <c r="G41" i="6"/>
  <c r="C41" i="6"/>
  <c r="P40" i="6"/>
  <c r="K40" i="6"/>
  <c r="G40" i="6"/>
  <c r="C40" i="6"/>
  <c r="P39" i="6"/>
  <c r="K39" i="6"/>
  <c r="G39" i="6"/>
  <c r="C39" i="6"/>
  <c r="P38" i="6"/>
  <c r="K38" i="6"/>
  <c r="G38" i="6"/>
  <c r="C38" i="6"/>
  <c r="P37" i="6"/>
  <c r="K37" i="6"/>
  <c r="G37" i="6"/>
  <c r="C37" i="6"/>
  <c r="P36" i="6"/>
  <c r="K36" i="6"/>
  <c r="G36" i="6"/>
  <c r="C36" i="6"/>
  <c r="P35" i="6"/>
  <c r="K35" i="6"/>
  <c r="G35" i="6"/>
  <c r="C35" i="6"/>
  <c r="P34" i="6"/>
  <c r="K34" i="6"/>
  <c r="G34" i="6"/>
  <c r="C34" i="6"/>
  <c r="P33" i="6"/>
  <c r="K33" i="6"/>
  <c r="G33" i="6"/>
  <c r="C33" i="6"/>
  <c r="P32" i="6"/>
  <c r="K32" i="6"/>
  <c r="G32" i="6"/>
  <c r="C32" i="6"/>
  <c r="P31" i="6"/>
  <c r="K31" i="6"/>
  <c r="G31" i="6"/>
  <c r="C31" i="6"/>
  <c r="P30" i="6"/>
  <c r="K30" i="6"/>
  <c r="G30" i="6"/>
  <c r="C30" i="6"/>
  <c r="P29" i="6"/>
  <c r="K29" i="6"/>
  <c r="G29" i="6"/>
  <c r="C29" i="6"/>
  <c r="P28" i="6"/>
  <c r="K28" i="6"/>
  <c r="G28" i="6"/>
  <c r="C28" i="6"/>
  <c r="P27" i="6"/>
  <c r="K27" i="6"/>
  <c r="G27" i="6"/>
  <c r="C27" i="6"/>
  <c r="P26" i="6"/>
  <c r="K26" i="6"/>
  <c r="G26" i="6"/>
  <c r="C26" i="6"/>
  <c r="P25" i="6"/>
  <c r="K25" i="6"/>
  <c r="G25" i="6"/>
  <c r="C25" i="6"/>
  <c r="P24" i="6"/>
  <c r="K24" i="6"/>
  <c r="G24" i="6"/>
  <c r="C24" i="6"/>
  <c r="P23" i="6"/>
  <c r="K23" i="6"/>
  <c r="G23" i="6"/>
  <c r="C23" i="6"/>
  <c r="P22" i="6"/>
  <c r="K22" i="6"/>
  <c r="G22" i="6"/>
  <c r="C22" i="6"/>
  <c r="P21" i="6"/>
  <c r="K21" i="6"/>
  <c r="G21" i="6"/>
  <c r="C21" i="6"/>
  <c r="P20" i="6"/>
  <c r="K20" i="6"/>
  <c r="G20" i="6"/>
  <c r="C20" i="6"/>
  <c r="P19" i="6"/>
  <c r="K19" i="6"/>
  <c r="G19" i="6"/>
  <c r="C19" i="6"/>
  <c r="P18" i="6"/>
  <c r="K18" i="6"/>
  <c r="G18" i="6"/>
  <c r="C18" i="6"/>
  <c r="P17" i="6"/>
  <c r="K17" i="6"/>
  <c r="G17" i="6"/>
  <c r="C17" i="6"/>
  <c r="P16" i="6"/>
  <c r="K16" i="6"/>
  <c r="G16" i="6"/>
  <c r="C16" i="6"/>
  <c r="P15" i="6"/>
  <c r="K15" i="6"/>
  <c r="G15" i="6"/>
  <c r="C15" i="6"/>
  <c r="P14" i="6"/>
  <c r="K14" i="6"/>
  <c r="G14" i="6"/>
  <c r="C14" i="6"/>
  <c r="P13" i="6"/>
  <c r="K13" i="6"/>
  <c r="G13" i="6"/>
  <c r="C13" i="6"/>
  <c r="P12" i="6"/>
  <c r="K12" i="6"/>
  <c r="G12" i="6"/>
  <c r="C12" i="6"/>
  <c r="P11" i="6"/>
  <c r="K11" i="6"/>
  <c r="G11" i="6"/>
  <c r="C11" i="6"/>
  <c r="P10" i="6"/>
  <c r="K10" i="6"/>
  <c r="G10" i="6"/>
  <c r="C10" i="6"/>
  <c r="P9" i="6"/>
  <c r="K9" i="6"/>
  <c r="G9" i="6"/>
  <c r="C9" i="6"/>
  <c r="P8" i="6"/>
  <c r="K8" i="6"/>
  <c r="G8" i="6"/>
  <c r="C8" i="6"/>
  <c r="P7" i="6"/>
  <c r="K7" i="6"/>
  <c r="G7" i="6"/>
  <c r="C7" i="6"/>
  <c r="P6" i="6"/>
  <c r="K6" i="6"/>
  <c r="G6" i="6"/>
  <c r="C6" i="6"/>
  <c r="P5" i="6"/>
  <c r="Q5" i="6" s="1"/>
  <c r="K5" i="6"/>
  <c r="G5" i="6"/>
  <c r="C5" i="6"/>
  <c r="P4" i="6"/>
  <c r="K4" i="6"/>
  <c r="G4" i="6"/>
  <c r="C4" i="6"/>
  <c r="P3" i="6"/>
  <c r="K3" i="6"/>
  <c r="G3" i="6"/>
  <c r="C3" i="6"/>
  <c r="P2" i="6"/>
  <c r="K2" i="6"/>
  <c r="G2" i="6"/>
  <c r="C2" i="6"/>
  <c r="Q2" i="6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J10" i="5" l="1"/>
  <c r="K10" i="5" s="1"/>
  <c r="J11" i="5" l="1"/>
  <c r="K11" i="5" s="1"/>
  <c r="J5" i="5"/>
  <c r="K5" i="5" s="1"/>
  <c r="J6" i="5"/>
  <c r="K6" i="5" s="1"/>
  <c r="J2" i="5"/>
  <c r="K2" i="5" s="1"/>
  <c r="J3" i="5"/>
  <c r="K3" i="5" s="1"/>
  <c r="J4" i="5"/>
  <c r="K4" i="5" s="1"/>
  <c r="J7" i="5"/>
  <c r="K7" i="5" s="1"/>
  <c r="J8" i="5"/>
  <c r="K8" i="5" s="1"/>
  <c r="J9" i="5"/>
  <c r="K9" i="5" s="1"/>
  <c r="F67" i="4" l="1"/>
  <c r="F66" i="4"/>
  <c r="F65" i="4"/>
  <c r="F62" i="4"/>
  <c r="F61" i="4"/>
  <c r="F60" i="4"/>
  <c r="F47" i="4"/>
  <c r="F46" i="4"/>
  <c r="F45" i="4"/>
  <c r="G45" i="4" s="1"/>
  <c r="F32" i="4"/>
  <c r="F31" i="4"/>
  <c r="F30" i="4"/>
  <c r="F27" i="4"/>
  <c r="F26" i="4"/>
  <c r="F25" i="4"/>
  <c r="F12" i="4"/>
  <c r="F11" i="4"/>
  <c r="F10" i="4"/>
  <c r="F15" i="4"/>
  <c r="F16" i="4"/>
  <c r="G65" i="4" l="1"/>
  <c r="G60" i="4"/>
  <c r="G30" i="4"/>
  <c r="G25" i="4"/>
  <c r="G10" i="4"/>
  <c r="F57" i="4"/>
  <c r="F56" i="4"/>
  <c r="F55" i="4"/>
  <c r="F5" i="4"/>
  <c r="F52" i="4"/>
  <c r="F51" i="4"/>
  <c r="F50" i="4"/>
  <c r="F42" i="4"/>
  <c r="F41" i="4"/>
  <c r="F40" i="4"/>
  <c r="F37" i="4"/>
  <c r="F36" i="4"/>
  <c r="F35" i="4"/>
  <c r="F22" i="4"/>
  <c r="F21" i="4"/>
  <c r="F20" i="4"/>
  <c r="F17" i="4"/>
  <c r="G15" i="4" s="1"/>
  <c r="F7" i="4"/>
  <c r="F6" i="4"/>
  <c r="G55" i="4" l="1"/>
  <c r="G50" i="4"/>
  <c r="G5" i="4"/>
  <c r="G35" i="4"/>
  <c r="G20" i="4"/>
  <c r="G40" i="4"/>
  <c r="B20" i="1" l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6" i="1"/>
  <c r="B57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F7" i="3" s="1"/>
  <c r="E6" i="3"/>
  <c r="F6" i="3" s="1"/>
  <c r="E5" i="3"/>
  <c r="E4" i="3"/>
  <c r="E3" i="3"/>
  <c r="E2" i="3"/>
  <c r="F3" i="3"/>
  <c r="F4" i="3"/>
  <c r="F5" i="3"/>
  <c r="F2" i="3"/>
  <c r="C45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<sst xmlns="http://schemas.openxmlformats.org/spreadsheetml/2006/main" count="394" uniqueCount="222">
  <si>
    <t>RLV-T6</t>
    <phoneticPr fontId="1" type="noConversion"/>
  </si>
  <si>
    <t>Length</t>
  </si>
  <si>
    <t>m</t>
  </si>
  <si>
    <t>~27</t>
  </si>
  <si>
    <t>~27 (24.7)</t>
  </si>
  <si>
    <t>Diameter</t>
  </si>
  <si>
    <t>Liftoff weight</t>
  </si>
  <si>
    <t>t</t>
  </si>
  <si>
    <t>~157.5</t>
  </si>
  <si>
    <t>Propellant weight</t>
  </si>
  <si>
    <t>Engines</t>
  </si>
  <si>
    <t>YF-100F (2)</t>
  </si>
  <si>
    <t>Propellant</t>
  </si>
  <si>
    <t>Kerosene/LOX</t>
  </si>
  <si>
    <t>Total thrust ( s.l.)</t>
  </si>
  <si>
    <t>kN</t>
  </si>
  <si>
    <t> 2,447.0</t>
  </si>
  <si>
    <t>  2,447.0</t>
  </si>
  <si>
    <t>Specific impulse ( s.l.)</t>
  </si>
  <si>
    <t>N*s/kg</t>
  </si>
  <si>
    <t>Burn time</t>
  </si>
  <si>
    <t>s</t>
  </si>
  <si>
    <t>Total impulse (vac)</t>
  </si>
  <si>
    <t>MN*s</t>
  </si>
  <si>
    <t>~27</t>
    <phoneticPr fontId="1" type="noConversion"/>
  </si>
  <si>
    <t>~12</t>
  </si>
  <si>
    <t> ~9  (12.1)</t>
  </si>
  <si>
    <t> ~12</t>
  </si>
  <si>
    <t>3.00 - 3.35</t>
  </si>
  <si>
    <t>~93</t>
  </si>
  <si>
    <t>~68</t>
  </si>
  <si>
    <t>~86.45</t>
  </si>
  <si>
    <t>YF-115 (4)</t>
  </si>
  <si>
    <t>YF-75 (2)</t>
  </si>
  <si>
    <t>LH2/LOX</t>
  </si>
  <si>
    <t>Total thrust (vac)</t>
  </si>
  <si>
    <t>Specific impulse (vac)</t>
  </si>
  <si>
    <t> ~12 (12.6)</t>
  </si>
  <si>
    <t>~19.4</t>
  </si>
  <si>
    <t>YF-75+ (2)</t>
  </si>
  <si>
    <t>syms mt m2 r1 r2 uf1 uf2 pay isp1 isp2;</t>
    <phoneticPr fontId="1" type="noConversion"/>
  </si>
  <si>
    <t>m1 = mt-m2-pay;</t>
    <phoneticPr fontId="1" type="noConversion"/>
  </si>
  <si>
    <t>dv1 = isp1*9.8*log((mt)/(pay+m2+m1/r1+(m1-m1/r1)*uf1));</t>
    <phoneticPr fontId="1" type="noConversion"/>
  </si>
  <si>
    <t>df = diff(dv1+dv2,m2);</t>
    <phoneticPr fontId="1" type="noConversion"/>
  </si>
  <si>
    <t>aim =</t>
    <phoneticPr fontId="1" type="noConversion"/>
  </si>
  <si>
    <t>aim = simplify(collect(solve(df == 0, m2)))</t>
    <phoneticPr fontId="1" type="noConversion"/>
  </si>
  <si>
    <t>-(ISP1*pay + ISP2*pay - (pay*(R1 - 1)*(R2 - 1)*(UF1 - 1)*(UF2 - 1)*(ISP1^2*pay + ISP2^2*pay - ISP1^2*pay*R1 - ISP1^2*pay*R2 - ISP2^2*pay*R1 - ISP2^2*pay*R2 - ISP1^2*pay*UF1 - ISP1^2*pay*UF2 - ISP2^2*pay*UF1 - ISP2^2*pay*UF2 + 4*ISP1*ISP2*mt - 2*ISP1*ISP2*pay + 2*ISP1*ISP2*pay*R1 + 2*ISP1*ISP2*pay*R2 - 4*ISP1*ISP2*mt*UF1 - 4*ISP1*ISP2*mt*UF2 + 2*ISP1*ISP2*pay*UF1 + 2*ISP1*ISP2*pay*UF2 + ISP1^2*pay*R1*R2 + ISP2^2*pay*R1*R2 + ISP1^2*pay*R1*UF1 + ISP1^2*pay*R1*UF2 + ISP1^2*pay*R2*UF1 + ISP2^2*pay*R1*UF1 + ISP1^2*pay*R2*UF2 + ISP2^2*pay*R1*UF2 + ISP2^2*pay*R2*UF1 + ISP2^2*pay*R2*UF2 + ISP1^2*pay*UF1*UF2 + ISP2^2*pay*UF1*UF2 - 2*ISP1*ISP2*pay*R1*R2 + 4*ISP1*ISP2*mt*R1*UF1 + 4*ISP1*ISP2*mt*R2*UF2 - 2*ISP1*ISP2*pay*R1*UF1 - 2*ISP1*ISP2*pay*R1*UF2 - 2*ISP1*ISP2*pay*R2*UF1 - 2*ISP1*ISP2*pay*R2*UF2 + 4*ISP1*ISP2*mt*UF1*UF2 - 2*ISP1*ISP2*pay*UF1*UF2 - ISP1^2*pay*R1*R2*UF1 - ISP1^2*pay*R1*R2*UF2 - ISP2^2*pay*R1*R2*UF1 - ISP2^2*pay*R1*R2*UF2 - ISP1^2*pay*R1*UF1*UF2 - ISP1^2*pay*R2*UF1*UF2 - ISP2^2*pay*R1*UF1*UF2 - ISP2^2*pay*R2*UF1*UF2 + ISP1^2*pay*R1*R2*UF1*UF2 + ISP2^2*pay*R1*R2*UF1*UF2 + 2*ISP1*ISP2*pay*R1*R2*UF1 + 2*ISP1*ISP2*pay*R1*R2*UF2 - 4*ISP1*ISP2*mt*R1*UF1*UF2 - 4*ISP1*ISP2*mt*R2*UF1*UF2 + 2*ISP1*ISP2*pay*R1*UF1*UF2 + 2*ISP1*ISP2*pay*R2*UF1*UF2 + 4*ISP1*ISP2*mt*R1*R2*UF1*UF2 - 2*ISP1*ISP2*pay*R1*R2*UF1*UF2))^(1/2) - ISP1*pay*R1 + ISP1*pay*R2 - ISP2*pay*R1 - ISP2*pay*R2 - ISP1*pay*UF2 - ISP2*pay*UF2 - ISP1*pay*R1*R2 + ISP2*pay*R1*R2 + ISP1*pay*R1*UF2 + ISP1*pay*R2*UF2 + ISP2*pay*R1*UF2 + ISP2*pay*R2*UF2 + pay*UF1*(R1 - 1)*(ISP1 + ISP2 + ISP1*R2 - ISP2*R2 - ISP1*UF2 - ISP2*UF2 + ISP1*R2*UF2 + ISP2*R2*UF2) - ISP1*pay*R1*R2*UF2 - ISP2*pay*R1*R2*UF2)/(2*ISP1*(R1 - 1)*(UF1 - 1)*(R2*UF2 - UF2 + 1))</t>
    <phoneticPr fontId="1" type="noConversion"/>
  </si>
  <si>
    <t>dv2 = isp2*9.8*log((pay+m2)/(pay+m2/r2+(m2-m2/r2)*uf2));</t>
    <phoneticPr fontId="1" type="noConversion"/>
  </si>
  <si>
    <t>-(ISP1*pay + ISP2*pay + (pay*(R1 - 1)*(R2 - 1)*(UF1 - 1)*(UF2 - 1)*(ISP1^2*pay + ISP2^2*pay - ISP1^2*pay*R1 - ISP1^2*pay*R2 - ISP2^2*pay*R1 - ISP2^2*pay*R2 - ISP1^2*pay*UF1 - ISP1^2*pay*UF2 - ISP2^2*pay*UF1 - ISP2^2*pay*UF2 + 4*ISP1*ISP2*mt - 2*ISP1*ISP2*pay + 2*ISP1*ISP2*pay*R1 + 2*ISP1*ISP2*pay*R2 - 4*ISP1*ISP2*mt*UF1 - 4*ISP1*ISP2*mt*UF2 + 2*ISP1*ISP2*pay*UF1 + 2*ISP1*ISP2*pay*UF2 + ISP1^2*pay*R1*R2 + ISP2^2*pay*R1*R2 + ISP1^2*pay*R1*UF1 + ISP1^2*pay*R1*UF2 + ISP1^2*pay*R2*UF1 + ISP2^2*pay*R1*UF1 + ISP1^2*pay*R2*UF2 + ISP2^2*pay*R1*UF2 + ISP2^2*pay*R2*UF1 + ISP2^2*pay*R2*UF2 + ISP1^2*pay*UF1*UF2 + ISP2^2*pay*UF1*UF2 - 2*ISP1*ISP2*pay*R1*R2 + 4*ISP1*ISP2*mt*R1*UF1 + 4*ISP1*ISP2*mt*R2*UF2 - 2*ISP1*ISP2*pay*R1*UF1 - 2*ISP1*ISP2*pay*R1*UF2 - 2*ISP1*ISP2*pay*R2*UF1 - 2*ISP1*ISP2*pay*R2*UF2 + 4*ISP1*ISP2*mt*UF1*UF2 - 2*ISP1*ISP2*pay*UF1*UF2 - ISP1^2*pay*R1*R2*UF1 - ISP1^2*pay*R1*R2*UF2 - ISP2^2*pay*R1*R2*UF1 - ISP2^2*pay*R1*R2*UF2 - ISP1^2*pay*R1*UF1*UF2 - ISP1^2*pay*R2*UF1*UF2 - ISP2^2*pay*R1*UF1*UF2 - ISP2^2*pay*R2*UF1*UF2 + ISP1^2*pay*R1*R2*UF1*UF2 + ISP2^2*pay*R1*R2*UF1*UF2 + 2*ISP1*ISP2*pay*R1*R2*UF1 + 2*ISP1*ISP2*pay*R1*R2*UF2 - 4*ISP1*ISP2*mt*R1*UF1*UF2 - 4*ISP1*ISP2*mt*R2*UF1*UF2 + 2*ISP1*ISP2*pay*R1*UF1*UF2 + 2*ISP1*ISP2*pay*R2*UF1*UF2 + 4*ISP1*ISP2*mt*R1*R2*UF1*UF2 - 2*ISP1*ISP2*pay*R1*R2*UF1*UF2))^(1/2) - ISP1*pay*R1 + ISP1*pay*R2 - ISP2*pay*R1 - ISP2*pay*R2 - ISP1*pay*UF2 - ISP2*pay*UF2 - ISP1*pay*R1*R2 + ISP2*pay*R1*R2 + ISP1*pay*R1*UF2 + ISP1*pay*R2*UF2 + ISP2*pay*R1*UF2 + ISP2*pay*R2*UF2 + pay*UF1*(R1 - 1)*(ISP1 + ISP2 + ISP1*R2 - ISP2*R2 - ISP1*UF2 - ISP2*UF2 + ISP1*R2*UF2 + ISP2*R2*UF2) - ISP1*pay*R1*R2*UF2 - ISP2*pay*R1*R2*UF2)/(2*ISP1*(R1 - 1)*(UF1 - 1)*(R2*UF2 - UF2 + 1))</t>
    <phoneticPr fontId="1" type="noConversion"/>
  </si>
  <si>
    <t>https://m.youtube.com/watch?v=p28VA2pfa2I</t>
    <phoneticPr fontId="1" type="noConversion"/>
  </si>
  <si>
    <r>
      <rPr>
        <sz val="11"/>
        <color theme="1"/>
        <rFont val="微软雅黑"/>
        <family val="2"/>
        <charset val="134"/>
      </rPr>
      <t>梅林</t>
    </r>
    <r>
      <rPr>
        <sz val="11"/>
        <color theme="1"/>
        <rFont val="Calibri"/>
        <family val="2"/>
      </rPr>
      <t>1D</t>
    </r>
    <phoneticPr fontId="1" type="noConversion"/>
  </si>
  <si>
    <r>
      <rPr>
        <sz val="11"/>
        <color theme="1"/>
        <rFont val="微软雅黑"/>
        <family val="2"/>
        <charset val="134"/>
      </rPr>
      <t>天兵科技</t>
    </r>
    <phoneticPr fontId="1" type="noConversion"/>
  </si>
  <si>
    <r>
      <rPr>
        <sz val="11"/>
        <color theme="1"/>
        <rFont val="微软雅黑"/>
        <family val="2"/>
        <charset val="134"/>
      </rPr>
      <t>天龙三号</t>
    </r>
    <phoneticPr fontId="1" type="noConversion"/>
  </si>
  <si>
    <r>
      <rPr>
        <sz val="11"/>
        <color theme="1"/>
        <rFont val="微软雅黑"/>
        <family val="2"/>
        <charset val="134"/>
      </rPr>
      <t>天火</t>
    </r>
    <r>
      <rPr>
        <sz val="11"/>
        <color theme="1"/>
        <rFont val="Calibri"/>
        <family val="2"/>
      </rPr>
      <t>12</t>
    </r>
    <phoneticPr fontId="1" type="noConversion"/>
  </si>
  <si>
    <r>
      <rPr>
        <sz val="11"/>
        <color theme="1"/>
        <rFont val="微软雅黑"/>
        <family val="2"/>
        <charset val="134"/>
      </rPr>
      <t>箭元科技</t>
    </r>
    <phoneticPr fontId="1" type="noConversion"/>
  </si>
  <si>
    <r>
      <rPr>
        <sz val="11"/>
        <color theme="1"/>
        <rFont val="微软雅黑"/>
        <family val="2"/>
        <charset val="134"/>
      </rPr>
      <t>元行者</t>
    </r>
    <phoneticPr fontId="1" type="noConversion"/>
  </si>
  <si>
    <r>
      <rPr>
        <sz val="11"/>
        <color theme="1"/>
        <rFont val="微软雅黑"/>
        <family val="2"/>
        <charset val="134"/>
      </rPr>
      <t>龙云</t>
    </r>
    <phoneticPr fontId="1" type="noConversion"/>
  </si>
  <si>
    <r>
      <rPr>
        <sz val="11"/>
        <color theme="1"/>
        <rFont val="微软雅黑"/>
        <family val="2"/>
        <charset val="134"/>
      </rPr>
      <t>中科宇航</t>
    </r>
    <phoneticPr fontId="1" type="noConversion"/>
  </si>
  <si>
    <r>
      <rPr>
        <sz val="11"/>
        <color theme="1"/>
        <rFont val="微软雅黑"/>
        <family val="2"/>
        <charset val="134"/>
      </rPr>
      <t>力箭三号</t>
    </r>
    <phoneticPr fontId="1" type="noConversion"/>
  </si>
  <si>
    <r>
      <rPr>
        <sz val="11"/>
        <color theme="1"/>
        <rFont val="微软雅黑"/>
        <family val="2"/>
        <charset val="134"/>
      </rPr>
      <t>玄鸢二号</t>
    </r>
    <phoneticPr fontId="1" type="noConversion"/>
  </si>
  <si>
    <r>
      <rPr>
        <sz val="11"/>
        <color theme="1"/>
        <rFont val="微软雅黑"/>
        <family val="2"/>
        <charset val="134"/>
      </rPr>
      <t>东方空间</t>
    </r>
    <phoneticPr fontId="1" type="noConversion"/>
  </si>
  <si>
    <r>
      <rPr>
        <sz val="11"/>
        <color theme="1"/>
        <rFont val="微软雅黑"/>
        <family val="2"/>
        <charset val="134"/>
      </rPr>
      <t>引力二号</t>
    </r>
    <phoneticPr fontId="1" type="noConversion"/>
  </si>
  <si>
    <r>
      <rPr>
        <sz val="11"/>
        <color theme="1"/>
        <rFont val="微软雅黑"/>
        <family val="2"/>
        <charset val="134"/>
      </rPr>
      <t>原力</t>
    </r>
    <r>
      <rPr>
        <sz val="11"/>
        <color theme="1"/>
        <rFont val="Calibri"/>
        <family val="2"/>
      </rPr>
      <t>85</t>
    </r>
    <phoneticPr fontId="1" type="noConversion"/>
  </si>
  <si>
    <r>
      <rPr>
        <sz val="11"/>
        <color theme="1"/>
        <rFont val="微软雅黑"/>
        <family val="2"/>
        <charset val="134"/>
      </rPr>
      <t>星河动力</t>
    </r>
    <phoneticPr fontId="1" type="noConversion"/>
  </si>
  <si>
    <r>
      <rPr>
        <sz val="11"/>
        <color theme="1"/>
        <rFont val="微软雅黑"/>
        <family val="2"/>
        <charset val="134"/>
      </rPr>
      <t>智神星</t>
    </r>
    <phoneticPr fontId="1" type="noConversion"/>
  </si>
  <si>
    <r>
      <rPr>
        <sz val="11"/>
        <color theme="1"/>
        <rFont val="微软雅黑"/>
        <family val="2"/>
        <charset val="134"/>
      </rPr>
      <t>苍穹</t>
    </r>
    <phoneticPr fontId="1" type="noConversion"/>
  </si>
  <si>
    <r>
      <rPr>
        <sz val="11"/>
        <color theme="1"/>
        <rFont val="微软雅黑"/>
        <family val="2"/>
        <charset val="134"/>
      </rPr>
      <t>天龙二号</t>
    </r>
    <phoneticPr fontId="1" type="noConversion"/>
  </si>
  <si>
    <r>
      <rPr>
        <sz val="11"/>
        <color theme="1"/>
        <rFont val="微软雅黑"/>
        <family val="2"/>
        <charset val="134"/>
      </rPr>
      <t>天火</t>
    </r>
    <r>
      <rPr>
        <sz val="11"/>
        <color theme="1"/>
        <rFont val="Calibri"/>
        <family val="2"/>
      </rPr>
      <t>11</t>
    </r>
    <phoneticPr fontId="1" type="noConversion"/>
  </si>
  <si>
    <r>
      <rPr>
        <sz val="11"/>
        <color theme="1"/>
        <rFont val="微软雅黑"/>
        <family val="2"/>
        <charset val="134"/>
      </rPr>
      <t>深蓝航天</t>
    </r>
    <phoneticPr fontId="1" type="noConversion"/>
  </si>
  <si>
    <r>
      <rPr>
        <sz val="11"/>
        <color theme="1"/>
        <rFont val="微软雅黑"/>
        <family val="2"/>
        <charset val="134"/>
      </rPr>
      <t>星云一号</t>
    </r>
    <phoneticPr fontId="1" type="noConversion"/>
  </si>
  <si>
    <r>
      <rPr>
        <sz val="11"/>
        <color theme="1"/>
        <rFont val="微软雅黑"/>
        <family val="2"/>
        <charset val="134"/>
      </rPr>
      <t>雷霆</t>
    </r>
    <r>
      <rPr>
        <sz val="11"/>
        <color theme="1"/>
        <rFont val="Calibri"/>
        <family val="2"/>
      </rPr>
      <t>R1</t>
    </r>
    <phoneticPr fontId="1" type="noConversion"/>
  </si>
  <si>
    <r>
      <rPr>
        <sz val="11"/>
        <color theme="1"/>
        <rFont val="微软雅黑"/>
        <family val="2"/>
        <charset val="134"/>
      </rPr>
      <t>星际荣耀</t>
    </r>
    <phoneticPr fontId="1" type="noConversion"/>
  </si>
  <si>
    <r>
      <rPr>
        <sz val="11"/>
        <color theme="1"/>
        <rFont val="微软雅黑"/>
        <family val="2"/>
        <charset val="134"/>
      </rPr>
      <t>双曲线二号</t>
    </r>
    <phoneticPr fontId="1" type="noConversion"/>
  </si>
  <si>
    <r>
      <rPr>
        <sz val="11"/>
        <color theme="1"/>
        <rFont val="微软雅黑"/>
        <family val="2"/>
        <charset val="134"/>
      </rPr>
      <t>焦点一号</t>
    </r>
    <phoneticPr fontId="1" type="noConversion"/>
  </si>
  <si>
    <r>
      <rPr>
        <sz val="11"/>
        <color theme="1"/>
        <rFont val="微软雅黑"/>
        <family val="2"/>
        <charset val="134"/>
      </rPr>
      <t>翎客航天</t>
    </r>
    <phoneticPr fontId="1" type="noConversion"/>
  </si>
  <si>
    <r>
      <rPr>
        <sz val="11"/>
        <color theme="1"/>
        <rFont val="微软雅黑"/>
        <family val="2"/>
        <charset val="134"/>
      </rPr>
      <t>凌云</t>
    </r>
    <phoneticPr fontId="1" type="noConversion"/>
  </si>
  <si>
    <t>that / 9.8</t>
    <phoneticPr fontId="1" type="noConversion"/>
  </si>
  <si>
    <t>number</t>
    <phoneticPr fontId="1" type="noConversion"/>
  </si>
  <si>
    <t>Thr. s.l.</t>
    <phoneticPr fontId="1" type="noConversion"/>
  </si>
  <si>
    <t>Thr. or Isp</t>
    <phoneticPr fontId="1" type="noConversion"/>
  </si>
  <si>
    <t>Isp s.l.</t>
    <phoneticPr fontId="1" type="noConversion"/>
  </si>
  <si>
    <t>Isp vac.</t>
    <phoneticPr fontId="1" type="noConversion"/>
  </si>
  <si>
    <t>Thr. vac.</t>
    <phoneticPr fontId="1" type="noConversion"/>
  </si>
  <si>
    <t>Reu. dV</t>
    <phoneticPr fontId="1" type="noConversion"/>
  </si>
  <si>
    <t>Reu. fuel</t>
    <phoneticPr fontId="1" type="noConversion"/>
  </si>
  <si>
    <t>Real fuel</t>
    <phoneticPr fontId="1" type="noConversion"/>
  </si>
  <si>
    <t>Real dV</t>
    <phoneticPr fontId="1" type="noConversion"/>
  </si>
  <si>
    <t>Speed change: 250m/s. Gravity tax: 210m/s</t>
  </si>
  <si>
    <t>Speed change: 625m/s. Gravity loss: 210m/s</t>
    <phoneticPr fontId="1" type="noConversion"/>
  </si>
  <si>
    <t>Falcon 9 stage 1 landing burn: speed from 900km/h to 0, 8:03~8:24</t>
  </si>
  <si>
    <t>Falcon 9 stage 1 re-entry burn: speed from 8000 to 5570km/h, 6:11 to 6:32</t>
    <phoneticPr fontId="1" type="noConversion"/>
  </si>
  <si>
    <t>Total dV: 1295m/s. But air resistance needs to be considered.</t>
    <phoneticPr fontId="1" type="noConversion"/>
  </si>
  <si>
    <t>But why are those dV calculated below so big????</t>
    <phoneticPr fontId="1" type="noConversion"/>
  </si>
  <si>
    <t>Ms. ratio</t>
  </si>
  <si>
    <t>Ms. ratio</t>
    <phoneticPr fontId="1" type="noConversion"/>
  </si>
  <si>
    <t>Total ms.</t>
  </si>
  <si>
    <t>Dry mass</t>
  </si>
  <si>
    <t>Fuel mass</t>
  </si>
  <si>
    <t>Extract the mass, mass ratio, thrust and Isp in http://www.b14643.de/.</t>
    <phoneticPr fontId="1" type="noConversion"/>
  </si>
  <si>
    <t>Mass</t>
  </si>
  <si>
    <t>Thrust</t>
  </si>
  <si>
    <t>？？Isp</t>
  </si>
  <si>
    <r>
      <t xml:space="preserve">Note: be careful about the difference between </t>
    </r>
    <r>
      <rPr>
        <b/>
        <sz val="11"/>
        <color theme="1"/>
        <rFont val="Calibri"/>
        <family val="2"/>
      </rPr>
      <t>sea level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vacuum</t>
    </r>
    <r>
      <rPr>
        <sz val="11"/>
        <color theme="1"/>
        <rFont val="Calibri"/>
        <family val="2"/>
      </rPr>
      <t xml:space="preserve"> (thrust or Isp).</t>
    </r>
    <phoneticPr fontId="1" type="noConversion"/>
  </si>
  <si>
    <t>T.o. ms. (+pay.)</t>
    <phoneticPr fontId="1" type="noConversion"/>
  </si>
  <si>
    <t>payload</t>
    <phoneticPr fontId="1" type="noConversion"/>
  </si>
  <si>
    <t>Optimal S2 mass</t>
    <phoneticPr fontId="1" type="noConversion"/>
  </si>
  <si>
    <t>S1 dV</t>
  </si>
  <si>
    <t>S1 dV</t>
    <phoneticPr fontId="1" type="noConversion"/>
  </si>
  <si>
    <t>S2 dV</t>
  </si>
  <si>
    <t>S2 dV</t>
    <phoneticPr fontId="1" type="noConversion"/>
  </si>
  <si>
    <t>Total dV</t>
  </si>
  <si>
    <t>Total dV</t>
    <phoneticPr fontId="1" type="noConversion"/>
  </si>
  <si>
    <t>S1 Isp vac.</t>
    <phoneticPr fontId="1" type="noConversion"/>
  </si>
  <si>
    <t>S2 Isp vac.</t>
    <phoneticPr fontId="1" type="noConversion"/>
  </si>
  <si>
    <t>S1 ms. ratio</t>
    <phoneticPr fontId="1" type="noConversion"/>
  </si>
  <si>
    <t>S2 ms. ratio</t>
    <phoneticPr fontId="1" type="noConversion"/>
  </si>
  <si>
    <t>S2 reu. fuel</t>
    <phoneticPr fontId="1" type="noConversion"/>
  </si>
  <si>
    <t>S1 reu. fuel</t>
    <phoneticPr fontId="1" type="noConversion"/>
  </si>
  <si>
    <t>Real S2 mass</t>
    <phoneticPr fontId="1" type="noConversion"/>
  </si>
  <si>
    <t>Using Matlab, find the derivative of total dV with respect to second stage mass (m2), when it = 0, that m2 is the optimal one. (The mass ratio of stage 1 and 2 is fixed.)</t>
    <phoneticPr fontId="1" type="noConversion"/>
  </si>
  <si>
    <t>Shit this is long!!!!!!</t>
    <phoneticPr fontId="1" type="noConversion"/>
  </si>
  <si>
    <t>Haven't considered the TWR. And the mass ratio is fixed.</t>
    <phoneticPr fontId="1" type="noConversion"/>
  </si>
  <si>
    <t>Just a really simple model.</t>
    <phoneticPr fontId="1" type="noConversion"/>
  </si>
  <si>
    <t>%collect is useful</t>
    <phoneticPr fontId="1" type="noConversion"/>
  </si>
  <si>
    <t>Used a function for simplification: collect function</t>
    <phoneticPr fontId="1" type="noConversion"/>
  </si>
  <si>
    <t>A negative solution is omitted.</t>
    <phoneticPr fontId="1" type="noConversion"/>
  </si>
  <si>
    <t>Rocket</t>
    <phoneticPr fontId="1" type="noConversion"/>
  </si>
  <si>
    <t>Corp</t>
    <phoneticPr fontId="1" type="noConversion"/>
  </si>
  <si>
    <t>Engine</t>
    <phoneticPr fontId="1" type="noConversion"/>
  </si>
  <si>
    <t>T.o. mass</t>
    <phoneticPr fontId="1" type="noConversion"/>
  </si>
  <si>
    <t>LEO</t>
    <phoneticPr fontId="1" type="noConversion"/>
  </si>
  <si>
    <t>S1 mass</t>
    <phoneticPr fontId="1" type="noConversion"/>
  </si>
  <si>
    <t>Ms. ratio</t>
    <phoneticPr fontId="1" type="noConversion"/>
  </si>
  <si>
    <t>Min TWR at 0 fuel</t>
    <phoneticPr fontId="1" type="noConversion"/>
  </si>
  <si>
    <t>Hover?</t>
    <phoneticPr fontId="1" type="noConversion"/>
  </si>
  <si>
    <t>1 egn. thr.</t>
    <phoneticPr fontId="1" type="noConversion"/>
  </si>
  <si>
    <t>Throttle range</t>
    <phoneticPr fontId="1" type="noConversion"/>
  </si>
  <si>
    <t>Progress</t>
    <phoneticPr fontId="1" type="noConversion"/>
  </si>
  <si>
    <t>Compare</t>
    <phoneticPr fontId="1" type="noConversion"/>
  </si>
  <si>
    <t>Falcon 9</t>
    <phoneticPr fontId="1" type="noConversion"/>
  </si>
  <si>
    <t>egn. = engine</t>
    <phoneticPr fontId="1" type="noConversion"/>
  </si>
  <si>
    <t>Rocket mode dV</t>
    <phoneticPr fontId="1" type="noConversion"/>
  </si>
  <si>
    <t>Dry mass</t>
    <phoneticPr fontId="1" type="noConversion"/>
  </si>
  <si>
    <t>Payload</t>
    <phoneticPr fontId="1" type="noConversion"/>
  </si>
  <si>
    <t>Isp</t>
  </si>
  <si>
    <t>Isp</t>
    <phoneticPr fontId="1" type="noConversion"/>
  </si>
  <si>
    <t>Mass &amp; ms. ratio when air-breathing fuel and payload excluded</t>
    <phoneticPr fontId="1" type="noConversion"/>
  </si>
  <si>
    <t>The purpose is to make SSTOs with both air-breathing and rocket modes compatible with my universal dV calculator. Mainly to calculate the second mass ratio.</t>
    <phoneticPr fontId="1" type="noConversion"/>
  </si>
  <si>
    <t>Func: m*v^2/2 = ikT/2+kT, i is the degree of freedom of gas molecules: single atom 3, double atom 5, and others 6.</t>
    <phoneticPr fontId="1" type="noConversion"/>
  </si>
  <si>
    <r>
      <t xml:space="preserve">Use this to calculate the nuclear thermal engine Isp. </t>
    </r>
    <r>
      <rPr>
        <b/>
        <sz val="11"/>
        <color theme="1"/>
        <rFont val="Calibri"/>
        <family val="2"/>
      </rPr>
      <t>The result is not accurate,</t>
    </r>
    <r>
      <rPr>
        <sz val="11"/>
        <color theme="1"/>
        <rFont val="Calibri"/>
        <family val="2"/>
      </rPr>
      <t xml:space="preserve"> but the trend is kinda correct.</t>
    </r>
    <phoneticPr fontId="1" type="noConversion"/>
  </si>
  <si>
    <t>H2</t>
    <phoneticPr fontId="1" type="noConversion"/>
  </si>
  <si>
    <t>R.a.m.</t>
  </si>
  <si>
    <t>Amount</t>
  </si>
  <si>
    <t>Freedom</t>
  </si>
  <si>
    <t>Temp. (K)</t>
  </si>
  <si>
    <t>What is this? It's 10^23 of molecule momentum</t>
  </si>
  <si>
    <t>Material 2</t>
    <phoneticPr fontId="1" type="noConversion"/>
  </si>
  <si>
    <t>Material 3</t>
    <phoneticPr fontId="1" type="noConversion"/>
  </si>
  <si>
    <t>H</t>
    <phoneticPr fontId="1" type="noConversion"/>
  </si>
  <si>
    <t>NH3</t>
    <phoneticPr fontId="1" type="noConversion"/>
  </si>
  <si>
    <t>H2</t>
    <phoneticPr fontId="1" type="noConversion"/>
  </si>
  <si>
    <t>N2</t>
    <phoneticPr fontId="1" type="noConversion"/>
  </si>
  <si>
    <t>H</t>
    <phoneticPr fontId="1" type="noConversion"/>
  </si>
  <si>
    <t>N2</t>
    <phoneticPr fontId="1" type="noConversion"/>
  </si>
  <si>
    <t>H</t>
    <phoneticPr fontId="1" type="noConversion"/>
  </si>
  <si>
    <t>N</t>
    <phoneticPr fontId="1" type="noConversion"/>
  </si>
  <si>
    <t>CH4</t>
    <phoneticPr fontId="1" type="noConversion"/>
  </si>
  <si>
    <t>H2</t>
    <phoneticPr fontId="1" type="noConversion"/>
  </si>
  <si>
    <t>C</t>
    <phoneticPr fontId="1" type="noConversion"/>
  </si>
  <si>
    <t>H</t>
    <phoneticPr fontId="1" type="noConversion"/>
  </si>
  <si>
    <t>C</t>
    <phoneticPr fontId="1" type="noConversion"/>
  </si>
  <si>
    <t>H2O</t>
    <phoneticPr fontId="1" type="noConversion"/>
  </si>
  <si>
    <t>H2</t>
    <phoneticPr fontId="1" type="noConversion"/>
  </si>
  <si>
    <t>O2</t>
    <phoneticPr fontId="1" type="noConversion"/>
  </si>
  <si>
    <t>O2</t>
    <phoneticPr fontId="1" type="noConversion"/>
  </si>
  <si>
    <t>O</t>
    <phoneticPr fontId="1" type="noConversion"/>
  </si>
  <si>
    <t>Power</t>
    <phoneticPr fontId="1" type="noConversion"/>
  </si>
  <si>
    <t>Efficiency</t>
    <phoneticPr fontId="1" type="noConversion"/>
  </si>
  <si>
    <t>Thrust</t>
    <phoneticPr fontId="1" type="noConversion"/>
  </si>
  <si>
    <t>Thr. Power</t>
    <phoneticPr fontId="1" type="noConversion"/>
  </si>
  <si>
    <t>GEO KE</t>
    <phoneticPr fontId="1" type="noConversion"/>
  </si>
  <si>
    <t>GEO PE</t>
    <phoneticPr fontId="1" type="noConversion"/>
  </si>
  <si>
    <t>1st cosmic speed</t>
    <phoneticPr fontId="1" type="noConversion"/>
  </si>
  <si>
    <t>LEO PE</t>
    <phoneticPr fontId="1" type="noConversion"/>
  </si>
  <si>
    <t>Δ energy</t>
    <phoneticPr fontId="1" type="noConversion"/>
  </si>
  <si>
    <t>GEO pay. per day.</t>
    <phoneticPr fontId="1" type="noConversion"/>
  </si>
  <si>
    <t>VASIMR Isp</t>
    <phoneticPr fontId="1" type="noConversion"/>
  </si>
  <si>
    <t>GEO speed</t>
    <phoneticPr fontId="1" type="noConversion"/>
  </si>
  <si>
    <t>Power per day</t>
    <phoneticPr fontId="1" type="noConversion"/>
  </si>
  <si>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Calibri"/>
        <family val="2"/>
      </rPr>
      <t xml:space="preserve"> 1 Starship / day</t>
    </r>
    <phoneticPr fontId="1" type="noConversion"/>
  </si>
  <si>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Calibri"/>
        <family val="2"/>
      </rPr>
      <t xml:space="preserve"> 1 Starship / 10 day</t>
    </r>
    <phoneticPr fontId="1" type="noConversion"/>
  </si>
  <si>
    <t>KE: Kinetic energy. PE: Potential energy.</t>
    <phoneticPr fontId="1" type="noConversion"/>
  </si>
  <si>
    <r>
      <t xml:space="preserve">Note: </t>
    </r>
    <r>
      <rPr>
        <sz val="11"/>
        <color theme="1"/>
        <rFont val="微软雅黑"/>
        <family val="2"/>
        <charset val="134"/>
      </rPr>
      <t>≈</t>
    </r>
    <r>
      <rPr>
        <sz val="11"/>
        <color theme="1"/>
        <rFont val="Calibri"/>
        <family val="2"/>
      </rPr>
      <t xml:space="preserve"> means estimated value</t>
    </r>
    <phoneticPr fontId="1" type="noConversion"/>
  </si>
  <si>
    <t>Engine Test</t>
  </si>
  <si>
    <t>Prototype test run with the same diameter</t>
  </si>
  <si>
    <t>none</t>
  </si>
  <si>
    <t>Assembly completed</t>
  </si>
  <si>
    <t>Full scale drop test</t>
  </si>
  <si>
    <t>Reusing small prototypes</t>
    <phoneticPr fontId="1" type="noConversion"/>
  </si>
  <si>
    <t>The first flight of the three-engine version</t>
    <phoneticPr fontId="1" type="noConversion"/>
  </si>
  <si>
    <t>Suborbit</t>
    <phoneticPr fontId="1" type="noConversion"/>
  </si>
  <si>
    <t>0.092 was an estimated reu. fuel in which case the reusable dV of F9 equals the expendable one.</t>
    <phoneticPr fontId="1" type="noConversion"/>
  </si>
  <si>
    <t>So I tried to measure the landing acceleration of F9 from the video to see if there is a lot of fuel left unused:</t>
    <phoneticPr fontId="1" type="noConversion"/>
  </si>
  <si>
    <t>(Use the "," and "." keys to watch youtube frame by frame)</t>
    <phoneticPr fontId="1" type="noConversion"/>
  </si>
  <si>
    <t>So where did the Fuel go? I feel like it's exhausted during reentry cause it's too hot there, hehe</t>
    <phoneticPr fontId="1" type="noConversion"/>
  </si>
  <si>
    <t>Conclusion: Seems that the fuel has indeed been fully used....</t>
    <phoneticPr fontId="1" type="noConversion"/>
  </si>
  <si>
    <t>time (s)</t>
    <phoneticPr fontId="1" type="noConversion"/>
  </si>
  <si>
    <t>v (km/h)</t>
    <phoneticPr fontId="1" type="noConversion"/>
  </si>
  <si>
    <t>v (m/s)</t>
    <phoneticPr fontId="1" type="noConversion"/>
  </si>
  <si>
    <t>a (m/s2)</t>
    <phoneticPr fontId="1" type="noConversion"/>
  </si>
  <si>
    <t>Throttle</t>
    <phoneticPr fontId="1" type="noConversion"/>
  </si>
  <si>
    <t>(Guessed)</t>
    <phoneticPr fontId="1" type="noConversion"/>
  </si>
  <si>
    <t>fuel max</t>
    <phoneticPr fontId="1" type="noConversion"/>
  </si>
  <si>
    <t>fuel min</t>
    <phoneticPr fontId="1" type="noConversion"/>
  </si>
  <si>
    <t>(Using the stage 1 reu. dV of Falcon 9 as an example to calculate others', setting F9 reu. fuel to 0.1 and F9 ms. ratio to 18)</t>
  </si>
  <si>
    <t>(As for using Isp s.l. for re-entry burn dV calculating? Because the dynamic pressure is quite high, similar to sea level)</t>
  </si>
  <si>
    <t>(The result change with throttle, but I believe they'll use minimum throttle (57%) when landing.)</t>
    <phoneticPr fontId="1" type="noConversion"/>
  </si>
  <si>
    <t>(The throttle is estimation. The air drag is also not calculated, but the plume may blow away the air, and the drag is small at the last few seconds.)</t>
    <phoneticPr fontId="1" type="noConversion"/>
  </si>
  <si>
    <r>
      <rPr>
        <sz val="11"/>
        <color theme="1"/>
        <rFont val="宋体"/>
        <family val="2"/>
      </rPr>
      <t>（三发）</t>
    </r>
    <phoneticPr fontId="1" type="noConversion"/>
  </si>
  <si>
    <t>So let's calculate the acceleration of F9 during reentry burn, also measuring the drag by the way.</t>
    <phoneticPr fontId="1" type="noConversion"/>
  </si>
  <si>
    <t>Because of the huge acceleration, it doesn't make any difference whether the drag is calculated or not. So just ignore it.</t>
    <phoneticPr fontId="1" type="noConversion"/>
  </si>
  <si>
    <t>So, seems like some fuel is exausted before reentry burn, some more also exausted after the reentry burn and before the landing burn.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</si>
</sst>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00"/>
    <numFmt numFmtId="177" formatCode="0.0"/>
    <numFmt numFmtId="178" formatCode="&quot;≈&quot;0"/>
    <numFmt numFmtId="179" formatCode="&quot;≈&quot;0%"/>
    <numFmt numFmtId="180" formatCode="0&quot;MW&quot;"/>
    <numFmt numFmtId="181" formatCode="0&quot;s&quot;"/>
    <numFmt numFmtId="182" formatCode="0&quot;N&quot;"/>
    <numFmt numFmtId="183" formatCode="General&quot;m/s&quot;"/>
    <numFmt numFmtId="184" formatCode="#,##0.0,,&quot;MW&quot;"/>
    <numFmt numFmtId="185" formatCode="#,##0.0,,&quot;MJ/kg&quot;"/>
    <numFmt numFmtId="186" formatCode="###0.0,,,&quot;GJ&quot;"/>
    <numFmt numFmtId="187" formatCode="0.00,&quot;t&quot;"/>
  </numFmts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006100"/>
      <name val="Calibri"/>
      <family val="2"/>
    </font>
    <font>
      <u/>
      <sz val="11"/>
      <color theme="10"/>
      <name val="Calibri"/>
      <family val="2"/>
    </font>
    <font>
      <sz val="11"/>
      <color rgb="FF9C0006"/>
      <name val="Calibri"/>
      <family val="2"/>
    </font>
    <font>
      <sz val="11"/>
      <color theme="1"/>
      <name val="宋体"/>
      <family val="3"/>
      <charset val="134"/>
    </font>
    <font>
      <b/>
      <sz val="11"/>
      <color theme="1"/>
      <name val="Calibri"/>
      <family val="2"/>
    </font>
    <font>
      <sz val="11"/>
      <color theme="1"/>
      <name val="宋体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7" fillId="0" borderId="0" xfId="0" applyFont="1"/>
    <xf numFmtId="176" fontId="7" fillId="0" borderId="0" xfId="0" applyNumberFormat="1" applyFont="1"/>
    <xf numFmtId="177" fontId="7" fillId="0" borderId="0" xfId="0" applyNumberFormat="1" applyFont="1"/>
    <xf numFmtId="0" fontId="8" fillId="4" borderId="0" xfId="3" applyFont="1" applyAlignment="1"/>
    <xf numFmtId="176" fontId="8" fillId="4" borderId="0" xfId="3" applyNumberFormat="1" applyFont="1" applyAlignment="1"/>
    <xf numFmtId="177" fontId="9" fillId="2" borderId="0" xfId="1" applyNumberFormat="1" applyFont="1" applyAlignment="1"/>
    <xf numFmtId="0" fontId="10" fillId="0" borderId="1" xfId="4" applyFont="1" applyBorder="1"/>
    <xf numFmtId="0" fontId="7" fillId="0" borderId="2" xfId="0" applyFont="1" applyBorder="1"/>
    <xf numFmtId="0" fontId="7" fillId="0" borderId="3" xfId="0" applyFont="1" applyBorder="1"/>
    <xf numFmtId="177" fontId="11" fillId="3" borderId="0" xfId="2" applyNumberFormat="1" applyFont="1" applyAlignment="1"/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180" fontId="7" fillId="0" borderId="0" xfId="0" applyNumberFormat="1" applyFont="1"/>
    <xf numFmtId="181" fontId="7" fillId="0" borderId="0" xfId="0" applyNumberFormat="1" applyFont="1"/>
    <xf numFmtId="9" fontId="7" fillId="0" borderId="0" xfId="0" applyNumberFormat="1" applyFont="1"/>
    <xf numFmtId="182" fontId="7" fillId="0" borderId="0" xfId="0" applyNumberFormat="1" applyFont="1"/>
    <xf numFmtId="183" fontId="7" fillId="0" borderId="0" xfId="0" applyNumberFormat="1" applyFont="1"/>
    <xf numFmtId="184" fontId="7" fillId="0" borderId="0" xfId="0" applyNumberFormat="1" applyFont="1"/>
    <xf numFmtId="186" fontId="7" fillId="0" borderId="0" xfId="0" applyNumberFormat="1" applyFont="1"/>
    <xf numFmtId="185" fontId="7" fillId="0" borderId="4" xfId="0" applyNumberFormat="1" applyFont="1" applyBorder="1"/>
    <xf numFmtId="185" fontId="7" fillId="0" borderId="0" xfId="0" applyNumberFormat="1" applyFont="1"/>
    <xf numFmtId="187" fontId="7" fillId="0" borderId="0" xfId="0" applyNumberFormat="1" applyFont="1"/>
    <xf numFmtId="178" fontId="7" fillId="0" borderId="0" xfId="0" applyNumberFormat="1" applyFont="1"/>
    <xf numFmtId="0" fontId="7" fillId="0" borderId="0" xfId="0" applyFont="1" applyAlignment="1">
      <alignment horizontal="right"/>
    </xf>
    <xf numFmtId="179" fontId="7" fillId="0" borderId="0" xfId="0" applyNumberFormat="1" applyFont="1"/>
    <xf numFmtId="176" fontId="7" fillId="0" borderId="0" xfId="0" quotePrefix="1" applyNumberFormat="1" applyFont="1"/>
    <xf numFmtId="0" fontId="7" fillId="0" borderId="0" xfId="0" quotePrefix="1" applyFont="1"/>
    <xf numFmtId="0" fontId="7" fillId="0" borderId="1" xfId="0" applyFont="1" applyBorder="1"/>
    <xf numFmtId="0" fontId="7" fillId="0" borderId="12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3" xfId="0" applyFont="1" applyBorder="1"/>
    <xf numFmtId="0" fontId="7" fillId="0" borderId="4" xfId="0" applyNumberFormat="1" applyFont="1" applyBorder="1"/>
    <xf numFmtId="0" fontId="7" fillId="0" borderId="13" xfId="0" applyNumberFormat="1" applyFont="1" applyBorder="1"/>
    <xf numFmtId="0" fontId="7" fillId="0" borderId="14" xfId="0" applyFont="1" applyBorder="1"/>
    <xf numFmtId="0" fontId="0" fillId="0" borderId="0" xfId="0" applyBorder="1"/>
    <xf numFmtId="2" fontId="7" fillId="0" borderId="0" xfId="0" applyNumberFormat="1" applyFont="1" applyBorder="1"/>
    <xf numFmtId="0" fontId="11" fillId="3" borderId="0" xfId="2" applyFont="1" applyBorder="1" applyAlignment="1"/>
    <xf numFmtId="176" fontId="7" fillId="0" borderId="0" xfId="0" applyNumberFormat="1" applyFont="1" applyBorder="1"/>
    <xf numFmtId="176" fontId="7" fillId="0" borderId="5" xfId="0" applyNumberFormat="1" applyFont="1" applyBorder="1"/>
    <xf numFmtId="2" fontId="7" fillId="0" borderId="7" xfId="0" applyNumberFormat="1" applyFont="1" applyBorder="1"/>
    <xf numFmtId="176" fontId="7" fillId="0" borderId="7" xfId="0" applyNumberFormat="1" applyFont="1" applyBorder="1"/>
    <xf numFmtId="176" fontId="7" fillId="0" borderId="8" xfId="0" applyNumberFormat="1" applyFont="1" applyBorder="1"/>
    <xf numFmtId="2" fontId="7" fillId="0" borderId="0" xfId="0" applyNumberFormat="1" applyFont="1"/>
    <xf numFmtId="177" fontId="7" fillId="0" borderId="0" xfId="0" applyNumberFormat="1" applyFont="1" applyBorder="1"/>
    <xf numFmtId="0" fontId="7" fillId="0" borderId="0" xfId="0" applyFont="1" applyFill="1" applyBorder="1"/>
    <xf numFmtId="0" fontId="7" fillId="0" borderId="2" xfId="0" applyFont="1" applyFill="1" applyBorder="1"/>
    <xf numFmtId="2" fontId="7" fillId="0" borderId="2" xfId="0" applyNumberFormat="1" applyFont="1" applyBorder="1"/>
    <xf numFmtId="176" fontId="7" fillId="0" borderId="2" xfId="0" applyNumberFormat="1" applyFont="1" applyBorder="1"/>
    <xf numFmtId="176" fontId="7" fillId="0" borderId="3" xfId="0" applyNumberFormat="1" applyFont="1" applyBorder="1"/>
    <xf numFmtId="0" fontId="7" fillId="0" borderId="7" xfId="0" applyFont="1" applyFill="1" applyBorder="1"/>
  </cellXfs>
  <cellStyles count="5">
    <cellStyle name="差" xfId="2" builtinId="27"/>
    <cellStyle name="常规" xfId="0" builtinId="0"/>
    <cellStyle name="超链接" xfId="4" builtinId="8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+mn-lt"/>
              </a:rPr>
              <a:t>Max</a:t>
            </a:r>
            <a:r>
              <a:rPr lang="en-US" altLang="zh-CN" baseline="0">
                <a:latin typeface="+mn-lt"/>
              </a:rPr>
              <a:t> &amp; Min Unused Fuel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655314960629922"/>
          <c:y val="0.17685185185185184"/>
          <c:w val="0.87122462817147861"/>
          <c:h val="0.7157487605715952"/>
        </c:manualLayout>
      </c:layout>
      <c:lineChart>
        <c:grouping val="standard"/>
        <c:varyColors val="0"/>
        <c:ser>
          <c:idx val="0"/>
          <c:order val="0"/>
          <c:tx>
            <c:v>系列1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'Thrust &amp; reu. fuel'!$Q$18:$Q$36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</c:numCache>
            </c:numRef>
          </c:cat>
          <c:val>
            <c:numRef>
              <c:f>'Thrust &amp; reu. fuel'!$V$18:$V$36</c:f>
              <c:numCache>
                <c:formatCode>0.000</c:formatCode>
                <c:ptCount val="19"/>
                <c:pt idx="0">
                  <c:v>2.5450421297237884E-2</c:v>
                </c:pt>
                <c:pt idx="1">
                  <c:v>2.1411626598840754E-2</c:v>
                </c:pt>
                <c:pt idx="2">
                  <c:v>2.1411626598840862E-2</c:v>
                </c:pt>
                <c:pt idx="3">
                  <c:v>2.4405614880128195E-2</c:v>
                </c:pt>
                <c:pt idx="4">
                  <c:v>2.1959246522806428E-2</c:v>
                </c:pt>
                <c:pt idx="5">
                  <c:v>2.0943126413826691E-2</c:v>
                </c:pt>
                <c:pt idx="6">
                  <c:v>1.9393949222493819E-2</c:v>
                </c:pt>
                <c:pt idx="7">
                  <c:v>1.6757846139643918E-2</c:v>
                </c:pt>
                <c:pt idx="8">
                  <c:v>1.5834244701827219E-2</c:v>
                </c:pt>
                <c:pt idx="9">
                  <c:v>1.8100884998385317E-2</c:v>
                </c:pt>
                <c:pt idx="10">
                  <c:v>1.5930031265575264E-2</c:v>
                </c:pt>
                <c:pt idx="11">
                  <c:v>1.488674053528854E-2</c:v>
                </c:pt>
                <c:pt idx="12">
                  <c:v>9.1531514210034179E-3</c:v>
                </c:pt>
                <c:pt idx="13">
                  <c:v>1.1912816136698222E-2</c:v>
                </c:pt>
                <c:pt idx="14">
                  <c:v>1.1895007354566355E-2</c:v>
                </c:pt>
                <c:pt idx="15">
                  <c:v>9.4959230849276967E-3</c:v>
                </c:pt>
                <c:pt idx="16">
                  <c:v>7.0622288543975799E-3</c:v>
                </c:pt>
                <c:pt idx="17">
                  <c:v>7.9978883817226273E-3</c:v>
                </c:pt>
                <c:pt idx="18">
                  <c:v>4.3466672195782957E-4</c:v>
                </c:pt>
              </c:numCache>
            </c:numRef>
          </c:val>
          <c:smooth val="0"/>
        </c:ser>
        <c:ser>
          <c:idx val="1"/>
          <c:order val="1"/>
          <c:tx>
            <c:v>系列2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'Thrust &amp; reu. fuel'!$Q$18:$Q$36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</c:numCache>
            </c:numRef>
          </c:cat>
          <c:val>
            <c:numRef>
              <c:f>'Thrust &amp; reu. fuel'!$W$18:$W$36</c:f>
              <c:numCache>
                <c:formatCode>0.000</c:formatCode>
                <c:ptCount val="19"/>
                <c:pt idx="0">
                  <c:v>3.6266696253012466E-2</c:v>
                </c:pt>
                <c:pt idx="1">
                  <c:v>3.2227901554615336E-2</c:v>
                </c:pt>
                <c:pt idx="2">
                  <c:v>3.222790155461544E-2</c:v>
                </c:pt>
                <c:pt idx="3">
                  <c:v>3.5221889835902777E-2</c:v>
                </c:pt>
                <c:pt idx="4">
                  <c:v>3.277552147858101E-2</c:v>
                </c:pt>
                <c:pt idx="5">
                  <c:v>3.1759401369601273E-2</c:v>
                </c:pt>
                <c:pt idx="6">
                  <c:v>3.0210224178268401E-2</c:v>
                </c:pt>
                <c:pt idx="7">
                  <c:v>2.7574121095418496E-2</c:v>
                </c:pt>
                <c:pt idx="8">
                  <c:v>2.66505196576018E-2</c:v>
                </c:pt>
                <c:pt idx="9">
                  <c:v>2.8917159954159898E-2</c:v>
                </c:pt>
                <c:pt idx="10">
                  <c:v>2.6746306221349842E-2</c:v>
                </c:pt>
                <c:pt idx="11">
                  <c:v>2.570301549106312E-2</c:v>
                </c:pt>
                <c:pt idx="12">
                  <c:v>1.9969426376778E-2</c:v>
                </c:pt>
                <c:pt idx="13">
                  <c:v>2.27290910924728E-2</c:v>
                </c:pt>
                <c:pt idx="14">
                  <c:v>2.2711282310340933E-2</c:v>
                </c:pt>
                <c:pt idx="15">
                  <c:v>2.0312198040702278E-2</c:v>
                </c:pt>
                <c:pt idx="16">
                  <c:v>1.7878503810172159E-2</c:v>
                </c:pt>
                <c:pt idx="17">
                  <c:v>1.8814163337497209E-2</c:v>
                </c:pt>
                <c:pt idx="18">
                  <c:v>1.1250941677732409E-2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513840"/>
        <c:axId val="691514384"/>
      </c:lineChart>
      <c:catAx>
        <c:axId val="6915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514384"/>
        <c:crosses val="autoZero"/>
        <c:auto val="1"/>
        <c:lblAlgn val="ctr"/>
        <c:lblOffset val="100"/>
        <c:noMultiLvlLbl val="0"/>
      </c:catAx>
      <c:valAx>
        <c:axId val="691514384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51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Max &amp; Min Unused Fuel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系列1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'Thrust &amp; reu. fuel'!$Q$71:$Q$84</c:f>
              <c:numCache>
                <c:formatCode>General</c:formatCode>
                <c:ptCount val="1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</c:numCache>
            </c:numRef>
          </c:xVal>
          <c:yVal>
            <c:numRef>
              <c:f>'Thrust &amp; reu. fuel'!$V$71:$V$84</c:f>
              <c:numCache>
                <c:formatCode>0.000</c:formatCode>
                <c:ptCount val="14"/>
                <c:pt idx="0">
                  <c:v>6.995495835249943E-2</c:v>
                </c:pt>
                <c:pt idx="1">
                  <c:v>6.9173379325778314E-2</c:v>
                </c:pt>
                <c:pt idx="2">
                  <c:v>6.4668033049244067E-2</c:v>
                </c:pt>
                <c:pt idx="3">
                  <c:v>6.5397745985955796E-2</c:v>
                </c:pt>
                <c:pt idx="4">
                  <c:v>6.3946460595985161E-2</c:v>
                </c:pt>
                <c:pt idx="5">
                  <c:v>6.3232893162176659E-2</c:v>
                </c:pt>
                <c:pt idx="6">
                  <c:v>5.6509728902498446E-2</c:v>
                </c:pt>
                <c:pt idx="7">
                  <c:v>4.8758510540852389E-2</c:v>
                </c:pt>
                <c:pt idx="8">
                  <c:v>4.875851054085284E-2</c:v>
                </c:pt>
                <c:pt idx="9">
                  <c:v>5.9780594761562271E-2</c:v>
                </c:pt>
                <c:pt idx="10">
                  <c:v>4.6569124456100584E-2</c:v>
                </c:pt>
                <c:pt idx="11">
                  <c:v>5.4014254221141471E-2</c:v>
                </c:pt>
                <c:pt idx="12">
                  <c:v>4.2934383902667794E-2</c:v>
                </c:pt>
                <c:pt idx="13">
                  <c:v>5.1619464416983174E-2</c:v>
                </c:pt>
              </c:numCache>
            </c:numRef>
          </c:yVal>
          <c:smooth val="0"/>
        </c:ser>
        <c:ser>
          <c:idx val="1"/>
          <c:order val="1"/>
          <c:tx>
            <c:v>系列2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'Thrust &amp; reu. fuel'!$Q$71:$Q$84</c:f>
              <c:numCache>
                <c:formatCode>General</c:formatCode>
                <c:ptCount val="1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</c:numCache>
            </c:numRef>
          </c:xVal>
          <c:yVal>
            <c:numRef>
              <c:f>'Thrust &amp; reu. fuel'!$W$71:$W$84</c:f>
              <c:numCache>
                <c:formatCode>0.000</c:formatCode>
                <c:ptCount val="14"/>
                <c:pt idx="0">
                  <c:v>8.0771233308274001E-2</c:v>
                </c:pt>
                <c:pt idx="1">
                  <c:v>7.9989654281552899E-2</c:v>
                </c:pt>
                <c:pt idx="2">
                  <c:v>7.5484308005018638E-2</c:v>
                </c:pt>
                <c:pt idx="3">
                  <c:v>7.6214020941730368E-2</c:v>
                </c:pt>
                <c:pt idx="4">
                  <c:v>7.4762735551759746E-2</c:v>
                </c:pt>
                <c:pt idx="5">
                  <c:v>7.4049168117951245E-2</c:v>
                </c:pt>
                <c:pt idx="6">
                  <c:v>6.7326003858273031E-2</c:v>
                </c:pt>
                <c:pt idx="7">
                  <c:v>5.9574785496626974E-2</c:v>
                </c:pt>
                <c:pt idx="8">
                  <c:v>5.9574785496627418E-2</c:v>
                </c:pt>
                <c:pt idx="9">
                  <c:v>7.0596869717336849E-2</c:v>
                </c:pt>
                <c:pt idx="10">
                  <c:v>5.738539941187517E-2</c:v>
                </c:pt>
                <c:pt idx="11">
                  <c:v>6.4830529176916049E-2</c:v>
                </c:pt>
                <c:pt idx="12">
                  <c:v>5.3750658858442373E-2</c:v>
                </c:pt>
                <c:pt idx="13">
                  <c:v>6.2435739372757752E-2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00240"/>
        <c:axId val="691504592"/>
      </c:scatterChart>
      <c:valAx>
        <c:axId val="691500240"/>
        <c:scaling>
          <c:orientation val="minMax"/>
          <c:max val="3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504592"/>
        <c:crosses val="autoZero"/>
        <c:crossBetween val="midCat"/>
      </c:valAx>
      <c:valAx>
        <c:axId val="691504592"/>
        <c:scaling>
          <c:orientation val="minMax"/>
          <c:max val="9.0000000000000024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50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601980</xdr:colOff>
      <xdr:row>36</xdr:row>
      <xdr:rowOff>181356</xdr:rowOff>
    </xdr:from>
    <xdr:to>
      <xdr:col>23</xdr:col>
      <xdr:colOff>7620</xdr:colOff>
      <xdr:row>51</xdr:row>
      <xdr:rowOff>7620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604520</xdr:colOff>
      <xdr:row>87</xdr:row>
      <xdr:rowOff>0</xdr:rowOff>
    </xdr:from>
    <xdr:to>
      <xdr:col>23</xdr:col>
      <xdr:colOff>7620</xdr:colOff>
      <xdr:row>101</xdr:row>
      <xdr:rowOff>7620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8779;&#31661;&#23567;&#24037;&#208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推力与燃料"/>
      <sheetName val="干质比"/>
      <sheetName val="b14643提取器"/>
      <sheetName val="最优级间比"/>
      <sheetName val="民营可回收"/>
      <sheetName val="SSTO"/>
      <sheetName val="核推比冲"/>
      <sheetName val="太空电梯"/>
    </sheetNames>
    <sheetDataSet>
      <sheetData sheetId="0">
        <row r="71">
          <cell r="Q71">
            <v>16</v>
          </cell>
          <cell r="V71">
            <v>6.995495835249943E-2</v>
          </cell>
          <cell r="W71">
            <v>8.0771233308274001E-2</v>
          </cell>
        </row>
        <row r="72">
          <cell r="Q72">
            <v>17</v>
          </cell>
          <cell r="V72">
            <v>6.9173379325778314E-2</v>
          </cell>
          <cell r="W72">
            <v>7.9989654281552899E-2</v>
          </cell>
        </row>
        <row r="73">
          <cell r="Q73">
            <v>18</v>
          </cell>
          <cell r="V73">
            <v>6.4668033049244067E-2</v>
          </cell>
          <cell r="W73">
            <v>7.5484308005018638E-2</v>
          </cell>
        </row>
        <row r="74">
          <cell r="Q74">
            <v>19</v>
          </cell>
          <cell r="V74">
            <v>6.5397745985955796E-2</v>
          </cell>
          <cell r="W74">
            <v>7.6214020941730368E-2</v>
          </cell>
        </row>
        <row r="75">
          <cell r="Q75">
            <v>20</v>
          </cell>
          <cell r="V75">
            <v>6.3946460595985161E-2</v>
          </cell>
          <cell r="W75">
            <v>7.4762735551759746E-2</v>
          </cell>
        </row>
        <row r="76">
          <cell r="Q76">
            <v>21</v>
          </cell>
          <cell r="V76">
            <v>6.3232893162176659E-2</v>
          </cell>
          <cell r="W76">
            <v>7.4049168117951245E-2</v>
          </cell>
        </row>
        <row r="77">
          <cell r="Q77">
            <v>22</v>
          </cell>
          <cell r="V77">
            <v>5.6509728902498446E-2</v>
          </cell>
          <cell r="W77">
            <v>6.7326003858273031E-2</v>
          </cell>
        </row>
        <row r="78">
          <cell r="Q78">
            <v>23</v>
          </cell>
          <cell r="V78">
            <v>4.8758510540852389E-2</v>
          </cell>
          <cell r="W78">
            <v>5.9574785496626974E-2</v>
          </cell>
        </row>
        <row r="79">
          <cell r="Q79">
            <v>24</v>
          </cell>
          <cell r="V79">
            <v>4.875851054085284E-2</v>
          </cell>
          <cell r="W79">
            <v>5.9574785496627418E-2</v>
          </cell>
        </row>
        <row r="80">
          <cell r="Q80">
            <v>25</v>
          </cell>
          <cell r="V80">
            <v>5.9780594761562271E-2</v>
          </cell>
          <cell r="W80">
            <v>7.0596869717336849E-2</v>
          </cell>
        </row>
        <row r="81">
          <cell r="Q81">
            <v>26</v>
          </cell>
          <cell r="V81">
            <v>4.6569124456100584E-2</v>
          </cell>
          <cell r="W81">
            <v>5.738539941187517E-2</v>
          </cell>
        </row>
        <row r="82">
          <cell r="Q82">
            <v>27</v>
          </cell>
          <cell r="V82">
            <v>5.4014254221141471E-2</v>
          </cell>
          <cell r="W82">
            <v>6.4830529176916049E-2</v>
          </cell>
        </row>
        <row r="83">
          <cell r="Q83">
            <v>28</v>
          </cell>
          <cell r="V83">
            <v>4.2934383902667794E-2</v>
          </cell>
          <cell r="W83">
            <v>5.3750658858442373E-2</v>
          </cell>
        </row>
        <row r="84">
          <cell r="Q84">
            <v>29</v>
          </cell>
          <cell r="V84">
            <v>5.1619464416983174E-2</v>
          </cell>
          <cell r="W84">
            <v>6.2435739372757752E-2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.youtube.com/watch?v=p28VA2pfa2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abSelected="1" topLeftCell="H37" workbookViewId="0">
      <selection activeCell="Y51" sqref="Y51"/>
    </sheetView>
  </sheetViews>
  <sheetFormatPr defaultRowHeight="15" x14ac:dyDescent="0.3"/>
  <cols>
    <col min="1" max="11" width="8.88671875" style="1"/>
    <col min="12" max="12" width="8.88671875" style="2"/>
    <col min="13" max="13" width="8.88671875" style="3"/>
    <col min="14" max="14" width="8.88671875" style="1"/>
    <col min="15" max="15" width="8.88671875" style="3"/>
    <col min="16" max="23" width="8.88671875" style="1"/>
    <col min="28" max="29" width="8.88671875" style="1"/>
    <col min="30" max="30" width="8.88671875" style="2"/>
    <col min="31" max="16384" width="8.88671875" style="1"/>
  </cols>
  <sheetData>
    <row r="1" spans="1:24" x14ac:dyDescent="0.3">
      <c r="A1" s="1" t="s">
        <v>79</v>
      </c>
      <c r="B1" s="1" t="s">
        <v>76</v>
      </c>
      <c r="D1" s="1" t="s">
        <v>77</v>
      </c>
      <c r="E1" s="1" t="s">
        <v>78</v>
      </c>
      <c r="F1" s="1" t="s">
        <v>80</v>
      </c>
      <c r="G1" s="1" t="s">
        <v>81</v>
      </c>
      <c r="H1" s="1" t="s">
        <v>82</v>
      </c>
      <c r="J1" s="1" t="s">
        <v>94</v>
      </c>
      <c r="K1" s="1" t="s">
        <v>80</v>
      </c>
      <c r="L1" s="1" t="s">
        <v>84</v>
      </c>
      <c r="M1" s="1" t="s">
        <v>83</v>
      </c>
      <c r="N1" s="1" t="s">
        <v>85</v>
      </c>
      <c r="O1" s="1" t="s">
        <v>86</v>
      </c>
      <c r="Q1" s="1" t="s">
        <v>214</v>
      </c>
    </row>
    <row r="2" spans="1:24" x14ac:dyDescent="0.3">
      <c r="A2" s="1">
        <v>17100</v>
      </c>
      <c r="B2" s="3">
        <f t="shared" ref="B2:B65" si="0">A2/9.8</f>
        <v>1744.8979591836733</v>
      </c>
      <c r="D2" s="1">
        <v>9</v>
      </c>
      <c r="E2" s="1">
        <v>80</v>
      </c>
      <c r="F2" s="1">
        <v>293</v>
      </c>
      <c r="G2" s="1">
        <v>329</v>
      </c>
      <c r="H2" s="3">
        <f t="shared" ref="H2:H65" si="1">D2*E2/F2*G2</f>
        <v>808.46416382252562</v>
      </c>
      <c r="J2" s="4">
        <v>16.46</v>
      </c>
      <c r="K2" s="4">
        <v>282</v>
      </c>
      <c r="L2" s="5">
        <f>((0.1*15.46+1)^(282/K2)-1)/(J2-1)</f>
        <v>0.1</v>
      </c>
      <c r="M2" s="3">
        <f>9.8*K2*LN((1+(J2-1)*L2))</f>
        <v>2582.6491449736804</v>
      </c>
      <c r="N2" s="1">
        <v>9.1999999999999998E-2</v>
      </c>
      <c r="O2" s="6">
        <f>9.8*K2*LN((1+(J2-1)*N2))</f>
        <v>2445.028106512772</v>
      </c>
      <c r="Q2" s="1" t="s">
        <v>215</v>
      </c>
    </row>
    <row r="3" spans="1:24" x14ac:dyDescent="0.3">
      <c r="A3" s="1">
        <v>1100</v>
      </c>
      <c r="B3" s="3">
        <f t="shared" si="0"/>
        <v>112.24489795918366</v>
      </c>
      <c r="D3" s="1">
        <v>22</v>
      </c>
      <c r="E3" s="1">
        <v>80</v>
      </c>
      <c r="F3" s="1">
        <v>293</v>
      </c>
      <c r="G3" s="1">
        <v>329</v>
      </c>
      <c r="H3" s="3">
        <f t="shared" si="1"/>
        <v>1976.2457337883957</v>
      </c>
      <c r="J3" s="1">
        <v>16.46</v>
      </c>
      <c r="K3" s="1">
        <v>282</v>
      </c>
      <c r="L3" s="2">
        <f>((0.1*17+1)^(282/K3)-1)/(J3-1)</f>
        <v>0.10996119016817595</v>
      </c>
      <c r="M3" s="3">
        <f t="shared" ref="M3:M66" si="2">9.8*K3*LN((1+(J3-1)*L3))</f>
        <v>2744.9505998912196</v>
      </c>
      <c r="N3" s="1">
        <v>3.9E-2</v>
      </c>
      <c r="O3" s="3">
        <f t="shared" ref="O3:O66" si="3">9.8*K3*LN((1+(J3-1)*N3))</f>
        <v>1303.9754849727537</v>
      </c>
      <c r="Q3" s="7" t="s">
        <v>49</v>
      </c>
      <c r="R3" s="8"/>
      <c r="S3" s="8"/>
      <c r="T3" s="8"/>
      <c r="U3" s="8"/>
      <c r="V3" s="8"/>
      <c r="W3" s="9"/>
    </row>
    <row r="4" spans="1:24" x14ac:dyDescent="0.3">
      <c r="A4" s="1">
        <v>3088</v>
      </c>
      <c r="B4" s="3">
        <f t="shared" si="0"/>
        <v>315.10204081632651</v>
      </c>
      <c r="D4" s="1">
        <v>2</v>
      </c>
      <c r="E4" s="1">
        <v>80</v>
      </c>
      <c r="F4" s="1">
        <v>293</v>
      </c>
      <c r="G4" s="1">
        <v>350</v>
      </c>
      <c r="H4" s="3">
        <f t="shared" si="1"/>
        <v>191.12627986348124</v>
      </c>
      <c r="J4" s="1">
        <v>19.45</v>
      </c>
      <c r="K4" s="1">
        <v>282</v>
      </c>
      <c r="L4" s="2">
        <f t="shared" ref="L4:L67" si="4">((0.1*17+1)^(282/K4)-1)/(J4-1)</f>
        <v>9.2140921409214108E-2</v>
      </c>
      <c r="M4" s="3">
        <f t="shared" si="2"/>
        <v>2744.9505998912196</v>
      </c>
      <c r="N4" s="1">
        <v>0.112</v>
      </c>
      <c r="O4" s="10">
        <f t="shared" si="3"/>
        <v>3096.6255040787182</v>
      </c>
      <c r="Q4" s="11" t="s">
        <v>90</v>
      </c>
      <c r="R4" s="12"/>
      <c r="S4" s="12"/>
      <c r="T4" s="12"/>
      <c r="U4" s="12"/>
      <c r="V4" s="12"/>
      <c r="W4" s="13"/>
    </row>
    <row r="5" spans="1:24" x14ac:dyDescent="0.3">
      <c r="A5" s="1">
        <v>3433</v>
      </c>
      <c r="B5" s="3">
        <f t="shared" si="0"/>
        <v>350.30612244897958</v>
      </c>
      <c r="D5" s="1">
        <v>1</v>
      </c>
      <c r="E5" s="1">
        <v>1744.9</v>
      </c>
      <c r="F5" s="1">
        <v>315</v>
      </c>
      <c r="G5" s="1">
        <v>339</v>
      </c>
      <c r="H5" s="3">
        <f t="shared" si="1"/>
        <v>1877.8447619047622</v>
      </c>
      <c r="J5" s="1">
        <v>17.5</v>
      </c>
      <c r="K5" s="1">
        <v>308</v>
      </c>
      <c r="L5" s="2">
        <f t="shared" si="4"/>
        <v>8.986950890701477E-2</v>
      </c>
      <c r="M5" s="3">
        <f t="shared" si="2"/>
        <v>2744.9505998912196</v>
      </c>
      <c r="O5" s="3">
        <f t="shared" si="3"/>
        <v>0</v>
      </c>
      <c r="Q5" s="11" t="s">
        <v>88</v>
      </c>
      <c r="R5" s="12"/>
      <c r="S5" s="12"/>
      <c r="T5" s="12"/>
      <c r="U5" s="12"/>
      <c r="V5" s="12"/>
      <c r="W5" s="13"/>
    </row>
    <row r="6" spans="1:24" x14ac:dyDescent="0.3">
      <c r="A6" s="1">
        <v>3146</v>
      </c>
      <c r="B6" s="3">
        <f t="shared" si="0"/>
        <v>321.0204081632653</v>
      </c>
      <c r="D6" s="1">
        <v>1</v>
      </c>
      <c r="E6" s="1">
        <v>2000</v>
      </c>
      <c r="F6" s="1">
        <v>319</v>
      </c>
      <c r="G6" s="1">
        <v>356.5</v>
      </c>
      <c r="H6" s="3">
        <f t="shared" si="1"/>
        <v>2235.1097178683385</v>
      </c>
      <c r="J6" s="1">
        <v>16.16</v>
      </c>
      <c r="K6" s="1">
        <v>263</v>
      </c>
      <c r="L6" s="2">
        <f t="shared" si="4"/>
        <v>0.12538661237685519</v>
      </c>
      <c r="M6" s="3">
        <f t="shared" si="2"/>
        <v>2744.9505998912196</v>
      </c>
      <c r="O6" s="3">
        <f t="shared" si="3"/>
        <v>0</v>
      </c>
      <c r="Q6" s="11" t="s">
        <v>89</v>
      </c>
      <c r="R6" s="12"/>
      <c r="S6" s="12"/>
      <c r="T6" s="12"/>
      <c r="U6" s="12"/>
      <c r="V6" s="12"/>
      <c r="W6" s="13"/>
    </row>
    <row r="7" spans="1:24" x14ac:dyDescent="0.3">
      <c r="A7" s="1">
        <v>3489</v>
      </c>
      <c r="B7" s="3">
        <f t="shared" si="0"/>
        <v>356.0204081632653</v>
      </c>
      <c r="D7" s="1">
        <v>5</v>
      </c>
      <c r="E7" s="1">
        <v>204.1</v>
      </c>
      <c r="F7" s="1">
        <v>319</v>
      </c>
      <c r="G7" s="1">
        <v>357</v>
      </c>
      <c r="H7" s="3">
        <f t="shared" si="1"/>
        <v>1142.064263322884</v>
      </c>
      <c r="J7" s="1">
        <v>18</v>
      </c>
      <c r="K7" s="1">
        <v>327</v>
      </c>
      <c r="L7" s="2">
        <f t="shared" si="4"/>
        <v>7.9709348642281574E-2</v>
      </c>
      <c r="M7" s="3">
        <f t="shared" si="2"/>
        <v>2744.9505998912196</v>
      </c>
      <c r="O7" s="3">
        <f t="shared" si="3"/>
        <v>0</v>
      </c>
      <c r="Q7" s="11" t="s">
        <v>87</v>
      </c>
      <c r="R7" s="12"/>
      <c r="S7" s="12"/>
      <c r="T7" s="12"/>
      <c r="U7" s="12"/>
      <c r="V7" s="12"/>
      <c r="W7" s="13"/>
    </row>
    <row r="8" spans="1:24" x14ac:dyDescent="0.3">
      <c r="A8" s="1">
        <v>3219</v>
      </c>
      <c r="B8" s="3">
        <f t="shared" si="0"/>
        <v>328.46938775510199</v>
      </c>
      <c r="D8" s="1">
        <v>1</v>
      </c>
      <c r="E8" s="1">
        <v>204.1</v>
      </c>
      <c r="F8" s="1">
        <v>319</v>
      </c>
      <c r="G8" s="1">
        <v>375</v>
      </c>
      <c r="H8" s="3">
        <f t="shared" si="1"/>
        <v>239.9294670846395</v>
      </c>
      <c r="J8" s="1">
        <v>14</v>
      </c>
      <c r="K8" s="1">
        <v>306</v>
      </c>
      <c r="L8" s="2">
        <f t="shared" si="4"/>
        <v>0.11520372768251233</v>
      </c>
      <c r="M8" s="3">
        <f t="shared" si="2"/>
        <v>2744.9505998912196</v>
      </c>
      <c r="O8" s="3">
        <f t="shared" si="3"/>
        <v>0</v>
      </c>
      <c r="Q8" s="11" t="s">
        <v>91</v>
      </c>
      <c r="R8" s="12"/>
      <c r="S8" s="12"/>
      <c r="T8" s="12"/>
      <c r="U8" s="12"/>
      <c r="V8" s="12"/>
      <c r="W8" s="13"/>
    </row>
    <row r="9" spans="1:24" x14ac:dyDescent="0.3">
      <c r="A9" s="1">
        <v>3461</v>
      </c>
      <c r="B9" s="3">
        <f t="shared" si="0"/>
        <v>353.16326530612241</v>
      </c>
      <c r="D9" s="1">
        <v>9</v>
      </c>
      <c r="E9" s="1">
        <v>204.1</v>
      </c>
      <c r="F9" s="1">
        <v>319</v>
      </c>
      <c r="G9" s="1">
        <v>357</v>
      </c>
      <c r="H9" s="3">
        <f t="shared" si="1"/>
        <v>2055.7156739811908</v>
      </c>
      <c r="J9" s="1">
        <v>16</v>
      </c>
      <c r="K9" s="1">
        <v>319</v>
      </c>
      <c r="L9" s="2">
        <f t="shared" si="4"/>
        <v>9.3746391123555525E-2</v>
      </c>
      <c r="M9" s="3">
        <f t="shared" si="2"/>
        <v>2744.9505998912191</v>
      </c>
      <c r="O9" s="3">
        <f t="shared" si="3"/>
        <v>0</v>
      </c>
      <c r="Q9" s="14" t="s">
        <v>92</v>
      </c>
      <c r="R9" s="15"/>
      <c r="S9" s="15"/>
      <c r="T9" s="15"/>
      <c r="U9" s="15"/>
      <c r="V9" s="15"/>
      <c r="W9" s="16"/>
    </row>
    <row r="10" spans="1:24" x14ac:dyDescent="0.3">
      <c r="A10" s="1">
        <v>3126.2</v>
      </c>
      <c r="B10" s="3">
        <f t="shared" si="0"/>
        <v>318.99999999999994</v>
      </c>
      <c r="D10" s="1">
        <v>30</v>
      </c>
      <c r="E10" s="1">
        <v>204.1</v>
      </c>
      <c r="F10" s="1">
        <v>319</v>
      </c>
      <c r="G10" s="1">
        <v>357</v>
      </c>
      <c r="H10" s="3">
        <f t="shared" si="1"/>
        <v>6852.3855799373041</v>
      </c>
      <c r="J10" s="1">
        <v>16</v>
      </c>
      <c r="K10" s="1">
        <v>302</v>
      </c>
      <c r="L10" s="2">
        <f t="shared" si="4"/>
        <v>0.10187425650237551</v>
      </c>
      <c r="M10" s="3">
        <f t="shared" si="2"/>
        <v>2744.9505998912196</v>
      </c>
      <c r="N10" s="1">
        <v>0.14000000000000001</v>
      </c>
      <c r="O10" s="3">
        <f t="shared" si="3"/>
        <v>3348.4976891690617</v>
      </c>
      <c r="Q10" s="3">
        <f>282*9.8*LN(1+(16.46-1)*0.1)</f>
        <v>2582.6491449736804</v>
      </c>
      <c r="R10" s="50">
        <f>282*9.8*LN(1+(16.46-1)*0.092)</f>
        <v>2445.028106512772</v>
      </c>
    </row>
    <row r="11" spans="1:24" x14ac:dyDescent="0.3">
      <c r="A11" s="1">
        <v>3493.7</v>
      </c>
      <c r="B11" s="3">
        <f t="shared" si="0"/>
        <v>356.49999999999994</v>
      </c>
      <c r="D11" s="1">
        <v>5</v>
      </c>
      <c r="E11" s="1">
        <v>85.2</v>
      </c>
      <c r="F11" s="1">
        <v>275</v>
      </c>
      <c r="G11" s="1">
        <v>310</v>
      </c>
      <c r="H11" s="3">
        <f t="shared" si="1"/>
        <v>480.21818181818179</v>
      </c>
      <c r="J11" s="1">
        <v>15</v>
      </c>
      <c r="K11" s="1">
        <v>291</v>
      </c>
      <c r="L11" s="2">
        <f t="shared" si="4"/>
        <v>0.11559423994631127</v>
      </c>
      <c r="M11" s="3">
        <f t="shared" si="2"/>
        <v>2744.9505998912196</v>
      </c>
      <c r="O11" s="3">
        <f t="shared" si="3"/>
        <v>0</v>
      </c>
      <c r="Q11" s="3">
        <f>282*9.8*LN(1+(19.45-1)*0.1)</f>
        <v>2889.5180935593739</v>
      </c>
      <c r="R11" s="50">
        <f>282*9.8*LN(1+(19.45-1)*0.092)</f>
        <v>2742.2880732836743</v>
      </c>
    </row>
    <row r="12" spans="1:24" x14ac:dyDescent="0.3">
      <c r="A12" s="1">
        <v>3226.2</v>
      </c>
      <c r="B12" s="3">
        <f t="shared" si="0"/>
        <v>329.20408163265301</v>
      </c>
      <c r="D12" s="1">
        <v>4</v>
      </c>
      <c r="E12" s="1">
        <v>85.2</v>
      </c>
      <c r="F12" s="1">
        <v>275</v>
      </c>
      <c r="G12" s="1">
        <v>310</v>
      </c>
      <c r="H12" s="3">
        <f t="shared" si="1"/>
        <v>384.17454545454547</v>
      </c>
      <c r="J12" s="1">
        <v>11.35</v>
      </c>
      <c r="K12" s="1">
        <v>300</v>
      </c>
      <c r="L12" s="2">
        <f t="shared" si="4"/>
        <v>0.14915884040107869</v>
      </c>
      <c r="M12" s="3">
        <f t="shared" si="2"/>
        <v>2744.9505998912191</v>
      </c>
      <c r="O12" s="3">
        <f t="shared" si="3"/>
        <v>0</v>
      </c>
      <c r="Q12" s="3">
        <f>282*9.8*LN(1+(18-1)*0.1)</f>
        <v>2744.9505998912196</v>
      </c>
      <c r="R12" s="50">
        <f>282*9.8*LN(1+(18-1)*0.092)</f>
        <v>2602.11881454186</v>
      </c>
    </row>
    <row r="13" spans="1:24" x14ac:dyDescent="0.3">
      <c r="A13" s="1">
        <v>2000</v>
      </c>
      <c r="B13" s="3">
        <f t="shared" si="0"/>
        <v>204.08163265306121</v>
      </c>
      <c r="D13" s="1">
        <v>4</v>
      </c>
      <c r="E13" s="1">
        <v>60</v>
      </c>
      <c r="F13" s="1">
        <v>3600</v>
      </c>
      <c r="G13" s="1">
        <v>4000</v>
      </c>
      <c r="H13" s="3">
        <f t="shared" si="1"/>
        <v>266.66666666666669</v>
      </c>
      <c r="J13" s="1">
        <v>11.24</v>
      </c>
      <c r="K13" s="1">
        <v>300</v>
      </c>
      <c r="L13" s="2">
        <f t="shared" si="4"/>
        <v>0.15076113263194965</v>
      </c>
      <c r="M13" s="3">
        <f t="shared" si="2"/>
        <v>2744.9505998912191</v>
      </c>
      <c r="O13" s="3">
        <f t="shared" si="3"/>
        <v>0</v>
      </c>
      <c r="Q13" s="1" t="s">
        <v>201</v>
      </c>
      <c r="R13" s="12"/>
      <c r="S13" s="12"/>
      <c r="T13" s="12"/>
      <c r="U13" s="12"/>
      <c r="V13" s="12"/>
      <c r="W13" s="13"/>
    </row>
    <row r="14" spans="1:24" x14ac:dyDescent="0.3">
      <c r="A14" s="1">
        <v>3349</v>
      </c>
      <c r="B14" s="3">
        <f t="shared" si="0"/>
        <v>341.73469387755102</v>
      </c>
      <c r="D14" s="1">
        <v>2</v>
      </c>
      <c r="E14" s="1">
        <v>88.873999999999995</v>
      </c>
      <c r="F14" s="1">
        <v>4000</v>
      </c>
      <c r="G14" s="1">
        <v>4300</v>
      </c>
      <c r="H14" s="3">
        <f t="shared" si="1"/>
        <v>191.07909999999998</v>
      </c>
      <c r="J14" s="1">
        <v>15</v>
      </c>
      <c r="K14" s="1">
        <v>288</v>
      </c>
      <c r="L14" s="2">
        <f t="shared" si="4"/>
        <v>0.11747883408747042</v>
      </c>
      <c r="M14" s="3">
        <f t="shared" si="2"/>
        <v>2744.9505998912196</v>
      </c>
      <c r="O14" s="3">
        <f t="shared" si="3"/>
        <v>0</v>
      </c>
      <c r="Q14" s="1" t="s">
        <v>202</v>
      </c>
      <c r="R14" s="12"/>
      <c r="S14" s="12"/>
      <c r="T14" s="12"/>
      <c r="U14" s="12"/>
      <c r="V14" s="12"/>
      <c r="W14" s="13"/>
    </row>
    <row r="15" spans="1:24" x14ac:dyDescent="0.3">
      <c r="A15" s="1">
        <v>835</v>
      </c>
      <c r="B15" s="3">
        <f t="shared" si="0"/>
        <v>85.204081632653057</v>
      </c>
      <c r="D15" s="1">
        <v>2</v>
      </c>
      <c r="E15" s="1">
        <v>100.66</v>
      </c>
      <c r="F15" s="1">
        <v>4000</v>
      </c>
      <c r="G15" s="1">
        <v>4300</v>
      </c>
      <c r="H15" s="3">
        <f t="shared" si="1"/>
        <v>216.41900000000001</v>
      </c>
      <c r="J15" s="1">
        <v>8.7100000000000009</v>
      </c>
      <c r="K15" s="1">
        <v>360</v>
      </c>
      <c r="L15" s="2">
        <f t="shared" si="4"/>
        <v>0.15268696387949784</v>
      </c>
      <c r="M15" s="3">
        <f t="shared" si="2"/>
        <v>2744.9505998912191</v>
      </c>
      <c r="O15" s="3">
        <f t="shared" si="3"/>
        <v>0</v>
      </c>
      <c r="Q15" s="1" t="s">
        <v>203</v>
      </c>
      <c r="R15" s="12"/>
      <c r="S15" s="12"/>
      <c r="T15" s="12"/>
      <c r="U15" s="12"/>
      <c r="V15" s="12"/>
      <c r="W15" s="12"/>
      <c r="X15" s="41"/>
    </row>
    <row r="16" spans="1:24" x14ac:dyDescent="0.3">
      <c r="A16" s="1">
        <v>250</v>
      </c>
      <c r="B16" s="3">
        <f t="shared" si="0"/>
        <v>25.510204081632651</v>
      </c>
      <c r="D16" s="1">
        <v>4</v>
      </c>
      <c r="E16" s="1">
        <v>80</v>
      </c>
      <c r="F16" s="1">
        <v>3600</v>
      </c>
      <c r="G16" s="1">
        <v>4000</v>
      </c>
      <c r="H16" s="3">
        <f t="shared" si="1"/>
        <v>355.55555555555554</v>
      </c>
      <c r="J16" s="1">
        <v>12</v>
      </c>
      <c r="K16" s="1">
        <v>286</v>
      </c>
      <c r="L16" s="2">
        <f t="shared" si="4"/>
        <v>0.15115926434621005</v>
      </c>
      <c r="M16" s="3">
        <f t="shared" si="2"/>
        <v>2744.9505998912196</v>
      </c>
      <c r="O16" s="3">
        <f t="shared" si="3"/>
        <v>0</v>
      </c>
      <c r="Q16" s="32" t="s">
        <v>206</v>
      </c>
      <c r="R16" s="8" t="s">
        <v>207</v>
      </c>
      <c r="S16" s="8" t="s">
        <v>208</v>
      </c>
      <c r="T16" s="8" t="s">
        <v>209</v>
      </c>
      <c r="U16" s="8" t="s">
        <v>210</v>
      </c>
      <c r="V16" s="8" t="s">
        <v>213</v>
      </c>
      <c r="W16" s="9" t="s">
        <v>212</v>
      </c>
    </row>
    <row r="17" spans="1:23" x14ac:dyDescent="0.3">
      <c r="A17" s="1">
        <v>4500</v>
      </c>
      <c r="B17" s="3">
        <f t="shared" si="0"/>
        <v>459.18367346938771</v>
      </c>
      <c r="D17" s="1">
        <v>1</v>
      </c>
      <c r="E17" s="1">
        <v>120</v>
      </c>
      <c r="F17" s="1">
        <v>3000</v>
      </c>
      <c r="G17" s="1">
        <v>1200</v>
      </c>
      <c r="H17" s="3">
        <f t="shared" si="1"/>
        <v>48</v>
      </c>
      <c r="J17" s="1">
        <v>17.559999999999999</v>
      </c>
      <c r="K17" s="1">
        <v>259</v>
      </c>
      <c r="L17" s="2">
        <f t="shared" si="4"/>
        <v>0.11769136129255942</v>
      </c>
      <c r="M17" s="3">
        <f t="shared" si="2"/>
        <v>2744.95059989122</v>
      </c>
      <c r="O17" s="3">
        <f t="shared" si="3"/>
        <v>0</v>
      </c>
      <c r="Q17" s="11">
        <v>3</v>
      </c>
      <c r="R17" s="12">
        <v>845</v>
      </c>
      <c r="S17" s="42">
        <f>R17/3.6</f>
        <v>234.72222222222223</v>
      </c>
      <c r="T17" s="12"/>
      <c r="U17" s="43" t="s">
        <v>211</v>
      </c>
      <c r="V17" s="44"/>
      <c r="W17" s="45"/>
    </row>
    <row r="18" spans="1:23" x14ac:dyDescent="0.3">
      <c r="A18" s="1">
        <v>3600</v>
      </c>
      <c r="B18" s="3">
        <f t="shared" si="0"/>
        <v>367.34693877551018</v>
      </c>
      <c r="D18" s="1">
        <v>7</v>
      </c>
      <c r="E18" s="1">
        <v>71.400000000000006</v>
      </c>
      <c r="F18" s="1">
        <v>428.4</v>
      </c>
      <c r="G18" s="1">
        <v>438</v>
      </c>
      <c r="H18" s="3">
        <f t="shared" si="1"/>
        <v>511.00000000000011</v>
      </c>
      <c r="J18" s="1">
        <v>19.579999999999998</v>
      </c>
      <c r="K18" s="1">
        <v>260</v>
      </c>
      <c r="L18" s="2">
        <f t="shared" si="4"/>
        <v>0.10423726290231376</v>
      </c>
      <c r="M18" s="3">
        <f t="shared" si="2"/>
        <v>2744.9505998912191</v>
      </c>
      <c r="O18" s="3">
        <f t="shared" si="3"/>
        <v>0</v>
      </c>
      <c r="Q18" s="11">
        <v>4</v>
      </c>
      <c r="R18" s="12">
        <v>795</v>
      </c>
      <c r="S18" s="42">
        <f>R18/3.6</f>
        <v>220.83333333333331</v>
      </c>
      <c r="T18" s="42">
        <f t="shared" ref="T18:T36" si="5">S17-S18</f>
        <v>13.888888888888914</v>
      </c>
      <c r="U18" s="12">
        <v>1</v>
      </c>
      <c r="V18" s="44">
        <f>(845*U18/(9.8+T18)-25.6)/395.7</f>
        <v>2.5450421297237884E-2</v>
      </c>
      <c r="W18" s="45">
        <f>(845*U18/(9.8+T18)-21.32)/395.7</f>
        <v>3.6266696253012466E-2</v>
      </c>
    </row>
    <row r="19" spans="1:23" x14ac:dyDescent="0.3">
      <c r="A19" s="1">
        <v>2000</v>
      </c>
      <c r="B19" s="3">
        <f t="shared" si="0"/>
        <v>204.08163265306121</v>
      </c>
      <c r="D19" s="1">
        <v>7</v>
      </c>
      <c r="E19" s="1">
        <v>50</v>
      </c>
      <c r="F19" s="1">
        <v>265</v>
      </c>
      <c r="G19" s="1">
        <v>300</v>
      </c>
      <c r="H19" s="3">
        <f t="shared" si="1"/>
        <v>396.22641509433959</v>
      </c>
      <c r="J19" s="1">
        <v>13</v>
      </c>
      <c r="K19" s="1">
        <v>292</v>
      </c>
      <c r="L19" s="2">
        <f t="shared" si="4"/>
        <v>0.13414189047734645</v>
      </c>
      <c r="M19" s="3">
        <f t="shared" si="2"/>
        <v>2744.9505998912196</v>
      </c>
      <c r="O19" s="3">
        <f t="shared" si="3"/>
        <v>0</v>
      </c>
      <c r="Q19" s="11">
        <v>5</v>
      </c>
      <c r="R19" s="12">
        <v>741</v>
      </c>
      <c r="S19" s="42">
        <f t="shared" ref="S19:S36" si="6">R19/3.6</f>
        <v>205.83333333333331</v>
      </c>
      <c r="T19" s="42">
        <f t="shared" si="5"/>
        <v>15</v>
      </c>
      <c r="U19" s="12">
        <v>1</v>
      </c>
      <c r="V19" s="44">
        <f t="shared" ref="V19:V36" si="7">(845*U19/(9.8+T19)-25.6)/395.7</f>
        <v>2.1411626598840754E-2</v>
      </c>
      <c r="W19" s="45">
        <f t="shared" ref="W19:W36" si="8">(845*U19/(9.8+T19)-21.32)/395.7</f>
        <v>3.2227901554615336E-2</v>
      </c>
    </row>
    <row r="20" spans="1:23" x14ac:dyDescent="0.3">
      <c r="A20" s="1">
        <v>700</v>
      </c>
      <c r="B20" s="3">
        <f t="shared" si="0"/>
        <v>71.428571428571416</v>
      </c>
      <c r="D20" s="1">
        <v>9</v>
      </c>
      <c r="E20" s="1">
        <v>367</v>
      </c>
      <c r="F20" s="1">
        <v>312</v>
      </c>
      <c r="G20" s="1">
        <v>338</v>
      </c>
      <c r="H20" s="3">
        <f t="shared" si="1"/>
        <v>3578.25</v>
      </c>
      <c r="J20" s="1">
        <v>16</v>
      </c>
      <c r="K20" s="1">
        <v>285</v>
      </c>
      <c r="L20" s="2">
        <f t="shared" si="4"/>
        <v>0.11146118657065264</v>
      </c>
      <c r="M20" s="3">
        <f t="shared" si="2"/>
        <v>2744.9505998912191</v>
      </c>
      <c r="N20" s="1">
        <v>0.11</v>
      </c>
      <c r="O20" s="3">
        <f t="shared" si="3"/>
        <v>2721.9450745147792</v>
      </c>
      <c r="Q20" s="11">
        <v>6</v>
      </c>
      <c r="R20" s="12">
        <v>687</v>
      </c>
      <c r="S20" s="42">
        <f t="shared" si="6"/>
        <v>190.83333333333334</v>
      </c>
      <c r="T20" s="42">
        <f t="shared" si="5"/>
        <v>14.999999999999972</v>
      </c>
      <c r="U20" s="12">
        <v>1</v>
      </c>
      <c r="V20" s="44">
        <f t="shared" si="7"/>
        <v>2.1411626598840862E-2</v>
      </c>
      <c r="W20" s="45">
        <f t="shared" si="8"/>
        <v>3.222790155461544E-2</v>
      </c>
    </row>
    <row r="21" spans="1:23" x14ac:dyDescent="0.3">
      <c r="A21" s="1">
        <v>4198</v>
      </c>
      <c r="B21" s="3">
        <f t="shared" si="0"/>
        <v>428.36734693877548</v>
      </c>
      <c r="D21" s="1">
        <v>13</v>
      </c>
      <c r="E21" s="1">
        <v>204.1</v>
      </c>
      <c r="F21" s="1">
        <v>319</v>
      </c>
      <c r="G21" s="1">
        <v>357</v>
      </c>
      <c r="H21" s="3">
        <f t="shared" si="1"/>
        <v>2969.367084639498</v>
      </c>
      <c r="J21" s="1">
        <v>14</v>
      </c>
      <c r="K21" s="1">
        <v>285</v>
      </c>
      <c r="L21" s="2">
        <f t="shared" si="4"/>
        <v>0.12860906142767611</v>
      </c>
      <c r="M21" s="3">
        <f t="shared" si="2"/>
        <v>2744.9505998912191</v>
      </c>
      <c r="O21" s="3">
        <f t="shared" si="3"/>
        <v>0</v>
      </c>
      <c r="Q21" s="11">
        <v>7</v>
      </c>
      <c r="R21" s="12">
        <v>636</v>
      </c>
      <c r="S21" s="42">
        <f t="shared" si="6"/>
        <v>176.66666666666666</v>
      </c>
      <c r="T21" s="42">
        <f t="shared" si="5"/>
        <v>14.166666666666686</v>
      </c>
      <c r="U21" s="12">
        <v>1</v>
      </c>
      <c r="V21" s="44">
        <f t="shared" si="7"/>
        <v>2.4405614880128195E-2</v>
      </c>
      <c r="W21" s="45">
        <f t="shared" si="8"/>
        <v>3.5221889835902777E-2</v>
      </c>
    </row>
    <row r="22" spans="1:23" x14ac:dyDescent="0.3">
      <c r="A22" s="1">
        <v>2785</v>
      </c>
      <c r="B22" s="3">
        <f t="shared" si="0"/>
        <v>284.18367346938771</v>
      </c>
      <c r="D22" s="1">
        <v>1</v>
      </c>
      <c r="E22" s="1">
        <v>367</v>
      </c>
      <c r="F22" s="1">
        <v>312</v>
      </c>
      <c r="G22" s="1">
        <v>353</v>
      </c>
      <c r="H22" s="3">
        <f t="shared" si="1"/>
        <v>415.22756410256414</v>
      </c>
      <c r="J22" s="1">
        <v>11</v>
      </c>
      <c r="K22" s="1">
        <v>291</v>
      </c>
      <c r="L22" s="2">
        <f t="shared" si="4"/>
        <v>0.16183193592483577</v>
      </c>
      <c r="M22" s="3">
        <f t="shared" si="2"/>
        <v>2744.9505998912196</v>
      </c>
      <c r="O22" s="3">
        <f t="shared" si="3"/>
        <v>0</v>
      </c>
      <c r="Q22" s="11">
        <v>8</v>
      </c>
      <c r="R22" s="12">
        <v>587</v>
      </c>
      <c r="S22" s="42">
        <f t="shared" si="6"/>
        <v>163.05555555555554</v>
      </c>
      <c r="T22" s="42">
        <f t="shared" si="5"/>
        <v>13.611111111111114</v>
      </c>
      <c r="U22" s="12">
        <v>0.95</v>
      </c>
      <c r="V22" s="44">
        <f t="shared" si="7"/>
        <v>2.1959246522806428E-2</v>
      </c>
      <c r="W22" s="45">
        <f t="shared" si="8"/>
        <v>3.277552147858101E-2</v>
      </c>
    </row>
    <row r="23" spans="1:23" x14ac:dyDescent="0.3">
      <c r="A23" s="1">
        <v>46309.599999999999</v>
      </c>
      <c r="B23" s="3">
        <f t="shared" si="0"/>
        <v>4725.4693877551017</v>
      </c>
      <c r="D23" s="1">
        <v>30</v>
      </c>
      <c r="E23" s="1">
        <v>155.69999999999999</v>
      </c>
      <c r="F23" s="1">
        <v>284.2</v>
      </c>
      <c r="G23" s="1">
        <v>318.2</v>
      </c>
      <c r="H23" s="3">
        <f t="shared" si="1"/>
        <v>5229.8106966924706</v>
      </c>
      <c r="J23" s="1">
        <v>12</v>
      </c>
      <c r="K23" s="1">
        <v>291</v>
      </c>
      <c r="L23" s="2">
        <f t="shared" si="4"/>
        <v>0.14711994174985071</v>
      </c>
      <c r="M23" s="3">
        <f t="shared" si="2"/>
        <v>2744.9505998912196</v>
      </c>
      <c r="O23" s="3">
        <f t="shared" si="3"/>
        <v>0</v>
      </c>
      <c r="Q23" s="11">
        <v>9</v>
      </c>
      <c r="R23" s="12">
        <v>537</v>
      </c>
      <c r="S23" s="42">
        <f t="shared" si="6"/>
        <v>149.16666666666666</v>
      </c>
      <c r="T23" s="42">
        <f t="shared" si="5"/>
        <v>13.888888888888886</v>
      </c>
      <c r="U23" s="12">
        <v>0.95</v>
      </c>
      <c r="V23" s="44">
        <f t="shared" si="7"/>
        <v>2.0943126413826691E-2</v>
      </c>
      <c r="W23" s="45">
        <f t="shared" si="8"/>
        <v>3.1759401369601273E-2</v>
      </c>
    </row>
    <row r="24" spans="1:23" x14ac:dyDescent="0.3">
      <c r="A24" s="1">
        <v>3118</v>
      </c>
      <c r="B24" s="3">
        <f t="shared" si="0"/>
        <v>318.16326530612241</v>
      </c>
      <c r="D24" s="1">
        <v>1</v>
      </c>
      <c r="E24" s="1">
        <v>75.599999999999994</v>
      </c>
      <c r="F24" s="1">
        <v>260.8</v>
      </c>
      <c r="G24" s="1">
        <v>281</v>
      </c>
      <c r="H24" s="3">
        <f t="shared" si="1"/>
        <v>81.455521472392633</v>
      </c>
      <c r="J24" s="1">
        <v>15</v>
      </c>
      <c r="K24" s="1">
        <v>293</v>
      </c>
      <c r="L24" s="2">
        <f t="shared" si="4"/>
        <v>0.11436949259886535</v>
      </c>
      <c r="M24" s="3">
        <f t="shared" si="2"/>
        <v>2744.9505998912191</v>
      </c>
      <c r="O24" s="3">
        <f t="shared" si="3"/>
        <v>0</v>
      </c>
      <c r="Q24" s="11">
        <v>10</v>
      </c>
      <c r="R24" s="12">
        <v>490</v>
      </c>
      <c r="S24" s="42">
        <f t="shared" si="6"/>
        <v>136.11111111111111</v>
      </c>
      <c r="T24" s="42">
        <f t="shared" si="5"/>
        <v>13.055555555555543</v>
      </c>
      <c r="U24" s="12">
        <v>0.9</v>
      </c>
      <c r="V24" s="44">
        <f t="shared" si="7"/>
        <v>1.9393949222493819E-2</v>
      </c>
      <c r="W24" s="45">
        <f t="shared" si="8"/>
        <v>3.0210224178268401E-2</v>
      </c>
    </row>
    <row r="25" spans="1:23" x14ac:dyDescent="0.3">
      <c r="A25" s="1">
        <v>13182</v>
      </c>
      <c r="B25" s="3">
        <f t="shared" si="0"/>
        <v>1345.1020408163265</v>
      </c>
      <c r="D25" s="1">
        <v>1</v>
      </c>
      <c r="E25" s="1">
        <v>302.2</v>
      </c>
      <c r="F25" s="1">
        <v>260.8</v>
      </c>
      <c r="G25" s="1">
        <v>281</v>
      </c>
      <c r="H25" s="3">
        <f t="shared" si="1"/>
        <v>325.60659509202446</v>
      </c>
      <c r="J25" s="1">
        <v>14</v>
      </c>
      <c r="K25" s="1">
        <v>293</v>
      </c>
      <c r="L25" s="2">
        <f t="shared" si="4"/>
        <v>0.12316714587570116</v>
      </c>
      <c r="M25" s="3">
        <f t="shared" si="2"/>
        <v>2744.9505998912191</v>
      </c>
      <c r="O25" s="3">
        <f t="shared" si="3"/>
        <v>0</v>
      </c>
      <c r="Q25" s="11">
        <v>11</v>
      </c>
      <c r="R25" s="12">
        <v>446</v>
      </c>
      <c r="S25" s="42">
        <f t="shared" si="6"/>
        <v>123.88888888888889</v>
      </c>
      <c r="T25" s="42">
        <f t="shared" si="5"/>
        <v>12.222222222222229</v>
      </c>
      <c r="U25" s="12">
        <v>0.84</v>
      </c>
      <c r="V25" s="44">
        <f t="shared" si="7"/>
        <v>1.6757846139643918E-2</v>
      </c>
      <c r="W25" s="45">
        <f t="shared" si="8"/>
        <v>2.7574121095418496E-2</v>
      </c>
    </row>
    <row r="26" spans="1:23" x14ac:dyDescent="0.3">
      <c r="A26" s="1">
        <v>3187</v>
      </c>
      <c r="B26" s="3">
        <f t="shared" si="0"/>
        <v>325.20408163265301</v>
      </c>
      <c r="D26" s="1">
        <v>9</v>
      </c>
      <c r="E26" s="1">
        <v>100</v>
      </c>
      <c r="F26" s="1">
        <v>300</v>
      </c>
      <c r="G26" s="1">
        <v>320</v>
      </c>
      <c r="H26" s="3">
        <f t="shared" si="1"/>
        <v>960</v>
      </c>
      <c r="J26" s="1">
        <v>15.5</v>
      </c>
      <c r="K26" s="1">
        <v>293</v>
      </c>
      <c r="L26" s="2">
        <f t="shared" si="4"/>
        <v>0.11042571699200793</v>
      </c>
      <c r="M26" s="3">
        <f t="shared" si="2"/>
        <v>2744.9505998912191</v>
      </c>
      <c r="O26" s="3">
        <f t="shared" si="3"/>
        <v>0</v>
      </c>
      <c r="Q26" s="11">
        <v>12</v>
      </c>
      <c r="R26" s="12">
        <v>403</v>
      </c>
      <c r="S26" s="42">
        <f t="shared" si="6"/>
        <v>111.94444444444444</v>
      </c>
      <c r="T26" s="42">
        <f t="shared" si="5"/>
        <v>11.944444444444443</v>
      </c>
      <c r="U26" s="12">
        <v>0.82</v>
      </c>
      <c r="V26" s="44">
        <f t="shared" si="7"/>
        <v>1.5834244701827219E-2</v>
      </c>
      <c r="W26" s="45">
        <f t="shared" si="8"/>
        <v>2.66505196576018E-2</v>
      </c>
    </row>
    <row r="27" spans="1:23" x14ac:dyDescent="0.3">
      <c r="A27" s="1">
        <v>1627</v>
      </c>
      <c r="B27" s="3">
        <f t="shared" si="0"/>
        <v>166.0204081632653</v>
      </c>
      <c r="D27" s="1">
        <v>1</v>
      </c>
      <c r="E27" s="1">
        <v>100</v>
      </c>
      <c r="F27" s="1">
        <v>300</v>
      </c>
      <c r="G27" s="1">
        <v>350</v>
      </c>
      <c r="H27" s="3">
        <f>D27*E27/F27*G27</f>
        <v>116.66666666666666</v>
      </c>
      <c r="J27" s="1">
        <v>16</v>
      </c>
      <c r="K27" s="1">
        <v>293</v>
      </c>
      <c r="L27" s="2">
        <f t="shared" si="4"/>
        <v>0.106744859758941</v>
      </c>
      <c r="M27" s="3">
        <f t="shared" si="2"/>
        <v>2744.9505998912191</v>
      </c>
      <c r="O27" s="3">
        <f t="shared" si="3"/>
        <v>0</v>
      </c>
      <c r="Q27" s="11">
        <v>13</v>
      </c>
      <c r="R27" s="12">
        <v>364</v>
      </c>
      <c r="S27" s="42">
        <f t="shared" si="6"/>
        <v>101.11111111111111</v>
      </c>
      <c r="T27" s="42">
        <f t="shared" si="5"/>
        <v>10.833333333333329</v>
      </c>
      <c r="U27" s="12">
        <v>0.8</v>
      </c>
      <c r="V27" s="44">
        <f t="shared" si="7"/>
        <v>1.8100884998385317E-2</v>
      </c>
      <c r="W27" s="45">
        <f t="shared" si="8"/>
        <v>2.8917159954159898E-2</v>
      </c>
    </row>
    <row r="28" spans="1:23" x14ac:dyDescent="0.3">
      <c r="A28" s="1">
        <v>3452</v>
      </c>
      <c r="B28" s="3">
        <f t="shared" si="0"/>
        <v>352.24489795918367</v>
      </c>
      <c r="D28" s="1">
        <v>7</v>
      </c>
      <c r="E28" s="1">
        <v>195.6</v>
      </c>
      <c r="F28" s="1">
        <v>347</v>
      </c>
      <c r="G28" s="1">
        <v>455</v>
      </c>
      <c r="H28" s="3">
        <f t="shared" si="1"/>
        <v>1795.3487031700288</v>
      </c>
      <c r="J28" s="1">
        <v>14</v>
      </c>
      <c r="K28" s="1">
        <v>315</v>
      </c>
      <c r="L28" s="2">
        <f t="shared" si="4"/>
        <v>0.11024420016467358</v>
      </c>
      <c r="M28" s="3">
        <f t="shared" si="2"/>
        <v>2744.9505998912196</v>
      </c>
      <c r="O28" s="3">
        <f t="shared" si="3"/>
        <v>0</v>
      </c>
      <c r="Q28" s="11">
        <v>14</v>
      </c>
      <c r="R28" s="12">
        <v>323</v>
      </c>
      <c r="S28" s="42">
        <f t="shared" si="6"/>
        <v>89.722222222222214</v>
      </c>
      <c r="T28" s="42">
        <f t="shared" si="5"/>
        <v>11.3888888888889</v>
      </c>
      <c r="U28" s="12">
        <v>0.8</v>
      </c>
      <c r="V28" s="44">
        <f t="shared" si="7"/>
        <v>1.5930031265575264E-2</v>
      </c>
      <c r="W28" s="45">
        <f t="shared" si="8"/>
        <v>2.6746306221349842E-2</v>
      </c>
    </row>
    <row r="29" spans="1:23" x14ac:dyDescent="0.3">
      <c r="A29" s="1">
        <v>3383</v>
      </c>
      <c r="B29" s="3">
        <f t="shared" si="0"/>
        <v>345.20408163265301</v>
      </c>
      <c r="D29" s="1">
        <v>7</v>
      </c>
      <c r="E29" s="1">
        <v>80</v>
      </c>
      <c r="F29" s="1">
        <v>280</v>
      </c>
      <c r="G29" s="1">
        <v>310</v>
      </c>
      <c r="H29" s="3">
        <f t="shared" si="1"/>
        <v>620</v>
      </c>
      <c r="J29" s="1">
        <v>15</v>
      </c>
      <c r="K29" s="1">
        <v>319</v>
      </c>
      <c r="L29" s="2">
        <f t="shared" si="4"/>
        <v>0.10044256191809521</v>
      </c>
      <c r="M29" s="3">
        <f t="shared" si="2"/>
        <v>2744.9505998912191</v>
      </c>
      <c r="O29" s="3">
        <f t="shared" si="3"/>
        <v>0</v>
      </c>
      <c r="Q29" s="11">
        <v>15</v>
      </c>
      <c r="R29" s="12">
        <v>281</v>
      </c>
      <c r="S29" s="42">
        <f t="shared" si="6"/>
        <v>78.055555555555557</v>
      </c>
      <c r="T29" s="42">
        <f t="shared" si="5"/>
        <v>11.666666666666657</v>
      </c>
      <c r="U29" s="12">
        <v>0.8</v>
      </c>
      <c r="V29" s="44">
        <f t="shared" si="7"/>
        <v>1.488674053528854E-2</v>
      </c>
      <c r="W29" s="45">
        <f t="shared" si="8"/>
        <v>2.570301549106312E-2</v>
      </c>
    </row>
    <row r="30" spans="1:23" x14ac:dyDescent="0.3">
      <c r="A30" s="1">
        <v>1804.4</v>
      </c>
      <c r="B30" s="3">
        <f t="shared" si="0"/>
        <v>184.12244897959184</v>
      </c>
      <c r="D30" s="1">
        <v>1</v>
      </c>
      <c r="E30" s="1">
        <v>80</v>
      </c>
      <c r="F30" s="1">
        <v>280</v>
      </c>
      <c r="G30" s="1">
        <v>335</v>
      </c>
      <c r="H30" s="3">
        <f t="shared" si="1"/>
        <v>95.714285714285708</v>
      </c>
      <c r="J30" s="1">
        <v>16</v>
      </c>
      <c r="K30" s="1">
        <v>319</v>
      </c>
      <c r="L30" s="2">
        <f t="shared" si="4"/>
        <v>9.3746391123555525E-2</v>
      </c>
      <c r="M30" s="3">
        <f t="shared" si="2"/>
        <v>2744.9505998912191</v>
      </c>
      <c r="O30" s="3">
        <f t="shared" si="3"/>
        <v>0</v>
      </c>
      <c r="Q30" s="11">
        <v>16</v>
      </c>
      <c r="R30" s="12">
        <v>233</v>
      </c>
      <c r="S30" s="42">
        <f t="shared" si="6"/>
        <v>64.722222222222214</v>
      </c>
      <c r="T30" s="42">
        <f t="shared" si="5"/>
        <v>13.333333333333343</v>
      </c>
      <c r="U30" s="12">
        <v>0.8</v>
      </c>
      <c r="V30" s="44">
        <f t="shared" si="7"/>
        <v>9.1531514210034179E-3</v>
      </c>
      <c r="W30" s="45">
        <f t="shared" si="8"/>
        <v>1.9969426376778E-2</v>
      </c>
    </row>
    <row r="31" spans="1:23" x14ac:dyDescent="0.3">
      <c r="A31" s="1">
        <v>392.3</v>
      </c>
      <c r="B31" s="3">
        <f t="shared" si="0"/>
        <v>40.030612244897959</v>
      </c>
      <c r="D31" s="1">
        <v>9</v>
      </c>
      <c r="E31" s="1">
        <v>105</v>
      </c>
      <c r="F31" s="1">
        <v>350</v>
      </c>
      <c r="G31" s="1">
        <v>325</v>
      </c>
      <c r="H31" s="3">
        <f t="shared" si="1"/>
        <v>877.50000000000011</v>
      </c>
      <c r="J31" s="1">
        <v>13</v>
      </c>
      <c r="K31" s="1">
        <v>302</v>
      </c>
      <c r="L31" s="2">
        <f t="shared" si="4"/>
        <v>0.12734282062796939</v>
      </c>
      <c r="M31" s="3">
        <f t="shared" si="2"/>
        <v>2744.9505998912196</v>
      </c>
      <c r="O31" s="3">
        <f t="shared" si="3"/>
        <v>0</v>
      </c>
      <c r="Q31" s="11">
        <v>17</v>
      </c>
      <c r="R31" s="12">
        <v>188</v>
      </c>
      <c r="S31" s="42">
        <f t="shared" si="6"/>
        <v>52.222222222222221</v>
      </c>
      <c r="T31" s="42">
        <f t="shared" si="5"/>
        <v>12.499999999999993</v>
      </c>
      <c r="U31" s="12">
        <v>0.8</v>
      </c>
      <c r="V31" s="44">
        <f t="shared" si="7"/>
        <v>1.1912816136698222E-2</v>
      </c>
      <c r="W31" s="45">
        <f t="shared" si="8"/>
        <v>2.27290910924728E-2</v>
      </c>
    </row>
    <row r="32" spans="1:23" x14ac:dyDescent="0.3">
      <c r="A32" s="1">
        <v>3334</v>
      </c>
      <c r="B32" s="3">
        <f t="shared" si="0"/>
        <v>340.20408163265301</v>
      </c>
      <c r="D32" s="1">
        <v>1</v>
      </c>
      <c r="H32" s="3" t="e">
        <f t="shared" si="1"/>
        <v>#DIV/0!</v>
      </c>
      <c r="J32" s="1">
        <v>15</v>
      </c>
      <c r="K32" s="1">
        <v>327</v>
      </c>
      <c r="L32" s="2">
        <f t="shared" si="4"/>
        <v>9.6789923351341914E-2</v>
      </c>
      <c r="M32" s="3">
        <f t="shared" si="2"/>
        <v>2744.9505998912196</v>
      </c>
      <c r="O32" s="3">
        <f t="shared" si="3"/>
        <v>0</v>
      </c>
      <c r="Q32" s="11">
        <v>18</v>
      </c>
      <c r="R32" s="12">
        <v>148</v>
      </c>
      <c r="S32" s="42">
        <f t="shared" si="6"/>
        <v>41.111111111111107</v>
      </c>
      <c r="T32" s="42">
        <f t="shared" si="5"/>
        <v>11.111111111111114</v>
      </c>
      <c r="U32" s="12">
        <v>0.75</v>
      </c>
      <c r="V32" s="44">
        <f t="shared" si="7"/>
        <v>1.1895007354566355E-2</v>
      </c>
      <c r="W32" s="45">
        <f t="shared" si="8"/>
        <v>2.2711282310340933E-2</v>
      </c>
    </row>
    <row r="33" spans="1:23" x14ac:dyDescent="0.3">
      <c r="A33" s="1">
        <v>3033</v>
      </c>
      <c r="B33" s="3">
        <f t="shared" si="0"/>
        <v>309.48979591836735</v>
      </c>
      <c r="D33" s="1">
        <v>1</v>
      </c>
      <c r="H33" s="3" t="e">
        <f t="shared" si="1"/>
        <v>#DIV/0!</v>
      </c>
      <c r="J33" s="1">
        <v>12</v>
      </c>
      <c r="K33" s="1">
        <v>275</v>
      </c>
      <c r="L33" s="2">
        <f t="shared" si="4"/>
        <v>0.16083034084755587</v>
      </c>
      <c r="M33" s="3">
        <f t="shared" si="2"/>
        <v>2744.9505998912191</v>
      </c>
      <c r="O33" s="3">
        <f t="shared" si="3"/>
        <v>0</v>
      </c>
      <c r="Q33" s="11">
        <v>19</v>
      </c>
      <c r="R33" s="12">
        <v>118</v>
      </c>
      <c r="S33" s="42">
        <f t="shared" si="6"/>
        <v>32.777777777777779</v>
      </c>
      <c r="T33" s="42">
        <f t="shared" si="5"/>
        <v>8.3333333333333286</v>
      </c>
      <c r="U33" s="12">
        <v>0.63</v>
      </c>
      <c r="V33" s="44">
        <f t="shared" si="7"/>
        <v>9.4959230849276967E-3</v>
      </c>
      <c r="W33" s="45">
        <f t="shared" si="8"/>
        <v>2.0312198040702278E-2</v>
      </c>
    </row>
    <row r="34" spans="1:23" x14ac:dyDescent="0.3">
      <c r="A34" s="1">
        <v>3305</v>
      </c>
      <c r="B34" s="3">
        <f t="shared" si="0"/>
        <v>337.24489795918367</v>
      </c>
      <c r="D34" s="1">
        <v>1</v>
      </c>
      <c r="H34" s="3" t="e">
        <f t="shared" si="1"/>
        <v>#DIV/0!</v>
      </c>
      <c r="J34" s="1">
        <v>13</v>
      </c>
      <c r="K34" s="1">
        <v>302</v>
      </c>
      <c r="L34" s="2">
        <f t="shared" si="4"/>
        <v>0.12734282062796939</v>
      </c>
      <c r="M34" s="3">
        <f t="shared" si="2"/>
        <v>2744.9505998912196</v>
      </c>
      <c r="O34" s="3">
        <f t="shared" si="3"/>
        <v>0</v>
      </c>
      <c r="Q34" s="11">
        <v>20</v>
      </c>
      <c r="R34" s="12">
        <v>89</v>
      </c>
      <c r="S34" s="42">
        <f t="shared" si="6"/>
        <v>24.722222222222221</v>
      </c>
      <c r="T34" s="42">
        <f t="shared" si="5"/>
        <v>8.0555555555555571</v>
      </c>
      <c r="U34" s="12">
        <v>0.6</v>
      </c>
      <c r="V34" s="44">
        <f t="shared" si="7"/>
        <v>7.0622288543975799E-3</v>
      </c>
      <c r="W34" s="45">
        <f t="shared" si="8"/>
        <v>1.7878503810172159E-2</v>
      </c>
    </row>
    <row r="35" spans="1:23" x14ac:dyDescent="0.3">
      <c r="A35" s="1">
        <f>7906</f>
        <v>7906</v>
      </c>
      <c r="B35" s="3">
        <f>A35/9.8</f>
        <v>806.73469387755097</v>
      </c>
      <c r="D35" s="1">
        <v>1</v>
      </c>
      <c r="H35" s="3" t="e">
        <f t="shared" si="1"/>
        <v>#DIV/0!</v>
      </c>
      <c r="J35" s="1">
        <v>11</v>
      </c>
      <c r="K35" s="1">
        <v>265</v>
      </c>
      <c r="L35" s="2">
        <f t="shared" si="4"/>
        <v>0.18776379784689268</v>
      </c>
      <c r="M35" s="3">
        <f t="shared" si="2"/>
        <v>2744.9505998912196</v>
      </c>
      <c r="O35" s="3">
        <f t="shared" si="3"/>
        <v>0</v>
      </c>
      <c r="Q35" s="11">
        <v>21</v>
      </c>
      <c r="R35" s="12">
        <v>64</v>
      </c>
      <c r="S35" s="42">
        <f t="shared" si="6"/>
        <v>17.777777777777779</v>
      </c>
      <c r="T35" s="42">
        <f t="shared" si="5"/>
        <v>6.9444444444444429</v>
      </c>
      <c r="U35" s="12">
        <v>0.56999999999999995</v>
      </c>
      <c r="V35" s="44">
        <f t="shared" si="7"/>
        <v>7.9978883817226273E-3</v>
      </c>
      <c r="W35" s="45">
        <f t="shared" si="8"/>
        <v>1.8814163337497209E-2</v>
      </c>
    </row>
    <row r="36" spans="1:23" x14ac:dyDescent="0.3">
      <c r="A36" s="1">
        <v>3298</v>
      </c>
      <c r="B36" s="3">
        <f>A36/9.8</f>
        <v>336.53061224489795</v>
      </c>
      <c r="D36" s="1">
        <v>1</v>
      </c>
      <c r="H36" s="3" t="e">
        <f t="shared" si="1"/>
        <v>#DIV/0!</v>
      </c>
      <c r="J36" s="1">
        <v>16</v>
      </c>
      <c r="K36" s="1">
        <v>312</v>
      </c>
      <c r="L36" s="2">
        <f t="shared" si="4"/>
        <v>9.6937823977334567E-2</v>
      </c>
      <c r="M36" s="3">
        <f t="shared" si="2"/>
        <v>2744.95059989122</v>
      </c>
      <c r="N36" s="1">
        <v>0.11</v>
      </c>
      <c r="O36" s="3">
        <f t="shared" si="3"/>
        <v>2979.8135552582849</v>
      </c>
      <c r="Q36" s="14">
        <v>22</v>
      </c>
      <c r="R36" s="15">
        <v>32</v>
      </c>
      <c r="S36" s="46">
        <f t="shared" si="6"/>
        <v>8.8888888888888893</v>
      </c>
      <c r="T36" s="46">
        <f t="shared" si="5"/>
        <v>8.8888888888888893</v>
      </c>
      <c r="U36" s="15">
        <v>0.56999999999999995</v>
      </c>
      <c r="V36" s="47">
        <f t="shared" si="7"/>
        <v>4.3466672195782957E-4</v>
      </c>
      <c r="W36" s="48">
        <f t="shared" si="8"/>
        <v>1.1250941677732409E-2</v>
      </c>
    </row>
    <row r="37" spans="1:23" x14ac:dyDescent="0.3">
      <c r="A37" s="1">
        <v>4457</v>
      </c>
      <c r="B37" s="3">
        <f>A37/9.8</f>
        <v>454.79591836734693</v>
      </c>
      <c r="D37" s="1">
        <v>1</v>
      </c>
      <c r="H37" s="3" t="e">
        <f t="shared" si="1"/>
        <v>#DIV/0!</v>
      </c>
      <c r="J37" s="1">
        <v>12</v>
      </c>
      <c r="K37" s="1">
        <v>300</v>
      </c>
      <c r="L37" s="2">
        <f t="shared" si="4"/>
        <v>0.14034490892283313</v>
      </c>
      <c r="M37" s="3">
        <f t="shared" si="2"/>
        <v>2744.9505998912191</v>
      </c>
      <c r="N37" s="1">
        <v>0.11</v>
      </c>
      <c r="O37" s="3">
        <f t="shared" si="3"/>
        <v>2331.3979956572048</v>
      </c>
      <c r="T37" s="49"/>
    </row>
    <row r="38" spans="1:23" x14ac:dyDescent="0.3">
      <c r="A38" s="1">
        <v>7844</v>
      </c>
      <c r="B38" s="3">
        <f>A38/9.8</f>
        <v>800.40816326530603</v>
      </c>
      <c r="D38" s="1">
        <v>1</v>
      </c>
      <c r="H38" s="3" t="e">
        <f t="shared" si="1"/>
        <v>#DIV/0!</v>
      </c>
      <c r="J38" s="1">
        <v>12</v>
      </c>
      <c r="K38" s="1">
        <v>319</v>
      </c>
      <c r="L38" s="2">
        <f t="shared" si="4"/>
        <v>0.12783598789575754</v>
      </c>
      <c r="M38" s="3">
        <f t="shared" si="2"/>
        <v>2744.9505998912191</v>
      </c>
      <c r="N38" s="1">
        <v>0.113</v>
      </c>
      <c r="O38" s="3">
        <f t="shared" si="3"/>
        <v>2525.3889256631192</v>
      </c>
    </row>
    <row r="39" spans="1:23" x14ac:dyDescent="0.3">
      <c r="A39" s="1">
        <v>1526</v>
      </c>
      <c r="B39" s="3">
        <f t="shared" si="0"/>
        <v>155.71428571428569</v>
      </c>
      <c r="D39" s="1">
        <v>1</v>
      </c>
      <c r="H39" s="3" t="e">
        <f t="shared" si="1"/>
        <v>#DIV/0!</v>
      </c>
      <c r="J39" s="1">
        <v>16.46</v>
      </c>
      <c r="K39" s="1">
        <v>282</v>
      </c>
      <c r="L39" s="2">
        <f t="shared" si="4"/>
        <v>0.10996119016817595</v>
      </c>
      <c r="M39" s="3">
        <f t="shared" si="2"/>
        <v>2744.9505998912196</v>
      </c>
      <c r="N39" s="1">
        <v>0.12</v>
      </c>
      <c r="O39" s="3">
        <f t="shared" si="3"/>
        <v>2899.4085360304234</v>
      </c>
    </row>
    <row r="40" spans="1:23" x14ac:dyDescent="0.3">
      <c r="A40" s="1">
        <v>167.17</v>
      </c>
      <c r="B40" s="3">
        <f t="shared" si="0"/>
        <v>17.058163265306121</v>
      </c>
      <c r="D40" s="1">
        <v>1</v>
      </c>
      <c r="H40" s="3" t="e">
        <f t="shared" si="1"/>
        <v>#DIV/0!</v>
      </c>
      <c r="J40" s="1">
        <v>16.46</v>
      </c>
      <c r="K40" s="1">
        <v>282</v>
      </c>
      <c r="L40" s="2">
        <f t="shared" si="4"/>
        <v>0.10996119016817595</v>
      </c>
      <c r="M40" s="3">
        <f t="shared" si="2"/>
        <v>2744.9505998912196</v>
      </c>
      <c r="N40" s="1">
        <v>0.18</v>
      </c>
      <c r="O40" s="3">
        <f t="shared" si="3"/>
        <v>3676.8716263136207</v>
      </c>
    </row>
    <row r="41" spans="1:23" x14ac:dyDescent="0.3">
      <c r="A41" s="1">
        <v>156.9</v>
      </c>
      <c r="B41" s="3">
        <f t="shared" si="0"/>
        <v>16.010204081632651</v>
      </c>
      <c r="D41" s="1">
        <v>1</v>
      </c>
      <c r="H41" s="3" t="e">
        <f t="shared" si="1"/>
        <v>#DIV/0!</v>
      </c>
      <c r="J41" s="1">
        <v>16</v>
      </c>
      <c r="K41" s="1">
        <v>285</v>
      </c>
      <c r="L41" s="2">
        <f t="shared" si="4"/>
        <v>0.11146118657065264</v>
      </c>
      <c r="M41" s="3">
        <f t="shared" si="2"/>
        <v>2744.9505998912191</v>
      </c>
      <c r="N41" s="1">
        <v>0.15</v>
      </c>
      <c r="O41" s="3">
        <f t="shared" si="3"/>
        <v>3291.9834047822178</v>
      </c>
    </row>
    <row r="42" spans="1:23" x14ac:dyDescent="0.3">
      <c r="A42" s="1">
        <v>4315</v>
      </c>
      <c r="B42" s="3">
        <f t="shared" si="0"/>
        <v>440.30612244897958</v>
      </c>
      <c r="D42" s="1">
        <v>1</v>
      </c>
      <c r="H42" s="3" t="e">
        <f t="shared" si="1"/>
        <v>#DIV/0!</v>
      </c>
      <c r="J42" s="1">
        <v>16</v>
      </c>
      <c r="K42" s="1">
        <v>302</v>
      </c>
      <c r="L42" s="2">
        <f t="shared" si="4"/>
        <v>0.10187425650237551</v>
      </c>
      <c r="M42" s="3">
        <f t="shared" si="2"/>
        <v>2744.9505998912196</v>
      </c>
      <c r="N42" s="1">
        <v>0.11</v>
      </c>
      <c r="O42" s="3">
        <f t="shared" si="3"/>
        <v>2884.306710538468</v>
      </c>
    </row>
    <row r="43" spans="1:23" x14ac:dyDescent="0.3">
      <c r="A43" s="1">
        <f>82.7*2</f>
        <v>165.4</v>
      </c>
      <c r="B43" s="3">
        <f t="shared" si="0"/>
        <v>16.877551020408163</v>
      </c>
      <c r="D43" s="1">
        <v>1</v>
      </c>
      <c r="H43" s="3" t="e">
        <f t="shared" si="1"/>
        <v>#DIV/0!</v>
      </c>
      <c r="J43" s="1">
        <v>16</v>
      </c>
      <c r="K43" s="1">
        <v>302</v>
      </c>
      <c r="L43" s="2">
        <f t="shared" si="4"/>
        <v>0.10187425650237551</v>
      </c>
      <c r="M43" s="3">
        <f t="shared" si="2"/>
        <v>2744.9505998912196</v>
      </c>
      <c r="N43" s="1">
        <v>0.15</v>
      </c>
      <c r="O43" s="3">
        <f t="shared" si="3"/>
        <v>3488.3473271727366</v>
      </c>
    </row>
    <row r="44" spans="1:23" x14ac:dyDescent="0.3">
      <c r="A44" s="1">
        <v>2556.1999999999998</v>
      </c>
      <c r="B44" s="3">
        <f t="shared" si="0"/>
        <v>260.83673469387753</v>
      </c>
      <c r="D44" s="1">
        <v>1</v>
      </c>
      <c r="H44" s="3" t="e">
        <f t="shared" si="1"/>
        <v>#DIV/0!</v>
      </c>
      <c r="J44" s="1">
        <v>13</v>
      </c>
      <c r="K44" s="1">
        <v>280</v>
      </c>
      <c r="L44" s="2">
        <f t="shared" si="4"/>
        <v>0.14326864016457522</v>
      </c>
      <c r="M44" s="3">
        <f t="shared" si="2"/>
        <v>2744.9505998912191</v>
      </c>
      <c r="N44" s="1">
        <v>4.5999999999999999E-2</v>
      </c>
      <c r="O44" s="3">
        <f t="shared" si="3"/>
        <v>1206.1098933122582</v>
      </c>
    </row>
    <row r="45" spans="1:23" x14ac:dyDescent="0.3">
      <c r="A45" s="1">
        <v>2922.4</v>
      </c>
      <c r="B45" s="3">
        <f t="shared" si="0"/>
        <v>298.20408163265307</v>
      </c>
      <c r="C45" s="1">
        <f>(B45*B47+B46*B48)/(B47+B48)</f>
        <v>297.6667715043028</v>
      </c>
      <c r="D45" s="1">
        <v>1</v>
      </c>
      <c r="H45" s="3" t="e">
        <f t="shared" si="1"/>
        <v>#DIV/0!</v>
      </c>
      <c r="J45" s="1">
        <v>14</v>
      </c>
      <c r="K45" s="1">
        <v>280</v>
      </c>
      <c r="L45" s="2">
        <f t="shared" si="4"/>
        <v>0.13224797553653098</v>
      </c>
      <c r="M45" s="3">
        <f t="shared" si="2"/>
        <v>2744.9505998912191</v>
      </c>
      <c r="N45" s="1">
        <v>4.4999999999999998E-2</v>
      </c>
      <c r="O45" s="3">
        <f t="shared" si="3"/>
        <v>1263.8436137114454</v>
      </c>
    </row>
    <row r="46" spans="1:23" x14ac:dyDescent="0.3">
      <c r="A46" s="1">
        <v>2834</v>
      </c>
      <c r="B46" s="3">
        <f t="shared" si="0"/>
        <v>289.18367346938771</v>
      </c>
      <c r="D46" s="1">
        <v>1</v>
      </c>
      <c r="H46" s="3" t="e">
        <f t="shared" si="1"/>
        <v>#DIV/0!</v>
      </c>
      <c r="J46" s="1">
        <v>13</v>
      </c>
      <c r="K46" s="1">
        <v>280</v>
      </c>
      <c r="L46" s="2">
        <f t="shared" si="4"/>
        <v>0.14326864016457522</v>
      </c>
      <c r="M46" s="3">
        <f t="shared" si="2"/>
        <v>2744.9505998912191</v>
      </c>
      <c r="N46" s="1">
        <v>7.3999999999999996E-2</v>
      </c>
      <c r="O46" s="3">
        <f t="shared" si="3"/>
        <v>1743.8615778327596</v>
      </c>
    </row>
    <row r="47" spans="1:23" x14ac:dyDescent="0.3">
      <c r="A47" s="1">
        <v>742.04</v>
      </c>
      <c r="B47" s="3">
        <f t="shared" si="0"/>
        <v>75.718367346938763</v>
      </c>
      <c r="C47" s="1">
        <f>(A47+A48)/9.8</f>
        <v>80.514285714285705</v>
      </c>
      <c r="D47" s="1">
        <v>1</v>
      </c>
      <c r="H47" s="3" t="e">
        <f t="shared" si="1"/>
        <v>#DIV/0!</v>
      </c>
      <c r="J47" s="1">
        <v>13</v>
      </c>
      <c r="K47" s="1">
        <v>280</v>
      </c>
      <c r="L47" s="2">
        <f t="shared" si="4"/>
        <v>0.14326864016457522</v>
      </c>
      <c r="M47" s="3">
        <f t="shared" si="2"/>
        <v>2744.9505998912191</v>
      </c>
      <c r="N47" s="1">
        <v>0.10199999999999999</v>
      </c>
      <c r="O47" s="3">
        <f t="shared" si="3"/>
        <v>2193.2994408095942</v>
      </c>
    </row>
    <row r="48" spans="1:23" x14ac:dyDescent="0.3">
      <c r="A48" s="1">
        <v>47</v>
      </c>
      <c r="B48" s="3">
        <f t="shared" si="0"/>
        <v>4.7959183673469381</v>
      </c>
      <c r="D48" s="1">
        <v>1</v>
      </c>
      <c r="H48" s="3" t="e">
        <f t="shared" si="1"/>
        <v>#DIV/0!</v>
      </c>
      <c r="J48" s="1">
        <v>12</v>
      </c>
      <c r="K48" s="1">
        <v>290</v>
      </c>
      <c r="L48" s="2">
        <f t="shared" si="4"/>
        <v>0.14791129124576849</v>
      </c>
      <c r="M48" s="3">
        <f t="shared" si="2"/>
        <v>2744.9505998912196</v>
      </c>
      <c r="N48" s="1">
        <v>0.1</v>
      </c>
      <c r="O48" s="3">
        <f t="shared" si="3"/>
        <v>2108.5859337208904</v>
      </c>
    </row>
    <row r="49" spans="1:23" x14ac:dyDescent="0.3">
      <c r="A49" s="1">
        <v>2754</v>
      </c>
      <c r="B49" s="3">
        <f t="shared" si="0"/>
        <v>281.0204081632653</v>
      </c>
      <c r="D49" s="1">
        <v>1</v>
      </c>
      <c r="H49" s="3" t="e">
        <f t="shared" si="1"/>
        <v>#DIV/0!</v>
      </c>
      <c r="L49" s="2" t="e">
        <f t="shared" si="4"/>
        <v>#DIV/0!</v>
      </c>
      <c r="M49" s="3" t="e">
        <f t="shared" si="2"/>
        <v>#DIV/0!</v>
      </c>
      <c r="O49" s="3">
        <f t="shared" si="3"/>
        <v>0</v>
      </c>
    </row>
    <row r="50" spans="1:23" x14ac:dyDescent="0.3">
      <c r="A50" s="1">
        <v>740.4</v>
      </c>
      <c r="B50" s="3">
        <f t="shared" si="0"/>
        <v>75.551020408163254</v>
      </c>
      <c r="D50" s="1">
        <v>1</v>
      </c>
      <c r="H50" s="3" t="e">
        <f t="shared" si="1"/>
        <v>#DIV/0!</v>
      </c>
      <c r="L50" s="2" t="e">
        <f t="shared" si="4"/>
        <v>#DIV/0!</v>
      </c>
      <c r="M50" s="3" t="e">
        <f t="shared" si="2"/>
        <v>#DIV/0!</v>
      </c>
      <c r="O50" s="3">
        <f t="shared" si="3"/>
        <v>0</v>
      </c>
    </row>
    <row r="51" spans="1:23" x14ac:dyDescent="0.3">
      <c r="A51" s="1">
        <v>2961.6</v>
      </c>
      <c r="B51" s="3">
        <f t="shared" si="0"/>
        <v>302.20408163265301</v>
      </c>
      <c r="D51" s="1">
        <v>1</v>
      </c>
      <c r="H51" s="3" t="e">
        <f t="shared" si="1"/>
        <v>#DIV/0!</v>
      </c>
      <c r="L51" s="2" t="e">
        <f t="shared" si="4"/>
        <v>#DIV/0!</v>
      </c>
      <c r="M51" s="3" t="e">
        <f t="shared" si="2"/>
        <v>#DIV/0!</v>
      </c>
      <c r="O51" s="3">
        <f t="shared" si="3"/>
        <v>0</v>
      </c>
    </row>
    <row r="52" spans="1:23" x14ac:dyDescent="0.3">
      <c r="A52" s="1">
        <v>2922.4</v>
      </c>
      <c r="B52" s="3">
        <f t="shared" si="0"/>
        <v>298.20408163265307</v>
      </c>
      <c r="C52" s="1">
        <f>(B52*B54+B53*B55)/(B54+B55)</f>
        <v>297.6641370057132</v>
      </c>
      <c r="D52" s="1">
        <v>1</v>
      </c>
      <c r="H52" s="3" t="e">
        <f t="shared" si="1"/>
        <v>#DIV/0!</v>
      </c>
      <c r="L52" s="2" t="e">
        <f t="shared" si="4"/>
        <v>#DIV/0!</v>
      </c>
      <c r="M52" s="3" t="e">
        <f t="shared" si="2"/>
        <v>#DIV/0!</v>
      </c>
      <c r="O52" s="3">
        <f t="shared" si="3"/>
        <v>0</v>
      </c>
    </row>
    <row r="53" spans="1:23" x14ac:dyDescent="0.3">
      <c r="A53" s="1">
        <v>2834.1</v>
      </c>
      <c r="B53" s="3">
        <f t="shared" si="0"/>
        <v>289.19387755102036</v>
      </c>
      <c r="D53" s="1">
        <v>1</v>
      </c>
      <c r="H53" s="3" t="e">
        <f t="shared" si="1"/>
        <v>#DIV/0!</v>
      </c>
      <c r="L53" s="2" t="e">
        <f t="shared" si="4"/>
        <v>#DIV/0!</v>
      </c>
      <c r="M53" s="3" t="e">
        <f t="shared" si="2"/>
        <v>#DIV/0!</v>
      </c>
      <c r="O53" s="3">
        <f t="shared" si="3"/>
        <v>0</v>
      </c>
      <c r="Q53" s="1" t="s">
        <v>205</v>
      </c>
    </row>
    <row r="54" spans="1:23" x14ac:dyDescent="0.3">
      <c r="A54" s="1">
        <v>738.4</v>
      </c>
      <c r="B54" s="3">
        <f t="shared" si="0"/>
        <v>75.346938775510196</v>
      </c>
      <c r="C54" s="1">
        <f>(A54+A55)/9.8</f>
        <v>80.149999999999991</v>
      </c>
      <c r="D54" s="1">
        <v>1</v>
      </c>
      <c r="H54" s="3" t="e">
        <f t="shared" si="1"/>
        <v>#DIV/0!</v>
      </c>
      <c r="L54" s="2" t="e">
        <f t="shared" si="4"/>
        <v>#DIV/0!</v>
      </c>
      <c r="M54" s="3" t="e">
        <f t="shared" si="2"/>
        <v>#DIV/0!</v>
      </c>
      <c r="O54" s="3">
        <f t="shared" si="3"/>
        <v>0</v>
      </c>
      <c r="Q54" s="1" t="s">
        <v>217</v>
      </c>
    </row>
    <row r="55" spans="1:23" x14ac:dyDescent="0.3">
      <c r="A55" s="1">
        <v>47.07</v>
      </c>
      <c r="B55" s="3">
        <f t="shared" si="0"/>
        <v>4.8030612244897952</v>
      </c>
      <c r="D55" s="1">
        <v>1</v>
      </c>
      <c r="H55" s="3" t="e">
        <f t="shared" si="1"/>
        <v>#DIV/0!</v>
      </c>
      <c r="L55" s="2" t="e">
        <f t="shared" si="4"/>
        <v>#DIV/0!</v>
      </c>
      <c r="M55" s="3" t="e">
        <f t="shared" si="2"/>
        <v>#DIV/0!</v>
      </c>
      <c r="O55" s="3">
        <f t="shared" si="3"/>
        <v>0</v>
      </c>
      <c r="Q55" s="1" t="s">
        <v>216</v>
      </c>
    </row>
    <row r="56" spans="1:23" x14ac:dyDescent="0.3">
      <c r="A56" s="1">
        <v>8227</v>
      </c>
      <c r="B56" s="3">
        <f t="shared" si="0"/>
        <v>839.48979591836724</v>
      </c>
      <c r="D56" s="1">
        <v>1</v>
      </c>
      <c r="H56" s="3" t="e">
        <f t="shared" si="1"/>
        <v>#DIV/0!</v>
      </c>
      <c r="L56" s="2" t="e">
        <f t="shared" si="4"/>
        <v>#DIV/0!</v>
      </c>
      <c r="M56" s="3" t="e">
        <f t="shared" si="2"/>
        <v>#DIV/0!</v>
      </c>
      <c r="O56" s="3">
        <f t="shared" si="3"/>
        <v>0</v>
      </c>
      <c r="Q56" s="1" t="s">
        <v>204</v>
      </c>
    </row>
    <row r="57" spans="1:23" x14ac:dyDescent="0.3">
      <c r="A57" s="1">
        <v>934</v>
      </c>
      <c r="B57" s="3">
        <f t="shared" si="0"/>
        <v>95.306122448979579</v>
      </c>
      <c r="D57" s="1">
        <v>1</v>
      </c>
      <c r="H57" s="3" t="e">
        <f t="shared" si="1"/>
        <v>#DIV/0!</v>
      </c>
      <c r="L57" s="2" t="e">
        <f t="shared" si="4"/>
        <v>#DIV/0!</v>
      </c>
      <c r="M57" s="3" t="e">
        <f t="shared" si="2"/>
        <v>#DIV/0!</v>
      </c>
      <c r="O57" s="3">
        <f t="shared" si="3"/>
        <v>0</v>
      </c>
    </row>
    <row r="58" spans="1:23" x14ac:dyDescent="0.3">
      <c r="A58" s="1">
        <v>1917</v>
      </c>
      <c r="B58" s="3">
        <f t="shared" si="0"/>
        <v>195.61224489795916</v>
      </c>
      <c r="D58" s="1">
        <v>1</v>
      </c>
      <c r="H58" s="3" t="e">
        <f t="shared" si="1"/>
        <v>#DIV/0!</v>
      </c>
      <c r="L58" s="2" t="e">
        <f t="shared" si="4"/>
        <v>#DIV/0!</v>
      </c>
      <c r="M58" s="3" t="e">
        <f t="shared" si="2"/>
        <v>#DIV/0!</v>
      </c>
      <c r="O58" s="3">
        <f t="shared" si="3"/>
        <v>0</v>
      </c>
      <c r="Q58" s="1" t="s">
        <v>219</v>
      </c>
      <c r="R58"/>
      <c r="S58"/>
      <c r="T58"/>
      <c r="U58"/>
      <c r="V58"/>
      <c r="W58"/>
    </row>
    <row r="59" spans="1:23" x14ac:dyDescent="0.3">
      <c r="B59" s="3">
        <f t="shared" si="0"/>
        <v>0</v>
      </c>
      <c r="D59" s="1">
        <v>1</v>
      </c>
      <c r="H59" s="3" t="e">
        <f t="shared" si="1"/>
        <v>#DIV/0!</v>
      </c>
      <c r="L59" s="2" t="e">
        <f t="shared" si="4"/>
        <v>#DIV/0!</v>
      </c>
      <c r="M59" s="3" t="e">
        <f t="shared" si="2"/>
        <v>#DIV/0!</v>
      </c>
      <c r="O59" s="3">
        <f t="shared" si="3"/>
        <v>0</v>
      </c>
      <c r="Q59" s="32" t="s">
        <v>206</v>
      </c>
      <c r="R59" s="8" t="s">
        <v>207</v>
      </c>
      <c r="S59" s="8" t="s">
        <v>208</v>
      </c>
      <c r="T59" s="8" t="s">
        <v>209</v>
      </c>
      <c r="U59" s="8" t="s">
        <v>210</v>
      </c>
      <c r="V59" s="8" t="s">
        <v>213</v>
      </c>
      <c r="W59" s="9" t="s">
        <v>212</v>
      </c>
    </row>
    <row r="60" spans="1:23" x14ac:dyDescent="0.3">
      <c r="B60" s="3">
        <f t="shared" si="0"/>
        <v>0</v>
      </c>
      <c r="D60" s="1">
        <v>1</v>
      </c>
      <c r="H60" s="3" t="e">
        <f t="shared" si="1"/>
        <v>#DIV/0!</v>
      </c>
      <c r="L60" s="2" t="e">
        <f t="shared" si="4"/>
        <v>#DIV/0!</v>
      </c>
      <c r="M60" s="3" t="e">
        <f t="shared" si="2"/>
        <v>#DIV/0!</v>
      </c>
      <c r="O60" s="3">
        <f t="shared" si="3"/>
        <v>0</v>
      </c>
      <c r="Q60" s="11">
        <v>5</v>
      </c>
      <c r="R60" s="12">
        <v>7932</v>
      </c>
      <c r="S60" s="42">
        <f>R60/3.6</f>
        <v>2203.3333333333335</v>
      </c>
      <c r="T60" s="12"/>
      <c r="U60" s="1" t="s">
        <v>218</v>
      </c>
      <c r="V60" s="44"/>
      <c r="W60" s="45"/>
    </row>
    <row r="61" spans="1:23" x14ac:dyDescent="0.3">
      <c r="B61" s="3">
        <f t="shared" si="0"/>
        <v>0</v>
      </c>
      <c r="D61" s="1">
        <v>1</v>
      </c>
      <c r="H61" s="3" t="e">
        <f t="shared" si="1"/>
        <v>#DIV/0!</v>
      </c>
      <c r="L61" s="2" t="e">
        <f t="shared" si="4"/>
        <v>#DIV/0!</v>
      </c>
      <c r="M61" s="3" t="e">
        <f t="shared" si="2"/>
        <v>#DIV/0!</v>
      </c>
      <c r="O61" s="3">
        <f t="shared" si="3"/>
        <v>0</v>
      </c>
      <c r="Q61" s="11">
        <v>6</v>
      </c>
      <c r="R61" s="12">
        <v>7945</v>
      </c>
      <c r="S61" s="42">
        <f>R61/3.6</f>
        <v>2206.9444444444443</v>
      </c>
      <c r="T61" s="42">
        <f t="shared" ref="T61:T86" si="9">S60-S61</f>
        <v>-3.6111111111108585</v>
      </c>
      <c r="U61" s="12">
        <v>3</v>
      </c>
      <c r="V61" s="44">
        <f>(845*U61/(9.8+T61)-25.6)/395.7</f>
        <v>0.97044484945657128</v>
      </c>
      <c r="W61" s="45">
        <f>(845*U61/(9.8+T61)-21.32)/395.7</f>
        <v>0.98126112441234592</v>
      </c>
    </row>
    <row r="62" spans="1:23" x14ac:dyDescent="0.3">
      <c r="B62" s="3">
        <f t="shared" si="0"/>
        <v>0</v>
      </c>
      <c r="D62" s="1">
        <v>1</v>
      </c>
      <c r="H62" s="3" t="e">
        <f t="shared" si="1"/>
        <v>#DIV/0!</v>
      </c>
      <c r="L62" s="2" t="e">
        <f t="shared" si="4"/>
        <v>#DIV/0!</v>
      </c>
      <c r="M62" s="3" t="e">
        <f t="shared" si="2"/>
        <v>#DIV/0!</v>
      </c>
      <c r="O62" s="3">
        <f t="shared" si="3"/>
        <v>0</v>
      </c>
      <c r="Q62" s="11">
        <v>7</v>
      </c>
      <c r="R62" s="12">
        <v>7959</v>
      </c>
      <c r="S62" s="42">
        <f t="shared" ref="S62:S86" si="10">R62/3.6</f>
        <v>2210.8333333333335</v>
      </c>
      <c r="T62" s="42">
        <f t="shared" si="9"/>
        <v>-3.8888888888891415</v>
      </c>
      <c r="U62" s="12">
        <v>3</v>
      </c>
      <c r="V62" s="44">
        <f t="shared" ref="V62:V86" si="11">(845*U62/(9.8+T62)-25.6)/395.7</f>
        <v>1.0190886617605885</v>
      </c>
      <c r="W62" s="45">
        <f t="shared" ref="W62:W86" si="12">(845*U62/(9.8+T62)-21.32)/395.7</f>
        <v>1.0299049367163633</v>
      </c>
    </row>
    <row r="63" spans="1:23" x14ac:dyDescent="0.3">
      <c r="B63" s="3">
        <f t="shared" si="0"/>
        <v>0</v>
      </c>
      <c r="D63" s="1">
        <v>1</v>
      </c>
      <c r="H63" s="3" t="e">
        <f t="shared" si="1"/>
        <v>#DIV/0!</v>
      </c>
      <c r="L63" s="2" t="e">
        <f t="shared" si="4"/>
        <v>#DIV/0!</v>
      </c>
      <c r="M63" s="3" t="e">
        <f t="shared" si="2"/>
        <v>#DIV/0!</v>
      </c>
      <c r="O63" s="3">
        <f t="shared" si="3"/>
        <v>0</v>
      </c>
      <c r="Q63" s="11">
        <v>8</v>
      </c>
      <c r="R63" s="51">
        <v>7973</v>
      </c>
      <c r="S63" s="42">
        <f t="shared" si="10"/>
        <v>2214.7222222222222</v>
      </c>
      <c r="T63" s="42">
        <f t="shared" si="9"/>
        <v>-3.8888888888886868</v>
      </c>
      <c r="U63" s="12">
        <v>3</v>
      </c>
      <c r="V63" s="44">
        <f t="shared" si="11"/>
        <v>1.0190886617605053</v>
      </c>
      <c r="W63" s="45">
        <f t="shared" si="12"/>
        <v>1.0299049367162798</v>
      </c>
    </row>
    <row r="64" spans="1:23" x14ac:dyDescent="0.3">
      <c r="B64" s="3">
        <f t="shared" si="0"/>
        <v>0</v>
      </c>
      <c r="D64" s="1">
        <v>1</v>
      </c>
      <c r="H64" s="3" t="e">
        <f t="shared" si="1"/>
        <v>#DIV/0!</v>
      </c>
      <c r="L64" s="2" t="e">
        <f t="shared" si="4"/>
        <v>#DIV/0!</v>
      </c>
      <c r="M64" s="3" t="e">
        <f t="shared" si="2"/>
        <v>#DIV/0!</v>
      </c>
      <c r="O64" s="3">
        <f t="shared" si="3"/>
        <v>0</v>
      </c>
      <c r="Q64" s="11">
        <v>9</v>
      </c>
      <c r="R64" s="51">
        <v>7987</v>
      </c>
      <c r="S64" s="42">
        <f t="shared" si="10"/>
        <v>2218.6111111111109</v>
      </c>
      <c r="T64" s="42">
        <f t="shared" si="9"/>
        <v>-3.8888888888886868</v>
      </c>
      <c r="U64" s="12">
        <v>3</v>
      </c>
      <c r="V64" s="44">
        <f t="shared" si="11"/>
        <v>1.0190886617605053</v>
      </c>
      <c r="W64" s="45">
        <f t="shared" si="12"/>
        <v>1.0299049367162798</v>
      </c>
    </row>
    <row r="65" spans="2:23" x14ac:dyDescent="0.3">
      <c r="B65" s="3">
        <f t="shared" si="0"/>
        <v>0</v>
      </c>
      <c r="D65" s="1">
        <v>1</v>
      </c>
      <c r="H65" s="3" t="e">
        <f t="shared" si="1"/>
        <v>#DIV/0!</v>
      </c>
      <c r="L65" s="2" t="e">
        <f t="shared" si="4"/>
        <v>#DIV/0!</v>
      </c>
      <c r="M65" s="3" t="e">
        <f t="shared" si="2"/>
        <v>#DIV/0!</v>
      </c>
      <c r="O65" s="3">
        <f t="shared" si="3"/>
        <v>0</v>
      </c>
      <c r="Q65" s="11">
        <v>10</v>
      </c>
      <c r="R65" s="51">
        <v>8001</v>
      </c>
      <c r="S65" s="42">
        <f t="shared" si="10"/>
        <v>2222.5</v>
      </c>
      <c r="T65" s="42">
        <f t="shared" si="9"/>
        <v>-3.8888888888891415</v>
      </c>
      <c r="U65" s="12">
        <v>3</v>
      </c>
      <c r="V65" s="44">
        <f t="shared" si="11"/>
        <v>1.0190886617605885</v>
      </c>
      <c r="W65" s="45">
        <f t="shared" si="12"/>
        <v>1.0299049367163633</v>
      </c>
    </row>
    <row r="66" spans="2:23" x14ac:dyDescent="0.3">
      <c r="B66" s="3">
        <f t="shared" ref="B66:B129" si="13">A66/9.8</f>
        <v>0</v>
      </c>
      <c r="D66" s="1">
        <v>1</v>
      </c>
      <c r="H66" s="3" t="e">
        <f t="shared" ref="H66:H129" si="14">D66*E66/F66*G66</f>
        <v>#DIV/0!</v>
      </c>
      <c r="L66" s="2" t="e">
        <f t="shared" si="4"/>
        <v>#DIV/0!</v>
      </c>
      <c r="M66" s="3" t="e">
        <f t="shared" si="2"/>
        <v>#DIV/0!</v>
      </c>
      <c r="O66" s="3">
        <f t="shared" si="3"/>
        <v>0</v>
      </c>
      <c r="Q66" s="11">
        <v>11</v>
      </c>
      <c r="R66" s="51">
        <v>8010</v>
      </c>
      <c r="S66" s="42">
        <f t="shared" si="10"/>
        <v>2225</v>
      </c>
      <c r="T66" s="42">
        <f t="shared" si="9"/>
        <v>-2.5</v>
      </c>
      <c r="U66" s="12">
        <v>3</v>
      </c>
      <c r="V66" s="44">
        <f t="shared" si="11"/>
        <v>0.81288924430781573</v>
      </c>
      <c r="W66" s="45">
        <f t="shared" si="12"/>
        <v>0.82370551926359037</v>
      </c>
    </row>
    <row r="67" spans="2:23" x14ac:dyDescent="0.3">
      <c r="B67" s="3">
        <f t="shared" si="13"/>
        <v>0</v>
      </c>
      <c r="D67" s="1">
        <v>1</v>
      </c>
      <c r="H67" s="3" t="e">
        <f t="shared" si="14"/>
        <v>#DIV/0!</v>
      </c>
      <c r="L67" s="2" t="e">
        <f t="shared" si="4"/>
        <v>#DIV/0!</v>
      </c>
      <c r="M67" s="3" t="e">
        <f t="shared" ref="M67:M130" si="15">9.8*K67*LN((1+(J67-1)*L67))</f>
        <v>#DIV/0!</v>
      </c>
      <c r="O67" s="3">
        <f t="shared" ref="O67:O130" si="16">9.8*K67*LN((1+(J67-1)*N67))</f>
        <v>0</v>
      </c>
      <c r="Q67" s="32">
        <v>12</v>
      </c>
      <c r="R67" s="52">
        <v>7982</v>
      </c>
      <c r="S67" s="53">
        <f t="shared" si="10"/>
        <v>2217.2222222222222</v>
      </c>
      <c r="T67" s="53">
        <f t="shared" si="9"/>
        <v>7.7777777777778283</v>
      </c>
      <c r="U67" s="8">
        <v>3</v>
      </c>
      <c r="V67" s="54">
        <f t="shared" si="11"/>
        <v>0.29976290636350778</v>
      </c>
      <c r="W67" s="55">
        <f t="shared" si="12"/>
        <v>0.31057918131928236</v>
      </c>
    </row>
    <row r="68" spans="2:23" x14ac:dyDescent="0.3">
      <c r="B68" s="3">
        <f t="shared" si="13"/>
        <v>0</v>
      </c>
      <c r="D68" s="1">
        <v>1</v>
      </c>
      <c r="H68" s="3" t="e">
        <f t="shared" si="14"/>
        <v>#DIV/0!</v>
      </c>
      <c r="L68" s="2" t="e">
        <f t="shared" ref="L68:L131" si="17">((0.1*17+1)^(282/K68)-1)/(J68-1)</f>
        <v>#DIV/0!</v>
      </c>
      <c r="M68" s="3" t="e">
        <f t="shared" si="15"/>
        <v>#DIV/0!</v>
      </c>
      <c r="O68" s="3">
        <f t="shared" si="16"/>
        <v>0</v>
      </c>
      <c r="Q68" s="11">
        <v>13</v>
      </c>
      <c r="R68" s="51">
        <v>7947</v>
      </c>
      <c r="S68" s="42">
        <f t="shared" si="10"/>
        <v>2207.5</v>
      </c>
      <c r="T68" s="42">
        <f t="shared" si="9"/>
        <v>9.7222222222221717</v>
      </c>
      <c r="U68" s="12">
        <v>3</v>
      </c>
      <c r="V68" s="44">
        <f t="shared" si="11"/>
        <v>0.26346227063298211</v>
      </c>
      <c r="W68" s="45">
        <f t="shared" si="12"/>
        <v>0.27427854558875669</v>
      </c>
    </row>
    <row r="69" spans="2:23" x14ac:dyDescent="0.3">
      <c r="B69" s="3">
        <f t="shared" si="13"/>
        <v>0</v>
      </c>
      <c r="D69" s="1">
        <v>1</v>
      </c>
      <c r="H69" s="3" t="e">
        <f t="shared" si="14"/>
        <v>#DIV/0!</v>
      </c>
      <c r="L69" s="2" t="e">
        <f t="shared" si="17"/>
        <v>#DIV/0!</v>
      </c>
      <c r="M69" s="3" t="e">
        <f t="shared" si="15"/>
        <v>#DIV/0!</v>
      </c>
      <c r="O69" s="3">
        <f t="shared" si="16"/>
        <v>0</v>
      </c>
      <c r="Q69" s="11">
        <v>14</v>
      </c>
      <c r="R69" s="51">
        <v>7911</v>
      </c>
      <c r="S69" s="42">
        <f t="shared" si="10"/>
        <v>2197.5</v>
      </c>
      <c r="T69" s="42">
        <f t="shared" si="9"/>
        <v>10</v>
      </c>
      <c r="U69" s="12">
        <v>3</v>
      </c>
      <c r="V69" s="44">
        <f t="shared" si="11"/>
        <v>0.25885848630352043</v>
      </c>
      <c r="W69" s="45">
        <f t="shared" si="12"/>
        <v>0.26967476125929501</v>
      </c>
    </row>
    <row r="70" spans="2:23" x14ac:dyDescent="0.3">
      <c r="B70" s="3">
        <f t="shared" si="13"/>
        <v>0</v>
      </c>
      <c r="D70" s="1">
        <v>1</v>
      </c>
      <c r="H70" s="3" t="e">
        <f t="shared" si="14"/>
        <v>#DIV/0!</v>
      </c>
      <c r="L70" s="2" t="e">
        <f t="shared" si="17"/>
        <v>#DIV/0!</v>
      </c>
      <c r="M70" s="3" t="e">
        <f t="shared" si="15"/>
        <v>#DIV/0!</v>
      </c>
      <c r="O70" s="3">
        <f t="shared" si="16"/>
        <v>0</v>
      </c>
      <c r="Q70" s="11">
        <v>15</v>
      </c>
      <c r="R70" s="51">
        <v>7819</v>
      </c>
      <c r="S70" s="42">
        <f t="shared" si="10"/>
        <v>2171.9444444444443</v>
      </c>
      <c r="T70" s="42">
        <f t="shared" si="9"/>
        <v>25.555555555555657</v>
      </c>
      <c r="U70" s="12">
        <v>3</v>
      </c>
      <c r="V70" s="44">
        <f t="shared" si="11"/>
        <v>0.11650287733296304</v>
      </c>
      <c r="W70" s="45">
        <f t="shared" si="12"/>
        <v>0.12731915228873761</v>
      </c>
    </row>
    <row r="71" spans="2:23" x14ac:dyDescent="0.3">
      <c r="B71" s="3">
        <f t="shared" si="13"/>
        <v>0</v>
      </c>
      <c r="D71" s="1">
        <v>1</v>
      </c>
      <c r="H71" s="3" t="e">
        <f t="shared" si="14"/>
        <v>#DIV/0!</v>
      </c>
      <c r="L71" s="2" t="e">
        <f t="shared" si="17"/>
        <v>#DIV/0!</v>
      </c>
      <c r="M71" s="3" t="e">
        <f t="shared" si="15"/>
        <v>#DIV/0!</v>
      </c>
      <c r="O71" s="3">
        <f t="shared" si="16"/>
        <v>0</v>
      </c>
      <c r="Q71" s="32">
        <v>16</v>
      </c>
      <c r="R71" s="52">
        <v>7683</v>
      </c>
      <c r="S71" s="53">
        <f t="shared" si="10"/>
        <v>2134.1666666666665</v>
      </c>
      <c r="T71" s="53">
        <f t="shared" si="9"/>
        <v>37.777777777777828</v>
      </c>
      <c r="U71" s="8">
        <v>3</v>
      </c>
      <c r="V71" s="54">
        <f t="shared" si="11"/>
        <v>6.995495835249943E-2</v>
      </c>
      <c r="W71" s="55">
        <f t="shared" si="12"/>
        <v>8.0771233308274001E-2</v>
      </c>
    </row>
    <row r="72" spans="2:23" x14ac:dyDescent="0.3">
      <c r="B72" s="3">
        <f t="shared" si="13"/>
        <v>0</v>
      </c>
      <c r="D72" s="1">
        <v>1</v>
      </c>
      <c r="H72" s="3" t="e">
        <f t="shared" si="14"/>
        <v>#DIV/0!</v>
      </c>
      <c r="L72" s="2" t="e">
        <f t="shared" si="17"/>
        <v>#DIV/0!</v>
      </c>
      <c r="M72" s="3" t="e">
        <f t="shared" si="15"/>
        <v>#DIV/0!</v>
      </c>
      <c r="O72" s="3">
        <f t="shared" si="16"/>
        <v>0</v>
      </c>
      <c r="Q72" s="11">
        <v>17</v>
      </c>
      <c r="R72" s="51">
        <v>7546</v>
      </c>
      <c r="S72" s="42">
        <f t="shared" si="10"/>
        <v>2096.1111111111109</v>
      </c>
      <c r="T72" s="42">
        <f t="shared" si="9"/>
        <v>38.055555555555657</v>
      </c>
      <c r="U72" s="12">
        <v>3</v>
      </c>
      <c r="V72" s="44">
        <f t="shared" si="11"/>
        <v>6.9173379325778314E-2</v>
      </c>
      <c r="W72" s="45">
        <f t="shared" si="12"/>
        <v>7.9989654281552899E-2</v>
      </c>
    </row>
    <row r="73" spans="2:23" x14ac:dyDescent="0.3">
      <c r="B73" s="3">
        <f t="shared" si="13"/>
        <v>0</v>
      </c>
      <c r="D73" s="1">
        <v>1</v>
      </c>
      <c r="H73" s="3" t="e">
        <f t="shared" si="14"/>
        <v>#DIV/0!</v>
      </c>
      <c r="L73" s="2" t="e">
        <f t="shared" si="17"/>
        <v>#DIV/0!</v>
      </c>
      <c r="M73" s="3" t="e">
        <f t="shared" si="15"/>
        <v>#DIV/0!</v>
      </c>
      <c r="O73" s="3">
        <f t="shared" si="16"/>
        <v>0</v>
      </c>
      <c r="Q73" s="11">
        <v>18</v>
      </c>
      <c r="R73" s="51">
        <v>7403</v>
      </c>
      <c r="S73" s="42">
        <f t="shared" si="10"/>
        <v>2056.3888888888887</v>
      </c>
      <c r="T73" s="42">
        <f t="shared" si="9"/>
        <v>39.722222222222172</v>
      </c>
      <c r="U73" s="12">
        <v>3</v>
      </c>
      <c r="V73" s="44">
        <f t="shared" si="11"/>
        <v>6.4668033049244067E-2</v>
      </c>
      <c r="W73" s="45">
        <f t="shared" si="12"/>
        <v>7.5484308005018638E-2</v>
      </c>
    </row>
    <row r="74" spans="2:23" x14ac:dyDescent="0.3">
      <c r="B74" s="3">
        <f t="shared" si="13"/>
        <v>0</v>
      </c>
      <c r="D74" s="1">
        <v>1</v>
      </c>
      <c r="H74" s="3" t="e">
        <f t="shared" si="14"/>
        <v>#DIV/0!</v>
      </c>
      <c r="L74" s="2" t="e">
        <f t="shared" si="17"/>
        <v>#DIV/0!</v>
      </c>
      <c r="M74" s="3" t="e">
        <f t="shared" si="15"/>
        <v>#DIV/0!</v>
      </c>
      <c r="O74" s="3">
        <f t="shared" si="16"/>
        <v>0</v>
      </c>
      <c r="Q74" s="11">
        <v>19</v>
      </c>
      <c r="R74" s="51">
        <v>7261</v>
      </c>
      <c r="S74" s="42">
        <f t="shared" si="10"/>
        <v>2016.9444444444443</v>
      </c>
      <c r="T74" s="42">
        <f t="shared" si="9"/>
        <v>39.444444444444343</v>
      </c>
      <c r="U74" s="12">
        <v>3</v>
      </c>
      <c r="V74" s="44">
        <f t="shared" si="11"/>
        <v>6.5397745985955796E-2</v>
      </c>
      <c r="W74" s="45">
        <f t="shared" si="12"/>
        <v>7.6214020941730368E-2</v>
      </c>
    </row>
    <row r="75" spans="2:23" x14ac:dyDescent="0.3">
      <c r="B75" s="3">
        <f t="shared" si="13"/>
        <v>0</v>
      </c>
      <c r="D75" s="1">
        <v>1</v>
      </c>
      <c r="H75" s="3" t="e">
        <f t="shared" si="14"/>
        <v>#DIV/0!</v>
      </c>
      <c r="L75" s="2" t="e">
        <f t="shared" si="17"/>
        <v>#DIV/0!</v>
      </c>
      <c r="M75" s="3" t="e">
        <f t="shared" si="15"/>
        <v>#DIV/0!</v>
      </c>
      <c r="O75" s="3">
        <f t="shared" si="16"/>
        <v>0</v>
      </c>
      <c r="Q75" s="11">
        <v>20</v>
      </c>
      <c r="R75" s="51">
        <v>7117</v>
      </c>
      <c r="S75" s="42">
        <f t="shared" si="10"/>
        <v>1976.9444444444443</v>
      </c>
      <c r="T75" s="42">
        <f t="shared" si="9"/>
        <v>40</v>
      </c>
      <c r="U75" s="12">
        <v>3</v>
      </c>
      <c r="V75" s="44">
        <f t="shared" si="11"/>
        <v>6.3946460595985161E-2</v>
      </c>
      <c r="W75" s="45">
        <f t="shared" si="12"/>
        <v>7.4762735551759746E-2</v>
      </c>
    </row>
    <row r="76" spans="2:23" x14ac:dyDescent="0.3">
      <c r="B76" s="3">
        <f t="shared" si="13"/>
        <v>0</v>
      </c>
      <c r="D76" s="1">
        <v>1</v>
      </c>
      <c r="H76" s="3" t="e">
        <f t="shared" si="14"/>
        <v>#DIV/0!</v>
      </c>
      <c r="L76" s="2" t="e">
        <f t="shared" si="17"/>
        <v>#DIV/0!</v>
      </c>
      <c r="M76" s="3" t="e">
        <f t="shared" si="15"/>
        <v>#DIV/0!</v>
      </c>
      <c r="O76" s="3">
        <f t="shared" si="16"/>
        <v>0</v>
      </c>
      <c r="Q76" s="11">
        <v>21</v>
      </c>
      <c r="R76" s="51">
        <v>6972</v>
      </c>
      <c r="S76" s="42">
        <f t="shared" si="10"/>
        <v>1936.6666666666665</v>
      </c>
      <c r="T76" s="42">
        <f t="shared" si="9"/>
        <v>40.277777777777828</v>
      </c>
      <c r="U76" s="12">
        <v>3</v>
      </c>
      <c r="V76" s="44">
        <f t="shared" si="11"/>
        <v>6.3232893162176659E-2</v>
      </c>
      <c r="W76" s="45">
        <f t="shared" si="12"/>
        <v>7.4049168117951245E-2</v>
      </c>
    </row>
    <row r="77" spans="2:23" x14ac:dyDescent="0.3">
      <c r="B77" s="3">
        <f t="shared" si="13"/>
        <v>0</v>
      </c>
      <c r="D77" s="1">
        <v>1</v>
      </c>
      <c r="H77" s="3" t="e">
        <f t="shared" si="14"/>
        <v>#DIV/0!</v>
      </c>
      <c r="L77" s="2" t="e">
        <f t="shared" si="17"/>
        <v>#DIV/0!</v>
      </c>
      <c r="M77" s="3" t="e">
        <f t="shared" si="15"/>
        <v>#DIV/0!</v>
      </c>
      <c r="O77" s="3">
        <f t="shared" si="16"/>
        <v>0</v>
      </c>
      <c r="Q77" s="11">
        <v>22</v>
      </c>
      <c r="R77" s="51">
        <v>6817</v>
      </c>
      <c r="S77" s="42">
        <f t="shared" si="10"/>
        <v>1893.6111111111111</v>
      </c>
      <c r="T77" s="42">
        <f t="shared" si="9"/>
        <v>43.055555555555429</v>
      </c>
      <c r="U77" s="12">
        <v>3</v>
      </c>
      <c r="V77" s="44">
        <f t="shared" si="11"/>
        <v>5.6509728902498446E-2</v>
      </c>
      <c r="W77" s="45">
        <f t="shared" si="12"/>
        <v>6.7326003858273031E-2</v>
      </c>
    </row>
    <row r="78" spans="2:23" x14ac:dyDescent="0.3">
      <c r="B78" s="3">
        <f t="shared" si="13"/>
        <v>0</v>
      </c>
      <c r="D78" s="1">
        <v>1</v>
      </c>
      <c r="H78" s="3" t="e">
        <f t="shared" si="14"/>
        <v>#DIV/0!</v>
      </c>
      <c r="L78" s="2" t="e">
        <f t="shared" si="17"/>
        <v>#DIV/0!</v>
      </c>
      <c r="M78" s="3" t="e">
        <f t="shared" si="15"/>
        <v>#DIV/0!</v>
      </c>
      <c r="O78" s="3">
        <f t="shared" si="16"/>
        <v>0</v>
      </c>
      <c r="Q78" s="11">
        <v>23</v>
      </c>
      <c r="R78" s="51">
        <v>6649</v>
      </c>
      <c r="S78" s="42">
        <f t="shared" si="10"/>
        <v>1846.9444444444443</v>
      </c>
      <c r="T78" s="42">
        <f t="shared" si="9"/>
        <v>46.666666666666742</v>
      </c>
      <c r="U78" s="12">
        <v>3</v>
      </c>
      <c r="V78" s="44">
        <f t="shared" si="11"/>
        <v>4.8758510540852389E-2</v>
      </c>
      <c r="W78" s="45">
        <f t="shared" si="12"/>
        <v>5.9574785496626974E-2</v>
      </c>
    </row>
    <row r="79" spans="2:23" x14ac:dyDescent="0.3">
      <c r="B79" s="3">
        <f t="shared" si="13"/>
        <v>0</v>
      </c>
      <c r="D79" s="1">
        <v>1</v>
      </c>
      <c r="H79" s="3" t="e">
        <f t="shared" si="14"/>
        <v>#DIV/0!</v>
      </c>
      <c r="L79" s="2" t="e">
        <f t="shared" si="17"/>
        <v>#DIV/0!</v>
      </c>
      <c r="M79" s="3" t="e">
        <f t="shared" si="15"/>
        <v>#DIV/0!</v>
      </c>
      <c r="O79" s="3">
        <f t="shared" si="16"/>
        <v>0</v>
      </c>
      <c r="Q79" s="11">
        <v>24</v>
      </c>
      <c r="R79" s="12">
        <v>6481</v>
      </c>
      <c r="S79" s="42">
        <f t="shared" si="10"/>
        <v>1800.2777777777778</v>
      </c>
      <c r="T79" s="42">
        <f t="shared" si="9"/>
        <v>46.666666666666515</v>
      </c>
      <c r="U79" s="12">
        <v>3</v>
      </c>
      <c r="V79" s="44">
        <f t="shared" si="11"/>
        <v>4.875851054085284E-2</v>
      </c>
      <c r="W79" s="45">
        <f t="shared" si="12"/>
        <v>5.9574785496627418E-2</v>
      </c>
    </row>
    <row r="80" spans="2:23" x14ac:dyDescent="0.3">
      <c r="B80" s="3">
        <f t="shared" si="13"/>
        <v>0</v>
      </c>
      <c r="D80" s="1">
        <v>1</v>
      </c>
      <c r="H80" s="3" t="e">
        <f t="shared" si="14"/>
        <v>#DIV/0!</v>
      </c>
      <c r="L80" s="2" t="e">
        <f t="shared" si="17"/>
        <v>#DIV/0!</v>
      </c>
      <c r="M80" s="3" t="e">
        <f t="shared" si="15"/>
        <v>#DIV/0!</v>
      </c>
      <c r="O80" s="3">
        <f t="shared" si="16"/>
        <v>0</v>
      </c>
      <c r="Q80" s="11">
        <v>25</v>
      </c>
      <c r="R80" s="51">
        <v>6331</v>
      </c>
      <c r="S80" s="42">
        <f t="shared" si="10"/>
        <v>1758.6111111111111</v>
      </c>
      <c r="T80" s="42">
        <f t="shared" si="9"/>
        <v>41.666666666666742</v>
      </c>
      <c r="U80" s="12">
        <v>3</v>
      </c>
      <c r="V80" s="44">
        <f t="shared" si="11"/>
        <v>5.9780594761562271E-2</v>
      </c>
      <c r="W80" s="45">
        <f t="shared" si="12"/>
        <v>7.0596869717336849E-2</v>
      </c>
    </row>
    <row r="81" spans="2:23" x14ac:dyDescent="0.3">
      <c r="B81" s="3">
        <f t="shared" si="13"/>
        <v>0</v>
      </c>
      <c r="D81" s="1">
        <v>1</v>
      </c>
      <c r="H81" s="3" t="e">
        <f t="shared" si="14"/>
        <v>#DIV/0!</v>
      </c>
      <c r="L81" s="2" t="e">
        <f t="shared" si="17"/>
        <v>#DIV/0!</v>
      </c>
      <c r="M81" s="3" t="e">
        <f t="shared" si="15"/>
        <v>#DIV/0!</v>
      </c>
      <c r="O81" s="3">
        <f t="shared" si="16"/>
        <v>0</v>
      </c>
      <c r="Q81" s="11">
        <v>26</v>
      </c>
      <c r="R81" s="51">
        <v>6159</v>
      </c>
      <c r="S81" s="42">
        <f t="shared" si="10"/>
        <v>1710.8333333333333</v>
      </c>
      <c r="T81" s="42">
        <f t="shared" si="9"/>
        <v>47.777777777777828</v>
      </c>
      <c r="U81" s="12">
        <v>3</v>
      </c>
      <c r="V81" s="44">
        <f t="shared" si="11"/>
        <v>4.6569124456100584E-2</v>
      </c>
      <c r="W81" s="45">
        <f t="shared" si="12"/>
        <v>5.738539941187517E-2</v>
      </c>
    </row>
    <row r="82" spans="2:23" x14ac:dyDescent="0.3">
      <c r="B82" s="3">
        <f t="shared" si="13"/>
        <v>0</v>
      </c>
      <c r="D82" s="1">
        <v>1</v>
      </c>
      <c r="H82" s="3" t="e">
        <f t="shared" si="14"/>
        <v>#DIV/0!</v>
      </c>
      <c r="L82" s="2" t="e">
        <f t="shared" si="17"/>
        <v>#DIV/0!</v>
      </c>
      <c r="M82" s="3" t="e">
        <f t="shared" si="15"/>
        <v>#DIV/0!</v>
      </c>
      <c r="O82" s="3">
        <f t="shared" si="16"/>
        <v>0</v>
      </c>
      <c r="Q82" s="11">
        <v>27</v>
      </c>
      <c r="R82" s="51">
        <v>6000</v>
      </c>
      <c r="S82" s="42">
        <f t="shared" si="10"/>
        <v>1666.6666666666665</v>
      </c>
      <c r="T82" s="42">
        <f t="shared" si="9"/>
        <v>44.166666666666742</v>
      </c>
      <c r="U82" s="12">
        <v>3</v>
      </c>
      <c r="V82" s="44">
        <f t="shared" si="11"/>
        <v>5.4014254221141471E-2</v>
      </c>
      <c r="W82" s="45">
        <f t="shared" si="12"/>
        <v>6.4830529176916049E-2</v>
      </c>
    </row>
    <row r="83" spans="2:23" x14ac:dyDescent="0.3">
      <c r="B83" s="3">
        <f t="shared" si="13"/>
        <v>0</v>
      </c>
      <c r="D83" s="1">
        <v>1</v>
      </c>
      <c r="H83" s="3" t="e">
        <f t="shared" si="14"/>
        <v>#DIV/0!</v>
      </c>
      <c r="L83" s="2" t="e">
        <f t="shared" si="17"/>
        <v>#DIV/0!</v>
      </c>
      <c r="M83" s="3" t="e">
        <f t="shared" si="15"/>
        <v>#DIV/0!</v>
      </c>
      <c r="O83" s="3">
        <f t="shared" si="16"/>
        <v>0</v>
      </c>
      <c r="Q83" s="11">
        <v>28</v>
      </c>
      <c r="R83" s="51">
        <v>5821</v>
      </c>
      <c r="S83" s="42">
        <f t="shared" si="10"/>
        <v>1616.9444444444443</v>
      </c>
      <c r="T83" s="42">
        <f t="shared" si="9"/>
        <v>49.722222222222172</v>
      </c>
      <c r="U83" s="12">
        <v>3</v>
      </c>
      <c r="V83" s="44">
        <f t="shared" si="11"/>
        <v>4.2934383902667794E-2</v>
      </c>
      <c r="W83" s="45">
        <f t="shared" si="12"/>
        <v>5.3750658858442373E-2</v>
      </c>
    </row>
    <row r="84" spans="2:23" x14ac:dyDescent="0.3">
      <c r="B84" s="3">
        <f t="shared" si="13"/>
        <v>0</v>
      </c>
      <c r="D84" s="1">
        <v>1</v>
      </c>
      <c r="H84" s="3" t="e">
        <f t="shared" si="14"/>
        <v>#DIV/0!</v>
      </c>
      <c r="L84" s="2" t="e">
        <f t="shared" si="17"/>
        <v>#DIV/0!</v>
      </c>
      <c r="M84" s="3" t="e">
        <f t="shared" si="15"/>
        <v>#DIV/0!</v>
      </c>
      <c r="O84" s="3">
        <f t="shared" si="16"/>
        <v>0</v>
      </c>
      <c r="Q84" s="11">
        <v>29</v>
      </c>
      <c r="R84" s="51">
        <v>5658</v>
      </c>
      <c r="S84" s="42">
        <f t="shared" si="10"/>
        <v>1571.6666666666665</v>
      </c>
      <c r="T84" s="42">
        <f t="shared" si="9"/>
        <v>45.277777777777828</v>
      </c>
      <c r="U84" s="12">
        <v>3</v>
      </c>
      <c r="V84" s="44">
        <f t="shared" si="11"/>
        <v>5.1619464416983174E-2</v>
      </c>
      <c r="W84" s="45">
        <f t="shared" si="12"/>
        <v>6.2435739372757752E-2</v>
      </c>
    </row>
    <row r="85" spans="2:23" x14ac:dyDescent="0.3">
      <c r="B85" s="3">
        <f t="shared" si="13"/>
        <v>0</v>
      </c>
      <c r="D85" s="1">
        <v>1</v>
      </c>
      <c r="H85" s="3" t="e">
        <f t="shared" si="14"/>
        <v>#DIV/0!</v>
      </c>
      <c r="L85" s="2" t="e">
        <f t="shared" si="17"/>
        <v>#DIV/0!</v>
      </c>
      <c r="M85" s="3" t="e">
        <f t="shared" si="15"/>
        <v>#DIV/0!</v>
      </c>
      <c r="O85" s="3">
        <f t="shared" si="16"/>
        <v>0</v>
      </c>
      <c r="Q85" s="32">
        <v>30</v>
      </c>
      <c r="R85" s="52">
        <v>5579</v>
      </c>
      <c r="S85" s="53">
        <f t="shared" si="10"/>
        <v>1549.7222222222222</v>
      </c>
      <c r="T85" s="53">
        <f t="shared" si="9"/>
        <v>21.944444444444343</v>
      </c>
      <c r="U85" s="8">
        <v>3</v>
      </c>
      <c r="V85" s="54">
        <f t="shared" si="11"/>
        <v>0.13711522068395623</v>
      </c>
      <c r="W85" s="55">
        <f t="shared" si="12"/>
        <v>0.14793149563973079</v>
      </c>
    </row>
    <row r="86" spans="2:23" x14ac:dyDescent="0.3">
      <c r="B86" s="3">
        <f t="shared" si="13"/>
        <v>0</v>
      </c>
      <c r="D86" s="1">
        <v>1</v>
      </c>
      <c r="H86" s="3" t="e">
        <f t="shared" si="14"/>
        <v>#DIV/0!</v>
      </c>
      <c r="L86" s="2" t="e">
        <f t="shared" si="17"/>
        <v>#DIV/0!</v>
      </c>
      <c r="M86" s="3" t="e">
        <f t="shared" si="15"/>
        <v>#DIV/0!</v>
      </c>
      <c r="O86" s="3">
        <f t="shared" si="16"/>
        <v>0</v>
      </c>
      <c r="Q86" s="14">
        <v>31</v>
      </c>
      <c r="R86" s="56">
        <v>5547</v>
      </c>
      <c r="S86" s="46">
        <f t="shared" si="10"/>
        <v>1540.8333333333333</v>
      </c>
      <c r="T86" s="46">
        <f t="shared" si="9"/>
        <v>8.8888888888889142</v>
      </c>
      <c r="U86" s="15">
        <v>3</v>
      </c>
      <c r="V86" s="47">
        <f t="shared" si="11"/>
        <v>0.27809475043399018</v>
      </c>
      <c r="W86" s="48">
        <f t="shared" si="12"/>
        <v>0.28891102538976476</v>
      </c>
    </row>
    <row r="87" spans="2:23" x14ac:dyDescent="0.3">
      <c r="B87" s="3">
        <f t="shared" si="13"/>
        <v>0</v>
      </c>
      <c r="D87" s="1">
        <v>1</v>
      </c>
      <c r="H87" s="3" t="e">
        <f t="shared" si="14"/>
        <v>#DIV/0!</v>
      </c>
      <c r="L87" s="2" t="e">
        <f t="shared" si="17"/>
        <v>#DIV/0!</v>
      </c>
      <c r="M87" s="3" t="e">
        <f t="shared" si="15"/>
        <v>#DIV/0!</v>
      </c>
      <c r="O87" s="3">
        <f t="shared" si="16"/>
        <v>0</v>
      </c>
    </row>
    <row r="88" spans="2:23" x14ac:dyDescent="0.3">
      <c r="B88" s="3">
        <f t="shared" si="13"/>
        <v>0</v>
      </c>
      <c r="D88" s="1">
        <v>1</v>
      </c>
      <c r="H88" s="3" t="e">
        <f t="shared" si="14"/>
        <v>#DIV/0!</v>
      </c>
      <c r="L88" s="2" t="e">
        <f t="shared" si="17"/>
        <v>#DIV/0!</v>
      </c>
      <c r="M88" s="3" t="e">
        <f t="shared" si="15"/>
        <v>#DIV/0!</v>
      </c>
      <c r="O88" s="3">
        <f t="shared" si="16"/>
        <v>0</v>
      </c>
    </row>
    <row r="89" spans="2:23" x14ac:dyDescent="0.3">
      <c r="B89" s="3">
        <f t="shared" si="13"/>
        <v>0</v>
      </c>
      <c r="D89" s="1">
        <v>1</v>
      </c>
      <c r="H89" s="3" t="e">
        <f t="shared" si="14"/>
        <v>#DIV/0!</v>
      </c>
      <c r="L89" s="2" t="e">
        <f t="shared" si="17"/>
        <v>#DIV/0!</v>
      </c>
      <c r="M89" s="3" t="e">
        <f t="shared" si="15"/>
        <v>#DIV/0!</v>
      </c>
      <c r="O89" s="3">
        <f t="shared" si="16"/>
        <v>0</v>
      </c>
    </row>
    <row r="90" spans="2:23" x14ac:dyDescent="0.3">
      <c r="B90" s="3">
        <f t="shared" si="13"/>
        <v>0</v>
      </c>
      <c r="D90" s="1">
        <v>1</v>
      </c>
      <c r="H90" s="3" t="e">
        <f t="shared" si="14"/>
        <v>#DIV/0!</v>
      </c>
      <c r="L90" s="2" t="e">
        <f t="shared" si="17"/>
        <v>#DIV/0!</v>
      </c>
      <c r="M90" s="3" t="e">
        <f t="shared" si="15"/>
        <v>#DIV/0!</v>
      </c>
      <c r="O90" s="3">
        <f t="shared" si="16"/>
        <v>0</v>
      </c>
    </row>
    <row r="91" spans="2:23" x14ac:dyDescent="0.3">
      <c r="B91" s="3">
        <f t="shared" si="13"/>
        <v>0</v>
      </c>
      <c r="D91" s="1">
        <v>1</v>
      </c>
      <c r="H91" s="3" t="e">
        <f t="shared" si="14"/>
        <v>#DIV/0!</v>
      </c>
      <c r="L91" s="2" t="e">
        <f t="shared" si="17"/>
        <v>#DIV/0!</v>
      </c>
      <c r="M91" s="3" t="e">
        <f t="shared" si="15"/>
        <v>#DIV/0!</v>
      </c>
      <c r="O91" s="3">
        <f t="shared" si="16"/>
        <v>0</v>
      </c>
    </row>
    <row r="92" spans="2:23" x14ac:dyDescent="0.3">
      <c r="B92" s="3">
        <f t="shared" si="13"/>
        <v>0</v>
      </c>
      <c r="D92" s="1">
        <v>1</v>
      </c>
      <c r="H92" s="3" t="e">
        <f t="shared" si="14"/>
        <v>#DIV/0!</v>
      </c>
      <c r="L92" s="2" t="e">
        <f t="shared" si="17"/>
        <v>#DIV/0!</v>
      </c>
      <c r="M92" s="3" t="e">
        <f t="shared" si="15"/>
        <v>#DIV/0!</v>
      </c>
      <c r="O92" s="3">
        <f t="shared" si="16"/>
        <v>0</v>
      </c>
    </row>
    <row r="93" spans="2:23" x14ac:dyDescent="0.3">
      <c r="B93" s="3">
        <f t="shared" si="13"/>
        <v>0</v>
      </c>
      <c r="D93" s="1">
        <v>1</v>
      </c>
      <c r="H93" s="3" t="e">
        <f t="shared" si="14"/>
        <v>#DIV/0!</v>
      </c>
      <c r="L93" s="2" t="e">
        <f t="shared" si="17"/>
        <v>#DIV/0!</v>
      </c>
      <c r="M93" s="3" t="e">
        <f t="shared" si="15"/>
        <v>#DIV/0!</v>
      </c>
      <c r="O93" s="3">
        <f t="shared" si="16"/>
        <v>0</v>
      </c>
    </row>
    <row r="94" spans="2:23" x14ac:dyDescent="0.3">
      <c r="B94" s="3">
        <f t="shared" si="13"/>
        <v>0</v>
      </c>
      <c r="D94" s="1">
        <v>1</v>
      </c>
      <c r="H94" s="3" t="e">
        <f t="shared" si="14"/>
        <v>#DIV/0!</v>
      </c>
      <c r="L94" s="2" t="e">
        <f t="shared" si="17"/>
        <v>#DIV/0!</v>
      </c>
      <c r="M94" s="3" t="e">
        <f t="shared" si="15"/>
        <v>#DIV/0!</v>
      </c>
      <c r="O94" s="3">
        <f t="shared" si="16"/>
        <v>0</v>
      </c>
    </row>
    <row r="95" spans="2:23" x14ac:dyDescent="0.3">
      <c r="B95" s="3">
        <f t="shared" si="13"/>
        <v>0</v>
      </c>
      <c r="D95" s="1">
        <v>1</v>
      </c>
      <c r="H95" s="3" t="e">
        <f t="shared" si="14"/>
        <v>#DIV/0!</v>
      </c>
      <c r="L95" s="2" t="e">
        <f t="shared" si="17"/>
        <v>#DIV/0!</v>
      </c>
      <c r="M95" s="3" t="e">
        <f t="shared" si="15"/>
        <v>#DIV/0!</v>
      </c>
      <c r="O95" s="3">
        <f t="shared" si="16"/>
        <v>0</v>
      </c>
    </row>
    <row r="96" spans="2:23" x14ac:dyDescent="0.3">
      <c r="B96" s="3">
        <f t="shared" si="13"/>
        <v>0</v>
      </c>
      <c r="D96" s="1">
        <v>1</v>
      </c>
      <c r="H96" s="3" t="e">
        <f t="shared" si="14"/>
        <v>#DIV/0!</v>
      </c>
      <c r="L96" s="2" t="e">
        <f t="shared" si="17"/>
        <v>#DIV/0!</v>
      </c>
      <c r="M96" s="3" t="e">
        <f t="shared" si="15"/>
        <v>#DIV/0!</v>
      </c>
      <c r="O96" s="3">
        <f t="shared" si="16"/>
        <v>0</v>
      </c>
    </row>
    <row r="97" spans="2:17" x14ac:dyDescent="0.3">
      <c r="B97" s="3">
        <f t="shared" si="13"/>
        <v>0</v>
      </c>
      <c r="D97" s="1">
        <v>1</v>
      </c>
      <c r="H97" s="3" t="e">
        <f t="shared" si="14"/>
        <v>#DIV/0!</v>
      </c>
      <c r="L97" s="2" t="e">
        <f t="shared" si="17"/>
        <v>#DIV/0!</v>
      </c>
      <c r="M97" s="3" t="e">
        <f t="shared" si="15"/>
        <v>#DIV/0!</v>
      </c>
      <c r="O97" s="3">
        <f t="shared" si="16"/>
        <v>0</v>
      </c>
    </row>
    <row r="98" spans="2:17" x14ac:dyDescent="0.3">
      <c r="B98" s="3">
        <f t="shared" si="13"/>
        <v>0</v>
      </c>
      <c r="D98" s="1">
        <v>1</v>
      </c>
      <c r="H98" s="3" t="e">
        <f t="shared" si="14"/>
        <v>#DIV/0!</v>
      </c>
      <c r="L98" s="2" t="e">
        <f t="shared" si="17"/>
        <v>#DIV/0!</v>
      </c>
      <c r="M98" s="3" t="e">
        <f t="shared" si="15"/>
        <v>#DIV/0!</v>
      </c>
      <c r="O98" s="3">
        <f t="shared" si="16"/>
        <v>0</v>
      </c>
    </row>
    <row r="99" spans="2:17" x14ac:dyDescent="0.3">
      <c r="B99" s="3">
        <f t="shared" si="13"/>
        <v>0</v>
      </c>
      <c r="D99" s="1">
        <v>1</v>
      </c>
      <c r="H99" s="3" t="e">
        <f t="shared" si="14"/>
        <v>#DIV/0!</v>
      </c>
      <c r="L99" s="2" t="e">
        <f t="shared" si="17"/>
        <v>#DIV/0!</v>
      </c>
      <c r="M99" s="3" t="e">
        <f t="shared" si="15"/>
        <v>#DIV/0!</v>
      </c>
      <c r="O99" s="3">
        <f t="shared" si="16"/>
        <v>0</v>
      </c>
    </row>
    <row r="100" spans="2:17" x14ac:dyDescent="0.3">
      <c r="B100" s="3">
        <f t="shared" si="13"/>
        <v>0</v>
      </c>
      <c r="D100" s="1">
        <v>1</v>
      </c>
      <c r="H100" s="3" t="e">
        <f t="shared" si="14"/>
        <v>#DIV/0!</v>
      </c>
      <c r="L100" s="2" t="e">
        <f t="shared" si="17"/>
        <v>#DIV/0!</v>
      </c>
      <c r="M100" s="3" t="e">
        <f t="shared" si="15"/>
        <v>#DIV/0!</v>
      </c>
      <c r="O100" s="3">
        <f t="shared" si="16"/>
        <v>0</v>
      </c>
    </row>
    <row r="101" spans="2:17" x14ac:dyDescent="0.3">
      <c r="B101" s="3">
        <f t="shared" si="13"/>
        <v>0</v>
      </c>
      <c r="D101" s="1">
        <v>1</v>
      </c>
      <c r="H101" s="3" t="e">
        <f t="shared" si="14"/>
        <v>#DIV/0!</v>
      </c>
      <c r="L101" s="2" t="e">
        <f t="shared" si="17"/>
        <v>#DIV/0!</v>
      </c>
      <c r="M101" s="3" t="e">
        <f t="shared" si="15"/>
        <v>#DIV/0!</v>
      </c>
      <c r="O101" s="3">
        <f t="shared" si="16"/>
        <v>0</v>
      </c>
    </row>
    <row r="102" spans="2:17" x14ac:dyDescent="0.3">
      <c r="B102" s="3">
        <f t="shared" si="13"/>
        <v>0</v>
      </c>
      <c r="D102" s="1">
        <v>1</v>
      </c>
      <c r="H102" s="3" t="e">
        <f t="shared" si="14"/>
        <v>#DIV/0!</v>
      </c>
      <c r="L102" s="2" t="e">
        <f t="shared" si="17"/>
        <v>#DIV/0!</v>
      </c>
      <c r="M102" s="3" t="e">
        <f t="shared" si="15"/>
        <v>#DIV/0!</v>
      </c>
      <c r="O102" s="3">
        <f t="shared" si="16"/>
        <v>0</v>
      </c>
    </row>
    <row r="103" spans="2:17" x14ac:dyDescent="0.3">
      <c r="B103" s="3">
        <f t="shared" si="13"/>
        <v>0</v>
      </c>
      <c r="D103" s="1">
        <v>1</v>
      </c>
      <c r="H103" s="3" t="e">
        <f t="shared" si="14"/>
        <v>#DIV/0!</v>
      </c>
      <c r="L103" s="2" t="e">
        <f t="shared" si="17"/>
        <v>#DIV/0!</v>
      </c>
      <c r="M103" s="3" t="e">
        <f t="shared" si="15"/>
        <v>#DIV/0!</v>
      </c>
      <c r="O103" s="3">
        <f t="shared" si="16"/>
        <v>0</v>
      </c>
      <c r="Q103" s="1" t="s">
        <v>220</v>
      </c>
    </row>
    <row r="104" spans="2:17" x14ac:dyDescent="0.3">
      <c r="B104" s="3">
        <f t="shared" si="13"/>
        <v>0</v>
      </c>
      <c r="D104" s="1">
        <v>1</v>
      </c>
      <c r="H104" s="3" t="e">
        <f t="shared" si="14"/>
        <v>#DIV/0!</v>
      </c>
      <c r="L104" s="2" t="e">
        <f t="shared" si="17"/>
        <v>#DIV/0!</v>
      </c>
      <c r="M104" s="3" t="e">
        <f t="shared" si="15"/>
        <v>#DIV/0!</v>
      </c>
      <c r="O104" s="3">
        <f t="shared" si="16"/>
        <v>0</v>
      </c>
      <c r="Q104" s="1" t="s">
        <v>221</v>
      </c>
    </row>
    <row r="105" spans="2:17" x14ac:dyDescent="0.3">
      <c r="B105" s="3">
        <f t="shared" si="13"/>
        <v>0</v>
      </c>
      <c r="D105" s="1">
        <v>1</v>
      </c>
      <c r="H105" s="3" t="e">
        <f t="shared" si="14"/>
        <v>#DIV/0!</v>
      </c>
      <c r="L105" s="2" t="e">
        <f t="shared" si="17"/>
        <v>#DIV/0!</v>
      </c>
      <c r="M105" s="3" t="e">
        <f t="shared" si="15"/>
        <v>#DIV/0!</v>
      </c>
      <c r="O105" s="3">
        <f t="shared" si="16"/>
        <v>0</v>
      </c>
    </row>
    <row r="106" spans="2:17" x14ac:dyDescent="0.3">
      <c r="B106" s="3">
        <f t="shared" si="13"/>
        <v>0</v>
      </c>
      <c r="D106" s="1">
        <v>1</v>
      </c>
      <c r="H106" s="3" t="e">
        <f t="shared" si="14"/>
        <v>#DIV/0!</v>
      </c>
      <c r="L106" s="2" t="e">
        <f t="shared" si="17"/>
        <v>#DIV/0!</v>
      </c>
      <c r="M106" s="3" t="e">
        <f t="shared" si="15"/>
        <v>#DIV/0!</v>
      </c>
      <c r="O106" s="3">
        <f t="shared" si="16"/>
        <v>0</v>
      </c>
    </row>
    <row r="107" spans="2:17" x14ac:dyDescent="0.3">
      <c r="B107" s="3">
        <f t="shared" si="13"/>
        <v>0</v>
      </c>
      <c r="D107" s="1">
        <v>1</v>
      </c>
      <c r="H107" s="3" t="e">
        <f t="shared" si="14"/>
        <v>#DIV/0!</v>
      </c>
      <c r="L107" s="2" t="e">
        <f t="shared" si="17"/>
        <v>#DIV/0!</v>
      </c>
      <c r="M107" s="3" t="e">
        <f t="shared" si="15"/>
        <v>#DIV/0!</v>
      </c>
      <c r="O107" s="3">
        <f t="shared" si="16"/>
        <v>0</v>
      </c>
    </row>
    <row r="108" spans="2:17" x14ac:dyDescent="0.3">
      <c r="B108" s="3">
        <f t="shared" si="13"/>
        <v>0</v>
      </c>
      <c r="D108" s="1">
        <v>1</v>
      </c>
      <c r="H108" s="3" t="e">
        <f t="shared" si="14"/>
        <v>#DIV/0!</v>
      </c>
      <c r="L108" s="2" t="e">
        <f t="shared" si="17"/>
        <v>#DIV/0!</v>
      </c>
      <c r="M108" s="3" t="e">
        <f t="shared" si="15"/>
        <v>#DIV/0!</v>
      </c>
      <c r="O108" s="3">
        <f t="shared" si="16"/>
        <v>0</v>
      </c>
    </row>
    <row r="109" spans="2:17" x14ac:dyDescent="0.3">
      <c r="B109" s="3">
        <f t="shared" si="13"/>
        <v>0</v>
      </c>
      <c r="D109" s="1">
        <v>1</v>
      </c>
      <c r="H109" s="3" t="e">
        <f t="shared" si="14"/>
        <v>#DIV/0!</v>
      </c>
      <c r="L109" s="2" t="e">
        <f t="shared" si="17"/>
        <v>#DIV/0!</v>
      </c>
      <c r="M109" s="3" t="e">
        <f t="shared" si="15"/>
        <v>#DIV/0!</v>
      </c>
      <c r="O109" s="3">
        <f t="shared" si="16"/>
        <v>0</v>
      </c>
    </row>
    <row r="110" spans="2:17" x14ac:dyDescent="0.3">
      <c r="B110" s="3">
        <f t="shared" si="13"/>
        <v>0</v>
      </c>
      <c r="D110" s="1">
        <v>1</v>
      </c>
      <c r="H110" s="3" t="e">
        <f t="shared" si="14"/>
        <v>#DIV/0!</v>
      </c>
      <c r="L110" s="2" t="e">
        <f t="shared" si="17"/>
        <v>#DIV/0!</v>
      </c>
      <c r="M110" s="3" t="e">
        <f t="shared" si="15"/>
        <v>#DIV/0!</v>
      </c>
      <c r="O110" s="3">
        <f t="shared" si="16"/>
        <v>0</v>
      </c>
    </row>
    <row r="111" spans="2:17" x14ac:dyDescent="0.3">
      <c r="B111" s="3">
        <f t="shared" si="13"/>
        <v>0</v>
      </c>
      <c r="D111" s="1">
        <v>1</v>
      </c>
      <c r="H111" s="3" t="e">
        <f t="shared" si="14"/>
        <v>#DIV/0!</v>
      </c>
      <c r="L111" s="2" t="e">
        <f t="shared" si="17"/>
        <v>#DIV/0!</v>
      </c>
      <c r="M111" s="3" t="e">
        <f t="shared" si="15"/>
        <v>#DIV/0!</v>
      </c>
      <c r="O111" s="3">
        <f t="shared" si="16"/>
        <v>0</v>
      </c>
    </row>
    <row r="112" spans="2:17" x14ac:dyDescent="0.3">
      <c r="B112" s="3">
        <f t="shared" si="13"/>
        <v>0</v>
      </c>
      <c r="D112" s="1">
        <v>1</v>
      </c>
      <c r="H112" s="3" t="e">
        <f t="shared" si="14"/>
        <v>#DIV/0!</v>
      </c>
      <c r="L112" s="2" t="e">
        <f t="shared" si="17"/>
        <v>#DIV/0!</v>
      </c>
      <c r="M112" s="3" t="e">
        <f t="shared" si="15"/>
        <v>#DIV/0!</v>
      </c>
      <c r="O112" s="3">
        <f t="shared" si="16"/>
        <v>0</v>
      </c>
    </row>
    <row r="113" spans="2:15" x14ac:dyDescent="0.3">
      <c r="B113" s="3">
        <f t="shared" si="13"/>
        <v>0</v>
      </c>
      <c r="D113" s="1">
        <v>1</v>
      </c>
      <c r="H113" s="3" t="e">
        <f t="shared" si="14"/>
        <v>#DIV/0!</v>
      </c>
      <c r="L113" s="2" t="e">
        <f t="shared" si="17"/>
        <v>#DIV/0!</v>
      </c>
      <c r="M113" s="3" t="e">
        <f t="shared" si="15"/>
        <v>#DIV/0!</v>
      </c>
      <c r="O113" s="3">
        <f t="shared" si="16"/>
        <v>0</v>
      </c>
    </row>
    <row r="114" spans="2:15" x14ac:dyDescent="0.3">
      <c r="B114" s="3">
        <f t="shared" si="13"/>
        <v>0</v>
      </c>
      <c r="D114" s="1">
        <v>1</v>
      </c>
      <c r="H114" s="3" t="e">
        <f t="shared" si="14"/>
        <v>#DIV/0!</v>
      </c>
      <c r="L114" s="2" t="e">
        <f t="shared" si="17"/>
        <v>#DIV/0!</v>
      </c>
      <c r="M114" s="3" t="e">
        <f t="shared" si="15"/>
        <v>#DIV/0!</v>
      </c>
      <c r="O114" s="3">
        <f t="shared" si="16"/>
        <v>0</v>
      </c>
    </row>
    <row r="115" spans="2:15" x14ac:dyDescent="0.3">
      <c r="B115" s="3">
        <f t="shared" si="13"/>
        <v>0</v>
      </c>
      <c r="D115" s="1">
        <v>1</v>
      </c>
      <c r="H115" s="3" t="e">
        <f t="shared" si="14"/>
        <v>#DIV/0!</v>
      </c>
      <c r="L115" s="2" t="e">
        <f t="shared" si="17"/>
        <v>#DIV/0!</v>
      </c>
      <c r="M115" s="3" t="e">
        <f t="shared" si="15"/>
        <v>#DIV/0!</v>
      </c>
      <c r="O115" s="3">
        <f t="shared" si="16"/>
        <v>0</v>
      </c>
    </row>
    <row r="116" spans="2:15" x14ac:dyDescent="0.3">
      <c r="B116" s="3">
        <f t="shared" si="13"/>
        <v>0</v>
      </c>
      <c r="D116" s="1">
        <v>1</v>
      </c>
      <c r="H116" s="3" t="e">
        <f t="shared" si="14"/>
        <v>#DIV/0!</v>
      </c>
      <c r="L116" s="2" t="e">
        <f t="shared" si="17"/>
        <v>#DIV/0!</v>
      </c>
      <c r="M116" s="3" t="e">
        <f t="shared" si="15"/>
        <v>#DIV/0!</v>
      </c>
      <c r="O116" s="3">
        <f t="shared" si="16"/>
        <v>0</v>
      </c>
    </row>
    <row r="117" spans="2:15" x14ac:dyDescent="0.3">
      <c r="B117" s="3">
        <f t="shared" si="13"/>
        <v>0</v>
      </c>
      <c r="D117" s="1">
        <v>1</v>
      </c>
      <c r="H117" s="3" t="e">
        <f t="shared" si="14"/>
        <v>#DIV/0!</v>
      </c>
      <c r="L117" s="2" t="e">
        <f t="shared" si="17"/>
        <v>#DIV/0!</v>
      </c>
      <c r="M117" s="3" t="e">
        <f t="shared" si="15"/>
        <v>#DIV/0!</v>
      </c>
      <c r="O117" s="3">
        <f t="shared" si="16"/>
        <v>0</v>
      </c>
    </row>
    <row r="118" spans="2:15" x14ac:dyDescent="0.3">
      <c r="B118" s="3">
        <f t="shared" si="13"/>
        <v>0</v>
      </c>
      <c r="D118" s="1">
        <v>1</v>
      </c>
      <c r="H118" s="3" t="e">
        <f t="shared" si="14"/>
        <v>#DIV/0!</v>
      </c>
      <c r="L118" s="2" t="e">
        <f t="shared" si="17"/>
        <v>#DIV/0!</v>
      </c>
      <c r="M118" s="3" t="e">
        <f t="shared" si="15"/>
        <v>#DIV/0!</v>
      </c>
      <c r="O118" s="3">
        <f t="shared" si="16"/>
        <v>0</v>
      </c>
    </row>
    <row r="119" spans="2:15" x14ac:dyDescent="0.3">
      <c r="B119" s="3">
        <f t="shared" si="13"/>
        <v>0</v>
      </c>
      <c r="D119" s="1">
        <v>1</v>
      </c>
      <c r="H119" s="3" t="e">
        <f t="shared" si="14"/>
        <v>#DIV/0!</v>
      </c>
      <c r="L119" s="2" t="e">
        <f t="shared" si="17"/>
        <v>#DIV/0!</v>
      </c>
      <c r="M119" s="3" t="e">
        <f t="shared" si="15"/>
        <v>#DIV/0!</v>
      </c>
      <c r="O119" s="3">
        <f t="shared" si="16"/>
        <v>0</v>
      </c>
    </row>
    <row r="120" spans="2:15" x14ac:dyDescent="0.3">
      <c r="B120" s="3">
        <f t="shared" si="13"/>
        <v>0</v>
      </c>
      <c r="D120" s="1">
        <v>1</v>
      </c>
      <c r="H120" s="3" t="e">
        <f t="shared" si="14"/>
        <v>#DIV/0!</v>
      </c>
      <c r="L120" s="2" t="e">
        <f t="shared" si="17"/>
        <v>#DIV/0!</v>
      </c>
      <c r="M120" s="3" t="e">
        <f t="shared" si="15"/>
        <v>#DIV/0!</v>
      </c>
      <c r="O120" s="3">
        <f t="shared" si="16"/>
        <v>0</v>
      </c>
    </row>
    <row r="121" spans="2:15" x14ac:dyDescent="0.3">
      <c r="B121" s="3">
        <f t="shared" si="13"/>
        <v>0</v>
      </c>
      <c r="D121" s="1">
        <v>1</v>
      </c>
      <c r="H121" s="3" t="e">
        <f t="shared" si="14"/>
        <v>#DIV/0!</v>
      </c>
      <c r="L121" s="2" t="e">
        <f t="shared" si="17"/>
        <v>#DIV/0!</v>
      </c>
      <c r="M121" s="3" t="e">
        <f t="shared" si="15"/>
        <v>#DIV/0!</v>
      </c>
      <c r="O121" s="3">
        <f t="shared" si="16"/>
        <v>0</v>
      </c>
    </row>
    <row r="122" spans="2:15" x14ac:dyDescent="0.3">
      <c r="B122" s="3">
        <f t="shared" si="13"/>
        <v>0</v>
      </c>
      <c r="D122" s="1">
        <v>1</v>
      </c>
      <c r="H122" s="3" t="e">
        <f t="shared" si="14"/>
        <v>#DIV/0!</v>
      </c>
      <c r="L122" s="2" t="e">
        <f t="shared" si="17"/>
        <v>#DIV/0!</v>
      </c>
      <c r="M122" s="3" t="e">
        <f t="shared" si="15"/>
        <v>#DIV/0!</v>
      </c>
      <c r="O122" s="3">
        <f t="shared" si="16"/>
        <v>0</v>
      </c>
    </row>
    <row r="123" spans="2:15" x14ac:dyDescent="0.3">
      <c r="B123" s="3">
        <f t="shared" si="13"/>
        <v>0</v>
      </c>
      <c r="D123" s="1">
        <v>1</v>
      </c>
      <c r="H123" s="3" t="e">
        <f t="shared" si="14"/>
        <v>#DIV/0!</v>
      </c>
      <c r="L123" s="2" t="e">
        <f t="shared" si="17"/>
        <v>#DIV/0!</v>
      </c>
      <c r="M123" s="3" t="e">
        <f t="shared" si="15"/>
        <v>#DIV/0!</v>
      </c>
      <c r="O123" s="3">
        <f t="shared" si="16"/>
        <v>0</v>
      </c>
    </row>
    <row r="124" spans="2:15" x14ac:dyDescent="0.3">
      <c r="B124" s="3">
        <f t="shared" si="13"/>
        <v>0</v>
      </c>
      <c r="D124" s="1">
        <v>1</v>
      </c>
      <c r="H124" s="3" t="e">
        <f t="shared" si="14"/>
        <v>#DIV/0!</v>
      </c>
      <c r="L124" s="2" t="e">
        <f t="shared" si="17"/>
        <v>#DIV/0!</v>
      </c>
      <c r="M124" s="3" t="e">
        <f t="shared" si="15"/>
        <v>#DIV/0!</v>
      </c>
      <c r="O124" s="3">
        <f t="shared" si="16"/>
        <v>0</v>
      </c>
    </row>
    <row r="125" spans="2:15" x14ac:dyDescent="0.3">
      <c r="B125" s="3">
        <f t="shared" si="13"/>
        <v>0</v>
      </c>
      <c r="D125" s="1">
        <v>1</v>
      </c>
      <c r="H125" s="3" t="e">
        <f t="shared" si="14"/>
        <v>#DIV/0!</v>
      </c>
      <c r="L125" s="2" t="e">
        <f t="shared" si="17"/>
        <v>#DIV/0!</v>
      </c>
      <c r="M125" s="3" t="e">
        <f t="shared" si="15"/>
        <v>#DIV/0!</v>
      </c>
      <c r="O125" s="3">
        <f t="shared" si="16"/>
        <v>0</v>
      </c>
    </row>
    <row r="126" spans="2:15" x14ac:dyDescent="0.3">
      <c r="B126" s="3">
        <f t="shared" si="13"/>
        <v>0</v>
      </c>
      <c r="D126" s="1">
        <v>1</v>
      </c>
      <c r="H126" s="3" t="e">
        <f t="shared" si="14"/>
        <v>#DIV/0!</v>
      </c>
      <c r="L126" s="2" t="e">
        <f t="shared" si="17"/>
        <v>#DIV/0!</v>
      </c>
      <c r="M126" s="3" t="e">
        <f t="shared" si="15"/>
        <v>#DIV/0!</v>
      </c>
      <c r="O126" s="3">
        <f t="shared" si="16"/>
        <v>0</v>
      </c>
    </row>
    <row r="127" spans="2:15" x14ac:dyDescent="0.3">
      <c r="B127" s="3">
        <f t="shared" si="13"/>
        <v>0</v>
      </c>
      <c r="D127" s="1">
        <v>1</v>
      </c>
      <c r="H127" s="3" t="e">
        <f t="shared" si="14"/>
        <v>#DIV/0!</v>
      </c>
      <c r="L127" s="2" t="e">
        <f t="shared" si="17"/>
        <v>#DIV/0!</v>
      </c>
      <c r="M127" s="3" t="e">
        <f t="shared" si="15"/>
        <v>#DIV/0!</v>
      </c>
      <c r="O127" s="3">
        <f t="shared" si="16"/>
        <v>0</v>
      </c>
    </row>
    <row r="128" spans="2:15" x14ac:dyDescent="0.3">
      <c r="B128" s="3">
        <f t="shared" si="13"/>
        <v>0</v>
      </c>
      <c r="D128" s="1">
        <v>1</v>
      </c>
      <c r="H128" s="3" t="e">
        <f t="shared" si="14"/>
        <v>#DIV/0!</v>
      </c>
      <c r="L128" s="2" t="e">
        <f t="shared" si="17"/>
        <v>#DIV/0!</v>
      </c>
      <c r="M128" s="3" t="e">
        <f t="shared" si="15"/>
        <v>#DIV/0!</v>
      </c>
      <c r="O128" s="3">
        <f t="shared" si="16"/>
        <v>0</v>
      </c>
    </row>
    <row r="129" spans="2:15" x14ac:dyDescent="0.3">
      <c r="B129" s="3">
        <f t="shared" si="13"/>
        <v>0</v>
      </c>
      <c r="D129" s="1">
        <v>1</v>
      </c>
      <c r="H129" s="3" t="e">
        <f t="shared" si="14"/>
        <v>#DIV/0!</v>
      </c>
      <c r="L129" s="2" t="e">
        <f t="shared" si="17"/>
        <v>#DIV/0!</v>
      </c>
      <c r="M129" s="3" t="e">
        <f t="shared" si="15"/>
        <v>#DIV/0!</v>
      </c>
      <c r="O129" s="3">
        <f t="shared" si="16"/>
        <v>0</v>
      </c>
    </row>
    <row r="130" spans="2:15" x14ac:dyDescent="0.3">
      <c r="B130" s="3">
        <f t="shared" ref="B130:B193" si="18">A130/9.8</f>
        <v>0</v>
      </c>
      <c r="D130" s="1">
        <v>1</v>
      </c>
      <c r="H130" s="3" t="e">
        <f t="shared" ref="H130:H193" si="19">D130*E130/F130*G130</f>
        <v>#DIV/0!</v>
      </c>
      <c r="L130" s="2" t="e">
        <f t="shared" si="17"/>
        <v>#DIV/0!</v>
      </c>
      <c r="M130" s="3" t="e">
        <f t="shared" si="15"/>
        <v>#DIV/0!</v>
      </c>
      <c r="O130" s="3">
        <f t="shared" si="16"/>
        <v>0</v>
      </c>
    </row>
    <row r="131" spans="2:15" x14ac:dyDescent="0.3">
      <c r="B131" s="3">
        <f t="shared" si="18"/>
        <v>0</v>
      </c>
      <c r="D131" s="1">
        <v>1</v>
      </c>
      <c r="H131" s="3" t="e">
        <f t="shared" si="19"/>
        <v>#DIV/0!</v>
      </c>
      <c r="L131" s="2" t="e">
        <f t="shared" si="17"/>
        <v>#DIV/0!</v>
      </c>
      <c r="M131" s="3" t="e">
        <f t="shared" ref="M131:M194" si="20">9.8*K131*LN((1+(J131-1)*L131))</f>
        <v>#DIV/0!</v>
      </c>
      <c r="O131" s="3">
        <f t="shared" ref="O131:O194" si="21">9.8*K131*LN((1+(J131-1)*N131))</f>
        <v>0</v>
      </c>
    </row>
    <row r="132" spans="2:15" x14ac:dyDescent="0.3">
      <c r="B132" s="3">
        <f t="shared" si="18"/>
        <v>0</v>
      </c>
      <c r="D132" s="1">
        <v>1</v>
      </c>
      <c r="H132" s="3" t="e">
        <f t="shared" si="19"/>
        <v>#DIV/0!</v>
      </c>
      <c r="L132" s="2" t="e">
        <f t="shared" ref="L132:L195" si="22">((0.1*17+1)^(282/K132)-1)/(J132-1)</f>
        <v>#DIV/0!</v>
      </c>
      <c r="M132" s="3" t="e">
        <f t="shared" si="20"/>
        <v>#DIV/0!</v>
      </c>
      <c r="O132" s="3">
        <f t="shared" si="21"/>
        <v>0</v>
      </c>
    </row>
    <row r="133" spans="2:15" x14ac:dyDescent="0.3">
      <c r="B133" s="3">
        <f t="shared" si="18"/>
        <v>0</v>
      </c>
      <c r="D133" s="1">
        <v>1</v>
      </c>
      <c r="H133" s="3" t="e">
        <f t="shared" si="19"/>
        <v>#DIV/0!</v>
      </c>
      <c r="L133" s="2" t="e">
        <f t="shared" si="22"/>
        <v>#DIV/0!</v>
      </c>
      <c r="M133" s="3" t="e">
        <f t="shared" si="20"/>
        <v>#DIV/0!</v>
      </c>
      <c r="O133" s="3">
        <f t="shared" si="21"/>
        <v>0</v>
      </c>
    </row>
    <row r="134" spans="2:15" x14ac:dyDescent="0.3">
      <c r="B134" s="3">
        <f t="shared" si="18"/>
        <v>0</v>
      </c>
      <c r="D134" s="1">
        <v>1</v>
      </c>
      <c r="H134" s="3" t="e">
        <f t="shared" si="19"/>
        <v>#DIV/0!</v>
      </c>
      <c r="L134" s="2" t="e">
        <f t="shared" si="22"/>
        <v>#DIV/0!</v>
      </c>
      <c r="M134" s="3" t="e">
        <f t="shared" si="20"/>
        <v>#DIV/0!</v>
      </c>
      <c r="O134" s="3">
        <f t="shared" si="21"/>
        <v>0</v>
      </c>
    </row>
    <row r="135" spans="2:15" x14ac:dyDescent="0.3">
      <c r="B135" s="3">
        <f t="shared" si="18"/>
        <v>0</v>
      </c>
      <c r="D135" s="1">
        <v>1</v>
      </c>
      <c r="H135" s="3" t="e">
        <f t="shared" si="19"/>
        <v>#DIV/0!</v>
      </c>
      <c r="L135" s="2" t="e">
        <f t="shared" si="22"/>
        <v>#DIV/0!</v>
      </c>
      <c r="M135" s="3" t="e">
        <f t="shared" si="20"/>
        <v>#DIV/0!</v>
      </c>
      <c r="O135" s="3">
        <f t="shared" si="21"/>
        <v>0</v>
      </c>
    </row>
    <row r="136" spans="2:15" x14ac:dyDescent="0.3">
      <c r="B136" s="3">
        <f t="shared" si="18"/>
        <v>0</v>
      </c>
      <c r="D136" s="1">
        <v>1</v>
      </c>
      <c r="H136" s="3" t="e">
        <f t="shared" si="19"/>
        <v>#DIV/0!</v>
      </c>
      <c r="L136" s="2" t="e">
        <f t="shared" si="22"/>
        <v>#DIV/0!</v>
      </c>
      <c r="M136" s="3" t="e">
        <f t="shared" si="20"/>
        <v>#DIV/0!</v>
      </c>
      <c r="O136" s="3">
        <f t="shared" si="21"/>
        <v>0</v>
      </c>
    </row>
    <row r="137" spans="2:15" x14ac:dyDescent="0.3">
      <c r="B137" s="3">
        <f t="shared" si="18"/>
        <v>0</v>
      </c>
      <c r="D137" s="1">
        <v>1</v>
      </c>
      <c r="H137" s="3" t="e">
        <f t="shared" si="19"/>
        <v>#DIV/0!</v>
      </c>
      <c r="L137" s="2" t="e">
        <f t="shared" si="22"/>
        <v>#DIV/0!</v>
      </c>
      <c r="M137" s="3" t="e">
        <f t="shared" si="20"/>
        <v>#DIV/0!</v>
      </c>
      <c r="O137" s="3">
        <f t="shared" si="21"/>
        <v>0</v>
      </c>
    </row>
    <row r="138" spans="2:15" x14ac:dyDescent="0.3">
      <c r="B138" s="3">
        <f t="shared" si="18"/>
        <v>0</v>
      </c>
      <c r="D138" s="1">
        <v>1</v>
      </c>
      <c r="H138" s="3" t="e">
        <f t="shared" si="19"/>
        <v>#DIV/0!</v>
      </c>
      <c r="L138" s="2" t="e">
        <f t="shared" si="22"/>
        <v>#DIV/0!</v>
      </c>
      <c r="M138" s="3" t="e">
        <f t="shared" si="20"/>
        <v>#DIV/0!</v>
      </c>
      <c r="O138" s="3">
        <f t="shared" si="21"/>
        <v>0</v>
      </c>
    </row>
    <row r="139" spans="2:15" x14ac:dyDescent="0.3">
      <c r="B139" s="3">
        <f t="shared" si="18"/>
        <v>0</v>
      </c>
      <c r="D139" s="1">
        <v>1</v>
      </c>
      <c r="H139" s="3" t="e">
        <f t="shared" si="19"/>
        <v>#DIV/0!</v>
      </c>
      <c r="L139" s="2" t="e">
        <f t="shared" si="22"/>
        <v>#DIV/0!</v>
      </c>
      <c r="M139" s="3" t="e">
        <f t="shared" si="20"/>
        <v>#DIV/0!</v>
      </c>
      <c r="O139" s="3">
        <f t="shared" si="21"/>
        <v>0</v>
      </c>
    </row>
    <row r="140" spans="2:15" x14ac:dyDescent="0.3">
      <c r="B140" s="3">
        <f t="shared" si="18"/>
        <v>0</v>
      </c>
      <c r="D140" s="1">
        <v>1</v>
      </c>
      <c r="H140" s="3" t="e">
        <f t="shared" si="19"/>
        <v>#DIV/0!</v>
      </c>
      <c r="L140" s="2" t="e">
        <f t="shared" si="22"/>
        <v>#DIV/0!</v>
      </c>
      <c r="M140" s="3" t="e">
        <f t="shared" si="20"/>
        <v>#DIV/0!</v>
      </c>
      <c r="O140" s="3">
        <f t="shared" si="21"/>
        <v>0</v>
      </c>
    </row>
    <row r="141" spans="2:15" x14ac:dyDescent="0.3">
      <c r="B141" s="3">
        <f t="shared" si="18"/>
        <v>0</v>
      </c>
      <c r="D141" s="1">
        <v>1</v>
      </c>
      <c r="H141" s="3" t="e">
        <f t="shared" si="19"/>
        <v>#DIV/0!</v>
      </c>
      <c r="L141" s="2" t="e">
        <f t="shared" si="22"/>
        <v>#DIV/0!</v>
      </c>
      <c r="M141" s="3" t="e">
        <f t="shared" si="20"/>
        <v>#DIV/0!</v>
      </c>
      <c r="O141" s="3">
        <f t="shared" si="21"/>
        <v>0</v>
      </c>
    </row>
    <row r="142" spans="2:15" x14ac:dyDescent="0.3">
      <c r="B142" s="3">
        <f t="shared" si="18"/>
        <v>0</v>
      </c>
      <c r="D142" s="1">
        <v>1</v>
      </c>
      <c r="H142" s="3" t="e">
        <f t="shared" si="19"/>
        <v>#DIV/0!</v>
      </c>
      <c r="L142" s="2" t="e">
        <f t="shared" si="22"/>
        <v>#DIV/0!</v>
      </c>
      <c r="M142" s="3" t="e">
        <f t="shared" si="20"/>
        <v>#DIV/0!</v>
      </c>
      <c r="O142" s="3">
        <f t="shared" si="21"/>
        <v>0</v>
      </c>
    </row>
    <row r="143" spans="2:15" x14ac:dyDescent="0.3">
      <c r="B143" s="3">
        <f t="shared" si="18"/>
        <v>0</v>
      </c>
      <c r="D143" s="1">
        <v>1</v>
      </c>
      <c r="H143" s="3" t="e">
        <f t="shared" si="19"/>
        <v>#DIV/0!</v>
      </c>
      <c r="L143" s="2" t="e">
        <f t="shared" si="22"/>
        <v>#DIV/0!</v>
      </c>
      <c r="M143" s="3" t="e">
        <f t="shared" si="20"/>
        <v>#DIV/0!</v>
      </c>
      <c r="O143" s="3">
        <f t="shared" si="21"/>
        <v>0</v>
      </c>
    </row>
    <row r="144" spans="2:15" x14ac:dyDescent="0.3">
      <c r="B144" s="3">
        <f t="shared" si="18"/>
        <v>0</v>
      </c>
      <c r="D144" s="1">
        <v>1</v>
      </c>
      <c r="H144" s="3" t="e">
        <f t="shared" si="19"/>
        <v>#DIV/0!</v>
      </c>
      <c r="L144" s="2" t="e">
        <f t="shared" si="22"/>
        <v>#DIV/0!</v>
      </c>
      <c r="M144" s="3" t="e">
        <f t="shared" si="20"/>
        <v>#DIV/0!</v>
      </c>
      <c r="O144" s="3">
        <f t="shared" si="21"/>
        <v>0</v>
      </c>
    </row>
    <row r="145" spans="2:15" x14ac:dyDescent="0.3">
      <c r="B145" s="3">
        <f t="shared" si="18"/>
        <v>0</v>
      </c>
      <c r="D145" s="1">
        <v>1</v>
      </c>
      <c r="H145" s="3" t="e">
        <f t="shared" si="19"/>
        <v>#DIV/0!</v>
      </c>
      <c r="L145" s="2" t="e">
        <f t="shared" si="22"/>
        <v>#DIV/0!</v>
      </c>
      <c r="M145" s="3" t="e">
        <f t="shared" si="20"/>
        <v>#DIV/0!</v>
      </c>
      <c r="O145" s="3">
        <f t="shared" si="21"/>
        <v>0</v>
      </c>
    </row>
    <row r="146" spans="2:15" x14ac:dyDescent="0.3">
      <c r="B146" s="3">
        <f t="shared" si="18"/>
        <v>0</v>
      </c>
      <c r="D146" s="1">
        <v>1</v>
      </c>
      <c r="H146" s="3" t="e">
        <f t="shared" si="19"/>
        <v>#DIV/0!</v>
      </c>
      <c r="L146" s="2" t="e">
        <f t="shared" si="22"/>
        <v>#DIV/0!</v>
      </c>
      <c r="M146" s="3" t="e">
        <f t="shared" si="20"/>
        <v>#DIV/0!</v>
      </c>
      <c r="O146" s="3">
        <f t="shared" si="21"/>
        <v>0</v>
      </c>
    </row>
    <row r="147" spans="2:15" x14ac:dyDescent="0.3">
      <c r="B147" s="3">
        <f t="shared" si="18"/>
        <v>0</v>
      </c>
      <c r="D147" s="1">
        <v>1</v>
      </c>
      <c r="H147" s="3" t="e">
        <f t="shared" si="19"/>
        <v>#DIV/0!</v>
      </c>
      <c r="L147" s="2" t="e">
        <f t="shared" si="22"/>
        <v>#DIV/0!</v>
      </c>
      <c r="M147" s="3" t="e">
        <f t="shared" si="20"/>
        <v>#DIV/0!</v>
      </c>
      <c r="O147" s="3">
        <f t="shared" si="21"/>
        <v>0</v>
      </c>
    </row>
    <row r="148" spans="2:15" x14ac:dyDescent="0.3">
      <c r="B148" s="3">
        <f t="shared" si="18"/>
        <v>0</v>
      </c>
      <c r="D148" s="1">
        <v>1</v>
      </c>
      <c r="H148" s="3" t="e">
        <f t="shared" si="19"/>
        <v>#DIV/0!</v>
      </c>
      <c r="L148" s="2" t="e">
        <f t="shared" si="22"/>
        <v>#DIV/0!</v>
      </c>
      <c r="M148" s="3" t="e">
        <f t="shared" si="20"/>
        <v>#DIV/0!</v>
      </c>
      <c r="O148" s="3">
        <f t="shared" si="21"/>
        <v>0</v>
      </c>
    </row>
    <row r="149" spans="2:15" x14ac:dyDescent="0.3">
      <c r="B149" s="3">
        <f t="shared" si="18"/>
        <v>0</v>
      </c>
      <c r="D149" s="1">
        <v>1</v>
      </c>
      <c r="H149" s="3" t="e">
        <f t="shared" si="19"/>
        <v>#DIV/0!</v>
      </c>
      <c r="L149" s="2" t="e">
        <f t="shared" si="22"/>
        <v>#DIV/0!</v>
      </c>
      <c r="M149" s="3" t="e">
        <f t="shared" si="20"/>
        <v>#DIV/0!</v>
      </c>
      <c r="O149" s="3">
        <f t="shared" si="21"/>
        <v>0</v>
      </c>
    </row>
    <row r="150" spans="2:15" x14ac:dyDescent="0.3">
      <c r="B150" s="3">
        <f t="shared" si="18"/>
        <v>0</v>
      </c>
      <c r="D150" s="1">
        <v>1</v>
      </c>
      <c r="H150" s="3" t="e">
        <f t="shared" si="19"/>
        <v>#DIV/0!</v>
      </c>
      <c r="L150" s="2" t="e">
        <f t="shared" si="22"/>
        <v>#DIV/0!</v>
      </c>
      <c r="M150" s="3" t="e">
        <f t="shared" si="20"/>
        <v>#DIV/0!</v>
      </c>
      <c r="O150" s="3">
        <f t="shared" si="21"/>
        <v>0</v>
      </c>
    </row>
    <row r="151" spans="2:15" x14ac:dyDescent="0.3">
      <c r="B151" s="3">
        <f t="shared" si="18"/>
        <v>0</v>
      </c>
      <c r="D151" s="1">
        <v>1</v>
      </c>
      <c r="H151" s="3" t="e">
        <f t="shared" si="19"/>
        <v>#DIV/0!</v>
      </c>
      <c r="L151" s="2" t="e">
        <f t="shared" si="22"/>
        <v>#DIV/0!</v>
      </c>
      <c r="M151" s="3" t="e">
        <f t="shared" si="20"/>
        <v>#DIV/0!</v>
      </c>
      <c r="O151" s="3">
        <f t="shared" si="21"/>
        <v>0</v>
      </c>
    </row>
    <row r="152" spans="2:15" x14ac:dyDescent="0.3">
      <c r="B152" s="3">
        <f t="shared" si="18"/>
        <v>0</v>
      </c>
      <c r="D152" s="1">
        <v>1</v>
      </c>
      <c r="H152" s="3" t="e">
        <f t="shared" si="19"/>
        <v>#DIV/0!</v>
      </c>
      <c r="L152" s="2" t="e">
        <f t="shared" si="22"/>
        <v>#DIV/0!</v>
      </c>
      <c r="M152" s="3" t="e">
        <f t="shared" si="20"/>
        <v>#DIV/0!</v>
      </c>
      <c r="O152" s="3">
        <f t="shared" si="21"/>
        <v>0</v>
      </c>
    </row>
    <row r="153" spans="2:15" x14ac:dyDescent="0.3">
      <c r="B153" s="3">
        <f t="shared" si="18"/>
        <v>0</v>
      </c>
      <c r="D153" s="1">
        <v>1</v>
      </c>
      <c r="H153" s="3" t="e">
        <f t="shared" si="19"/>
        <v>#DIV/0!</v>
      </c>
      <c r="L153" s="2" t="e">
        <f t="shared" si="22"/>
        <v>#DIV/0!</v>
      </c>
      <c r="M153" s="3" t="e">
        <f t="shared" si="20"/>
        <v>#DIV/0!</v>
      </c>
      <c r="O153" s="3">
        <f t="shared" si="21"/>
        <v>0</v>
      </c>
    </row>
    <row r="154" spans="2:15" x14ac:dyDescent="0.3">
      <c r="B154" s="3">
        <f t="shared" si="18"/>
        <v>0</v>
      </c>
      <c r="D154" s="1">
        <v>1</v>
      </c>
      <c r="H154" s="3" t="e">
        <f t="shared" si="19"/>
        <v>#DIV/0!</v>
      </c>
      <c r="L154" s="2" t="e">
        <f t="shared" si="22"/>
        <v>#DIV/0!</v>
      </c>
      <c r="M154" s="3" t="e">
        <f t="shared" si="20"/>
        <v>#DIV/0!</v>
      </c>
      <c r="O154" s="3">
        <f t="shared" si="21"/>
        <v>0</v>
      </c>
    </row>
    <row r="155" spans="2:15" x14ac:dyDescent="0.3">
      <c r="B155" s="3">
        <f t="shared" si="18"/>
        <v>0</v>
      </c>
      <c r="D155" s="1">
        <v>1</v>
      </c>
      <c r="H155" s="3" t="e">
        <f t="shared" si="19"/>
        <v>#DIV/0!</v>
      </c>
      <c r="L155" s="2" t="e">
        <f t="shared" si="22"/>
        <v>#DIV/0!</v>
      </c>
      <c r="M155" s="3" t="e">
        <f t="shared" si="20"/>
        <v>#DIV/0!</v>
      </c>
      <c r="O155" s="3">
        <f t="shared" si="21"/>
        <v>0</v>
      </c>
    </row>
    <row r="156" spans="2:15" x14ac:dyDescent="0.3">
      <c r="B156" s="3">
        <f t="shared" si="18"/>
        <v>0</v>
      </c>
      <c r="D156" s="1">
        <v>1</v>
      </c>
      <c r="H156" s="3" t="e">
        <f t="shared" si="19"/>
        <v>#DIV/0!</v>
      </c>
      <c r="L156" s="2" t="e">
        <f t="shared" si="22"/>
        <v>#DIV/0!</v>
      </c>
      <c r="M156" s="3" t="e">
        <f t="shared" si="20"/>
        <v>#DIV/0!</v>
      </c>
      <c r="O156" s="3">
        <f t="shared" si="21"/>
        <v>0</v>
      </c>
    </row>
    <row r="157" spans="2:15" x14ac:dyDescent="0.3">
      <c r="B157" s="3">
        <f t="shared" si="18"/>
        <v>0</v>
      </c>
      <c r="D157" s="1">
        <v>1</v>
      </c>
      <c r="H157" s="3" t="e">
        <f t="shared" si="19"/>
        <v>#DIV/0!</v>
      </c>
      <c r="L157" s="2" t="e">
        <f t="shared" si="22"/>
        <v>#DIV/0!</v>
      </c>
      <c r="M157" s="3" t="e">
        <f t="shared" si="20"/>
        <v>#DIV/0!</v>
      </c>
      <c r="O157" s="3">
        <f t="shared" si="21"/>
        <v>0</v>
      </c>
    </row>
    <row r="158" spans="2:15" x14ac:dyDescent="0.3">
      <c r="B158" s="3">
        <f t="shared" si="18"/>
        <v>0</v>
      </c>
      <c r="D158" s="1">
        <v>1</v>
      </c>
      <c r="H158" s="3" t="e">
        <f t="shared" si="19"/>
        <v>#DIV/0!</v>
      </c>
      <c r="L158" s="2" t="e">
        <f t="shared" si="22"/>
        <v>#DIV/0!</v>
      </c>
      <c r="M158" s="3" t="e">
        <f t="shared" si="20"/>
        <v>#DIV/0!</v>
      </c>
      <c r="O158" s="3">
        <f t="shared" si="21"/>
        <v>0</v>
      </c>
    </row>
    <row r="159" spans="2:15" x14ac:dyDescent="0.3">
      <c r="B159" s="3">
        <f t="shared" si="18"/>
        <v>0</v>
      </c>
      <c r="D159" s="1">
        <v>1</v>
      </c>
      <c r="H159" s="3" t="e">
        <f t="shared" si="19"/>
        <v>#DIV/0!</v>
      </c>
      <c r="L159" s="2" t="e">
        <f t="shared" si="22"/>
        <v>#DIV/0!</v>
      </c>
      <c r="M159" s="3" t="e">
        <f t="shared" si="20"/>
        <v>#DIV/0!</v>
      </c>
      <c r="O159" s="3">
        <f t="shared" si="21"/>
        <v>0</v>
      </c>
    </row>
    <row r="160" spans="2:15" x14ac:dyDescent="0.3">
      <c r="B160" s="3">
        <f t="shared" si="18"/>
        <v>0</v>
      </c>
      <c r="D160" s="1">
        <v>1</v>
      </c>
      <c r="H160" s="3" t="e">
        <f t="shared" si="19"/>
        <v>#DIV/0!</v>
      </c>
      <c r="L160" s="2" t="e">
        <f t="shared" si="22"/>
        <v>#DIV/0!</v>
      </c>
      <c r="M160" s="3" t="e">
        <f t="shared" si="20"/>
        <v>#DIV/0!</v>
      </c>
      <c r="O160" s="3">
        <f t="shared" si="21"/>
        <v>0</v>
      </c>
    </row>
    <row r="161" spans="2:15" x14ac:dyDescent="0.3">
      <c r="B161" s="3">
        <f t="shared" si="18"/>
        <v>0</v>
      </c>
      <c r="D161" s="1">
        <v>1</v>
      </c>
      <c r="H161" s="3" t="e">
        <f t="shared" si="19"/>
        <v>#DIV/0!</v>
      </c>
      <c r="L161" s="2" t="e">
        <f t="shared" si="22"/>
        <v>#DIV/0!</v>
      </c>
      <c r="M161" s="3" t="e">
        <f t="shared" si="20"/>
        <v>#DIV/0!</v>
      </c>
      <c r="O161" s="3">
        <f t="shared" si="21"/>
        <v>0</v>
      </c>
    </row>
    <row r="162" spans="2:15" x14ac:dyDescent="0.3">
      <c r="B162" s="3">
        <f t="shared" si="18"/>
        <v>0</v>
      </c>
      <c r="D162" s="1">
        <v>1</v>
      </c>
      <c r="H162" s="3" t="e">
        <f t="shared" si="19"/>
        <v>#DIV/0!</v>
      </c>
      <c r="L162" s="2" t="e">
        <f t="shared" si="22"/>
        <v>#DIV/0!</v>
      </c>
      <c r="M162" s="3" t="e">
        <f t="shared" si="20"/>
        <v>#DIV/0!</v>
      </c>
      <c r="O162" s="3">
        <f t="shared" si="21"/>
        <v>0</v>
      </c>
    </row>
    <row r="163" spans="2:15" x14ac:dyDescent="0.3">
      <c r="B163" s="3">
        <f t="shared" si="18"/>
        <v>0</v>
      </c>
      <c r="D163" s="1">
        <v>1</v>
      </c>
      <c r="H163" s="3" t="e">
        <f t="shared" si="19"/>
        <v>#DIV/0!</v>
      </c>
      <c r="L163" s="2" t="e">
        <f t="shared" si="22"/>
        <v>#DIV/0!</v>
      </c>
      <c r="M163" s="3" t="e">
        <f t="shared" si="20"/>
        <v>#DIV/0!</v>
      </c>
      <c r="O163" s="3">
        <f t="shared" si="21"/>
        <v>0</v>
      </c>
    </row>
    <row r="164" spans="2:15" x14ac:dyDescent="0.3">
      <c r="B164" s="3">
        <f t="shared" si="18"/>
        <v>0</v>
      </c>
      <c r="D164" s="1">
        <v>1</v>
      </c>
      <c r="H164" s="3" t="e">
        <f t="shared" si="19"/>
        <v>#DIV/0!</v>
      </c>
      <c r="L164" s="2" t="e">
        <f t="shared" si="22"/>
        <v>#DIV/0!</v>
      </c>
      <c r="M164" s="3" t="e">
        <f t="shared" si="20"/>
        <v>#DIV/0!</v>
      </c>
      <c r="O164" s="3">
        <f t="shared" si="21"/>
        <v>0</v>
      </c>
    </row>
    <row r="165" spans="2:15" x14ac:dyDescent="0.3">
      <c r="B165" s="3">
        <f t="shared" si="18"/>
        <v>0</v>
      </c>
      <c r="D165" s="1">
        <v>1</v>
      </c>
      <c r="H165" s="3" t="e">
        <f t="shared" si="19"/>
        <v>#DIV/0!</v>
      </c>
      <c r="L165" s="2" t="e">
        <f t="shared" si="22"/>
        <v>#DIV/0!</v>
      </c>
      <c r="M165" s="3" t="e">
        <f t="shared" si="20"/>
        <v>#DIV/0!</v>
      </c>
      <c r="O165" s="3">
        <f t="shared" si="21"/>
        <v>0</v>
      </c>
    </row>
    <row r="166" spans="2:15" x14ac:dyDescent="0.3">
      <c r="B166" s="3">
        <f t="shared" si="18"/>
        <v>0</v>
      </c>
      <c r="D166" s="1">
        <v>1</v>
      </c>
      <c r="H166" s="3" t="e">
        <f t="shared" si="19"/>
        <v>#DIV/0!</v>
      </c>
      <c r="L166" s="2" t="e">
        <f t="shared" si="22"/>
        <v>#DIV/0!</v>
      </c>
      <c r="M166" s="3" t="e">
        <f t="shared" si="20"/>
        <v>#DIV/0!</v>
      </c>
      <c r="O166" s="3">
        <f t="shared" si="21"/>
        <v>0</v>
      </c>
    </row>
    <row r="167" spans="2:15" x14ac:dyDescent="0.3">
      <c r="B167" s="3">
        <f t="shared" si="18"/>
        <v>0</v>
      </c>
      <c r="D167" s="1">
        <v>1</v>
      </c>
      <c r="H167" s="3" t="e">
        <f t="shared" si="19"/>
        <v>#DIV/0!</v>
      </c>
      <c r="L167" s="2" t="e">
        <f t="shared" si="22"/>
        <v>#DIV/0!</v>
      </c>
      <c r="M167" s="3" t="e">
        <f t="shared" si="20"/>
        <v>#DIV/0!</v>
      </c>
      <c r="O167" s="3">
        <f t="shared" si="21"/>
        <v>0</v>
      </c>
    </row>
    <row r="168" spans="2:15" x14ac:dyDescent="0.3">
      <c r="B168" s="3">
        <f t="shared" si="18"/>
        <v>0</v>
      </c>
      <c r="D168" s="1">
        <v>1</v>
      </c>
      <c r="H168" s="3" t="e">
        <f t="shared" si="19"/>
        <v>#DIV/0!</v>
      </c>
      <c r="L168" s="2" t="e">
        <f t="shared" si="22"/>
        <v>#DIV/0!</v>
      </c>
      <c r="M168" s="3" t="e">
        <f t="shared" si="20"/>
        <v>#DIV/0!</v>
      </c>
      <c r="O168" s="3">
        <f t="shared" si="21"/>
        <v>0</v>
      </c>
    </row>
    <row r="169" spans="2:15" x14ac:dyDescent="0.3">
      <c r="B169" s="3">
        <f t="shared" si="18"/>
        <v>0</v>
      </c>
      <c r="D169" s="1">
        <v>1</v>
      </c>
      <c r="H169" s="3" t="e">
        <f t="shared" si="19"/>
        <v>#DIV/0!</v>
      </c>
      <c r="L169" s="2" t="e">
        <f t="shared" si="22"/>
        <v>#DIV/0!</v>
      </c>
      <c r="M169" s="3" t="e">
        <f t="shared" si="20"/>
        <v>#DIV/0!</v>
      </c>
      <c r="O169" s="3">
        <f t="shared" si="21"/>
        <v>0</v>
      </c>
    </row>
    <row r="170" spans="2:15" x14ac:dyDescent="0.3">
      <c r="B170" s="3">
        <f t="shared" si="18"/>
        <v>0</v>
      </c>
      <c r="D170" s="1">
        <v>1</v>
      </c>
      <c r="H170" s="3" t="e">
        <f t="shared" si="19"/>
        <v>#DIV/0!</v>
      </c>
      <c r="L170" s="2" t="e">
        <f t="shared" si="22"/>
        <v>#DIV/0!</v>
      </c>
      <c r="M170" s="3" t="e">
        <f t="shared" si="20"/>
        <v>#DIV/0!</v>
      </c>
      <c r="O170" s="3">
        <f t="shared" si="21"/>
        <v>0</v>
      </c>
    </row>
    <row r="171" spans="2:15" x14ac:dyDescent="0.3">
      <c r="B171" s="3">
        <f t="shared" si="18"/>
        <v>0</v>
      </c>
      <c r="D171" s="1">
        <v>1</v>
      </c>
      <c r="H171" s="3" t="e">
        <f t="shared" si="19"/>
        <v>#DIV/0!</v>
      </c>
      <c r="L171" s="2" t="e">
        <f t="shared" si="22"/>
        <v>#DIV/0!</v>
      </c>
      <c r="M171" s="3" t="e">
        <f t="shared" si="20"/>
        <v>#DIV/0!</v>
      </c>
      <c r="O171" s="3">
        <f t="shared" si="21"/>
        <v>0</v>
      </c>
    </row>
    <row r="172" spans="2:15" x14ac:dyDescent="0.3">
      <c r="B172" s="3">
        <f t="shared" si="18"/>
        <v>0</v>
      </c>
      <c r="D172" s="1">
        <v>1</v>
      </c>
      <c r="H172" s="3" t="e">
        <f t="shared" si="19"/>
        <v>#DIV/0!</v>
      </c>
      <c r="L172" s="2" t="e">
        <f t="shared" si="22"/>
        <v>#DIV/0!</v>
      </c>
      <c r="M172" s="3" t="e">
        <f t="shared" si="20"/>
        <v>#DIV/0!</v>
      </c>
      <c r="O172" s="3">
        <f t="shared" si="21"/>
        <v>0</v>
      </c>
    </row>
    <row r="173" spans="2:15" x14ac:dyDescent="0.3">
      <c r="B173" s="3">
        <f t="shared" si="18"/>
        <v>0</v>
      </c>
      <c r="D173" s="1">
        <v>1</v>
      </c>
      <c r="H173" s="3" t="e">
        <f t="shared" si="19"/>
        <v>#DIV/0!</v>
      </c>
      <c r="L173" s="2" t="e">
        <f t="shared" si="22"/>
        <v>#DIV/0!</v>
      </c>
      <c r="M173" s="3" t="e">
        <f t="shared" si="20"/>
        <v>#DIV/0!</v>
      </c>
      <c r="O173" s="3">
        <f t="shared" si="21"/>
        <v>0</v>
      </c>
    </row>
    <row r="174" spans="2:15" x14ac:dyDescent="0.3">
      <c r="B174" s="3">
        <f t="shared" si="18"/>
        <v>0</v>
      </c>
      <c r="D174" s="1">
        <v>1</v>
      </c>
      <c r="H174" s="3" t="e">
        <f t="shared" si="19"/>
        <v>#DIV/0!</v>
      </c>
      <c r="L174" s="2" t="e">
        <f t="shared" si="22"/>
        <v>#DIV/0!</v>
      </c>
      <c r="M174" s="3" t="e">
        <f t="shared" si="20"/>
        <v>#DIV/0!</v>
      </c>
      <c r="O174" s="3">
        <f t="shared" si="21"/>
        <v>0</v>
      </c>
    </row>
    <row r="175" spans="2:15" x14ac:dyDescent="0.3">
      <c r="B175" s="3">
        <f t="shared" si="18"/>
        <v>0</v>
      </c>
      <c r="D175" s="1">
        <v>1</v>
      </c>
      <c r="H175" s="3" t="e">
        <f t="shared" si="19"/>
        <v>#DIV/0!</v>
      </c>
      <c r="L175" s="2" t="e">
        <f t="shared" si="22"/>
        <v>#DIV/0!</v>
      </c>
      <c r="M175" s="3" t="e">
        <f t="shared" si="20"/>
        <v>#DIV/0!</v>
      </c>
      <c r="O175" s="3">
        <f t="shared" si="21"/>
        <v>0</v>
      </c>
    </row>
    <row r="176" spans="2:15" x14ac:dyDescent="0.3">
      <c r="B176" s="3">
        <f t="shared" si="18"/>
        <v>0</v>
      </c>
      <c r="D176" s="1">
        <v>1</v>
      </c>
      <c r="H176" s="3" t="e">
        <f t="shared" si="19"/>
        <v>#DIV/0!</v>
      </c>
      <c r="L176" s="2" t="e">
        <f t="shared" si="22"/>
        <v>#DIV/0!</v>
      </c>
      <c r="M176" s="3" t="e">
        <f t="shared" si="20"/>
        <v>#DIV/0!</v>
      </c>
      <c r="O176" s="3">
        <f t="shared" si="21"/>
        <v>0</v>
      </c>
    </row>
    <row r="177" spans="2:15" x14ac:dyDescent="0.3">
      <c r="B177" s="3">
        <f t="shared" si="18"/>
        <v>0</v>
      </c>
      <c r="D177" s="1">
        <v>1</v>
      </c>
      <c r="H177" s="3" t="e">
        <f t="shared" si="19"/>
        <v>#DIV/0!</v>
      </c>
      <c r="L177" s="2" t="e">
        <f t="shared" si="22"/>
        <v>#DIV/0!</v>
      </c>
      <c r="M177" s="3" t="e">
        <f t="shared" si="20"/>
        <v>#DIV/0!</v>
      </c>
      <c r="O177" s="3">
        <f t="shared" si="21"/>
        <v>0</v>
      </c>
    </row>
    <row r="178" spans="2:15" x14ac:dyDescent="0.3">
      <c r="B178" s="3">
        <f t="shared" si="18"/>
        <v>0</v>
      </c>
      <c r="D178" s="1">
        <v>1</v>
      </c>
      <c r="H178" s="3" t="e">
        <f t="shared" si="19"/>
        <v>#DIV/0!</v>
      </c>
      <c r="L178" s="2" t="e">
        <f t="shared" si="22"/>
        <v>#DIV/0!</v>
      </c>
      <c r="M178" s="3" t="e">
        <f t="shared" si="20"/>
        <v>#DIV/0!</v>
      </c>
      <c r="O178" s="3">
        <f t="shared" si="21"/>
        <v>0</v>
      </c>
    </row>
    <row r="179" spans="2:15" x14ac:dyDescent="0.3">
      <c r="B179" s="3">
        <f t="shared" si="18"/>
        <v>0</v>
      </c>
      <c r="D179" s="1">
        <v>1</v>
      </c>
      <c r="H179" s="3" t="e">
        <f t="shared" si="19"/>
        <v>#DIV/0!</v>
      </c>
      <c r="L179" s="2" t="e">
        <f t="shared" si="22"/>
        <v>#DIV/0!</v>
      </c>
      <c r="M179" s="3" t="e">
        <f t="shared" si="20"/>
        <v>#DIV/0!</v>
      </c>
      <c r="O179" s="3">
        <f t="shared" si="21"/>
        <v>0</v>
      </c>
    </row>
    <row r="180" spans="2:15" x14ac:dyDescent="0.3">
      <c r="B180" s="3">
        <f t="shared" si="18"/>
        <v>0</v>
      </c>
      <c r="D180" s="1">
        <v>1</v>
      </c>
      <c r="H180" s="3" t="e">
        <f t="shared" si="19"/>
        <v>#DIV/0!</v>
      </c>
      <c r="L180" s="2" t="e">
        <f t="shared" si="22"/>
        <v>#DIV/0!</v>
      </c>
      <c r="M180" s="3" t="e">
        <f t="shared" si="20"/>
        <v>#DIV/0!</v>
      </c>
      <c r="O180" s="3">
        <f t="shared" si="21"/>
        <v>0</v>
      </c>
    </row>
    <row r="181" spans="2:15" x14ac:dyDescent="0.3">
      <c r="B181" s="3">
        <f t="shared" si="18"/>
        <v>0</v>
      </c>
      <c r="D181" s="1">
        <v>1</v>
      </c>
      <c r="H181" s="3" t="e">
        <f t="shared" si="19"/>
        <v>#DIV/0!</v>
      </c>
      <c r="L181" s="2" t="e">
        <f t="shared" si="22"/>
        <v>#DIV/0!</v>
      </c>
      <c r="M181" s="3" t="e">
        <f t="shared" si="20"/>
        <v>#DIV/0!</v>
      </c>
      <c r="O181" s="3">
        <f t="shared" si="21"/>
        <v>0</v>
      </c>
    </row>
    <row r="182" spans="2:15" x14ac:dyDescent="0.3">
      <c r="B182" s="3">
        <f t="shared" si="18"/>
        <v>0</v>
      </c>
      <c r="D182" s="1">
        <v>1</v>
      </c>
      <c r="H182" s="3" t="e">
        <f t="shared" si="19"/>
        <v>#DIV/0!</v>
      </c>
      <c r="L182" s="2" t="e">
        <f t="shared" si="22"/>
        <v>#DIV/0!</v>
      </c>
      <c r="M182" s="3" t="e">
        <f t="shared" si="20"/>
        <v>#DIV/0!</v>
      </c>
      <c r="O182" s="3">
        <f t="shared" si="21"/>
        <v>0</v>
      </c>
    </row>
    <row r="183" spans="2:15" x14ac:dyDescent="0.3">
      <c r="B183" s="3">
        <f t="shared" si="18"/>
        <v>0</v>
      </c>
      <c r="D183" s="1">
        <v>1</v>
      </c>
      <c r="H183" s="3" t="e">
        <f t="shared" si="19"/>
        <v>#DIV/0!</v>
      </c>
      <c r="L183" s="2" t="e">
        <f t="shared" si="22"/>
        <v>#DIV/0!</v>
      </c>
      <c r="M183" s="3" t="e">
        <f t="shared" si="20"/>
        <v>#DIV/0!</v>
      </c>
      <c r="O183" s="3">
        <f t="shared" si="21"/>
        <v>0</v>
      </c>
    </row>
    <row r="184" spans="2:15" x14ac:dyDescent="0.3">
      <c r="B184" s="3">
        <f t="shared" si="18"/>
        <v>0</v>
      </c>
      <c r="D184" s="1">
        <v>1</v>
      </c>
      <c r="H184" s="3" t="e">
        <f t="shared" si="19"/>
        <v>#DIV/0!</v>
      </c>
      <c r="L184" s="2" t="e">
        <f t="shared" si="22"/>
        <v>#DIV/0!</v>
      </c>
      <c r="M184" s="3" t="e">
        <f t="shared" si="20"/>
        <v>#DIV/0!</v>
      </c>
      <c r="O184" s="3">
        <f t="shared" si="21"/>
        <v>0</v>
      </c>
    </row>
    <row r="185" spans="2:15" x14ac:dyDescent="0.3">
      <c r="B185" s="3">
        <f t="shared" si="18"/>
        <v>0</v>
      </c>
      <c r="D185" s="1">
        <v>1</v>
      </c>
      <c r="H185" s="3" t="e">
        <f t="shared" si="19"/>
        <v>#DIV/0!</v>
      </c>
      <c r="L185" s="2" t="e">
        <f t="shared" si="22"/>
        <v>#DIV/0!</v>
      </c>
      <c r="M185" s="3" t="e">
        <f t="shared" si="20"/>
        <v>#DIV/0!</v>
      </c>
      <c r="O185" s="3">
        <f t="shared" si="21"/>
        <v>0</v>
      </c>
    </row>
    <row r="186" spans="2:15" x14ac:dyDescent="0.3">
      <c r="B186" s="3">
        <f t="shared" si="18"/>
        <v>0</v>
      </c>
      <c r="D186" s="1">
        <v>1</v>
      </c>
      <c r="H186" s="3" t="e">
        <f t="shared" si="19"/>
        <v>#DIV/0!</v>
      </c>
      <c r="L186" s="2" t="e">
        <f t="shared" si="22"/>
        <v>#DIV/0!</v>
      </c>
      <c r="M186" s="3" t="e">
        <f t="shared" si="20"/>
        <v>#DIV/0!</v>
      </c>
      <c r="O186" s="3">
        <f t="shared" si="21"/>
        <v>0</v>
      </c>
    </row>
    <row r="187" spans="2:15" x14ac:dyDescent="0.3">
      <c r="B187" s="3">
        <f t="shared" si="18"/>
        <v>0</v>
      </c>
      <c r="D187" s="1">
        <v>1</v>
      </c>
      <c r="H187" s="3" t="e">
        <f t="shared" si="19"/>
        <v>#DIV/0!</v>
      </c>
      <c r="L187" s="2" t="e">
        <f t="shared" si="22"/>
        <v>#DIV/0!</v>
      </c>
      <c r="M187" s="3" t="e">
        <f t="shared" si="20"/>
        <v>#DIV/0!</v>
      </c>
      <c r="O187" s="3">
        <f t="shared" si="21"/>
        <v>0</v>
      </c>
    </row>
    <row r="188" spans="2:15" x14ac:dyDescent="0.3">
      <c r="B188" s="3">
        <f t="shared" si="18"/>
        <v>0</v>
      </c>
      <c r="D188" s="1">
        <v>1</v>
      </c>
      <c r="H188" s="3" t="e">
        <f t="shared" si="19"/>
        <v>#DIV/0!</v>
      </c>
      <c r="L188" s="2" t="e">
        <f t="shared" si="22"/>
        <v>#DIV/0!</v>
      </c>
      <c r="M188" s="3" t="e">
        <f t="shared" si="20"/>
        <v>#DIV/0!</v>
      </c>
      <c r="O188" s="3">
        <f t="shared" si="21"/>
        <v>0</v>
      </c>
    </row>
    <row r="189" spans="2:15" x14ac:dyDescent="0.3">
      <c r="B189" s="3">
        <f t="shared" si="18"/>
        <v>0</v>
      </c>
      <c r="D189" s="1">
        <v>1</v>
      </c>
      <c r="H189" s="3" t="e">
        <f t="shared" si="19"/>
        <v>#DIV/0!</v>
      </c>
      <c r="L189" s="2" t="e">
        <f t="shared" si="22"/>
        <v>#DIV/0!</v>
      </c>
      <c r="M189" s="3" t="e">
        <f t="shared" si="20"/>
        <v>#DIV/0!</v>
      </c>
      <c r="O189" s="3">
        <f t="shared" si="21"/>
        <v>0</v>
      </c>
    </row>
    <row r="190" spans="2:15" x14ac:dyDescent="0.3">
      <c r="B190" s="3">
        <f t="shared" si="18"/>
        <v>0</v>
      </c>
      <c r="D190" s="1">
        <v>1</v>
      </c>
      <c r="H190" s="3" t="e">
        <f t="shared" si="19"/>
        <v>#DIV/0!</v>
      </c>
      <c r="L190" s="2" t="e">
        <f t="shared" si="22"/>
        <v>#DIV/0!</v>
      </c>
      <c r="M190" s="3" t="e">
        <f t="shared" si="20"/>
        <v>#DIV/0!</v>
      </c>
      <c r="O190" s="3">
        <f t="shared" si="21"/>
        <v>0</v>
      </c>
    </row>
    <row r="191" spans="2:15" x14ac:dyDescent="0.3">
      <c r="B191" s="3">
        <f t="shared" si="18"/>
        <v>0</v>
      </c>
      <c r="D191" s="1">
        <v>1</v>
      </c>
      <c r="H191" s="3" t="e">
        <f t="shared" si="19"/>
        <v>#DIV/0!</v>
      </c>
      <c r="L191" s="2" t="e">
        <f t="shared" si="22"/>
        <v>#DIV/0!</v>
      </c>
      <c r="M191" s="3" t="e">
        <f t="shared" si="20"/>
        <v>#DIV/0!</v>
      </c>
      <c r="O191" s="3">
        <f t="shared" si="21"/>
        <v>0</v>
      </c>
    </row>
    <row r="192" spans="2:15" x14ac:dyDescent="0.3">
      <c r="B192" s="3">
        <f t="shared" si="18"/>
        <v>0</v>
      </c>
      <c r="D192" s="1">
        <v>1</v>
      </c>
      <c r="H192" s="3" t="e">
        <f t="shared" si="19"/>
        <v>#DIV/0!</v>
      </c>
      <c r="L192" s="2" t="e">
        <f t="shared" si="22"/>
        <v>#DIV/0!</v>
      </c>
      <c r="M192" s="3" t="e">
        <f t="shared" si="20"/>
        <v>#DIV/0!</v>
      </c>
      <c r="O192" s="3">
        <f t="shared" si="21"/>
        <v>0</v>
      </c>
    </row>
    <row r="193" spans="2:15" x14ac:dyDescent="0.3">
      <c r="B193" s="3">
        <f t="shared" si="18"/>
        <v>0</v>
      </c>
      <c r="D193" s="1">
        <v>1</v>
      </c>
      <c r="H193" s="3" t="e">
        <f t="shared" si="19"/>
        <v>#DIV/0!</v>
      </c>
      <c r="L193" s="2" t="e">
        <f t="shared" si="22"/>
        <v>#DIV/0!</v>
      </c>
      <c r="M193" s="3" t="e">
        <f t="shared" si="20"/>
        <v>#DIV/0!</v>
      </c>
      <c r="O193" s="3">
        <f t="shared" si="21"/>
        <v>0</v>
      </c>
    </row>
    <row r="194" spans="2:15" x14ac:dyDescent="0.3">
      <c r="B194" s="3">
        <f t="shared" ref="B194:B257" si="23">A194/9.8</f>
        <v>0</v>
      </c>
      <c r="D194" s="1">
        <v>1</v>
      </c>
      <c r="H194" s="3" t="e">
        <f t="shared" ref="H194:H257" si="24">D194*E194/F194*G194</f>
        <v>#DIV/0!</v>
      </c>
      <c r="L194" s="2" t="e">
        <f t="shared" si="22"/>
        <v>#DIV/0!</v>
      </c>
      <c r="M194" s="3" t="e">
        <f t="shared" si="20"/>
        <v>#DIV/0!</v>
      </c>
      <c r="O194" s="3">
        <f t="shared" si="21"/>
        <v>0</v>
      </c>
    </row>
    <row r="195" spans="2:15" x14ac:dyDescent="0.3">
      <c r="B195" s="3">
        <f t="shared" si="23"/>
        <v>0</v>
      </c>
      <c r="D195" s="1">
        <v>1</v>
      </c>
      <c r="H195" s="3" t="e">
        <f t="shared" si="24"/>
        <v>#DIV/0!</v>
      </c>
      <c r="L195" s="2" t="e">
        <f t="shared" si="22"/>
        <v>#DIV/0!</v>
      </c>
      <c r="M195" s="3" t="e">
        <f t="shared" ref="M195:M258" si="25">9.8*K195*LN((1+(J195-1)*L195))</f>
        <v>#DIV/0!</v>
      </c>
      <c r="O195" s="3">
        <f t="shared" ref="O195:O258" si="26">9.8*K195*LN((1+(J195-1)*N195))</f>
        <v>0</v>
      </c>
    </row>
    <row r="196" spans="2:15" x14ac:dyDescent="0.3">
      <c r="B196" s="3">
        <f t="shared" si="23"/>
        <v>0</v>
      </c>
      <c r="D196" s="1">
        <v>1</v>
      </c>
      <c r="H196" s="3" t="e">
        <f t="shared" si="24"/>
        <v>#DIV/0!</v>
      </c>
      <c r="L196" s="2" t="e">
        <f t="shared" ref="L196:L259" si="27">((0.1*17+1)^(282/K196)-1)/(J196-1)</f>
        <v>#DIV/0!</v>
      </c>
      <c r="M196" s="3" t="e">
        <f t="shared" si="25"/>
        <v>#DIV/0!</v>
      </c>
      <c r="O196" s="3">
        <f t="shared" si="26"/>
        <v>0</v>
      </c>
    </row>
    <row r="197" spans="2:15" x14ac:dyDescent="0.3">
      <c r="B197" s="3">
        <f t="shared" si="23"/>
        <v>0</v>
      </c>
      <c r="D197" s="1">
        <v>1</v>
      </c>
      <c r="H197" s="3" t="e">
        <f t="shared" si="24"/>
        <v>#DIV/0!</v>
      </c>
      <c r="L197" s="2" t="e">
        <f t="shared" si="27"/>
        <v>#DIV/0!</v>
      </c>
      <c r="M197" s="3" t="e">
        <f t="shared" si="25"/>
        <v>#DIV/0!</v>
      </c>
      <c r="O197" s="3">
        <f t="shared" si="26"/>
        <v>0</v>
      </c>
    </row>
    <row r="198" spans="2:15" x14ac:dyDescent="0.3">
      <c r="B198" s="3">
        <f t="shared" si="23"/>
        <v>0</v>
      </c>
      <c r="D198" s="1">
        <v>1</v>
      </c>
      <c r="H198" s="3" t="e">
        <f t="shared" si="24"/>
        <v>#DIV/0!</v>
      </c>
      <c r="L198" s="2" t="e">
        <f t="shared" si="27"/>
        <v>#DIV/0!</v>
      </c>
      <c r="M198" s="3" t="e">
        <f t="shared" si="25"/>
        <v>#DIV/0!</v>
      </c>
      <c r="O198" s="3">
        <f t="shared" si="26"/>
        <v>0</v>
      </c>
    </row>
    <row r="199" spans="2:15" x14ac:dyDescent="0.3">
      <c r="B199" s="3">
        <f t="shared" si="23"/>
        <v>0</v>
      </c>
      <c r="D199" s="1">
        <v>1</v>
      </c>
      <c r="H199" s="3" t="e">
        <f t="shared" si="24"/>
        <v>#DIV/0!</v>
      </c>
      <c r="L199" s="2" t="e">
        <f t="shared" si="27"/>
        <v>#DIV/0!</v>
      </c>
      <c r="M199" s="3" t="e">
        <f t="shared" si="25"/>
        <v>#DIV/0!</v>
      </c>
      <c r="O199" s="3">
        <f t="shared" si="26"/>
        <v>0</v>
      </c>
    </row>
    <row r="200" spans="2:15" x14ac:dyDescent="0.3">
      <c r="B200" s="3">
        <f t="shared" si="23"/>
        <v>0</v>
      </c>
      <c r="D200" s="1">
        <v>1</v>
      </c>
      <c r="H200" s="3" t="e">
        <f t="shared" si="24"/>
        <v>#DIV/0!</v>
      </c>
      <c r="L200" s="2" t="e">
        <f t="shared" si="27"/>
        <v>#DIV/0!</v>
      </c>
      <c r="M200" s="3" t="e">
        <f t="shared" si="25"/>
        <v>#DIV/0!</v>
      </c>
      <c r="O200" s="3">
        <f t="shared" si="26"/>
        <v>0</v>
      </c>
    </row>
    <row r="201" spans="2:15" x14ac:dyDescent="0.3">
      <c r="B201" s="3">
        <f t="shared" si="23"/>
        <v>0</v>
      </c>
      <c r="D201" s="1">
        <v>1</v>
      </c>
      <c r="H201" s="3" t="e">
        <f t="shared" si="24"/>
        <v>#DIV/0!</v>
      </c>
      <c r="L201" s="2" t="e">
        <f t="shared" si="27"/>
        <v>#DIV/0!</v>
      </c>
      <c r="M201" s="3" t="e">
        <f t="shared" si="25"/>
        <v>#DIV/0!</v>
      </c>
      <c r="O201" s="3">
        <f t="shared" si="26"/>
        <v>0</v>
      </c>
    </row>
    <row r="202" spans="2:15" x14ac:dyDescent="0.3">
      <c r="B202" s="3">
        <f t="shared" si="23"/>
        <v>0</v>
      </c>
      <c r="D202" s="1">
        <v>1</v>
      </c>
      <c r="H202" s="3" t="e">
        <f t="shared" si="24"/>
        <v>#DIV/0!</v>
      </c>
      <c r="L202" s="2" t="e">
        <f t="shared" si="27"/>
        <v>#DIV/0!</v>
      </c>
      <c r="M202" s="3" t="e">
        <f t="shared" si="25"/>
        <v>#DIV/0!</v>
      </c>
      <c r="O202" s="3">
        <f t="shared" si="26"/>
        <v>0</v>
      </c>
    </row>
    <row r="203" spans="2:15" x14ac:dyDescent="0.3">
      <c r="B203" s="3">
        <f t="shared" si="23"/>
        <v>0</v>
      </c>
      <c r="D203" s="1">
        <v>1</v>
      </c>
      <c r="H203" s="3" t="e">
        <f t="shared" si="24"/>
        <v>#DIV/0!</v>
      </c>
      <c r="L203" s="2" t="e">
        <f t="shared" si="27"/>
        <v>#DIV/0!</v>
      </c>
      <c r="M203" s="3" t="e">
        <f t="shared" si="25"/>
        <v>#DIV/0!</v>
      </c>
      <c r="O203" s="3">
        <f t="shared" si="26"/>
        <v>0</v>
      </c>
    </row>
    <row r="204" spans="2:15" x14ac:dyDescent="0.3">
      <c r="B204" s="3">
        <f t="shared" si="23"/>
        <v>0</v>
      </c>
      <c r="D204" s="1">
        <v>1</v>
      </c>
      <c r="H204" s="3" t="e">
        <f t="shared" si="24"/>
        <v>#DIV/0!</v>
      </c>
      <c r="L204" s="2" t="e">
        <f t="shared" si="27"/>
        <v>#DIV/0!</v>
      </c>
      <c r="M204" s="3" t="e">
        <f t="shared" si="25"/>
        <v>#DIV/0!</v>
      </c>
      <c r="O204" s="3">
        <f t="shared" si="26"/>
        <v>0</v>
      </c>
    </row>
    <row r="205" spans="2:15" x14ac:dyDescent="0.3">
      <c r="B205" s="3">
        <f t="shared" si="23"/>
        <v>0</v>
      </c>
      <c r="D205" s="1">
        <v>1</v>
      </c>
      <c r="H205" s="3" t="e">
        <f t="shared" si="24"/>
        <v>#DIV/0!</v>
      </c>
      <c r="L205" s="2" t="e">
        <f t="shared" si="27"/>
        <v>#DIV/0!</v>
      </c>
      <c r="M205" s="3" t="e">
        <f t="shared" si="25"/>
        <v>#DIV/0!</v>
      </c>
      <c r="O205" s="3">
        <f t="shared" si="26"/>
        <v>0</v>
      </c>
    </row>
    <row r="206" spans="2:15" x14ac:dyDescent="0.3">
      <c r="B206" s="3">
        <f t="shared" si="23"/>
        <v>0</v>
      </c>
      <c r="D206" s="1">
        <v>1</v>
      </c>
      <c r="H206" s="3" t="e">
        <f t="shared" si="24"/>
        <v>#DIV/0!</v>
      </c>
      <c r="L206" s="2" t="e">
        <f t="shared" si="27"/>
        <v>#DIV/0!</v>
      </c>
      <c r="M206" s="3" t="e">
        <f t="shared" si="25"/>
        <v>#DIV/0!</v>
      </c>
      <c r="O206" s="3">
        <f t="shared" si="26"/>
        <v>0</v>
      </c>
    </row>
    <row r="207" spans="2:15" x14ac:dyDescent="0.3">
      <c r="B207" s="3">
        <f t="shared" si="23"/>
        <v>0</v>
      </c>
      <c r="D207" s="1">
        <v>1</v>
      </c>
      <c r="H207" s="3" t="e">
        <f t="shared" si="24"/>
        <v>#DIV/0!</v>
      </c>
      <c r="L207" s="2" t="e">
        <f t="shared" si="27"/>
        <v>#DIV/0!</v>
      </c>
      <c r="M207" s="3" t="e">
        <f t="shared" si="25"/>
        <v>#DIV/0!</v>
      </c>
      <c r="O207" s="3">
        <f t="shared" si="26"/>
        <v>0</v>
      </c>
    </row>
    <row r="208" spans="2:15" x14ac:dyDescent="0.3">
      <c r="B208" s="3">
        <f t="shared" si="23"/>
        <v>0</v>
      </c>
      <c r="D208" s="1">
        <v>1</v>
      </c>
      <c r="H208" s="3" t="e">
        <f t="shared" si="24"/>
        <v>#DIV/0!</v>
      </c>
      <c r="L208" s="2" t="e">
        <f t="shared" si="27"/>
        <v>#DIV/0!</v>
      </c>
      <c r="M208" s="3" t="e">
        <f t="shared" si="25"/>
        <v>#DIV/0!</v>
      </c>
      <c r="O208" s="3">
        <f t="shared" si="26"/>
        <v>0</v>
      </c>
    </row>
    <row r="209" spans="2:15" x14ac:dyDescent="0.3">
      <c r="B209" s="3">
        <f t="shared" si="23"/>
        <v>0</v>
      </c>
      <c r="D209" s="1">
        <v>1</v>
      </c>
      <c r="H209" s="3" t="e">
        <f t="shared" si="24"/>
        <v>#DIV/0!</v>
      </c>
      <c r="L209" s="2" t="e">
        <f t="shared" si="27"/>
        <v>#DIV/0!</v>
      </c>
      <c r="M209" s="3" t="e">
        <f t="shared" si="25"/>
        <v>#DIV/0!</v>
      </c>
      <c r="O209" s="3">
        <f t="shared" si="26"/>
        <v>0</v>
      </c>
    </row>
    <row r="210" spans="2:15" x14ac:dyDescent="0.3">
      <c r="B210" s="3">
        <f t="shared" si="23"/>
        <v>0</v>
      </c>
      <c r="D210" s="1">
        <v>1</v>
      </c>
      <c r="H210" s="3" t="e">
        <f t="shared" si="24"/>
        <v>#DIV/0!</v>
      </c>
      <c r="L210" s="2" t="e">
        <f t="shared" si="27"/>
        <v>#DIV/0!</v>
      </c>
      <c r="M210" s="3" t="e">
        <f t="shared" si="25"/>
        <v>#DIV/0!</v>
      </c>
      <c r="O210" s="3">
        <f t="shared" si="26"/>
        <v>0</v>
      </c>
    </row>
    <row r="211" spans="2:15" x14ac:dyDescent="0.3">
      <c r="B211" s="3">
        <f t="shared" si="23"/>
        <v>0</v>
      </c>
      <c r="D211" s="1">
        <v>1</v>
      </c>
      <c r="H211" s="3" t="e">
        <f t="shared" si="24"/>
        <v>#DIV/0!</v>
      </c>
      <c r="L211" s="2" t="e">
        <f t="shared" si="27"/>
        <v>#DIV/0!</v>
      </c>
      <c r="M211" s="3" t="e">
        <f t="shared" si="25"/>
        <v>#DIV/0!</v>
      </c>
      <c r="O211" s="3">
        <f t="shared" si="26"/>
        <v>0</v>
      </c>
    </row>
    <row r="212" spans="2:15" x14ac:dyDescent="0.3">
      <c r="B212" s="3">
        <f t="shared" si="23"/>
        <v>0</v>
      </c>
      <c r="D212" s="1">
        <v>1</v>
      </c>
      <c r="H212" s="3" t="e">
        <f t="shared" si="24"/>
        <v>#DIV/0!</v>
      </c>
      <c r="L212" s="2" t="e">
        <f t="shared" si="27"/>
        <v>#DIV/0!</v>
      </c>
      <c r="M212" s="3" t="e">
        <f t="shared" si="25"/>
        <v>#DIV/0!</v>
      </c>
      <c r="O212" s="3">
        <f t="shared" si="26"/>
        <v>0</v>
      </c>
    </row>
    <row r="213" spans="2:15" x14ac:dyDescent="0.3">
      <c r="B213" s="3">
        <f t="shared" si="23"/>
        <v>0</v>
      </c>
      <c r="D213" s="1">
        <v>1</v>
      </c>
      <c r="H213" s="3" t="e">
        <f t="shared" si="24"/>
        <v>#DIV/0!</v>
      </c>
      <c r="L213" s="2" t="e">
        <f t="shared" si="27"/>
        <v>#DIV/0!</v>
      </c>
      <c r="M213" s="3" t="e">
        <f t="shared" si="25"/>
        <v>#DIV/0!</v>
      </c>
      <c r="O213" s="3">
        <f t="shared" si="26"/>
        <v>0</v>
      </c>
    </row>
    <row r="214" spans="2:15" x14ac:dyDescent="0.3">
      <c r="B214" s="3">
        <f t="shared" si="23"/>
        <v>0</v>
      </c>
      <c r="D214" s="1">
        <v>1</v>
      </c>
      <c r="H214" s="3" t="e">
        <f t="shared" si="24"/>
        <v>#DIV/0!</v>
      </c>
      <c r="L214" s="2" t="e">
        <f t="shared" si="27"/>
        <v>#DIV/0!</v>
      </c>
      <c r="M214" s="3" t="e">
        <f t="shared" si="25"/>
        <v>#DIV/0!</v>
      </c>
      <c r="O214" s="3">
        <f t="shared" si="26"/>
        <v>0</v>
      </c>
    </row>
    <row r="215" spans="2:15" x14ac:dyDescent="0.3">
      <c r="B215" s="3">
        <f t="shared" si="23"/>
        <v>0</v>
      </c>
      <c r="D215" s="1">
        <v>1</v>
      </c>
      <c r="H215" s="3" t="e">
        <f t="shared" si="24"/>
        <v>#DIV/0!</v>
      </c>
      <c r="L215" s="2" t="e">
        <f t="shared" si="27"/>
        <v>#DIV/0!</v>
      </c>
      <c r="M215" s="3" t="e">
        <f t="shared" si="25"/>
        <v>#DIV/0!</v>
      </c>
      <c r="O215" s="3">
        <f t="shared" si="26"/>
        <v>0</v>
      </c>
    </row>
    <row r="216" spans="2:15" x14ac:dyDescent="0.3">
      <c r="B216" s="3">
        <f t="shared" si="23"/>
        <v>0</v>
      </c>
      <c r="D216" s="1">
        <v>1</v>
      </c>
      <c r="H216" s="3" t="e">
        <f t="shared" si="24"/>
        <v>#DIV/0!</v>
      </c>
      <c r="L216" s="2" t="e">
        <f t="shared" si="27"/>
        <v>#DIV/0!</v>
      </c>
      <c r="M216" s="3" t="e">
        <f t="shared" si="25"/>
        <v>#DIV/0!</v>
      </c>
      <c r="O216" s="3">
        <f t="shared" si="26"/>
        <v>0</v>
      </c>
    </row>
    <row r="217" spans="2:15" x14ac:dyDescent="0.3">
      <c r="B217" s="3">
        <f t="shared" si="23"/>
        <v>0</v>
      </c>
      <c r="D217" s="1">
        <v>1</v>
      </c>
      <c r="H217" s="3" t="e">
        <f t="shared" si="24"/>
        <v>#DIV/0!</v>
      </c>
      <c r="L217" s="2" t="e">
        <f t="shared" si="27"/>
        <v>#DIV/0!</v>
      </c>
      <c r="M217" s="3" t="e">
        <f t="shared" si="25"/>
        <v>#DIV/0!</v>
      </c>
      <c r="O217" s="3">
        <f t="shared" si="26"/>
        <v>0</v>
      </c>
    </row>
    <row r="218" spans="2:15" x14ac:dyDescent="0.3">
      <c r="B218" s="3">
        <f t="shared" si="23"/>
        <v>0</v>
      </c>
      <c r="D218" s="1">
        <v>1</v>
      </c>
      <c r="H218" s="3" t="e">
        <f t="shared" si="24"/>
        <v>#DIV/0!</v>
      </c>
      <c r="L218" s="2" t="e">
        <f t="shared" si="27"/>
        <v>#DIV/0!</v>
      </c>
      <c r="M218" s="3" t="e">
        <f t="shared" si="25"/>
        <v>#DIV/0!</v>
      </c>
      <c r="O218" s="3">
        <f t="shared" si="26"/>
        <v>0</v>
      </c>
    </row>
    <row r="219" spans="2:15" x14ac:dyDescent="0.3">
      <c r="B219" s="3">
        <f t="shared" si="23"/>
        <v>0</v>
      </c>
      <c r="D219" s="1">
        <v>1</v>
      </c>
      <c r="H219" s="3" t="e">
        <f t="shared" si="24"/>
        <v>#DIV/0!</v>
      </c>
      <c r="L219" s="2" t="e">
        <f t="shared" si="27"/>
        <v>#DIV/0!</v>
      </c>
      <c r="M219" s="3" t="e">
        <f t="shared" si="25"/>
        <v>#DIV/0!</v>
      </c>
      <c r="O219" s="3">
        <f t="shared" si="26"/>
        <v>0</v>
      </c>
    </row>
    <row r="220" spans="2:15" x14ac:dyDescent="0.3">
      <c r="B220" s="3">
        <f t="shared" si="23"/>
        <v>0</v>
      </c>
      <c r="D220" s="1">
        <v>1</v>
      </c>
      <c r="H220" s="3" t="e">
        <f t="shared" si="24"/>
        <v>#DIV/0!</v>
      </c>
      <c r="L220" s="2" t="e">
        <f t="shared" si="27"/>
        <v>#DIV/0!</v>
      </c>
      <c r="M220" s="3" t="e">
        <f t="shared" si="25"/>
        <v>#DIV/0!</v>
      </c>
      <c r="O220" s="3">
        <f t="shared" si="26"/>
        <v>0</v>
      </c>
    </row>
    <row r="221" spans="2:15" x14ac:dyDescent="0.3">
      <c r="B221" s="3">
        <f t="shared" si="23"/>
        <v>0</v>
      </c>
      <c r="D221" s="1">
        <v>1</v>
      </c>
      <c r="H221" s="3" t="e">
        <f t="shared" si="24"/>
        <v>#DIV/0!</v>
      </c>
      <c r="L221" s="2" t="e">
        <f t="shared" si="27"/>
        <v>#DIV/0!</v>
      </c>
      <c r="M221" s="3" t="e">
        <f t="shared" si="25"/>
        <v>#DIV/0!</v>
      </c>
      <c r="O221" s="3">
        <f t="shared" si="26"/>
        <v>0</v>
      </c>
    </row>
    <row r="222" spans="2:15" x14ac:dyDescent="0.3">
      <c r="B222" s="3">
        <f t="shared" si="23"/>
        <v>0</v>
      </c>
      <c r="D222" s="1">
        <v>1</v>
      </c>
      <c r="H222" s="3" t="e">
        <f t="shared" si="24"/>
        <v>#DIV/0!</v>
      </c>
      <c r="L222" s="2" t="e">
        <f t="shared" si="27"/>
        <v>#DIV/0!</v>
      </c>
      <c r="M222" s="3" t="e">
        <f t="shared" si="25"/>
        <v>#DIV/0!</v>
      </c>
      <c r="O222" s="3">
        <f t="shared" si="26"/>
        <v>0</v>
      </c>
    </row>
    <row r="223" spans="2:15" x14ac:dyDescent="0.3">
      <c r="B223" s="3">
        <f t="shared" si="23"/>
        <v>0</v>
      </c>
      <c r="D223" s="1">
        <v>1</v>
      </c>
      <c r="H223" s="3" t="e">
        <f t="shared" si="24"/>
        <v>#DIV/0!</v>
      </c>
      <c r="L223" s="2" t="e">
        <f t="shared" si="27"/>
        <v>#DIV/0!</v>
      </c>
      <c r="M223" s="3" t="e">
        <f t="shared" si="25"/>
        <v>#DIV/0!</v>
      </c>
      <c r="O223" s="3">
        <f t="shared" si="26"/>
        <v>0</v>
      </c>
    </row>
    <row r="224" spans="2:15" x14ac:dyDescent="0.3">
      <c r="B224" s="3">
        <f t="shared" si="23"/>
        <v>0</v>
      </c>
      <c r="D224" s="1">
        <v>1</v>
      </c>
      <c r="H224" s="3" t="e">
        <f t="shared" si="24"/>
        <v>#DIV/0!</v>
      </c>
      <c r="L224" s="2" t="e">
        <f t="shared" si="27"/>
        <v>#DIV/0!</v>
      </c>
      <c r="M224" s="3" t="e">
        <f t="shared" si="25"/>
        <v>#DIV/0!</v>
      </c>
      <c r="O224" s="3">
        <f t="shared" si="26"/>
        <v>0</v>
      </c>
    </row>
    <row r="225" spans="2:15" x14ac:dyDescent="0.3">
      <c r="B225" s="3">
        <f t="shared" si="23"/>
        <v>0</v>
      </c>
      <c r="D225" s="1">
        <v>1</v>
      </c>
      <c r="H225" s="3" t="e">
        <f t="shared" si="24"/>
        <v>#DIV/0!</v>
      </c>
      <c r="L225" s="2" t="e">
        <f t="shared" si="27"/>
        <v>#DIV/0!</v>
      </c>
      <c r="M225" s="3" t="e">
        <f t="shared" si="25"/>
        <v>#DIV/0!</v>
      </c>
      <c r="O225" s="3">
        <f t="shared" si="26"/>
        <v>0</v>
      </c>
    </row>
    <row r="226" spans="2:15" x14ac:dyDescent="0.3">
      <c r="B226" s="3">
        <f t="shared" si="23"/>
        <v>0</v>
      </c>
      <c r="D226" s="1">
        <v>1</v>
      </c>
      <c r="H226" s="3" t="e">
        <f t="shared" si="24"/>
        <v>#DIV/0!</v>
      </c>
      <c r="L226" s="2" t="e">
        <f t="shared" si="27"/>
        <v>#DIV/0!</v>
      </c>
      <c r="M226" s="3" t="e">
        <f t="shared" si="25"/>
        <v>#DIV/0!</v>
      </c>
      <c r="O226" s="3">
        <f t="shared" si="26"/>
        <v>0</v>
      </c>
    </row>
    <row r="227" spans="2:15" x14ac:dyDescent="0.3">
      <c r="B227" s="3">
        <f t="shared" si="23"/>
        <v>0</v>
      </c>
      <c r="D227" s="1">
        <v>1</v>
      </c>
      <c r="H227" s="3" t="e">
        <f t="shared" si="24"/>
        <v>#DIV/0!</v>
      </c>
      <c r="L227" s="2" t="e">
        <f t="shared" si="27"/>
        <v>#DIV/0!</v>
      </c>
      <c r="M227" s="3" t="e">
        <f t="shared" si="25"/>
        <v>#DIV/0!</v>
      </c>
      <c r="O227" s="3">
        <f t="shared" si="26"/>
        <v>0</v>
      </c>
    </row>
    <row r="228" spans="2:15" x14ac:dyDescent="0.3">
      <c r="B228" s="3">
        <f t="shared" si="23"/>
        <v>0</v>
      </c>
      <c r="D228" s="1">
        <v>1</v>
      </c>
      <c r="H228" s="3" t="e">
        <f t="shared" si="24"/>
        <v>#DIV/0!</v>
      </c>
      <c r="L228" s="2" t="e">
        <f t="shared" si="27"/>
        <v>#DIV/0!</v>
      </c>
      <c r="M228" s="3" t="e">
        <f t="shared" si="25"/>
        <v>#DIV/0!</v>
      </c>
      <c r="O228" s="3">
        <f t="shared" si="26"/>
        <v>0</v>
      </c>
    </row>
    <row r="229" spans="2:15" x14ac:dyDescent="0.3">
      <c r="B229" s="3">
        <f t="shared" si="23"/>
        <v>0</v>
      </c>
      <c r="D229" s="1">
        <v>1</v>
      </c>
      <c r="H229" s="3" t="e">
        <f t="shared" si="24"/>
        <v>#DIV/0!</v>
      </c>
      <c r="L229" s="2" t="e">
        <f t="shared" si="27"/>
        <v>#DIV/0!</v>
      </c>
      <c r="M229" s="3" t="e">
        <f t="shared" si="25"/>
        <v>#DIV/0!</v>
      </c>
      <c r="O229" s="3">
        <f t="shared" si="26"/>
        <v>0</v>
      </c>
    </row>
    <row r="230" spans="2:15" x14ac:dyDescent="0.3">
      <c r="B230" s="3">
        <f t="shared" si="23"/>
        <v>0</v>
      </c>
      <c r="D230" s="1">
        <v>1</v>
      </c>
      <c r="H230" s="3" t="e">
        <f t="shared" si="24"/>
        <v>#DIV/0!</v>
      </c>
      <c r="L230" s="2" t="e">
        <f t="shared" si="27"/>
        <v>#DIV/0!</v>
      </c>
      <c r="M230" s="3" t="e">
        <f t="shared" si="25"/>
        <v>#DIV/0!</v>
      </c>
      <c r="O230" s="3">
        <f t="shared" si="26"/>
        <v>0</v>
      </c>
    </row>
    <row r="231" spans="2:15" x14ac:dyDescent="0.3">
      <c r="B231" s="3">
        <f t="shared" si="23"/>
        <v>0</v>
      </c>
      <c r="D231" s="1">
        <v>1</v>
      </c>
      <c r="H231" s="3" t="e">
        <f t="shared" si="24"/>
        <v>#DIV/0!</v>
      </c>
      <c r="L231" s="2" t="e">
        <f t="shared" si="27"/>
        <v>#DIV/0!</v>
      </c>
      <c r="M231" s="3" t="e">
        <f t="shared" si="25"/>
        <v>#DIV/0!</v>
      </c>
      <c r="O231" s="3">
        <f t="shared" si="26"/>
        <v>0</v>
      </c>
    </row>
    <row r="232" spans="2:15" x14ac:dyDescent="0.3">
      <c r="B232" s="3">
        <f t="shared" si="23"/>
        <v>0</v>
      </c>
      <c r="D232" s="1">
        <v>1</v>
      </c>
      <c r="H232" s="3" t="e">
        <f t="shared" si="24"/>
        <v>#DIV/0!</v>
      </c>
      <c r="L232" s="2" t="e">
        <f t="shared" si="27"/>
        <v>#DIV/0!</v>
      </c>
      <c r="M232" s="3" t="e">
        <f t="shared" si="25"/>
        <v>#DIV/0!</v>
      </c>
      <c r="O232" s="3">
        <f t="shared" si="26"/>
        <v>0</v>
      </c>
    </row>
    <row r="233" spans="2:15" x14ac:dyDescent="0.3">
      <c r="B233" s="3">
        <f t="shared" si="23"/>
        <v>0</v>
      </c>
      <c r="D233" s="1">
        <v>1</v>
      </c>
      <c r="H233" s="3" t="e">
        <f t="shared" si="24"/>
        <v>#DIV/0!</v>
      </c>
      <c r="L233" s="2" t="e">
        <f t="shared" si="27"/>
        <v>#DIV/0!</v>
      </c>
      <c r="M233" s="3" t="e">
        <f t="shared" si="25"/>
        <v>#DIV/0!</v>
      </c>
      <c r="O233" s="3">
        <f t="shared" si="26"/>
        <v>0</v>
      </c>
    </row>
    <row r="234" spans="2:15" x14ac:dyDescent="0.3">
      <c r="B234" s="3">
        <f t="shared" si="23"/>
        <v>0</v>
      </c>
      <c r="D234" s="1">
        <v>1</v>
      </c>
      <c r="H234" s="3" t="e">
        <f t="shared" si="24"/>
        <v>#DIV/0!</v>
      </c>
      <c r="L234" s="2" t="e">
        <f t="shared" si="27"/>
        <v>#DIV/0!</v>
      </c>
      <c r="M234" s="3" t="e">
        <f t="shared" si="25"/>
        <v>#DIV/0!</v>
      </c>
      <c r="O234" s="3">
        <f t="shared" si="26"/>
        <v>0</v>
      </c>
    </row>
    <row r="235" spans="2:15" x14ac:dyDescent="0.3">
      <c r="B235" s="3">
        <f t="shared" si="23"/>
        <v>0</v>
      </c>
      <c r="D235" s="1">
        <v>1</v>
      </c>
      <c r="H235" s="3" t="e">
        <f t="shared" si="24"/>
        <v>#DIV/0!</v>
      </c>
      <c r="L235" s="2" t="e">
        <f t="shared" si="27"/>
        <v>#DIV/0!</v>
      </c>
      <c r="M235" s="3" t="e">
        <f t="shared" si="25"/>
        <v>#DIV/0!</v>
      </c>
      <c r="O235" s="3">
        <f t="shared" si="26"/>
        <v>0</v>
      </c>
    </row>
    <row r="236" spans="2:15" x14ac:dyDescent="0.3">
      <c r="B236" s="3">
        <f t="shared" si="23"/>
        <v>0</v>
      </c>
      <c r="D236" s="1">
        <v>1</v>
      </c>
      <c r="H236" s="3" t="e">
        <f t="shared" si="24"/>
        <v>#DIV/0!</v>
      </c>
      <c r="L236" s="2" t="e">
        <f t="shared" si="27"/>
        <v>#DIV/0!</v>
      </c>
      <c r="M236" s="3" t="e">
        <f t="shared" si="25"/>
        <v>#DIV/0!</v>
      </c>
      <c r="O236" s="3">
        <f t="shared" si="26"/>
        <v>0</v>
      </c>
    </row>
    <row r="237" spans="2:15" x14ac:dyDescent="0.3">
      <c r="B237" s="3">
        <f t="shared" si="23"/>
        <v>0</v>
      </c>
      <c r="D237" s="1">
        <v>1</v>
      </c>
      <c r="H237" s="3" t="e">
        <f t="shared" si="24"/>
        <v>#DIV/0!</v>
      </c>
      <c r="L237" s="2" t="e">
        <f t="shared" si="27"/>
        <v>#DIV/0!</v>
      </c>
      <c r="M237" s="3" t="e">
        <f t="shared" si="25"/>
        <v>#DIV/0!</v>
      </c>
      <c r="O237" s="3">
        <f t="shared" si="26"/>
        <v>0</v>
      </c>
    </row>
    <row r="238" spans="2:15" x14ac:dyDescent="0.3">
      <c r="B238" s="3">
        <f t="shared" si="23"/>
        <v>0</v>
      </c>
      <c r="D238" s="1">
        <v>1</v>
      </c>
      <c r="H238" s="3" t="e">
        <f t="shared" si="24"/>
        <v>#DIV/0!</v>
      </c>
      <c r="L238" s="2" t="e">
        <f t="shared" si="27"/>
        <v>#DIV/0!</v>
      </c>
      <c r="M238" s="3" t="e">
        <f t="shared" si="25"/>
        <v>#DIV/0!</v>
      </c>
      <c r="O238" s="3">
        <f t="shared" si="26"/>
        <v>0</v>
      </c>
    </row>
    <row r="239" spans="2:15" x14ac:dyDescent="0.3">
      <c r="B239" s="3">
        <f t="shared" si="23"/>
        <v>0</v>
      </c>
      <c r="D239" s="1">
        <v>1</v>
      </c>
      <c r="H239" s="3" t="e">
        <f t="shared" si="24"/>
        <v>#DIV/0!</v>
      </c>
      <c r="L239" s="2" t="e">
        <f t="shared" si="27"/>
        <v>#DIV/0!</v>
      </c>
      <c r="M239" s="3" t="e">
        <f t="shared" si="25"/>
        <v>#DIV/0!</v>
      </c>
      <c r="O239" s="3">
        <f t="shared" si="26"/>
        <v>0</v>
      </c>
    </row>
    <row r="240" spans="2:15" x14ac:dyDescent="0.3">
      <c r="B240" s="3">
        <f t="shared" si="23"/>
        <v>0</v>
      </c>
      <c r="D240" s="1">
        <v>1</v>
      </c>
      <c r="H240" s="3" t="e">
        <f t="shared" si="24"/>
        <v>#DIV/0!</v>
      </c>
      <c r="L240" s="2" t="e">
        <f t="shared" si="27"/>
        <v>#DIV/0!</v>
      </c>
      <c r="M240" s="3" t="e">
        <f t="shared" si="25"/>
        <v>#DIV/0!</v>
      </c>
      <c r="O240" s="3">
        <f t="shared" si="26"/>
        <v>0</v>
      </c>
    </row>
    <row r="241" spans="2:15" x14ac:dyDescent="0.3">
      <c r="B241" s="3">
        <f t="shared" si="23"/>
        <v>0</v>
      </c>
      <c r="D241" s="1">
        <v>1</v>
      </c>
      <c r="H241" s="3" t="e">
        <f t="shared" si="24"/>
        <v>#DIV/0!</v>
      </c>
      <c r="L241" s="2" t="e">
        <f t="shared" si="27"/>
        <v>#DIV/0!</v>
      </c>
      <c r="M241" s="3" t="e">
        <f t="shared" si="25"/>
        <v>#DIV/0!</v>
      </c>
      <c r="O241" s="3">
        <f t="shared" si="26"/>
        <v>0</v>
      </c>
    </row>
    <row r="242" spans="2:15" x14ac:dyDescent="0.3">
      <c r="B242" s="3">
        <f t="shared" si="23"/>
        <v>0</v>
      </c>
      <c r="D242" s="1">
        <v>1</v>
      </c>
      <c r="H242" s="3" t="e">
        <f t="shared" si="24"/>
        <v>#DIV/0!</v>
      </c>
      <c r="L242" s="2" t="e">
        <f t="shared" si="27"/>
        <v>#DIV/0!</v>
      </c>
      <c r="M242" s="3" t="e">
        <f t="shared" si="25"/>
        <v>#DIV/0!</v>
      </c>
      <c r="O242" s="3">
        <f t="shared" si="26"/>
        <v>0</v>
      </c>
    </row>
    <row r="243" spans="2:15" x14ac:dyDescent="0.3">
      <c r="B243" s="3">
        <f t="shared" si="23"/>
        <v>0</v>
      </c>
      <c r="D243" s="1">
        <v>1</v>
      </c>
      <c r="H243" s="3" t="e">
        <f t="shared" si="24"/>
        <v>#DIV/0!</v>
      </c>
      <c r="L243" s="2" t="e">
        <f t="shared" si="27"/>
        <v>#DIV/0!</v>
      </c>
      <c r="M243" s="3" t="e">
        <f t="shared" si="25"/>
        <v>#DIV/0!</v>
      </c>
      <c r="O243" s="3">
        <f t="shared" si="26"/>
        <v>0</v>
      </c>
    </row>
    <row r="244" spans="2:15" x14ac:dyDescent="0.3">
      <c r="B244" s="3">
        <f t="shared" si="23"/>
        <v>0</v>
      </c>
      <c r="D244" s="1">
        <v>1</v>
      </c>
      <c r="H244" s="3" t="e">
        <f t="shared" si="24"/>
        <v>#DIV/0!</v>
      </c>
      <c r="L244" s="2" t="e">
        <f t="shared" si="27"/>
        <v>#DIV/0!</v>
      </c>
      <c r="M244" s="3" t="e">
        <f t="shared" si="25"/>
        <v>#DIV/0!</v>
      </c>
      <c r="O244" s="3">
        <f t="shared" si="26"/>
        <v>0</v>
      </c>
    </row>
    <row r="245" spans="2:15" x14ac:dyDescent="0.3">
      <c r="B245" s="3">
        <f t="shared" si="23"/>
        <v>0</v>
      </c>
      <c r="D245" s="1">
        <v>1</v>
      </c>
      <c r="H245" s="3" t="e">
        <f t="shared" si="24"/>
        <v>#DIV/0!</v>
      </c>
      <c r="L245" s="2" t="e">
        <f t="shared" si="27"/>
        <v>#DIV/0!</v>
      </c>
      <c r="M245" s="3" t="e">
        <f t="shared" si="25"/>
        <v>#DIV/0!</v>
      </c>
      <c r="O245" s="3">
        <f t="shared" si="26"/>
        <v>0</v>
      </c>
    </row>
    <row r="246" spans="2:15" x14ac:dyDescent="0.3">
      <c r="B246" s="3">
        <f t="shared" si="23"/>
        <v>0</v>
      </c>
      <c r="D246" s="1">
        <v>1</v>
      </c>
      <c r="H246" s="3" t="e">
        <f t="shared" si="24"/>
        <v>#DIV/0!</v>
      </c>
      <c r="L246" s="2" t="e">
        <f t="shared" si="27"/>
        <v>#DIV/0!</v>
      </c>
      <c r="M246" s="3" t="e">
        <f t="shared" si="25"/>
        <v>#DIV/0!</v>
      </c>
      <c r="O246" s="3">
        <f t="shared" si="26"/>
        <v>0</v>
      </c>
    </row>
    <row r="247" spans="2:15" x14ac:dyDescent="0.3">
      <c r="B247" s="3">
        <f t="shared" si="23"/>
        <v>0</v>
      </c>
      <c r="D247" s="1">
        <v>1</v>
      </c>
      <c r="H247" s="3" t="e">
        <f t="shared" si="24"/>
        <v>#DIV/0!</v>
      </c>
      <c r="L247" s="2" t="e">
        <f t="shared" si="27"/>
        <v>#DIV/0!</v>
      </c>
      <c r="M247" s="3" t="e">
        <f t="shared" si="25"/>
        <v>#DIV/0!</v>
      </c>
      <c r="O247" s="3">
        <f t="shared" si="26"/>
        <v>0</v>
      </c>
    </row>
    <row r="248" spans="2:15" x14ac:dyDescent="0.3">
      <c r="B248" s="3">
        <f t="shared" si="23"/>
        <v>0</v>
      </c>
      <c r="D248" s="1">
        <v>1</v>
      </c>
      <c r="H248" s="3" t="e">
        <f t="shared" si="24"/>
        <v>#DIV/0!</v>
      </c>
      <c r="L248" s="2" t="e">
        <f t="shared" si="27"/>
        <v>#DIV/0!</v>
      </c>
      <c r="M248" s="3" t="e">
        <f t="shared" si="25"/>
        <v>#DIV/0!</v>
      </c>
      <c r="O248" s="3">
        <f t="shared" si="26"/>
        <v>0</v>
      </c>
    </row>
    <row r="249" spans="2:15" x14ac:dyDescent="0.3">
      <c r="B249" s="3">
        <f t="shared" si="23"/>
        <v>0</v>
      </c>
      <c r="D249" s="1">
        <v>1</v>
      </c>
      <c r="H249" s="3" t="e">
        <f t="shared" si="24"/>
        <v>#DIV/0!</v>
      </c>
      <c r="L249" s="2" t="e">
        <f t="shared" si="27"/>
        <v>#DIV/0!</v>
      </c>
      <c r="M249" s="3" t="e">
        <f t="shared" si="25"/>
        <v>#DIV/0!</v>
      </c>
      <c r="O249" s="3">
        <f t="shared" si="26"/>
        <v>0</v>
      </c>
    </row>
    <row r="250" spans="2:15" x14ac:dyDescent="0.3">
      <c r="B250" s="3">
        <f t="shared" si="23"/>
        <v>0</v>
      </c>
      <c r="D250" s="1">
        <v>1</v>
      </c>
      <c r="H250" s="3" t="e">
        <f t="shared" si="24"/>
        <v>#DIV/0!</v>
      </c>
      <c r="L250" s="2" t="e">
        <f t="shared" si="27"/>
        <v>#DIV/0!</v>
      </c>
      <c r="M250" s="3" t="e">
        <f t="shared" si="25"/>
        <v>#DIV/0!</v>
      </c>
      <c r="O250" s="3">
        <f t="shared" si="26"/>
        <v>0</v>
      </c>
    </row>
    <row r="251" spans="2:15" x14ac:dyDescent="0.3">
      <c r="B251" s="3">
        <f t="shared" si="23"/>
        <v>0</v>
      </c>
      <c r="D251" s="1">
        <v>1</v>
      </c>
      <c r="H251" s="3" t="e">
        <f t="shared" si="24"/>
        <v>#DIV/0!</v>
      </c>
      <c r="L251" s="2" t="e">
        <f t="shared" si="27"/>
        <v>#DIV/0!</v>
      </c>
      <c r="M251" s="3" t="e">
        <f t="shared" si="25"/>
        <v>#DIV/0!</v>
      </c>
      <c r="O251" s="3">
        <f t="shared" si="26"/>
        <v>0</v>
      </c>
    </row>
    <row r="252" spans="2:15" x14ac:dyDescent="0.3">
      <c r="B252" s="3">
        <f t="shared" si="23"/>
        <v>0</v>
      </c>
      <c r="D252" s="1">
        <v>1</v>
      </c>
      <c r="H252" s="3" t="e">
        <f t="shared" si="24"/>
        <v>#DIV/0!</v>
      </c>
      <c r="L252" s="2" t="e">
        <f t="shared" si="27"/>
        <v>#DIV/0!</v>
      </c>
      <c r="M252" s="3" t="e">
        <f t="shared" si="25"/>
        <v>#DIV/0!</v>
      </c>
      <c r="O252" s="3">
        <f t="shared" si="26"/>
        <v>0</v>
      </c>
    </row>
    <row r="253" spans="2:15" x14ac:dyDescent="0.3">
      <c r="B253" s="3">
        <f t="shared" si="23"/>
        <v>0</v>
      </c>
      <c r="D253" s="1">
        <v>1</v>
      </c>
      <c r="H253" s="3" t="e">
        <f t="shared" si="24"/>
        <v>#DIV/0!</v>
      </c>
      <c r="L253" s="2" t="e">
        <f t="shared" si="27"/>
        <v>#DIV/0!</v>
      </c>
      <c r="M253" s="3" t="e">
        <f t="shared" si="25"/>
        <v>#DIV/0!</v>
      </c>
      <c r="O253" s="3">
        <f t="shared" si="26"/>
        <v>0</v>
      </c>
    </row>
    <row r="254" spans="2:15" x14ac:dyDescent="0.3">
      <c r="B254" s="3">
        <f t="shared" si="23"/>
        <v>0</v>
      </c>
      <c r="D254" s="1">
        <v>1</v>
      </c>
      <c r="H254" s="3" t="e">
        <f t="shared" si="24"/>
        <v>#DIV/0!</v>
      </c>
      <c r="L254" s="2" t="e">
        <f t="shared" si="27"/>
        <v>#DIV/0!</v>
      </c>
      <c r="M254" s="3" t="e">
        <f t="shared" si="25"/>
        <v>#DIV/0!</v>
      </c>
      <c r="O254" s="3">
        <f t="shared" si="26"/>
        <v>0</v>
      </c>
    </row>
    <row r="255" spans="2:15" x14ac:dyDescent="0.3">
      <c r="B255" s="3">
        <f t="shared" si="23"/>
        <v>0</v>
      </c>
      <c r="D255" s="1">
        <v>1</v>
      </c>
      <c r="H255" s="3" t="e">
        <f t="shared" si="24"/>
        <v>#DIV/0!</v>
      </c>
      <c r="L255" s="2" t="e">
        <f t="shared" si="27"/>
        <v>#DIV/0!</v>
      </c>
      <c r="M255" s="3" t="e">
        <f t="shared" si="25"/>
        <v>#DIV/0!</v>
      </c>
      <c r="O255" s="3">
        <f t="shared" si="26"/>
        <v>0</v>
      </c>
    </row>
    <row r="256" spans="2:15" x14ac:dyDescent="0.3">
      <c r="B256" s="3">
        <f t="shared" si="23"/>
        <v>0</v>
      </c>
      <c r="D256" s="1">
        <v>1</v>
      </c>
      <c r="H256" s="3" t="e">
        <f t="shared" si="24"/>
        <v>#DIV/0!</v>
      </c>
      <c r="L256" s="2" t="e">
        <f t="shared" si="27"/>
        <v>#DIV/0!</v>
      </c>
      <c r="M256" s="3" t="e">
        <f t="shared" si="25"/>
        <v>#DIV/0!</v>
      </c>
      <c r="O256" s="3">
        <f t="shared" si="26"/>
        <v>0</v>
      </c>
    </row>
    <row r="257" spans="2:15" x14ac:dyDescent="0.3">
      <c r="B257" s="3">
        <f t="shared" si="23"/>
        <v>0</v>
      </c>
      <c r="D257" s="1">
        <v>1</v>
      </c>
      <c r="H257" s="3" t="e">
        <f t="shared" si="24"/>
        <v>#DIV/0!</v>
      </c>
      <c r="L257" s="2" t="e">
        <f t="shared" si="27"/>
        <v>#DIV/0!</v>
      </c>
      <c r="M257" s="3" t="e">
        <f t="shared" si="25"/>
        <v>#DIV/0!</v>
      </c>
      <c r="O257" s="3">
        <f t="shared" si="26"/>
        <v>0</v>
      </c>
    </row>
    <row r="258" spans="2:15" x14ac:dyDescent="0.3">
      <c r="B258" s="3">
        <f t="shared" ref="B258:B321" si="28">A258/9.8</f>
        <v>0</v>
      </c>
      <c r="D258" s="1">
        <v>1</v>
      </c>
      <c r="H258" s="3" t="e">
        <f t="shared" ref="H258:H321" si="29">D258*E258/F258*G258</f>
        <v>#DIV/0!</v>
      </c>
      <c r="L258" s="2" t="e">
        <f t="shared" si="27"/>
        <v>#DIV/0!</v>
      </c>
      <c r="M258" s="3" t="e">
        <f t="shared" si="25"/>
        <v>#DIV/0!</v>
      </c>
      <c r="O258" s="3">
        <f t="shared" si="26"/>
        <v>0</v>
      </c>
    </row>
    <row r="259" spans="2:15" x14ac:dyDescent="0.3">
      <c r="B259" s="3">
        <f t="shared" si="28"/>
        <v>0</v>
      </c>
      <c r="D259" s="1">
        <v>1</v>
      </c>
      <c r="H259" s="3" t="e">
        <f t="shared" si="29"/>
        <v>#DIV/0!</v>
      </c>
      <c r="L259" s="2" t="e">
        <f t="shared" si="27"/>
        <v>#DIV/0!</v>
      </c>
      <c r="M259" s="3" t="e">
        <f t="shared" ref="M259:M322" si="30">9.8*K259*LN((1+(J259-1)*L259))</f>
        <v>#DIV/0!</v>
      </c>
      <c r="O259" s="3">
        <f t="shared" ref="O259:O322" si="31">9.8*K259*LN((1+(J259-1)*N259))</f>
        <v>0</v>
      </c>
    </row>
    <row r="260" spans="2:15" x14ac:dyDescent="0.3">
      <c r="B260" s="3">
        <f t="shared" si="28"/>
        <v>0</v>
      </c>
      <c r="D260" s="1">
        <v>1</v>
      </c>
      <c r="H260" s="3" t="e">
        <f t="shared" si="29"/>
        <v>#DIV/0!</v>
      </c>
      <c r="L260" s="2" t="e">
        <f t="shared" ref="L260:L323" si="32">((0.1*17+1)^(282/K260)-1)/(J260-1)</f>
        <v>#DIV/0!</v>
      </c>
      <c r="M260" s="3" t="e">
        <f t="shared" si="30"/>
        <v>#DIV/0!</v>
      </c>
      <c r="O260" s="3">
        <f t="shared" si="31"/>
        <v>0</v>
      </c>
    </row>
    <row r="261" spans="2:15" x14ac:dyDescent="0.3">
      <c r="B261" s="3">
        <f t="shared" si="28"/>
        <v>0</v>
      </c>
      <c r="D261" s="1">
        <v>1</v>
      </c>
      <c r="H261" s="3" t="e">
        <f t="shared" si="29"/>
        <v>#DIV/0!</v>
      </c>
      <c r="L261" s="2" t="e">
        <f t="shared" si="32"/>
        <v>#DIV/0!</v>
      </c>
      <c r="M261" s="3" t="e">
        <f t="shared" si="30"/>
        <v>#DIV/0!</v>
      </c>
      <c r="O261" s="3">
        <f t="shared" si="31"/>
        <v>0</v>
      </c>
    </row>
    <row r="262" spans="2:15" x14ac:dyDescent="0.3">
      <c r="B262" s="3">
        <f t="shared" si="28"/>
        <v>0</v>
      </c>
      <c r="D262" s="1">
        <v>1</v>
      </c>
      <c r="H262" s="3" t="e">
        <f t="shared" si="29"/>
        <v>#DIV/0!</v>
      </c>
      <c r="L262" s="2" t="e">
        <f t="shared" si="32"/>
        <v>#DIV/0!</v>
      </c>
      <c r="M262" s="3" t="e">
        <f t="shared" si="30"/>
        <v>#DIV/0!</v>
      </c>
      <c r="O262" s="3">
        <f t="shared" si="31"/>
        <v>0</v>
      </c>
    </row>
    <row r="263" spans="2:15" x14ac:dyDescent="0.3">
      <c r="B263" s="3">
        <f t="shared" si="28"/>
        <v>0</v>
      </c>
      <c r="D263" s="1">
        <v>1</v>
      </c>
      <c r="H263" s="3" t="e">
        <f t="shared" si="29"/>
        <v>#DIV/0!</v>
      </c>
      <c r="L263" s="2" t="e">
        <f t="shared" si="32"/>
        <v>#DIV/0!</v>
      </c>
      <c r="M263" s="3" t="e">
        <f t="shared" si="30"/>
        <v>#DIV/0!</v>
      </c>
      <c r="O263" s="3">
        <f t="shared" si="31"/>
        <v>0</v>
      </c>
    </row>
    <row r="264" spans="2:15" x14ac:dyDescent="0.3">
      <c r="B264" s="3">
        <f t="shared" si="28"/>
        <v>0</v>
      </c>
      <c r="D264" s="1">
        <v>1</v>
      </c>
      <c r="H264" s="3" t="e">
        <f t="shared" si="29"/>
        <v>#DIV/0!</v>
      </c>
      <c r="L264" s="2" t="e">
        <f t="shared" si="32"/>
        <v>#DIV/0!</v>
      </c>
      <c r="M264" s="3" t="e">
        <f t="shared" si="30"/>
        <v>#DIV/0!</v>
      </c>
      <c r="O264" s="3">
        <f t="shared" si="31"/>
        <v>0</v>
      </c>
    </row>
    <row r="265" spans="2:15" x14ac:dyDescent="0.3">
      <c r="B265" s="3">
        <f t="shared" si="28"/>
        <v>0</v>
      </c>
      <c r="D265" s="1">
        <v>1</v>
      </c>
      <c r="H265" s="3" t="e">
        <f t="shared" si="29"/>
        <v>#DIV/0!</v>
      </c>
      <c r="L265" s="2" t="e">
        <f t="shared" si="32"/>
        <v>#DIV/0!</v>
      </c>
      <c r="M265" s="3" t="e">
        <f t="shared" si="30"/>
        <v>#DIV/0!</v>
      </c>
      <c r="O265" s="3">
        <f t="shared" si="31"/>
        <v>0</v>
      </c>
    </row>
    <row r="266" spans="2:15" x14ac:dyDescent="0.3">
      <c r="B266" s="3">
        <f t="shared" si="28"/>
        <v>0</v>
      </c>
      <c r="D266" s="1">
        <v>1</v>
      </c>
      <c r="H266" s="3" t="e">
        <f t="shared" si="29"/>
        <v>#DIV/0!</v>
      </c>
      <c r="L266" s="2" t="e">
        <f t="shared" si="32"/>
        <v>#DIV/0!</v>
      </c>
      <c r="M266" s="3" t="e">
        <f t="shared" si="30"/>
        <v>#DIV/0!</v>
      </c>
      <c r="O266" s="3">
        <f t="shared" si="31"/>
        <v>0</v>
      </c>
    </row>
    <row r="267" spans="2:15" x14ac:dyDescent="0.3">
      <c r="B267" s="3">
        <f t="shared" si="28"/>
        <v>0</v>
      </c>
      <c r="D267" s="1">
        <v>1</v>
      </c>
      <c r="H267" s="3" t="e">
        <f t="shared" si="29"/>
        <v>#DIV/0!</v>
      </c>
      <c r="L267" s="2" t="e">
        <f t="shared" si="32"/>
        <v>#DIV/0!</v>
      </c>
      <c r="M267" s="3" t="e">
        <f t="shared" si="30"/>
        <v>#DIV/0!</v>
      </c>
      <c r="O267" s="3">
        <f t="shared" si="31"/>
        <v>0</v>
      </c>
    </row>
    <row r="268" spans="2:15" x14ac:dyDescent="0.3">
      <c r="B268" s="3">
        <f t="shared" si="28"/>
        <v>0</v>
      </c>
      <c r="D268" s="1">
        <v>1</v>
      </c>
      <c r="H268" s="3" t="e">
        <f t="shared" si="29"/>
        <v>#DIV/0!</v>
      </c>
      <c r="L268" s="2" t="e">
        <f t="shared" si="32"/>
        <v>#DIV/0!</v>
      </c>
      <c r="M268" s="3" t="e">
        <f t="shared" si="30"/>
        <v>#DIV/0!</v>
      </c>
      <c r="O268" s="3">
        <f t="shared" si="31"/>
        <v>0</v>
      </c>
    </row>
    <row r="269" spans="2:15" x14ac:dyDescent="0.3">
      <c r="B269" s="3">
        <f t="shared" si="28"/>
        <v>0</v>
      </c>
      <c r="D269" s="1">
        <v>1</v>
      </c>
      <c r="H269" s="3" t="e">
        <f t="shared" si="29"/>
        <v>#DIV/0!</v>
      </c>
      <c r="L269" s="2" t="e">
        <f t="shared" si="32"/>
        <v>#DIV/0!</v>
      </c>
      <c r="M269" s="3" t="e">
        <f t="shared" si="30"/>
        <v>#DIV/0!</v>
      </c>
      <c r="O269" s="3">
        <f t="shared" si="31"/>
        <v>0</v>
      </c>
    </row>
    <row r="270" spans="2:15" x14ac:dyDescent="0.3">
      <c r="B270" s="3">
        <f t="shared" si="28"/>
        <v>0</v>
      </c>
      <c r="D270" s="1">
        <v>1</v>
      </c>
      <c r="H270" s="3" t="e">
        <f t="shared" si="29"/>
        <v>#DIV/0!</v>
      </c>
      <c r="L270" s="2" t="e">
        <f t="shared" si="32"/>
        <v>#DIV/0!</v>
      </c>
      <c r="M270" s="3" t="e">
        <f t="shared" si="30"/>
        <v>#DIV/0!</v>
      </c>
      <c r="O270" s="3">
        <f t="shared" si="31"/>
        <v>0</v>
      </c>
    </row>
    <row r="271" spans="2:15" x14ac:dyDescent="0.3">
      <c r="B271" s="3">
        <f t="shared" si="28"/>
        <v>0</v>
      </c>
      <c r="D271" s="1">
        <v>1</v>
      </c>
      <c r="H271" s="3" t="e">
        <f t="shared" si="29"/>
        <v>#DIV/0!</v>
      </c>
      <c r="L271" s="2" t="e">
        <f t="shared" si="32"/>
        <v>#DIV/0!</v>
      </c>
      <c r="M271" s="3" t="e">
        <f t="shared" si="30"/>
        <v>#DIV/0!</v>
      </c>
      <c r="O271" s="3">
        <f t="shared" si="31"/>
        <v>0</v>
      </c>
    </row>
    <row r="272" spans="2:15" x14ac:dyDescent="0.3">
      <c r="B272" s="3">
        <f t="shared" si="28"/>
        <v>0</v>
      </c>
      <c r="D272" s="1">
        <v>1</v>
      </c>
      <c r="H272" s="3" t="e">
        <f t="shared" si="29"/>
        <v>#DIV/0!</v>
      </c>
      <c r="L272" s="2" t="e">
        <f t="shared" si="32"/>
        <v>#DIV/0!</v>
      </c>
      <c r="M272" s="3" t="e">
        <f t="shared" si="30"/>
        <v>#DIV/0!</v>
      </c>
      <c r="O272" s="3">
        <f t="shared" si="31"/>
        <v>0</v>
      </c>
    </row>
    <row r="273" spans="2:15" x14ac:dyDescent="0.3">
      <c r="B273" s="3">
        <f t="shared" si="28"/>
        <v>0</v>
      </c>
      <c r="D273" s="1">
        <v>1</v>
      </c>
      <c r="H273" s="3" t="e">
        <f t="shared" si="29"/>
        <v>#DIV/0!</v>
      </c>
      <c r="L273" s="2" t="e">
        <f t="shared" si="32"/>
        <v>#DIV/0!</v>
      </c>
      <c r="M273" s="3" t="e">
        <f t="shared" si="30"/>
        <v>#DIV/0!</v>
      </c>
      <c r="O273" s="3">
        <f t="shared" si="31"/>
        <v>0</v>
      </c>
    </row>
    <row r="274" spans="2:15" x14ac:dyDescent="0.3">
      <c r="B274" s="3">
        <f t="shared" si="28"/>
        <v>0</v>
      </c>
      <c r="D274" s="1">
        <v>1</v>
      </c>
      <c r="H274" s="3" t="e">
        <f t="shared" si="29"/>
        <v>#DIV/0!</v>
      </c>
      <c r="L274" s="2" t="e">
        <f t="shared" si="32"/>
        <v>#DIV/0!</v>
      </c>
      <c r="M274" s="3" t="e">
        <f t="shared" si="30"/>
        <v>#DIV/0!</v>
      </c>
      <c r="O274" s="3">
        <f t="shared" si="31"/>
        <v>0</v>
      </c>
    </row>
    <row r="275" spans="2:15" x14ac:dyDescent="0.3">
      <c r="B275" s="3">
        <f t="shared" si="28"/>
        <v>0</v>
      </c>
      <c r="D275" s="1">
        <v>1</v>
      </c>
      <c r="H275" s="3" t="e">
        <f t="shared" si="29"/>
        <v>#DIV/0!</v>
      </c>
      <c r="L275" s="2" t="e">
        <f t="shared" si="32"/>
        <v>#DIV/0!</v>
      </c>
      <c r="M275" s="3" t="e">
        <f t="shared" si="30"/>
        <v>#DIV/0!</v>
      </c>
      <c r="O275" s="3">
        <f t="shared" si="31"/>
        <v>0</v>
      </c>
    </row>
    <row r="276" spans="2:15" x14ac:dyDescent="0.3">
      <c r="B276" s="3">
        <f t="shared" si="28"/>
        <v>0</v>
      </c>
      <c r="D276" s="1">
        <v>1</v>
      </c>
      <c r="H276" s="3" t="e">
        <f t="shared" si="29"/>
        <v>#DIV/0!</v>
      </c>
      <c r="L276" s="2" t="e">
        <f t="shared" si="32"/>
        <v>#DIV/0!</v>
      </c>
      <c r="M276" s="3" t="e">
        <f t="shared" si="30"/>
        <v>#DIV/0!</v>
      </c>
      <c r="O276" s="3">
        <f t="shared" si="31"/>
        <v>0</v>
      </c>
    </row>
    <row r="277" spans="2:15" x14ac:dyDescent="0.3">
      <c r="B277" s="3">
        <f t="shared" si="28"/>
        <v>0</v>
      </c>
      <c r="D277" s="1">
        <v>1</v>
      </c>
      <c r="H277" s="3" t="e">
        <f t="shared" si="29"/>
        <v>#DIV/0!</v>
      </c>
      <c r="L277" s="2" t="e">
        <f t="shared" si="32"/>
        <v>#DIV/0!</v>
      </c>
      <c r="M277" s="3" t="e">
        <f t="shared" si="30"/>
        <v>#DIV/0!</v>
      </c>
      <c r="O277" s="3">
        <f t="shared" si="31"/>
        <v>0</v>
      </c>
    </row>
    <row r="278" spans="2:15" x14ac:dyDescent="0.3">
      <c r="B278" s="3">
        <f t="shared" si="28"/>
        <v>0</v>
      </c>
      <c r="D278" s="1">
        <v>1</v>
      </c>
      <c r="H278" s="3" t="e">
        <f t="shared" si="29"/>
        <v>#DIV/0!</v>
      </c>
      <c r="L278" s="2" t="e">
        <f t="shared" si="32"/>
        <v>#DIV/0!</v>
      </c>
      <c r="M278" s="3" t="e">
        <f t="shared" si="30"/>
        <v>#DIV/0!</v>
      </c>
      <c r="O278" s="3">
        <f t="shared" si="31"/>
        <v>0</v>
      </c>
    </row>
    <row r="279" spans="2:15" x14ac:dyDescent="0.3">
      <c r="B279" s="3">
        <f t="shared" si="28"/>
        <v>0</v>
      </c>
      <c r="D279" s="1">
        <v>1</v>
      </c>
      <c r="H279" s="3" t="e">
        <f t="shared" si="29"/>
        <v>#DIV/0!</v>
      </c>
      <c r="L279" s="2" t="e">
        <f t="shared" si="32"/>
        <v>#DIV/0!</v>
      </c>
      <c r="M279" s="3" t="e">
        <f t="shared" si="30"/>
        <v>#DIV/0!</v>
      </c>
      <c r="O279" s="3">
        <f t="shared" si="31"/>
        <v>0</v>
      </c>
    </row>
    <row r="280" spans="2:15" x14ac:dyDescent="0.3">
      <c r="B280" s="3">
        <f t="shared" si="28"/>
        <v>0</v>
      </c>
      <c r="D280" s="1">
        <v>1</v>
      </c>
      <c r="H280" s="3" t="e">
        <f t="shared" si="29"/>
        <v>#DIV/0!</v>
      </c>
      <c r="L280" s="2" t="e">
        <f t="shared" si="32"/>
        <v>#DIV/0!</v>
      </c>
      <c r="M280" s="3" t="e">
        <f t="shared" si="30"/>
        <v>#DIV/0!</v>
      </c>
      <c r="O280" s="3">
        <f t="shared" si="31"/>
        <v>0</v>
      </c>
    </row>
    <row r="281" spans="2:15" x14ac:dyDescent="0.3">
      <c r="B281" s="3">
        <f t="shared" si="28"/>
        <v>0</v>
      </c>
      <c r="D281" s="1">
        <v>1</v>
      </c>
      <c r="H281" s="3" t="e">
        <f t="shared" si="29"/>
        <v>#DIV/0!</v>
      </c>
      <c r="L281" s="2" t="e">
        <f t="shared" si="32"/>
        <v>#DIV/0!</v>
      </c>
      <c r="M281" s="3" t="e">
        <f t="shared" si="30"/>
        <v>#DIV/0!</v>
      </c>
      <c r="O281" s="3">
        <f t="shared" si="31"/>
        <v>0</v>
      </c>
    </row>
    <row r="282" spans="2:15" x14ac:dyDescent="0.3">
      <c r="B282" s="3">
        <f t="shared" si="28"/>
        <v>0</v>
      </c>
      <c r="D282" s="1">
        <v>1</v>
      </c>
      <c r="H282" s="3" t="e">
        <f t="shared" si="29"/>
        <v>#DIV/0!</v>
      </c>
      <c r="L282" s="2" t="e">
        <f t="shared" si="32"/>
        <v>#DIV/0!</v>
      </c>
      <c r="M282" s="3" t="e">
        <f t="shared" si="30"/>
        <v>#DIV/0!</v>
      </c>
      <c r="O282" s="3">
        <f t="shared" si="31"/>
        <v>0</v>
      </c>
    </row>
    <row r="283" spans="2:15" x14ac:dyDescent="0.3">
      <c r="B283" s="3">
        <f t="shared" si="28"/>
        <v>0</v>
      </c>
      <c r="D283" s="1">
        <v>1</v>
      </c>
      <c r="H283" s="3" t="e">
        <f t="shared" si="29"/>
        <v>#DIV/0!</v>
      </c>
      <c r="L283" s="2" t="e">
        <f t="shared" si="32"/>
        <v>#DIV/0!</v>
      </c>
      <c r="M283" s="3" t="e">
        <f t="shared" si="30"/>
        <v>#DIV/0!</v>
      </c>
      <c r="O283" s="3">
        <f t="shared" si="31"/>
        <v>0</v>
      </c>
    </row>
    <row r="284" spans="2:15" x14ac:dyDescent="0.3">
      <c r="B284" s="3">
        <f t="shared" si="28"/>
        <v>0</v>
      </c>
      <c r="D284" s="1">
        <v>1</v>
      </c>
      <c r="H284" s="3" t="e">
        <f t="shared" si="29"/>
        <v>#DIV/0!</v>
      </c>
      <c r="L284" s="2" t="e">
        <f t="shared" si="32"/>
        <v>#DIV/0!</v>
      </c>
      <c r="M284" s="3" t="e">
        <f t="shared" si="30"/>
        <v>#DIV/0!</v>
      </c>
      <c r="O284" s="3">
        <f t="shared" si="31"/>
        <v>0</v>
      </c>
    </row>
    <row r="285" spans="2:15" x14ac:dyDescent="0.3">
      <c r="B285" s="3">
        <f t="shared" si="28"/>
        <v>0</v>
      </c>
      <c r="D285" s="1">
        <v>1</v>
      </c>
      <c r="H285" s="3" t="e">
        <f t="shared" si="29"/>
        <v>#DIV/0!</v>
      </c>
      <c r="L285" s="2" t="e">
        <f t="shared" si="32"/>
        <v>#DIV/0!</v>
      </c>
      <c r="M285" s="3" t="e">
        <f t="shared" si="30"/>
        <v>#DIV/0!</v>
      </c>
      <c r="O285" s="3">
        <f t="shared" si="31"/>
        <v>0</v>
      </c>
    </row>
    <row r="286" spans="2:15" x14ac:dyDescent="0.3">
      <c r="B286" s="3">
        <f t="shared" si="28"/>
        <v>0</v>
      </c>
      <c r="D286" s="1">
        <v>1</v>
      </c>
      <c r="H286" s="3" t="e">
        <f t="shared" si="29"/>
        <v>#DIV/0!</v>
      </c>
      <c r="L286" s="2" t="e">
        <f t="shared" si="32"/>
        <v>#DIV/0!</v>
      </c>
      <c r="M286" s="3" t="e">
        <f t="shared" si="30"/>
        <v>#DIV/0!</v>
      </c>
      <c r="O286" s="3">
        <f t="shared" si="31"/>
        <v>0</v>
      </c>
    </row>
    <row r="287" spans="2:15" x14ac:dyDescent="0.3">
      <c r="B287" s="3">
        <f t="shared" si="28"/>
        <v>0</v>
      </c>
      <c r="D287" s="1">
        <v>1</v>
      </c>
      <c r="H287" s="3" t="e">
        <f t="shared" si="29"/>
        <v>#DIV/0!</v>
      </c>
      <c r="L287" s="2" t="e">
        <f t="shared" si="32"/>
        <v>#DIV/0!</v>
      </c>
      <c r="M287" s="3" t="e">
        <f t="shared" si="30"/>
        <v>#DIV/0!</v>
      </c>
      <c r="O287" s="3">
        <f t="shared" si="31"/>
        <v>0</v>
      </c>
    </row>
    <row r="288" spans="2:15" x14ac:dyDescent="0.3">
      <c r="B288" s="3">
        <f t="shared" si="28"/>
        <v>0</v>
      </c>
      <c r="D288" s="1">
        <v>1</v>
      </c>
      <c r="H288" s="3" t="e">
        <f t="shared" si="29"/>
        <v>#DIV/0!</v>
      </c>
      <c r="L288" s="2" t="e">
        <f t="shared" si="32"/>
        <v>#DIV/0!</v>
      </c>
      <c r="M288" s="3" t="e">
        <f t="shared" si="30"/>
        <v>#DIV/0!</v>
      </c>
      <c r="O288" s="3">
        <f t="shared" si="31"/>
        <v>0</v>
      </c>
    </row>
    <row r="289" spans="2:15" x14ac:dyDescent="0.3">
      <c r="B289" s="3">
        <f t="shared" si="28"/>
        <v>0</v>
      </c>
      <c r="D289" s="1">
        <v>1</v>
      </c>
      <c r="H289" s="3" t="e">
        <f t="shared" si="29"/>
        <v>#DIV/0!</v>
      </c>
      <c r="L289" s="2" t="e">
        <f t="shared" si="32"/>
        <v>#DIV/0!</v>
      </c>
      <c r="M289" s="3" t="e">
        <f t="shared" si="30"/>
        <v>#DIV/0!</v>
      </c>
      <c r="O289" s="3">
        <f t="shared" si="31"/>
        <v>0</v>
      </c>
    </row>
    <row r="290" spans="2:15" x14ac:dyDescent="0.3">
      <c r="B290" s="3">
        <f t="shared" si="28"/>
        <v>0</v>
      </c>
      <c r="D290" s="1">
        <v>1</v>
      </c>
      <c r="H290" s="3" t="e">
        <f t="shared" si="29"/>
        <v>#DIV/0!</v>
      </c>
      <c r="L290" s="2" t="e">
        <f t="shared" si="32"/>
        <v>#DIV/0!</v>
      </c>
      <c r="M290" s="3" t="e">
        <f t="shared" si="30"/>
        <v>#DIV/0!</v>
      </c>
      <c r="O290" s="3">
        <f t="shared" si="31"/>
        <v>0</v>
      </c>
    </row>
    <row r="291" spans="2:15" x14ac:dyDescent="0.3">
      <c r="B291" s="3">
        <f t="shared" si="28"/>
        <v>0</v>
      </c>
      <c r="D291" s="1">
        <v>1</v>
      </c>
      <c r="H291" s="3" t="e">
        <f t="shared" si="29"/>
        <v>#DIV/0!</v>
      </c>
      <c r="L291" s="2" t="e">
        <f t="shared" si="32"/>
        <v>#DIV/0!</v>
      </c>
      <c r="M291" s="3" t="e">
        <f t="shared" si="30"/>
        <v>#DIV/0!</v>
      </c>
      <c r="O291" s="3">
        <f t="shared" si="31"/>
        <v>0</v>
      </c>
    </row>
    <row r="292" spans="2:15" x14ac:dyDescent="0.3">
      <c r="B292" s="3">
        <f t="shared" si="28"/>
        <v>0</v>
      </c>
      <c r="D292" s="1">
        <v>1</v>
      </c>
      <c r="H292" s="3" t="e">
        <f t="shared" si="29"/>
        <v>#DIV/0!</v>
      </c>
      <c r="L292" s="2" t="e">
        <f t="shared" si="32"/>
        <v>#DIV/0!</v>
      </c>
      <c r="M292" s="3" t="e">
        <f t="shared" si="30"/>
        <v>#DIV/0!</v>
      </c>
      <c r="O292" s="3">
        <f t="shared" si="31"/>
        <v>0</v>
      </c>
    </row>
    <row r="293" spans="2:15" x14ac:dyDescent="0.3">
      <c r="B293" s="3">
        <f t="shared" si="28"/>
        <v>0</v>
      </c>
      <c r="D293" s="1">
        <v>1</v>
      </c>
      <c r="H293" s="3" t="e">
        <f t="shared" si="29"/>
        <v>#DIV/0!</v>
      </c>
      <c r="L293" s="2" t="e">
        <f t="shared" si="32"/>
        <v>#DIV/0!</v>
      </c>
      <c r="M293" s="3" t="e">
        <f t="shared" si="30"/>
        <v>#DIV/0!</v>
      </c>
      <c r="O293" s="3">
        <f t="shared" si="31"/>
        <v>0</v>
      </c>
    </row>
    <row r="294" spans="2:15" x14ac:dyDescent="0.3">
      <c r="B294" s="3">
        <f t="shared" si="28"/>
        <v>0</v>
      </c>
      <c r="D294" s="1">
        <v>1</v>
      </c>
      <c r="H294" s="3" t="e">
        <f t="shared" si="29"/>
        <v>#DIV/0!</v>
      </c>
      <c r="L294" s="2" t="e">
        <f t="shared" si="32"/>
        <v>#DIV/0!</v>
      </c>
      <c r="M294" s="3" t="e">
        <f t="shared" si="30"/>
        <v>#DIV/0!</v>
      </c>
      <c r="O294" s="3">
        <f t="shared" si="31"/>
        <v>0</v>
      </c>
    </row>
    <row r="295" spans="2:15" x14ac:dyDescent="0.3">
      <c r="B295" s="3">
        <f t="shared" si="28"/>
        <v>0</v>
      </c>
      <c r="D295" s="1">
        <v>1</v>
      </c>
      <c r="H295" s="3" t="e">
        <f t="shared" si="29"/>
        <v>#DIV/0!</v>
      </c>
      <c r="L295" s="2" t="e">
        <f t="shared" si="32"/>
        <v>#DIV/0!</v>
      </c>
      <c r="M295" s="3" t="e">
        <f t="shared" si="30"/>
        <v>#DIV/0!</v>
      </c>
      <c r="O295" s="3">
        <f t="shared" si="31"/>
        <v>0</v>
      </c>
    </row>
    <row r="296" spans="2:15" x14ac:dyDescent="0.3">
      <c r="B296" s="3">
        <f t="shared" si="28"/>
        <v>0</v>
      </c>
      <c r="D296" s="1">
        <v>1</v>
      </c>
      <c r="H296" s="3" t="e">
        <f t="shared" si="29"/>
        <v>#DIV/0!</v>
      </c>
      <c r="L296" s="2" t="e">
        <f t="shared" si="32"/>
        <v>#DIV/0!</v>
      </c>
      <c r="M296" s="3" t="e">
        <f t="shared" si="30"/>
        <v>#DIV/0!</v>
      </c>
      <c r="O296" s="3">
        <f t="shared" si="31"/>
        <v>0</v>
      </c>
    </row>
    <row r="297" spans="2:15" x14ac:dyDescent="0.3">
      <c r="B297" s="3">
        <f t="shared" si="28"/>
        <v>0</v>
      </c>
      <c r="D297" s="1">
        <v>1</v>
      </c>
      <c r="H297" s="3" t="e">
        <f t="shared" si="29"/>
        <v>#DIV/0!</v>
      </c>
      <c r="L297" s="2" t="e">
        <f t="shared" si="32"/>
        <v>#DIV/0!</v>
      </c>
      <c r="M297" s="3" t="e">
        <f t="shared" si="30"/>
        <v>#DIV/0!</v>
      </c>
      <c r="O297" s="3">
        <f t="shared" si="31"/>
        <v>0</v>
      </c>
    </row>
    <row r="298" spans="2:15" x14ac:dyDescent="0.3">
      <c r="B298" s="3">
        <f t="shared" si="28"/>
        <v>0</v>
      </c>
      <c r="D298" s="1">
        <v>1</v>
      </c>
      <c r="H298" s="3" t="e">
        <f t="shared" si="29"/>
        <v>#DIV/0!</v>
      </c>
      <c r="L298" s="2" t="e">
        <f t="shared" si="32"/>
        <v>#DIV/0!</v>
      </c>
      <c r="M298" s="3" t="e">
        <f t="shared" si="30"/>
        <v>#DIV/0!</v>
      </c>
      <c r="O298" s="3">
        <f t="shared" si="31"/>
        <v>0</v>
      </c>
    </row>
    <row r="299" spans="2:15" x14ac:dyDescent="0.3">
      <c r="B299" s="3">
        <f t="shared" si="28"/>
        <v>0</v>
      </c>
      <c r="D299" s="1">
        <v>1</v>
      </c>
      <c r="H299" s="3" t="e">
        <f t="shared" si="29"/>
        <v>#DIV/0!</v>
      </c>
      <c r="L299" s="2" t="e">
        <f t="shared" si="32"/>
        <v>#DIV/0!</v>
      </c>
      <c r="M299" s="3" t="e">
        <f t="shared" si="30"/>
        <v>#DIV/0!</v>
      </c>
      <c r="O299" s="3">
        <f t="shared" si="31"/>
        <v>0</v>
      </c>
    </row>
    <row r="300" spans="2:15" x14ac:dyDescent="0.3">
      <c r="B300" s="3">
        <f t="shared" si="28"/>
        <v>0</v>
      </c>
      <c r="D300" s="1">
        <v>1</v>
      </c>
      <c r="H300" s="3" t="e">
        <f t="shared" si="29"/>
        <v>#DIV/0!</v>
      </c>
      <c r="L300" s="2" t="e">
        <f t="shared" si="32"/>
        <v>#DIV/0!</v>
      </c>
      <c r="M300" s="3" t="e">
        <f t="shared" si="30"/>
        <v>#DIV/0!</v>
      </c>
      <c r="O300" s="3">
        <f t="shared" si="31"/>
        <v>0</v>
      </c>
    </row>
    <row r="301" spans="2:15" x14ac:dyDescent="0.3">
      <c r="B301" s="3">
        <f t="shared" si="28"/>
        <v>0</v>
      </c>
      <c r="D301" s="1">
        <v>1</v>
      </c>
      <c r="H301" s="3" t="e">
        <f t="shared" si="29"/>
        <v>#DIV/0!</v>
      </c>
      <c r="L301" s="2" t="e">
        <f t="shared" si="32"/>
        <v>#DIV/0!</v>
      </c>
      <c r="M301" s="3" t="e">
        <f t="shared" si="30"/>
        <v>#DIV/0!</v>
      </c>
      <c r="O301" s="3">
        <f t="shared" si="31"/>
        <v>0</v>
      </c>
    </row>
    <row r="302" spans="2:15" x14ac:dyDescent="0.3">
      <c r="B302" s="3">
        <f t="shared" si="28"/>
        <v>0</v>
      </c>
      <c r="D302" s="1">
        <v>1</v>
      </c>
      <c r="H302" s="3" t="e">
        <f t="shared" si="29"/>
        <v>#DIV/0!</v>
      </c>
      <c r="L302" s="2" t="e">
        <f t="shared" si="32"/>
        <v>#DIV/0!</v>
      </c>
      <c r="M302" s="3" t="e">
        <f t="shared" si="30"/>
        <v>#DIV/0!</v>
      </c>
      <c r="O302" s="3">
        <f t="shared" si="31"/>
        <v>0</v>
      </c>
    </row>
    <row r="303" spans="2:15" x14ac:dyDescent="0.3">
      <c r="B303" s="3">
        <f t="shared" si="28"/>
        <v>0</v>
      </c>
      <c r="D303" s="1">
        <v>1</v>
      </c>
      <c r="H303" s="3" t="e">
        <f t="shared" si="29"/>
        <v>#DIV/0!</v>
      </c>
      <c r="L303" s="2" t="e">
        <f t="shared" si="32"/>
        <v>#DIV/0!</v>
      </c>
      <c r="M303" s="3" t="e">
        <f t="shared" si="30"/>
        <v>#DIV/0!</v>
      </c>
      <c r="O303" s="3">
        <f t="shared" si="31"/>
        <v>0</v>
      </c>
    </row>
    <row r="304" spans="2:15" x14ac:dyDescent="0.3">
      <c r="B304" s="3">
        <f t="shared" si="28"/>
        <v>0</v>
      </c>
      <c r="D304" s="1">
        <v>1</v>
      </c>
      <c r="H304" s="3" t="e">
        <f t="shared" si="29"/>
        <v>#DIV/0!</v>
      </c>
      <c r="L304" s="2" t="e">
        <f t="shared" si="32"/>
        <v>#DIV/0!</v>
      </c>
      <c r="M304" s="3" t="e">
        <f t="shared" si="30"/>
        <v>#DIV/0!</v>
      </c>
      <c r="O304" s="3">
        <f t="shared" si="31"/>
        <v>0</v>
      </c>
    </row>
    <row r="305" spans="2:15" x14ac:dyDescent="0.3">
      <c r="B305" s="3">
        <f t="shared" si="28"/>
        <v>0</v>
      </c>
      <c r="D305" s="1">
        <v>1</v>
      </c>
      <c r="H305" s="3" t="e">
        <f t="shared" si="29"/>
        <v>#DIV/0!</v>
      </c>
      <c r="L305" s="2" t="e">
        <f t="shared" si="32"/>
        <v>#DIV/0!</v>
      </c>
      <c r="M305" s="3" t="e">
        <f t="shared" si="30"/>
        <v>#DIV/0!</v>
      </c>
      <c r="O305" s="3">
        <f t="shared" si="31"/>
        <v>0</v>
      </c>
    </row>
    <row r="306" spans="2:15" x14ac:dyDescent="0.3">
      <c r="B306" s="3">
        <f t="shared" si="28"/>
        <v>0</v>
      </c>
      <c r="D306" s="1">
        <v>1</v>
      </c>
      <c r="H306" s="3" t="e">
        <f t="shared" si="29"/>
        <v>#DIV/0!</v>
      </c>
      <c r="L306" s="2" t="e">
        <f t="shared" si="32"/>
        <v>#DIV/0!</v>
      </c>
      <c r="M306" s="3" t="e">
        <f t="shared" si="30"/>
        <v>#DIV/0!</v>
      </c>
      <c r="O306" s="3">
        <f t="shared" si="31"/>
        <v>0</v>
      </c>
    </row>
    <row r="307" spans="2:15" x14ac:dyDescent="0.3">
      <c r="B307" s="3">
        <f t="shared" si="28"/>
        <v>0</v>
      </c>
      <c r="D307" s="1">
        <v>1</v>
      </c>
      <c r="H307" s="3" t="e">
        <f t="shared" si="29"/>
        <v>#DIV/0!</v>
      </c>
      <c r="L307" s="2" t="e">
        <f t="shared" si="32"/>
        <v>#DIV/0!</v>
      </c>
      <c r="M307" s="3" t="e">
        <f t="shared" si="30"/>
        <v>#DIV/0!</v>
      </c>
      <c r="O307" s="3">
        <f t="shared" si="31"/>
        <v>0</v>
      </c>
    </row>
    <row r="308" spans="2:15" x14ac:dyDescent="0.3">
      <c r="B308" s="3">
        <f t="shared" si="28"/>
        <v>0</v>
      </c>
      <c r="D308" s="1">
        <v>1</v>
      </c>
      <c r="H308" s="3" t="e">
        <f t="shared" si="29"/>
        <v>#DIV/0!</v>
      </c>
      <c r="L308" s="2" t="e">
        <f t="shared" si="32"/>
        <v>#DIV/0!</v>
      </c>
      <c r="M308" s="3" t="e">
        <f t="shared" si="30"/>
        <v>#DIV/0!</v>
      </c>
      <c r="O308" s="3">
        <f t="shared" si="31"/>
        <v>0</v>
      </c>
    </row>
    <row r="309" spans="2:15" x14ac:dyDescent="0.3">
      <c r="B309" s="3">
        <f t="shared" si="28"/>
        <v>0</v>
      </c>
      <c r="D309" s="1">
        <v>1</v>
      </c>
      <c r="H309" s="3" t="e">
        <f t="shared" si="29"/>
        <v>#DIV/0!</v>
      </c>
      <c r="L309" s="2" t="e">
        <f t="shared" si="32"/>
        <v>#DIV/0!</v>
      </c>
      <c r="M309" s="3" t="e">
        <f t="shared" si="30"/>
        <v>#DIV/0!</v>
      </c>
      <c r="O309" s="3">
        <f t="shared" si="31"/>
        <v>0</v>
      </c>
    </row>
    <row r="310" spans="2:15" x14ac:dyDescent="0.3">
      <c r="B310" s="3">
        <f t="shared" si="28"/>
        <v>0</v>
      </c>
      <c r="D310" s="1">
        <v>1</v>
      </c>
      <c r="H310" s="3" t="e">
        <f t="shared" si="29"/>
        <v>#DIV/0!</v>
      </c>
      <c r="L310" s="2" t="e">
        <f t="shared" si="32"/>
        <v>#DIV/0!</v>
      </c>
      <c r="M310" s="3" t="e">
        <f t="shared" si="30"/>
        <v>#DIV/0!</v>
      </c>
      <c r="O310" s="3">
        <f t="shared" si="31"/>
        <v>0</v>
      </c>
    </row>
    <row r="311" spans="2:15" x14ac:dyDescent="0.3">
      <c r="B311" s="3">
        <f t="shared" si="28"/>
        <v>0</v>
      </c>
      <c r="D311" s="1">
        <v>1</v>
      </c>
      <c r="H311" s="3" t="e">
        <f t="shared" si="29"/>
        <v>#DIV/0!</v>
      </c>
      <c r="L311" s="2" t="e">
        <f t="shared" si="32"/>
        <v>#DIV/0!</v>
      </c>
      <c r="M311" s="3" t="e">
        <f t="shared" si="30"/>
        <v>#DIV/0!</v>
      </c>
      <c r="O311" s="3">
        <f t="shared" si="31"/>
        <v>0</v>
      </c>
    </row>
    <row r="312" spans="2:15" x14ac:dyDescent="0.3">
      <c r="B312" s="3">
        <f t="shared" si="28"/>
        <v>0</v>
      </c>
      <c r="D312" s="1">
        <v>1</v>
      </c>
      <c r="H312" s="3" t="e">
        <f t="shared" si="29"/>
        <v>#DIV/0!</v>
      </c>
      <c r="L312" s="2" t="e">
        <f t="shared" si="32"/>
        <v>#DIV/0!</v>
      </c>
      <c r="M312" s="3" t="e">
        <f t="shared" si="30"/>
        <v>#DIV/0!</v>
      </c>
      <c r="O312" s="3">
        <f t="shared" si="31"/>
        <v>0</v>
      </c>
    </row>
    <row r="313" spans="2:15" x14ac:dyDescent="0.3">
      <c r="B313" s="3">
        <f t="shared" si="28"/>
        <v>0</v>
      </c>
      <c r="D313" s="1">
        <v>1</v>
      </c>
      <c r="H313" s="3" t="e">
        <f t="shared" si="29"/>
        <v>#DIV/0!</v>
      </c>
      <c r="L313" s="2" t="e">
        <f t="shared" si="32"/>
        <v>#DIV/0!</v>
      </c>
      <c r="M313" s="3" t="e">
        <f t="shared" si="30"/>
        <v>#DIV/0!</v>
      </c>
      <c r="O313" s="3">
        <f t="shared" si="31"/>
        <v>0</v>
      </c>
    </row>
    <row r="314" spans="2:15" x14ac:dyDescent="0.3">
      <c r="B314" s="3">
        <f t="shared" si="28"/>
        <v>0</v>
      </c>
      <c r="D314" s="1">
        <v>1</v>
      </c>
      <c r="H314" s="3" t="e">
        <f t="shared" si="29"/>
        <v>#DIV/0!</v>
      </c>
      <c r="L314" s="2" t="e">
        <f t="shared" si="32"/>
        <v>#DIV/0!</v>
      </c>
      <c r="M314" s="3" t="e">
        <f t="shared" si="30"/>
        <v>#DIV/0!</v>
      </c>
      <c r="O314" s="3">
        <f t="shared" si="31"/>
        <v>0</v>
      </c>
    </row>
    <row r="315" spans="2:15" x14ac:dyDescent="0.3">
      <c r="B315" s="3">
        <f t="shared" si="28"/>
        <v>0</v>
      </c>
      <c r="D315" s="1">
        <v>1</v>
      </c>
      <c r="H315" s="3" t="e">
        <f t="shared" si="29"/>
        <v>#DIV/0!</v>
      </c>
      <c r="L315" s="2" t="e">
        <f t="shared" si="32"/>
        <v>#DIV/0!</v>
      </c>
      <c r="M315" s="3" t="e">
        <f t="shared" si="30"/>
        <v>#DIV/0!</v>
      </c>
      <c r="O315" s="3">
        <f t="shared" si="31"/>
        <v>0</v>
      </c>
    </row>
    <row r="316" spans="2:15" x14ac:dyDescent="0.3">
      <c r="B316" s="3">
        <f t="shared" si="28"/>
        <v>0</v>
      </c>
      <c r="D316" s="1">
        <v>1</v>
      </c>
      <c r="H316" s="3" t="e">
        <f t="shared" si="29"/>
        <v>#DIV/0!</v>
      </c>
      <c r="L316" s="2" t="e">
        <f t="shared" si="32"/>
        <v>#DIV/0!</v>
      </c>
      <c r="M316" s="3" t="e">
        <f t="shared" si="30"/>
        <v>#DIV/0!</v>
      </c>
      <c r="O316" s="3">
        <f t="shared" si="31"/>
        <v>0</v>
      </c>
    </row>
    <row r="317" spans="2:15" x14ac:dyDescent="0.3">
      <c r="B317" s="3">
        <f t="shared" si="28"/>
        <v>0</v>
      </c>
      <c r="D317" s="1">
        <v>1</v>
      </c>
      <c r="H317" s="3" t="e">
        <f t="shared" si="29"/>
        <v>#DIV/0!</v>
      </c>
      <c r="L317" s="2" t="e">
        <f t="shared" si="32"/>
        <v>#DIV/0!</v>
      </c>
      <c r="M317" s="3" t="e">
        <f t="shared" si="30"/>
        <v>#DIV/0!</v>
      </c>
      <c r="O317" s="3">
        <f t="shared" si="31"/>
        <v>0</v>
      </c>
    </row>
    <row r="318" spans="2:15" x14ac:dyDescent="0.3">
      <c r="B318" s="3">
        <f t="shared" si="28"/>
        <v>0</v>
      </c>
      <c r="D318" s="1">
        <v>1</v>
      </c>
      <c r="H318" s="3" t="e">
        <f t="shared" si="29"/>
        <v>#DIV/0!</v>
      </c>
      <c r="L318" s="2" t="e">
        <f t="shared" si="32"/>
        <v>#DIV/0!</v>
      </c>
      <c r="M318" s="3" t="e">
        <f t="shared" si="30"/>
        <v>#DIV/0!</v>
      </c>
      <c r="O318" s="3">
        <f t="shared" si="31"/>
        <v>0</v>
      </c>
    </row>
    <row r="319" spans="2:15" x14ac:dyDescent="0.3">
      <c r="B319" s="3">
        <f t="shared" si="28"/>
        <v>0</v>
      </c>
      <c r="D319" s="1">
        <v>1</v>
      </c>
      <c r="H319" s="3" t="e">
        <f t="shared" si="29"/>
        <v>#DIV/0!</v>
      </c>
      <c r="L319" s="2" t="e">
        <f t="shared" si="32"/>
        <v>#DIV/0!</v>
      </c>
      <c r="M319" s="3" t="e">
        <f t="shared" si="30"/>
        <v>#DIV/0!</v>
      </c>
      <c r="O319" s="3">
        <f t="shared" si="31"/>
        <v>0</v>
      </c>
    </row>
    <row r="320" spans="2:15" x14ac:dyDescent="0.3">
      <c r="B320" s="3">
        <f t="shared" si="28"/>
        <v>0</v>
      </c>
      <c r="D320" s="1">
        <v>1</v>
      </c>
      <c r="H320" s="3" t="e">
        <f t="shared" si="29"/>
        <v>#DIV/0!</v>
      </c>
      <c r="L320" s="2" t="e">
        <f t="shared" si="32"/>
        <v>#DIV/0!</v>
      </c>
      <c r="M320" s="3" t="e">
        <f t="shared" si="30"/>
        <v>#DIV/0!</v>
      </c>
      <c r="O320" s="3">
        <f t="shared" si="31"/>
        <v>0</v>
      </c>
    </row>
    <row r="321" spans="2:15" x14ac:dyDescent="0.3">
      <c r="B321" s="3">
        <f t="shared" si="28"/>
        <v>0</v>
      </c>
      <c r="D321" s="1">
        <v>1</v>
      </c>
      <c r="H321" s="3" t="e">
        <f t="shared" si="29"/>
        <v>#DIV/0!</v>
      </c>
      <c r="L321" s="2" t="e">
        <f t="shared" si="32"/>
        <v>#DIV/0!</v>
      </c>
      <c r="M321" s="3" t="e">
        <f t="shared" si="30"/>
        <v>#DIV/0!</v>
      </c>
      <c r="O321" s="3">
        <f t="shared" si="31"/>
        <v>0</v>
      </c>
    </row>
    <row r="322" spans="2:15" x14ac:dyDescent="0.3">
      <c r="B322" s="3">
        <f t="shared" ref="B322:B385" si="33">A322/9.8</f>
        <v>0</v>
      </c>
      <c r="D322" s="1">
        <v>1</v>
      </c>
      <c r="H322" s="3" t="e">
        <f t="shared" ref="H322:H385" si="34">D322*E322/F322*G322</f>
        <v>#DIV/0!</v>
      </c>
      <c r="L322" s="2" t="e">
        <f t="shared" si="32"/>
        <v>#DIV/0!</v>
      </c>
      <c r="M322" s="3" t="e">
        <f t="shared" si="30"/>
        <v>#DIV/0!</v>
      </c>
      <c r="O322" s="3">
        <f t="shared" si="31"/>
        <v>0</v>
      </c>
    </row>
    <row r="323" spans="2:15" x14ac:dyDescent="0.3">
      <c r="B323" s="3">
        <f t="shared" si="33"/>
        <v>0</v>
      </c>
      <c r="D323" s="1">
        <v>1</v>
      </c>
      <c r="H323" s="3" t="e">
        <f t="shared" si="34"/>
        <v>#DIV/0!</v>
      </c>
      <c r="L323" s="2" t="e">
        <f t="shared" si="32"/>
        <v>#DIV/0!</v>
      </c>
      <c r="M323" s="3" t="e">
        <f t="shared" ref="M323:M386" si="35">9.8*K323*LN((1+(J323-1)*L323))</f>
        <v>#DIV/0!</v>
      </c>
      <c r="O323" s="3">
        <f t="shared" ref="O323:O386" si="36">9.8*K323*LN((1+(J323-1)*N323))</f>
        <v>0</v>
      </c>
    </row>
    <row r="324" spans="2:15" x14ac:dyDescent="0.3">
      <c r="B324" s="3">
        <f t="shared" si="33"/>
        <v>0</v>
      </c>
      <c r="D324" s="1">
        <v>1</v>
      </c>
      <c r="H324" s="3" t="e">
        <f t="shared" si="34"/>
        <v>#DIV/0!</v>
      </c>
      <c r="L324" s="2" t="e">
        <f t="shared" ref="L324:L387" si="37">((0.1*17+1)^(282/K324)-1)/(J324-1)</f>
        <v>#DIV/0!</v>
      </c>
      <c r="M324" s="3" t="e">
        <f t="shared" si="35"/>
        <v>#DIV/0!</v>
      </c>
      <c r="O324" s="3">
        <f t="shared" si="36"/>
        <v>0</v>
      </c>
    </row>
    <row r="325" spans="2:15" x14ac:dyDescent="0.3">
      <c r="B325" s="3">
        <f t="shared" si="33"/>
        <v>0</v>
      </c>
      <c r="D325" s="1">
        <v>1</v>
      </c>
      <c r="H325" s="3" t="e">
        <f t="shared" si="34"/>
        <v>#DIV/0!</v>
      </c>
      <c r="L325" s="2" t="e">
        <f t="shared" si="37"/>
        <v>#DIV/0!</v>
      </c>
      <c r="M325" s="3" t="e">
        <f t="shared" si="35"/>
        <v>#DIV/0!</v>
      </c>
      <c r="O325" s="3">
        <f t="shared" si="36"/>
        <v>0</v>
      </c>
    </row>
    <row r="326" spans="2:15" x14ac:dyDescent="0.3">
      <c r="B326" s="3">
        <f t="shared" si="33"/>
        <v>0</v>
      </c>
      <c r="D326" s="1">
        <v>1</v>
      </c>
      <c r="H326" s="3" t="e">
        <f t="shared" si="34"/>
        <v>#DIV/0!</v>
      </c>
      <c r="L326" s="2" t="e">
        <f t="shared" si="37"/>
        <v>#DIV/0!</v>
      </c>
      <c r="M326" s="3" t="e">
        <f t="shared" si="35"/>
        <v>#DIV/0!</v>
      </c>
      <c r="O326" s="3">
        <f t="shared" si="36"/>
        <v>0</v>
      </c>
    </row>
    <row r="327" spans="2:15" x14ac:dyDescent="0.3">
      <c r="B327" s="3">
        <f t="shared" si="33"/>
        <v>0</v>
      </c>
      <c r="D327" s="1">
        <v>1</v>
      </c>
      <c r="H327" s="3" t="e">
        <f t="shared" si="34"/>
        <v>#DIV/0!</v>
      </c>
      <c r="L327" s="2" t="e">
        <f t="shared" si="37"/>
        <v>#DIV/0!</v>
      </c>
      <c r="M327" s="3" t="e">
        <f t="shared" si="35"/>
        <v>#DIV/0!</v>
      </c>
      <c r="O327" s="3">
        <f t="shared" si="36"/>
        <v>0</v>
      </c>
    </row>
    <row r="328" spans="2:15" x14ac:dyDescent="0.3">
      <c r="B328" s="3">
        <f t="shared" si="33"/>
        <v>0</v>
      </c>
      <c r="D328" s="1">
        <v>1</v>
      </c>
      <c r="H328" s="3" t="e">
        <f t="shared" si="34"/>
        <v>#DIV/0!</v>
      </c>
      <c r="L328" s="2" t="e">
        <f t="shared" si="37"/>
        <v>#DIV/0!</v>
      </c>
      <c r="M328" s="3" t="e">
        <f t="shared" si="35"/>
        <v>#DIV/0!</v>
      </c>
      <c r="O328" s="3">
        <f t="shared" si="36"/>
        <v>0</v>
      </c>
    </row>
    <row r="329" spans="2:15" x14ac:dyDescent="0.3">
      <c r="B329" s="3">
        <f t="shared" si="33"/>
        <v>0</v>
      </c>
      <c r="D329" s="1">
        <v>1</v>
      </c>
      <c r="H329" s="3" t="e">
        <f t="shared" si="34"/>
        <v>#DIV/0!</v>
      </c>
      <c r="L329" s="2" t="e">
        <f t="shared" si="37"/>
        <v>#DIV/0!</v>
      </c>
      <c r="M329" s="3" t="e">
        <f t="shared" si="35"/>
        <v>#DIV/0!</v>
      </c>
      <c r="O329" s="3">
        <f t="shared" si="36"/>
        <v>0</v>
      </c>
    </row>
    <row r="330" spans="2:15" x14ac:dyDescent="0.3">
      <c r="B330" s="3">
        <f t="shared" si="33"/>
        <v>0</v>
      </c>
      <c r="D330" s="1">
        <v>1</v>
      </c>
      <c r="H330" s="3" t="e">
        <f t="shared" si="34"/>
        <v>#DIV/0!</v>
      </c>
      <c r="L330" s="2" t="e">
        <f t="shared" si="37"/>
        <v>#DIV/0!</v>
      </c>
      <c r="M330" s="3" t="e">
        <f t="shared" si="35"/>
        <v>#DIV/0!</v>
      </c>
      <c r="O330" s="3">
        <f t="shared" si="36"/>
        <v>0</v>
      </c>
    </row>
    <row r="331" spans="2:15" x14ac:dyDescent="0.3">
      <c r="B331" s="3">
        <f t="shared" si="33"/>
        <v>0</v>
      </c>
      <c r="D331" s="1">
        <v>1</v>
      </c>
      <c r="H331" s="3" t="e">
        <f t="shared" si="34"/>
        <v>#DIV/0!</v>
      </c>
      <c r="L331" s="2" t="e">
        <f t="shared" si="37"/>
        <v>#DIV/0!</v>
      </c>
      <c r="M331" s="3" t="e">
        <f t="shared" si="35"/>
        <v>#DIV/0!</v>
      </c>
      <c r="O331" s="3">
        <f t="shared" si="36"/>
        <v>0</v>
      </c>
    </row>
    <row r="332" spans="2:15" x14ac:dyDescent="0.3">
      <c r="B332" s="3">
        <f t="shared" si="33"/>
        <v>0</v>
      </c>
      <c r="D332" s="1">
        <v>1</v>
      </c>
      <c r="H332" s="3" t="e">
        <f t="shared" si="34"/>
        <v>#DIV/0!</v>
      </c>
      <c r="L332" s="2" t="e">
        <f t="shared" si="37"/>
        <v>#DIV/0!</v>
      </c>
      <c r="M332" s="3" t="e">
        <f t="shared" si="35"/>
        <v>#DIV/0!</v>
      </c>
      <c r="O332" s="3">
        <f t="shared" si="36"/>
        <v>0</v>
      </c>
    </row>
    <row r="333" spans="2:15" x14ac:dyDescent="0.3">
      <c r="B333" s="3">
        <f t="shared" si="33"/>
        <v>0</v>
      </c>
      <c r="D333" s="1">
        <v>1</v>
      </c>
      <c r="H333" s="3" t="e">
        <f t="shared" si="34"/>
        <v>#DIV/0!</v>
      </c>
      <c r="L333" s="2" t="e">
        <f t="shared" si="37"/>
        <v>#DIV/0!</v>
      </c>
      <c r="M333" s="3" t="e">
        <f t="shared" si="35"/>
        <v>#DIV/0!</v>
      </c>
      <c r="O333" s="3">
        <f t="shared" si="36"/>
        <v>0</v>
      </c>
    </row>
    <row r="334" spans="2:15" x14ac:dyDescent="0.3">
      <c r="B334" s="3">
        <f t="shared" si="33"/>
        <v>0</v>
      </c>
      <c r="D334" s="1">
        <v>1</v>
      </c>
      <c r="H334" s="3" t="e">
        <f t="shared" si="34"/>
        <v>#DIV/0!</v>
      </c>
      <c r="L334" s="2" t="e">
        <f t="shared" si="37"/>
        <v>#DIV/0!</v>
      </c>
      <c r="M334" s="3" t="e">
        <f t="shared" si="35"/>
        <v>#DIV/0!</v>
      </c>
      <c r="O334" s="3">
        <f t="shared" si="36"/>
        <v>0</v>
      </c>
    </row>
    <row r="335" spans="2:15" x14ac:dyDescent="0.3">
      <c r="B335" s="3">
        <f t="shared" si="33"/>
        <v>0</v>
      </c>
      <c r="D335" s="1">
        <v>1</v>
      </c>
      <c r="H335" s="3" t="e">
        <f t="shared" si="34"/>
        <v>#DIV/0!</v>
      </c>
      <c r="L335" s="2" t="e">
        <f t="shared" si="37"/>
        <v>#DIV/0!</v>
      </c>
      <c r="M335" s="3" t="e">
        <f t="shared" si="35"/>
        <v>#DIV/0!</v>
      </c>
      <c r="O335" s="3">
        <f t="shared" si="36"/>
        <v>0</v>
      </c>
    </row>
    <row r="336" spans="2:15" x14ac:dyDescent="0.3">
      <c r="B336" s="3">
        <f t="shared" si="33"/>
        <v>0</v>
      </c>
      <c r="D336" s="1">
        <v>1</v>
      </c>
      <c r="H336" s="3" t="e">
        <f t="shared" si="34"/>
        <v>#DIV/0!</v>
      </c>
      <c r="L336" s="2" t="e">
        <f t="shared" si="37"/>
        <v>#DIV/0!</v>
      </c>
      <c r="M336" s="3" t="e">
        <f t="shared" si="35"/>
        <v>#DIV/0!</v>
      </c>
      <c r="O336" s="3">
        <f t="shared" si="36"/>
        <v>0</v>
      </c>
    </row>
    <row r="337" spans="2:15" x14ac:dyDescent="0.3">
      <c r="B337" s="3">
        <f t="shared" si="33"/>
        <v>0</v>
      </c>
      <c r="D337" s="1">
        <v>1</v>
      </c>
      <c r="H337" s="3" t="e">
        <f t="shared" si="34"/>
        <v>#DIV/0!</v>
      </c>
      <c r="L337" s="2" t="e">
        <f t="shared" si="37"/>
        <v>#DIV/0!</v>
      </c>
      <c r="M337" s="3" t="e">
        <f t="shared" si="35"/>
        <v>#DIV/0!</v>
      </c>
      <c r="O337" s="3">
        <f t="shared" si="36"/>
        <v>0</v>
      </c>
    </row>
    <row r="338" spans="2:15" x14ac:dyDescent="0.3">
      <c r="B338" s="3">
        <f t="shared" si="33"/>
        <v>0</v>
      </c>
      <c r="D338" s="1">
        <v>1</v>
      </c>
      <c r="H338" s="3" t="e">
        <f t="shared" si="34"/>
        <v>#DIV/0!</v>
      </c>
      <c r="L338" s="2" t="e">
        <f t="shared" si="37"/>
        <v>#DIV/0!</v>
      </c>
      <c r="M338" s="3" t="e">
        <f t="shared" si="35"/>
        <v>#DIV/0!</v>
      </c>
      <c r="O338" s="3">
        <f t="shared" si="36"/>
        <v>0</v>
      </c>
    </row>
    <row r="339" spans="2:15" x14ac:dyDescent="0.3">
      <c r="B339" s="3">
        <f t="shared" si="33"/>
        <v>0</v>
      </c>
      <c r="D339" s="1">
        <v>1</v>
      </c>
      <c r="H339" s="3" t="e">
        <f t="shared" si="34"/>
        <v>#DIV/0!</v>
      </c>
      <c r="L339" s="2" t="e">
        <f t="shared" si="37"/>
        <v>#DIV/0!</v>
      </c>
      <c r="M339" s="3" t="e">
        <f t="shared" si="35"/>
        <v>#DIV/0!</v>
      </c>
      <c r="O339" s="3">
        <f t="shared" si="36"/>
        <v>0</v>
      </c>
    </row>
    <row r="340" spans="2:15" x14ac:dyDescent="0.3">
      <c r="B340" s="3">
        <f t="shared" si="33"/>
        <v>0</v>
      </c>
      <c r="D340" s="1">
        <v>1</v>
      </c>
      <c r="H340" s="3" t="e">
        <f t="shared" si="34"/>
        <v>#DIV/0!</v>
      </c>
      <c r="L340" s="2" t="e">
        <f t="shared" si="37"/>
        <v>#DIV/0!</v>
      </c>
      <c r="M340" s="3" t="e">
        <f t="shared" si="35"/>
        <v>#DIV/0!</v>
      </c>
      <c r="O340" s="3">
        <f t="shared" si="36"/>
        <v>0</v>
      </c>
    </row>
    <row r="341" spans="2:15" x14ac:dyDescent="0.3">
      <c r="B341" s="3">
        <f t="shared" si="33"/>
        <v>0</v>
      </c>
      <c r="D341" s="1">
        <v>1</v>
      </c>
      <c r="H341" s="3" t="e">
        <f t="shared" si="34"/>
        <v>#DIV/0!</v>
      </c>
      <c r="L341" s="2" t="e">
        <f t="shared" si="37"/>
        <v>#DIV/0!</v>
      </c>
      <c r="M341" s="3" t="e">
        <f t="shared" si="35"/>
        <v>#DIV/0!</v>
      </c>
      <c r="O341" s="3">
        <f t="shared" si="36"/>
        <v>0</v>
      </c>
    </row>
    <row r="342" spans="2:15" x14ac:dyDescent="0.3">
      <c r="B342" s="3">
        <f t="shared" si="33"/>
        <v>0</v>
      </c>
      <c r="D342" s="1">
        <v>1</v>
      </c>
      <c r="H342" s="3" t="e">
        <f t="shared" si="34"/>
        <v>#DIV/0!</v>
      </c>
      <c r="L342" s="2" t="e">
        <f t="shared" si="37"/>
        <v>#DIV/0!</v>
      </c>
      <c r="M342" s="3" t="e">
        <f t="shared" si="35"/>
        <v>#DIV/0!</v>
      </c>
      <c r="O342" s="3">
        <f t="shared" si="36"/>
        <v>0</v>
      </c>
    </row>
    <row r="343" spans="2:15" x14ac:dyDescent="0.3">
      <c r="B343" s="3">
        <f t="shared" si="33"/>
        <v>0</v>
      </c>
      <c r="D343" s="1">
        <v>1</v>
      </c>
      <c r="H343" s="3" t="e">
        <f t="shared" si="34"/>
        <v>#DIV/0!</v>
      </c>
      <c r="L343" s="2" t="e">
        <f t="shared" si="37"/>
        <v>#DIV/0!</v>
      </c>
      <c r="M343" s="3" t="e">
        <f t="shared" si="35"/>
        <v>#DIV/0!</v>
      </c>
      <c r="O343" s="3">
        <f t="shared" si="36"/>
        <v>0</v>
      </c>
    </row>
    <row r="344" spans="2:15" x14ac:dyDescent="0.3">
      <c r="B344" s="3">
        <f t="shared" si="33"/>
        <v>0</v>
      </c>
      <c r="D344" s="1">
        <v>1</v>
      </c>
      <c r="H344" s="3" t="e">
        <f t="shared" si="34"/>
        <v>#DIV/0!</v>
      </c>
      <c r="L344" s="2" t="e">
        <f t="shared" si="37"/>
        <v>#DIV/0!</v>
      </c>
      <c r="M344" s="3" t="e">
        <f t="shared" si="35"/>
        <v>#DIV/0!</v>
      </c>
      <c r="O344" s="3">
        <f t="shared" si="36"/>
        <v>0</v>
      </c>
    </row>
    <row r="345" spans="2:15" x14ac:dyDescent="0.3">
      <c r="B345" s="3">
        <f t="shared" si="33"/>
        <v>0</v>
      </c>
      <c r="D345" s="1">
        <v>1</v>
      </c>
      <c r="H345" s="3" t="e">
        <f t="shared" si="34"/>
        <v>#DIV/0!</v>
      </c>
      <c r="L345" s="2" t="e">
        <f t="shared" si="37"/>
        <v>#DIV/0!</v>
      </c>
      <c r="M345" s="3" t="e">
        <f t="shared" si="35"/>
        <v>#DIV/0!</v>
      </c>
      <c r="O345" s="3">
        <f t="shared" si="36"/>
        <v>0</v>
      </c>
    </row>
    <row r="346" spans="2:15" x14ac:dyDescent="0.3">
      <c r="B346" s="3">
        <f t="shared" si="33"/>
        <v>0</v>
      </c>
      <c r="D346" s="1">
        <v>1</v>
      </c>
      <c r="H346" s="3" t="e">
        <f t="shared" si="34"/>
        <v>#DIV/0!</v>
      </c>
      <c r="L346" s="2" t="e">
        <f t="shared" si="37"/>
        <v>#DIV/0!</v>
      </c>
      <c r="M346" s="3" t="e">
        <f t="shared" si="35"/>
        <v>#DIV/0!</v>
      </c>
      <c r="O346" s="3">
        <f t="shared" si="36"/>
        <v>0</v>
      </c>
    </row>
    <row r="347" spans="2:15" x14ac:dyDescent="0.3">
      <c r="B347" s="3">
        <f t="shared" si="33"/>
        <v>0</v>
      </c>
      <c r="D347" s="1">
        <v>1</v>
      </c>
      <c r="H347" s="3" t="e">
        <f t="shared" si="34"/>
        <v>#DIV/0!</v>
      </c>
      <c r="L347" s="2" t="e">
        <f t="shared" si="37"/>
        <v>#DIV/0!</v>
      </c>
      <c r="M347" s="3" t="e">
        <f t="shared" si="35"/>
        <v>#DIV/0!</v>
      </c>
      <c r="O347" s="3">
        <f t="shared" si="36"/>
        <v>0</v>
      </c>
    </row>
    <row r="348" spans="2:15" x14ac:dyDescent="0.3">
      <c r="B348" s="3">
        <f t="shared" si="33"/>
        <v>0</v>
      </c>
      <c r="D348" s="1">
        <v>1</v>
      </c>
      <c r="H348" s="3" t="e">
        <f t="shared" si="34"/>
        <v>#DIV/0!</v>
      </c>
      <c r="L348" s="2" t="e">
        <f t="shared" si="37"/>
        <v>#DIV/0!</v>
      </c>
      <c r="M348" s="3" t="e">
        <f t="shared" si="35"/>
        <v>#DIV/0!</v>
      </c>
      <c r="O348" s="3">
        <f t="shared" si="36"/>
        <v>0</v>
      </c>
    </row>
    <row r="349" spans="2:15" x14ac:dyDescent="0.3">
      <c r="B349" s="3">
        <f t="shared" si="33"/>
        <v>0</v>
      </c>
      <c r="D349" s="1">
        <v>1</v>
      </c>
      <c r="H349" s="3" t="e">
        <f t="shared" si="34"/>
        <v>#DIV/0!</v>
      </c>
      <c r="L349" s="2" t="e">
        <f t="shared" si="37"/>
        <v>#DIV/0!</v>
      </c>
      <c r="M349" s="3" t="e">
        <f t="shared" si="35"/>
        <v>#DIV/0!</v>
      </c>
      <c r="O349" s="3">
        <f t="shared" si="36"/>
        <v>0</v>
      </c>
    </row>
    <row r="350" spans="2:15" x14ac:dyDescent="0.3">
      <c r="B350" s="3">
        <f t="shared" si="33"/>
        <v>0</v>
      </c>
      <c r="D350" s="1">
        <v>1</v>
      </c>
      <c r="H350" s="3" t="e">
        <f t="shared" si="34"/>
        <v>#DIV/0!</v>
      </c>
      <c r="L350" s="2" t="e">
        <f t="shared" si="37"/>
        <v>#DIV/0!</v>
      </c>
      <c r="M350" s="3" t="e">
        <f t="shared" si="35"/>
        <v>#DIV/0!</v>
      </c>
      <c r="O350" s="3">
        <f t="shared" si="36"/>
        <v>0</v>
      </c>
    </row>
    <row r="351" spans="2:15" x14ac:dyDescent="0.3">
      <c r="B351" s="3">
        <f t="shared" si="33"/>
        <v>0</v>
      </c>
      <c r="D351" s="1">
        <v>1</v>
      </c>
      <c r="H351" s="3" t="e">
        <f t="shared" si="34"/>
        <v>#DIV/0!</v>
      </c>
      <c r="L351" s="2" t="e">
        <f t="shared" si="37"/>
        <v>#DIV/0!</v>
      </c>
      <c r="M351" s="3" t="e">
        <f t="shared" si="35"/>
        <v>#DIV/0!</v>
      </c>
      <c r="O351" s="3">
        <f t="shared" si="36"/>
        <v>0</v>
      </c>
    </row>
    <row r="352" spans="2:15" x14ac:dyDescent="0.3">
      <c r="B352" s="3">
        <f t="shared" si="33"/>
        <v>0</v>
      </c>
      <c r="D352" s="1">
        <v>1</v>
      </c>
      <c r="H352" s="3" t="e">
        <f t="shared" si="34"/>
        <v>#DIV/0!</v>
      </c>
      <c r="L352" s="2" t="e">
        <f t="shared" si="37"/>
        <v>#DIV/0!</v>
      </c>
      <c r="M352" s="3" t="e">
        <f t="shared" si="35"/>
        <v>#DIV/0!</v>
      </c>
      <c r="O352" s="3">
        <f t="shared" si="36"/>
        <v>0</v>
      </c>
    </row>
    <row r="353" spans="2:15" x14ac:dyDescent="0.3">
      <c r="B353" s="3">
        <f t="shared" si="33"/>
        <v>0</v>
      </c>
      <c r="D353" s="1">
        <v>1</v>
      </c>
      <c r="H353" s="3" t="e">
        <f t="shared" si="34"/>
        <v>#DIV/0!</v>
      </c>
      <c r="L353" s="2" t="e">
        <f t="shared" si="37"/>
        <v>#DIV/0!</v>
      </c>
      <c r="M353" s="3" t="e">
        <f t="shared" si="35"/>
        <v>#DIV/0!</v>
      </c>
      <c r="O353" s="3">
        <f t="shared" si="36"/>
        <v>0</v>
      </c>
    </row>
    <row r="354" spans="2:15" x14ac:dyDescent="0.3">
      <c r="B354" s="3">
        <f t="shared" si="33"/>
        <v>0</v>
      </c>
      <c r="D354" s="1">
        <v>1</v>
      </c>
      <c r="H354" s="3" t="e">
        <f t="shared" si="34"/>
        <v>#DIV/0!</v>
      </c>
      <c r="L354" s="2" t="e">
        <f t="shared" si="37"/>
        <v>#DIV/0!</v>
      </c>
      <c r="M354" s="3" t="e">
        <f t="shared" si="35"/>
        <v>#DIV/0!</v>
      </c>
      <c r="O354" s="3">
        <f t="shared" si="36"/>
        <v>0</v>
      </c>
    </row>
    <row r="355" spans="2:15" x14ac:dyDescent="0.3">
      <c r="B355" s="3">
        <f t="shared" si="33"/>
        <v>0</v>
      </c>
      <c r="D355" s="1">
        <v>1</v>
      </c>
      <c r="H355" s="3" t="e">
        <f t="shared" si="34"/>
        <v>#DIV/0!</v>
      </c>
      <c r="L355" s="2" t="e">
        <f t="shared" si="37"/>
        <v>#DIV/0!</v>
      </c>
      <c r="M355" s="3" t="e">
        <f t="shared" si="35"/>
        <v>#DIV/0!</v>
      </c>
      <c r="O355" s="3">
        <f t="shared" si="36"/>
        <v>0</v>
      </c>
    </row>
    <row r="356" spans="2:15" x14ac:dyDescent="0.3">
      <c r="B356" s="3">
        <f t="shared" si="33"/>
        <v>0</v>
      </c>
      <c r="D356" s="1">
        <v>1</v>
      </c>
      <c r="H356" s="3" t="e">
        <f t="shared" si="34"/>
        <v>#DIV/0!</v>
      </c>
      <c r="L356" s="2" t="e">
        <f t="shared" si="37"/>
        <v>#DIV/0!</v>
      </c>
      <c r="M356" s="3" t="e">
        <f t="shared" si="35"/>
        <v>#DIV/0!</v>
      </c>
      <c r="O356" s="3">
        <f t="shared" si="36"/>
        <v>0</v>
      </c>
    </row>
    <row r="357" spans="2:15" x14ac:dyDescent="0.3">
      <c r="B357" s="3">
        <f t="shared" si="33"/>
        <v>0</v>
      </c>
      <c r="D357" s="1">
        <v>1</v>
      </c>
      <c r="H357" s="3" t="e">
        <f t="shared" si="34"/>
        <v>#DIV/0!</v>
      </c>
      <c r="L357" s="2" t="e">
        <f t="shared" si="37"/>
        <v>#DIV/0!</v>
      </c>
      <c r="M357" s="3" t="e">
        <f t="shared" si="35"/>
        <v>#DIV/0!</v>
      </c>
      <c r="O357" s="3">
        <f t="shared" si="36"/>
        <v>0</v>
      </c>
    </row>
    <row r="358" spans="2:15" x14ac:dyDescent="0.3">
      <c r="B358" s="3">
        <f t="shared" si="33"/>
        <v>0</v>
      </c>
      <c r="D358" s="1">
        <v>1</v>
      </c>
      <c r="H358" s="3" t="e">
        <f t="shared" si="34"/>
        <v>#DIV/0!</v>
      </c>
      <c r="L358" s="2" t="e">
        <f t="shared" si="37"/>
        <v>#DIV/0!</v>
      </c>
      <c r="M358" s="3" t="e">
        <f t="shared" si="35"/>
        <v>#DIV/0!</v>
      </c>
      <c r="O358" s="3">
        <f t="shared" si="36"/>
        <v>0</v>
      </c>
    </row>
    <row r="359" spans="2:15" x14ac:dyDescent="0.3">
      <c r="B359" s="3">
        <f t="shared" si="33"/>
        <v>0</v>
      </c>
      <c r="D359" s="1">
        <v>1</v>
      </c>
      <c r="H359" s="3" t="e">
        <f t="shared" si="34"/>
        <v>#DIV/0!</v>
      </c>
      <c r="L359" s="2" t="e">
        <f t="shared" si="37"/>
        <v>#DIV/0!</v>
      </c>
      <c r="M359" s="3" t="e">
        <f t="shared" si="35"/>
        <v>#DIV/0!</v>
      </c>
      <c r="O359" s="3">
        <f t="shared" si="36"/>
        <v>0</v>
      </c>
    </row>
    <row r="360" spans="2:15" x14ac:dyDescent="0.3">
      <c r="B360" s="3">
        <f t="shared" si="33"/>
        <v>0</v>
      </c>
      <c r="D360" s="1">
        <v>1</v>
      </c>
      <c r="H360" s="3" t="e">
        <f t="shared" si="34"/>
        <v>#DIV/0!</v>
      </c>
      <c r="L360" s="2" t="e">
        <f t="shared" si="37"/>
        <v>#DIV/0!</v>
      </c>
      <c r="M360" s="3" t="e">
        <f t="shared" si="35"/>
        <v>#DIV/0!</v>
      </c>
      <c r="O360" s="3">
        <f t="shared" si="36"/>
        <v>0</v>
      </c>
    </row>
    <row r="361" spans="2:15" x14ac:dyDescent="0.3">
      <c r="B361" s="3">
        <f t="shared" si="33"/>
        <v>0</v>
      </c>
      <c r="D361" s="1">
        <v>1</v>
      </c>
      <c r="H361" s="3" t="e">
        <f t="shared" si="34"/>
        <v>#DIV/0!</v>
      </c>
      <c r="L361" s="2" t="e">
        <f t="shared" si="37"/>
        <v>#DIV/0!</v>
      </c>
      <c r="M361" s="3" t="e">
        <f t="shared" si="35"/>
        <v>#DIV/0!</v>
      </c>
      <c r="O361" s="3">
        <f t="shared" si="36"/>
        <v>0</v>
      </c>
    </row>
    <row r="362" spans="2:15" x14ac:dyDescent="0.3">
      <c r="B362" s="3">
        <f t="shared" si="33"/>
        <v>0</v>
      </c>
      <c r="D362" s="1">
        <v>1</v>
      </c>
      <c r="H362" s="3" t="e">
        <f t="shared" si="34"/>
        <v>#DIV/0!</v>
      </c>
      <c r="L362" s="2" t="e">
        <f t="shared" si="37"/>
        <v>#DIV/0!</v>
      </c>
      <c r="M362" s="3" t="e">
        <f t="shared" si="35"/>
        <v>#DIV/0!</v>
      </c>
      <c r="O362" s="3">
        <f t="shared" si="36"/>
        <v>0</v>
      </c>
    </row>
    <row r="363" spans="2:15" x14ac:dyDescent="0.3">
      <c r="B363" s="3">
        <f t="shared" si="33"/>
        <v>0</v>
      </c>
      <c r="D363" s="1">
        <v>1</v>
      </c>
      <c r="H363" s="3" t="e">
        <f t="shared" si="34"/>
        <v>#DIV/0!</v>
      </c>
      <c r="L363" s="2" t="e">
        <f t="shared" si="37"/>
        <v>#DIV/0!</v>
      </c>
      <c r="M363" s="3" t="e">
        <f t="shared" si="35"/>
        <v>#DIV/0!</v>
      </c>
      <c r="O363" s="3">
        <f t="shared" si="36"/>
        <v>0</v>
      </c>
    </row>
    <row r="364" spans="2:15" x14ac:dyDescent="0.3">
      <c r="B364" s="3">
        <f t="shared" si="33"/>
        <v>0</v>
      </c>
      <c r="D364" s="1">
        <v>1</v>
      </c>
      <c r="H364" s="3" t="e">
        <f t="shared" si="34"/>
        <v>#DIV/0!</v>
      </c>
      <c r="L364" s="2" t="e">
        <f t="shared" si="37"/>
        <v>#DIV/0!</v>
      </c>
      <c r="M364" s="3" t="e">
        <f t="shared" si="35"/>
        <v>#DIV/0!</v>
      </c>
      <c r="O364" s="3">
        <f t="shared" si="36"/>
        <v>0</v>
      </c>
    </row>
    <row r="365" spans="2:15" x14ac:dyDescent="0.3">
      <c r="B365" s="3">
        <f t="shared" si="33"/>
        <v>0</v>
      </c>
      <c r="D365" s="1">
        <v>1</v>
      </c>
      <c r="H365" s="3" t="e">
        <f t="shared" si="34"/>
        <v>#DIV/0!</v>
      </c>
      <c r="L365" s="2" t="e">
        <f t="shared" si="37"/>
        <v>#DIV/0!</v>
      </c>
      <c r="M365" s="3" t="e">
        <f t="shared" si="35"/>
        <v>#DIV/0!</v>
      </c>
      <c r="O365" s="3">
        <f t="shared" si="36"/>
        <v>0</v>
      </c>
    </row>
    <row r="366" spans="2:15" x14ac:dyDescent="0.3">
      <c r="B366" s="3">
        <f t="shared" si="33"/>
        <v>0</v>
      </c>
      <c r="D366" s="1">
        <v>1</v>
      </c>
      <c r="H366" s="3" t="e">
        <f t="shared" si="34"/>
        <v>#DIV/0!</v>
      </c>
      <c r="L366" s="2" t="e">
        <f t="shared" si="37"/>
        <v>#DIV/0!</v>
      </c>
      <c r="M366" s="3" t="e">
        <f t="shared" si="35"/>
        <v>#DIV/0!</v>
      </c>
      <c r="O366" s="3">
        <f t="shared" si="36"/>
        <v>0</v>
      </c>
    </row>
    <row r="367" spans="2:15" x14ac:dyDescent="0.3">
      <c r="B367" s="3">
        <f t="shared" si="33"/>
        <v>0</v>
      </c>
      <c r="D367" s="1">
        <v>1</v>
      </c>
      <c r="H367" s="3" t="e">
        <f t="shared" si="34"/>
        <v>#DIV/0!</v>
      </c>
      <c r="L367" s="2" t="e">
        <f t="shared" si="37"/>
        <v>#DIV/0!</v>
      </c>
      <c r="M367" s="3" t="e">
        <f t="shared" si="35"/>
        <v>#DIV/0!</v>
      </c>
      <c r="O367" s="3">
        <f t="shared" si="36"/>
        <v>0</v>
      </c>
    </row>
    <row r="368" spans="2:15" x14ac:dyDescent="0.3">
      <c r="B368" s="3">
        <f t="shared" si="33"/>
        <v>0</v>
      </c>
      <c r="D368" s="1">
        <v>1</v>
      </c>
      <c r="H368" s="3" t="e">
        <f t="shared" si="34"/>
        <v>#DIV/0!</v>
      </c>
      <c r="L368" s="2" t="e">
        <f t="shared" si="37"/>
        <v>#DIV/0!</v>
      </c>
      <c r="M368" s="3" t="e">
        <f t="shared" si="35"/>
        <v>#DIV/0!</v>
      </c>
      <c r="O368" s="3">
        <f t="shared" si="36"/>
        <v>0</v>
      </c>
    </row>
    <row r="369" spans="2:15" x14ac:dyDescent="0.3">
      <c r="B369" s="3">
        <f t="shared" si="33"/>
        <v>0</v>
      </c>
      <c r="D369" s="1">
        <v>1</v>
      </c>
      <c r="H369" s="3" t="e">
        <f t="shared" si="34"/>
        <v>#DIV/0!</v>
      </c>
      <c r="L369" s="2" t="e">
        <f t="shared" si="37"/>
        <v>#DIV/0!</v>
      </c>
      <c r="M369" s="3" t="e">
        <f t="shared" si="35"/>
        <v>#DIV/0!</v>
      </c>
      <c r="O369" s="3">
        <f t="shared" si="36"/>
        <v>0</v>
      </c>
    </row>
    <row r="370" spans="2:15" x14ac:dyDescent="0.3">
      <c r="B370" s="3">
        <f t="shared" si="33"/>
        <v>0</v>
      </c>
      <c r="D370" s="1">
        <v>1</v>
      </c>
      <c r="H370" s="3" t="e">
        <f t="shared" si="34"/>
        <v>#DIV/0!</v>
      </c>
      <c r="L370" s="2" t="e">
        <f t="shared" si="37"/>
        <v>#DIV/0!</v>
      </c>
      <c r="M370" s="3" t="e">
        <f t="shared" si="35"/>
        <v>#DIV/0!</v>
      </c>
      <c r="O370" s="3">
        <f t="shared" si="36"/>
        <v>0</v>
      </c>
    </row>
    <row r="371" spans="2:15" x14ac:dyDescent="0.3">
      <c r="B371" s="3">
        <f t="shared" si="33"/>
        <v>0</v>
      </c>
      <c r="D371" s="1">
        <v>1</v>
      </c>
      <c r="H371" s="3" t="e">
        <f t="shared" si="34"/>
        <v>#DIV/0!</v>
      </c>
      <c r="L371" s="2" t="e">
        <f t="shared" si="37"/>
        <v>#DIV/0!</v>
      </c>
      <c r="M371" s="3" t="e">
        <f t="shared" si="35"/>
        <v>#DIV/0!</v>
      </c>
      <c r="O371" s="3">
        <f t="shared" si="36"/>
        <v>0</v>
      </c>
    </row>
    <row r="372" spans="2:15" x14ac:dyDescent="0.3">
      <c r="B372" s="3">
        <f t="shared" si="33"/>
        <v>0</v>
      </c>
      <c r="D372" s="1">
        <v>1</v>
      </c>
      <c r="H372" s="3" t="e">
        <f t="shared" si="34"/>
        <v>#DIV/0!</v>
      </c>
      <c r="L372" s="2" t="e">
        <f t="shared" si="37"/>
        <v>#DIV/0!</v>
      </c>
      <c r="M372" s="3" t="e">
        <f t="shared" si="35"/>
        <v>#DIV/0!</v>
      </c>
      <c r="O372" s="3">
        <f t="shared" si="36"/>
        <v>0</v>
      </c>
    </row>
    <row r="373" spans="2:15" x14ac:dyDescent="0.3">
      <c r="B373" s="3">
        <f t="shared" si="33"/>
        <v>0</v>
      </c>
      <c r="D373" s="1">
        <v>1</v>
      </c>
      <c r="H373" s="3" t="e">
        <f t="shared" si="34"/>
        <v>#DIV/0!</v>
      </c>
      <c r="L373" s="2" t="e">
        <f t="shared" si="37"/>
        <v>#DIV/0!</v>
      </c>
      <c r="M373" s="3" t="e">
        <f t="shared" si="35"/>
        <v>#DIV/0!</v>
      </c>
      <c r="O373" s="3">
        <f t="shared" si="36"/>
        <v>0</v>
      </c>
    </row>
    <row r="374" spans="2:15" x14ac:dyDescent="0.3">
      <c r="B374" s="3">
        <f t="shared" si="33"/>
        <v>0</v>
      </c>
      <c r="D374" s="1">
        <v>1</v>
      </c>
      <c r="H374" s="3" t="e">
        <f t="shared" si="34"/>
        <v>#DIV/0!</v>
      </c>
      <c r="L374" s="2" t="e">
        <f t="shared" si="37"/>
        <v>#DIV/0!</v>
      </c>
      <c r="M374" s="3" t="e">
        <f t="shared" si="35"/>
        <v>#DIV/0!</v>
      </c>
      <c r="O374" s="3">
        <f t="shared" si="36"/>
        <v>0</v>
      </c>
    </row>
    <row r="375" spans="2:15" x14ac:dyDescent="0.3">
      <c r="B375" s="3">
        <f t="shared" si="33"/>
        <v>0</v>
      </c>
      <c r="D375" s="1">
        <v>1</v>
      </c>
      <c r="H375" s="3" t="e">
        <f t="shared" si="34"/>
        <v>#DIV/0!</v>
      </c>
      <c r="L375" s="2" t="e">
        <f t="shared" si="37"/>
        <v>#DIV/0!</v>
      </c>
      <c r="M375" s="3" t="e">
        <f t="shared" si="35"/>
        <v>#DIV/0!</v>
      </c>
      <c r="O375" s="3">
        <f t="shared" si="36"/>
        <v>0</v>
      </c>
    </row>
    <row r="376" spans="2:15" x14ac:dyDescent="0.3">
      <c r="B376" s="3">
        <f t="shared" si="33"/>
        <v>0</v>
      </c>
      <c r="D376" s="1">
        <v>1</v>
      </c>
      <c r="H376" s="3" t="e">
        <f t="shared" si="34"/>
        <v>#DIV/0!</v>
      </c>
      <c r="L376" s="2" t="e">
        <f t="shared" si="37"/>
        <v>#DIV/0!</v>
      </c>
      <c r="M376" s="3" t="e">
        <f t="shared" si="35"/>
        <v>#DIV/0!</v>
      </c>
      <c r="O376" s="3">
        <f t="shared" si="36"/>
        <v>0</v>
      </c>
    </row>
    <row r="377" spans="2:15" x14ac:dyDescent="0.3">
      <c r="B377" s="3">
        <f t="shared" si="33"/>
        <v>0</v>
      </c>
      <c r="D377" s="1">
        <v>1</v>
      </c>
      <c r="H377" s="3" t="e">
        <f t="shared" si="34"/>
        <v>#DIV/0!</v>
      </c>
      <c r="L377" s="2" t="e">
        <f t="shared" si="37"/>
        <v>#DIV/0!</v>
      </c>
      <c r="M377" s="3" t="e">
        <f t="shared" si="35"/>
        <v>#DIV/0!</v>
      </c>
      <c r="O377" s="3">
        <f t="shared" si="36"/>
        <v>0</v>
      </c>
    </row>
    <row r="378" spans="2:15" x14ac:dyDescent="0.3">
      <c r="B378" s="3">
        <f t="shared" si="33"/>
        <v>0</v>
      </c>
      <c r="D378" s="1">
        <v>1</v>
      </c>
      <c r="H378" s="3" t="e">
        <f t="shared" si="34"/>
        <v>#DIV/0!</v>
      </c>
      <c r="L378" s="2" t="e">
        <f t="shared" si="37"/>
        <v>#DIV/0!</v>
      </c>
      <c r="M378" s="3" t="e">
        <f t="shared" si="35"/>
        <v>#DIV/0!</v>
      </c>
      <c r="O378" s="3">
        <f t="shared" si="36"/>
        <v>0</v>
      </c>
    </row>
    <row r="379" spans="2:15" x14ac:dyDescent="0.3">
      <c r="B379" s="3">
        <f t="shared" si="33"/>
        <v>0</v>
      </c>
      <c r="D379" s="1">
        <v>1</v>
      </c>
      <c r="H379" s="3" t="e">
        <f t="shared" si="34"/>
        <v>#DIV/0!</v>
      </c>
      <c r="L379" s="2" t="e">
        <f t="shared" si="37"/>
        <v>#DIV/0!</v>
      </c>
      <c r="M379" s="3" t="e">
        <f t="shared" si="35"/>
        <v>#DIV/0!</v>
      </c>
      <c r="O379" s="3">
        <f t="shared" si="36"/>
        <v>0</v>
      </c>
    </row>
    <row r="380" spans="2:15" x14ac:dyDescent="0.3">
      <c r="B380" s="3">
        <f t="shared" si="33"/>
        <v>0</v>
      </c>
      <c r="D380" s="1">
        <v>1</v>
      </c>
      <c r="H380" s="3" t="e">
        <f t="shared" si="34"/>
        <v>#DIV/0!</v>
      </c>
      <c r="L380" s="2" t="e">
        <f t="shared" si="37"/>
        <v>#DIV/0!</v>
      </c>
      <c r="M380" s="3" t="e">
        <f t="shared" si="35"/>
        <v>#DIV/0!</v>
      </c>
      <c r="O380" s="3">
        <f t="shared" si="36"/>
        <v>0</v>
      </c>
    </row>
    <row r="381" spans="2:15" x14ac:dyDescent="0.3">
      <c r="B381" s="3">
        <f t="shared" si="33"/>
        <v>0</v>
      </c>
      <c r="D381" s="1">
        <v>1</v>
      </c>
      <c r="H381" s="3" t="e">
        <f t="shared" si="34"/>
        <v>#DIV/0!</v>
      </c>
      <c r="L381" s="2" t="e">
        <f t="shared" si="37"/>
        <v>#DIV/0!</v>
      </c>
      <c r="M381" s="3" t="e">
        <f t="shared" si="35"/>
        <v>#DIV/0!</v>
      </c>
      <c r="O381" s="3">
        <f t="shared" si="36"/>
        <v>0</v>
      </c>
    </row>
    <row r="382" spans="2:15" x14ac:dyDescent="0.3">
      <c r="B382" s="3">
        <f t="shared" si="33"/>
        <v>0</v>
      </c>
      <c r="D382" s="1">
        <v>1</v>
      </c>
      <c r="H382" s="3" t="e">
        <f t="shared" si="34"/>
        <v>#DIV/0!</v>
      </c>
      <c r="L382" s="2" t="e">
        <f t="shared" si="37"/>
        <v>#DIV/0!</v>
      </c>
      <c r="M382" s="3" t="e">
        <f t="shared" si="35"/>
        <v>#DIV/0!</v>
      </c>
      <c r="O382" s="3">
        <f t="shared" si="36"/>
        <v>0</v>
      </c>
    </row>
    <row r="383" spans="2:15" x14ac:dyDescent="0.3">
      <c r="B383" s="3">
        <f t="shared" si="33"/>
        <v>0</v>
      </c>
      <c r="D383" s="1">
        <v>1</v>
      </c>
      <c r="H383" s="3" t="e">
        <f t="shared" si="34"/>
        <v>#DIV/0!</v>
      </c>
      <c r="L383" s="2" t="e">
        <f t="shared" si="37"/>
        <v>#DIV/0!</v>
      </c>
      <c r="M383" s="3" t="e">
        <f t="shared" si="35"/>
        <v>#DIV/0!</v>
      </c>
      <c r="O383" s="3">
        <f t="shared" si="36"/>
        <v>0</v>
      </c>
    </row>
    <row r="384" spans="2:15" x14ac:dyDescent="0.3">
      <c r="B384" s="3">
        <f t="shared" si="33"/>
        <v>0</v>
      </c>
      <c r="D384" s="1">
        <v>1</v>
      </c>
      <c r="H384" s="3" t="e">
        <f t="shared" si="34"/>
        <v>#DIV/0!</v>
      </c>
      <c r="L384" s="2" t="e">
        <f t="shared" si="37"/>
        <v>#DIV/0!</v>
      </c>
      <c r="M384" s="3" t="e">
        <f t="shared" si="35"/>
        <v>#DIV/0!</v>
      </c>
      <c r="O384" s="3">
        <f t="shared" si="36"/>
        <v>0</v>
      </c>
    </row>
    <row r="385" spans="2:15" x14ac:dyDescent="0.3">
      <c r="B385" s="3">
        <f t="shared" si="33"/>
        <v>0</v>
      </c>
      <c r="D385" s="1">
        <v>1</v>
      </c>
      <c r="H385" s="3" t="e">
        <f t="shared" si="34"/>
        <v>#DIV/0!</v>
      </c>
      <c r="L385" s="2" t="e">
        <f t="shared" si="37"/>
        <v>#DIV/0!</v>
      </c>
      <c r="M385" s="3" t="e">
        <f t="shared" si="35"/>
        <v>#DIV/0!</v>
      </c>
      <c r="O385" s="3">
        <f t="shared" si="36"/>
        <v>0</v>
      </c>
    </row>
    <row r="386" spans="2:15" x14ac:dyDescent="0.3">
      <c r="B386" s="3">
        <f t="shared" ref="B386:B449" si="38">A386/9.8</f>
        <v>0</v>
      </c>
      <c r="D386" s="1">
        <v>1</v>
      </c>
      <c r="H386" s="3" t="e">
        <f t="shared" ref="H386:H449" si="39">D386*E386/F386*G386</f>
        <v>#DIV/0!</v>
      </c>
      <c r="L386" s="2" t="e">
        <f t="shared" si="37"/>
        <v>#DIV/0!</v>
      </c>
      <c r="M386" s="3" t="e">
        <f t="shared" si="35"/>
        <v>#DIV/0!</v>
      </c>
      <c r="O386" s="3">
        <f t="shared" si="36"/>
        <v>0</v>
      </c>
    </row>
    <row r="387" spans="2:15" x14ac:dyDescent="0.3">
      <c r="B387" s="3">
        <f t="shared" si="38"/>
        <v>0</v>
      </c>
      <c r="D387" s="1">
        <v>1</v>
      </c>
      <c r="H387" s="3" t="e">
        <f t="shared" si="39"/>
        <v>#DIV/0!</v>
      </c>
      <c r="L387" s="2" t="e">
        <f t="shared" si="37"/>
        <v>#DIV/0!</v>
      </c>
      <c r="M387" s="3" t="e">
        <f t="shared" ref="M387:M450" si="40">9.8*K387*LN((1+(J387-1)*L387))</f>
        <v>#DIV/0!</v>
      </c>
      <c r="O387" s="3">
        <f t="shared" ref="O387:O450" si="41">9.8*K387*LN((1+(J387-1)*N387))</f>
        <v>0</v>
      </c>
    </row>
    <row r="388" spans="2:15" x14ac:dyDescent="0.3">
      <c r="B388" s="3">
        <f t="shared" si="38"/>
        <v>0</v>
      </c>
      <c r="D388" s="1">
        <v>1</v>
      </c>
      <c r="H388" s="3" t="e">
        <f t="shared" si="39"/>
        <v>#DIV/0!</v>
      </c>
      <c r="L388" s="2" t="e">
        <f t="shared" ref="L388:L451" si="42">((0.1*17+1)^(282/K388)-1)/(J388-1)</f>
        <v>#DIV/0!</v>
      </c>
      <c r="M388" s="3" t="e">
        <f t="shared" si="40"/>
        <v>#DIV/0!</v>
      </c>
      <c r="O388" s="3">
        <f t="shared" si="41"/>
        <v>0</v>
      </c>
    </row>
    <row r="389" spans="2:15" x14ac:dyDescent="0.3">
      <c r="B389" s="3">
        <f t="shared" si="38"/>
        <v>0</v>
      </c>
      <c r="D389" s="1">
        <v>1</v>
      </c>
      <c r="H389" s="3" t="e">
        <f t="shared" si="39"/>
        <v>#DIV/0!</v>
      </c>
      <c r="L389" s="2" t="e">
        <f t="shared" si="42"/>
        <v>#DIV/0!</v>
      </c>
      <c r="M389" s="3" t="e">
        <f t="shared" si="40"/>
        <v>#DIV/0!</v>
      </c>
      <c r="O389" s="3">
        <f t="shared" si="41"/>
        <v>0</v>
      </c>
    </row>
    <row r="390" spans="2:15" x14ac:dyDescent="0.3">
      <c r="B390" s="3">
        <f t="shared" si="38"/>
        <v>0</v>
      </c>
      <c r="D390" s="1">
        <v>1</v>
      </c>
      <c r="H390" s="3" t="e">
        <f t="shared" si="39"/>
        <v>#DIV/0!</v>
      </c>
      <c r="L390" s="2" t="e">
        <f t="shared" si="42"/>
        <v>#DIV/0!</v>
      </c>
      <c r="M390" s="3" t="e">
        <f t="shared" si="40"/>
        <v>#DIV/0!</v>
      </c>
      <c r="O390" s="3">
        <f t="shared" si="41"/>
        <v>0</v>
      </c>
    </row>
    <row r="391" spans="2:15" x14ac:dyDescent="0.3">
      <c r="B391" s="3">
        <f t="shared" si="38"/>
        <v>0</v>
      </c>
      <c r="D391" s="1">
        <v>1</v>
      </c>
      <c r="H391" s="3" t="e">
        <f t="shared" si="39"/>
        <v>#DIV/0!</v>
      </c>
      <c r="L391" s="2" t="e">
        <f t="shared" si="42"/>
        <v>#DIV/0!</v>
      </c>
      <c r="M391" s="3" t="e">
        <f t="shared" si="40"/>
        <v>#DIV/0!</v>
      </c>
      <c r="O391" s="3">
        <f t="shared" si="41"/>
        <v>0</v>
      </c>
    </row>
    <row r="392" spans="2:15" x14ac:dyDescent="0.3">
      <c r="B392" s="3">
        <f t="shared" si="38"/>
        <v>0</v>
      </c>
      <c r="D392" s="1">
        <v>1</v>
      </c>
      <c r="H392" s="3" t="e">
        <f t="shared" si="39"/>
        <v>#DIV/0!</v>
      </c>
      <c r="L392" s="2" t="e">
        <f t="shared" si="42"/>
        <v>#DIV/0!</v>
      </c>
      <c r="M392" s="3" t="e">
        <f t="shared" si="40"/>
        <v>#DIV/0!</v>
      </c>
      <c r="O392" s="3">
        <f t="shared" si="41"/>
        <v>0</v>
      </c>
    </row>
    <row r="393" spans="2:15" x14ac:dyDescent="0.3">
      <c r="B393" s="3">
        <f t="shared" si="38"/>
        <v>0</v>
      </c>
      <c r="D393" s="1">
        <v>1</v>
      </c>
      <c r="H393" s="3" t="e">
        <f t="shared" si="39"/>
        <v>#DIV/0!</v>
      </c>
      <c r="L393" s="2" t="e">
        <f t="shared" si="42"/>
        <v>#DIV/0!</v>
      </c>
      <c r="M393" s="3" t="e">
        <f t="shared" si="40"/>
        <v>#DIV/0!</v>
      </c>
      <c r="O393" s="3">
        <f t="shared" si="41"/>
        <v>0</v>
      </c>
    </row>
    <row r="394" spans="2:15" x14ac:dyDescent="0.3">
      <c r="B394" s="3">
        <f t="shared" si="38"/>
        <v>0</v>
      </c>
      <c r="D394" s="1">
        <v>1</v>
      </c>
      <c r="H394" s="3" t="e">
        <f t="shared" si="39"/>
        <v>#DIV/0!</v>
      </c>
      <c r="L394" s="2" t="e">
        <f t="shared" si="42"/>
        <v>#DIV/0!</v>
      </c>
      <c r="M394" s="3" t="e">
        <f t="shared" si="40"/>
        <v>#DIV/0!</v>
      </c>
      <c r="O394" s="3">
        <f t="shared" si="41"/>
        <v>0</v>
      </c>
    </row>
    <row r="395" spans="2:15" x14ac:dyDescent="0.3">
      <c r="B395" s="3">
        <f t="shared" si="38"/>
        <v>0</v>
      </c>
      <c r="D395" s="1">
        <v>1</v>
      </c>
      <c r="H395" s="3" t="e">
        <f t="shared" si="39"/>
        <v>#DIV/0!</v>
      </c>
      <c r="L395" s="2" t="e">
        <f t="shared" si="42"/>
        <v>#DIV/0!</v>
      </c>
      <c r="M395" s="3" t="e">
        <f t="shared" si="40"/>
        <v>#DIV/0!</v>
      </c>
      <c r="O395" s="3">
        <f t="shared" si="41"/>
        <v>0</v>
      </c>
    </row>
    <row r="396" spans="2:15" x14ac:dyDescent="0.3">
      <c r="B396" s="3">
        <f t="shared" si="38"/>
        <v>0</v>
      </c>
      <c r="D396" s="1">
        <v>1</v>
      </c>
      <c r="H396" s="3" t="e">
        <f t="shared" si="39"/>
        <v>#DIV/0!</v>
      </c>
      <c r="L396" s="2" t="e">
        <f t="shared" si="42"/>
        <v>#DIV/0!</v>
      </c>
      <c r="M396" s="3" t="e">
        <f t="shared" si="40"/>
        <v>#DIV/0!</v>
      </c>
      <c r="O396" s="3">
        <f t="shared" si="41"/>
        <v>0</v>
      </c>
    </row>
    <row r="397" spans="2:15" x14ac:dyDescent="0.3">
      <c r="B397" s="3">
        <f t="shared" si="38"/>
        <v>0</v>
      </c>
      <c r="D397" s="1">
        <v>1</v>
      </c>
      <c r="H397" s="3" t="e">
        <f t="shared" si="39"/>
        <v>#DIV/0!</v>
      </c>
      <c r="L397" s="2" t="e">
        <f t="shared" si="42"/>
        <v>#DIV/0!</v>
      </c>
      <c r="M397" s="3" t="e">
        <f t="shared" si="40"/>
        <v>#DIV/0!</v>
      </c>
      <c r="O397" s="3">
        <f t="shared" si="41"/>
        <v>0</v>
      </c>
    </row>
    <row r="398" spans="2:15" x14ac:dyDescent="0.3">
      <c r="B398" s="3">
        <f t="shared" si="38"/>
        <v>0</v>
      </c>
      <c r="D398" s="1">
        <v>1</v>
      </c>
      <c r="H398" s="3" t="e">
        <f t="shared" si="39"/>
        <v>#DIV/0!</v>
      </c>
      <c r="L398" s="2" t="e">
        <f t="shared" si="42"/>
        <v>#DIV/0!</v>
      </c>
      <c r="M398" s="3" t="e">
        <f t="shared" si="40"/>
        <v>#DIV/0!</v>
      </c>
      <c r="O398" s="3">
        <f t="shared" si="41"/>
        <v>0</v>
      </c>
    </row>
    <row r="399" spans="2:15" x14ac:dyDescent="0.3">
      <c r="B399" s="3">
        <f t="shared" si="38"/>
        <v>0</v>
      </c>
      <c r="D399" s="1">
        <v>1</v>
      </c>
      <c r="H399" s="3" t="e">
        <f t="shared" si="39"/>
        <v>#DIV/0!</v>
      </c>
      <c r="L399" s="2" t="e">
        <f t="shared" si="42"/>
        <v>#DIV/0!</v>
      </c>
      <c r="M399" s="3" t="e">
        <f t="shared" si="40"/>
        <v>#DIV/0!</v>
      </c>
      <c r="O399" s="3">
        <f t="shared" si="41"/>
        <v>0</v>
      </c>
    </row>
    <row r="400" spans="2:15" x14ac:dyDescent="0.3">
      <c r="B400" s="3">
        <f t="shared" si="38"/>
        <v>0</v>
      </c>
      <c r="D400" s="1">
        <v>1</v>
      </c>
      <c r="H400" s="3" t="e">
        <f t="shared" si="39"/>
        <v>#DIV/0!</v>
      </c>
      <c r="L400" s="2" t="e">
        <f t="shared" si="42"/>
        <v>#DIV/0!</v>
      </c>
      <c r="M400" s="3" t="e">
        <f t="shared" si="40"/>
        <v>#DIV/0!</v>
      </c>
      <c r="O400" s="3">
        <f t="shared" si="41"/>
        <v>0</v>
      </c>
    </row>
    <row r="401" spans="2:15" x14ac:dyDescent="0.3">
      <c r="B401" s="3">
        <f t="shared" si="38"/>
        <v>0</v>
      </c>
      <c r="D401" s="1">
        <v>1</v>
      </c>
      <c r="H401" s="3" t="e">
        <f t="shared" si="39"/>
        <v>#DIV/0!</v>
      </c>
      <c r="L401" s="2" t="e">
        <f t="shared" si="42"/>
        <v>#DIV/0!</v>
      </c>
      <c r="M401" s="3" t="e">
        <f t="shared" si="40"/>
        <v>#DIV/0!</v>
      </c>
      <c r="O401" s="3">
        <f t="shared" si="41"/>
        <v>0</v>
      </c>
    </row>
    <row r="402" spans="2:15" x14ac:dyDescent="0.3">
      <c r="B402" s="3">
        <f t="shared" si="38"/>
        <v>0</v>
      </c>
      <c r="D402" s="1">
        <v>1</v>
      </c>
      <c r="H402" s="3" t="e">
        <f t="shared" si="39"/>
        <v>#DIV/0!</v>
      </c>
      <c r="L402" s="2" t="e">
        <f t="shared" si="42"/>
        <v>#DIV/0!</v>
      </c>
      <c r="M402" s="3" t="e">
        <f t="shared" si="40"/>
        <v>#DIV/0!</v>
      </c>
      <c r="O402" s="3">
        <f t="shared" si="41"/>
        <v>0</v>
      </c>
    </row>
    <row r="403" spans="2:15" x14ac:dyDescent="0.3">
      <c r="B403" s="3">
        <f t="shared" si="38"/>
        <v>0</v>
      </c>
      <c r="D403" s="1">
        <v>1</v>
      </c>
      <c r="H403" s="3" t="e">
        <f t="shared" si="39"/>
        <v>#DIV/0!</v>
      </c>
      <c r="L403" s="2" t="e">
        <f t="shared" si="42"/>
        <v>#DIV/0!</v>
      </c>
      <c r="M403" s="3" t="e">
        <f t="shared" si="40"/>
        <v>#DIV/0!</v>
      </c>
      <c r="O403" s="3">
        <f t="shared" si="41"/>
        <v>0</v>
      </c>
    </row>
    <row r="404" spans="2:15" x14ac:dyDescent="0.3">
      <c r="B404" s="3">
        <f t="shared" si="38"/>
        <v>0</v>
      </c>
      <c r="D404" s="1">
        <v>1</v>
      </c>
      <c r="H404" s="3" t="e">
        <f t="shared" si="39"/>
        <v>#DIV/0!</v>
      </c>
      <c r="L404" s="2" t="e">
        <f t="shared" si="42"/>
        <v>#DIV/0!</v>
      </c>
      <c r="M404" s="3" t="e">
        <f t="shared" si="40"/>
        <v>#DIV/0!</v>
      </c>
      <c r="O404" s="3">
        <f t="shared" si="41"/>
        <v>0</v>
      </c>
    </row>
    <row r="405" spans="2:15" x14ac:dyDescent="0.3">
      <c r="B405" s="3">
        <f t="shared" si="38"/>
        <v>0</v>
      </c>
      <c r="D405" s="1">
        <v>1</v>
      </c>
      <c r="H405" s="3" t="e">
        <f t="shared" si="39"/>
        <v>#DIV/0!</v>
      </c>
      <c r="L405" s="2" t="e">
        <f t="shared" si="42"/>
        <v>#DIV/0!</v>
      </c>
      <c r="M405" s="3" t="e">
        <f t="shared" si="40"/>
        <v>#DIV/0!</v>
      </c>
      <c r="O405" s="3">
        <f t="shared" si="41"/>
        <v>0</v>
      </c>
    </row>
    <row r="406" spans="2:15" x14ac:dyDescent="0.3">
      <c r="B406" s="3">
        <f t="shared" si="38"/>
        <v>0</v>
      </c>
      <c r="D406" s="1">
        <v>1</v>
      </c>
      <c r="H406" s="3" t="e">
        <f t="shared" si="39"/>
        <v>#DIV/0!</v>
      </c>
      <c r="L406" s="2" t="e">
        <f t="shared" si="42"/>
        <v>#DIV/0!</v>
      </c>
      <c r="M406" s="3" t="e">
        <f t="shared" si="40"/>
        <v>#DIV/0!</v>
      </c>
      <c r="O406" s="3">
        <f t="shared" si="41"/>
        <v>0</v>
      </c>
    </row>
    <row r="407" spans="2:15" x14ac:dyDescent="0.3">
      <c r="B407" s="3">
        <f t="shared" si="38"/>
        <v>0</v>
      </c>
      <c r="D407" s="1">
        <v>1</v>
      </c>
      <c r="H407" s="3" t="e">
        <f t="shared" si="39"/>
        <v>#DIV/0!</v>
      </c>
      <c r="L407" s="2" t="e">
        <f t="shared" si="42"/>
        <v>#DIV/0!</v>
      </c>
      <c r="M407" s="3" t="e">
        <f t="shared" si="40"/>
        <v>#DIV/0!</v>
      </c>
      <c r="O407" s="3">
        <f t="shared" si="41"/>
        <v>0</v>
      </c>
    </row>
    <row r="408" spans="2:15" x14ac:dyDescent="0.3">
      <c r="B408" s="3">
        <f t="shared" si="38"/>
        <v>0</v>
      </c>
      <c r="D408" s="1">
        <v>1</v>
      </c>
      <c r="H408" s="3" t="e">
        <f t="shared" si="39"/>
        <v>#DIV/0!</v>
      </c>
      <c r="L408" s="2" t="e">
        <f t="shared" si="42"/>
        <v>#DIV/0!</v>
      </c>
      <c r="M408" s="3" t="e">
        <f t="shared" si="40"/>
        <v>#DIV/0!</v>
      </c>
      <c r="O408" s="3">
        <f t="shared" si="41"/>
        <v>0</v>
      </c>
    </row>
    <row r="409" spans="2:15" x14ac:dyDescent="0.3">
      <c r="B409" s="3">
        <f t="shared" si="38"/>
        <v>0</v>
      </c>
      <c r="D409" s="1">
        <v>1</v>
      </c>
      <c r="H409" s="3" t="e">
        <f t="shared" si="39"/>
        <v>#DIV/0!</v>
      </c>
      <c r="L409" s="2" t="e">
        <f t="shared" si="42"/>
        <v>#DIV/0!</v>
      </c>
      <c r="M409" s="3" t="e">
        <f t="shared" si="40"/>
        <v>#DIV/0!</v>
      </c>
      <c r="O409" s="3">
        <f t="shared" si="41"/>
        <v>0</v>
      </c>
    </row>
    <row r="410" spans="2:15" x14ac:dyDescent="0.3">
      <c r="B410" s="3">
        <f t="shared" si="38"/>
        <v>0</v>
      </c>
      <c r="D410" s="1">
        <v>1</v>
      </c>
      <c r="H410" s="3" t="e">
        <f t="shared" si="39"/>
        <v>#DIV/0!</v>
      </c>
      <c r="L410" s="2" t="e">
        <f t="shared" si="42"/>
        <v>#DIV/0!</v>
      </c>
      <c r="M410" s="3" t="e">
        <f t="shared" si="40"/>
        <v>#DIV/0!</v>
      </c>
      <c r="O410" s="3">
        <f t="shared" si="41"/>
        <v>0</v>
      </c>
    </row>
    <row r="411" spans="2:15" x14ac:dyDescent="0.3">
      <c r="B411" s="3">
        <f t="shared" si="38"/>
        <v>0</v>
      </c>
      <c r="D411" s="1">
        <v>1</v>
      </c>
      <c r="H411" s="3" t="e">
        <f t="shared" si="39"/>
        <v>#DIV/0!</v>
      </c>
      <c r="L411" s="2" t="e">
        <f t="shared" si="42"/>
        <v>#DIV/0!</v>
      </c>
      <c r="M411" s="3" t="e">
        <f t="shared" si="40"/>
        <v>#DIV/0!</v>
      </c>
      <c r="O411" s="3">
        <f t="shared" si="41"/>
        <v>0</v>
      </c>
    </row>
    <row r="412" spans="2:15" x14ac:dyDescent="0.3">
      <c r="B412" s="3">
        <f t="shared" si="38"/>
        <v>0</v>
      </c>
      <c r="D412" s="1">
        <v>1</v>
      </c>
      <c r="H412" s="3" t="e">
        <f t="shared" si="39"/>
        <v>#DIV/0!</v>
      </c>
      <c r="L412" s="2" t="e">
        <f t="shared" si="42"/>
        <v>#DIV/0!</v>
      </c>
      <c r="M412" s="3" t="e">
        <f t="shared" si="40"/>
        <v>#DIV/0!</v>
      </c>
      <c r="O412" s="3">
        <f t="shared" si="41"/>
        <v>0</v>
      </c>
    </row>
    <row r="413" spans="2:15" x14ac:dyDescent="0.3">
      <c r="B413" s="3">
        <f t="shared" si="38"/>
        <v>0</v>
      </c>
      <c r="D413" s="1">
        <v>1</v>
      </c>
      <c r="H413" s="3" t="e">
        <f t="shared" si="39"/>
        <v>#DIV/0!</v>
      </c>
      <c r="L413" s="2" t="e">
        <f t="shared" si="42"/>
        <v>#DIV/0!</v>
      </c>
      <c r="M413" s="3" t="e">
        <f t="shared" si="40"/>
        <v>#DIV/0!</v>
      </c>
      <c r="O413" s="3">
        <f t="shared" si="41"/>
        <v>0</v>
      </c>
    </row>
    <row r="414" spans="2:15" x14ac:dyDescent="0.3">
      <c r="B414" s="3">
        <f t="shared" si="38"/>
        <v>0</v>
      </c>
      <c r="D414" s="1">
        <v>1</v>
      </c>
      <c r="H414" s="3" t="e">
        <f t="shared" si="39"/>
        <v>#DIV/0!</v>
      </c>
      <c r="L414" s="2" t="e">
        <f t="shared" si="42"/>
        <v>#DIV/0!</v>
      </c>
      <c r="M414" s="3" t="e">
        <f t="shared" si="40"/>
        <v>#DIV/0!</v>
      </c>
      <c r="O414" s="3">
        <f t="shared" si="41"/>
        <v>0</v>
      </c>
    </row>
    <row r="415" spans="2:15" x14ac:dyDescent="0.3">
      <c r="B415" s="3">
        <f t="shared" si="38"/>
        <v>0</v>
      </c>
      <c r="D415" s="1">
        <v>1</v>
      </c>
      <c r="H415" s="3" t="e">
        <f t="shared" si="39"/>
        <v>#DIV/0!</v>
      </c>
      <c r="L415" s="2" t="e">
        <f t="shared" si="42"/>
        <v>#DIV/0!</v>
      </c>
      <c r="M415" s="3" t="e">
        <f t="shared" si="40"/>
        <v>#DIV/0!</v>
      </c>
      <c r="O415" s="3">
        <f t="shared" si="41"/>
        <v>0</v>
      </c>
    </row>
    <row r="416" spans="2:15" x14ac:dyDescent="0.3">
      <c r="B416" s="3">
        <f t="shared" si="38"/>
        <v>0</v>
      </c>
      <c r="D416" s="1">
        <v>1</v>
      </c>
      <c r="H416" s="3" t="e">
        <f t="shared" si="39"/>
        <v>#DIV/0!</v>
      </c>
      <c r="L416" s="2" t="e">
        <f t="shared" si="42"/>
        <v>#DIV/0!</v>
      </c>
      <c r="M416" s="3" t="e">
        <f t="shared" si="40"/>
        <v>#DIV/0!</v>
      </c>
      <c r="O416" s="3">
        <f t="shared" si="41"/>
        <v>0</v>
      </c>
    </row>
    <row r="417" spans="2:15" x14ac:dyDescent="0.3">
      <c r="B417" s="3">
        <f t="shared" si="38"/>
        <v>0</v>
      </c>
      <c r="D417" s="1">
        <v>1</v>
      </c>
      <c r="H417" s="3" t="e">
        <f t="shared" si="39"/>
        <v>#DIV/0!</v>
      </c>
      <c r="L417" s="2" t="e">
        <f t="shared" si="42"/>
        <v>#DIV/0!</v>
      </c>
      <c r="M417" s="3" t="e">
        <f t="shared" si="40"/>
        <v>#DIV/0!</v>
      </c>
      <c r="O417" s="3">
        <f t="shared" si="41"/>
        <v>0</v>
      </c>
    </row>
    <row r="418" spans="2:15" x14ac:dyDescent="0.3">
      <c r="B418" s="3">
        <f t="shared" si="38"/>
        <v>0</v>
      </c>
      <c r="D418" s="1">
        <v>1</v>
      </c>
      <c r="H418" s="3" t="e">
        <f t="shared" si="39"/>
        <v>#DIV/0!</v>
      </c>
      <c r="L418" s="2" t="e">
        <f t="shared" si="42"/>
        <v>#DIV/0!</v>
      </c>
      <c r="M418" s="3" t="e">
        <f t="shared" si="40"/>
        <v>#DIV/0!</v>
      </c>
      <c r="O418" s="3">
        <f t="shared" si="41"/>
        <v>0</v>
      </c>
    </row>
    <row r="419" spans="2:15" x14ac:dyDescent="0.3">
      <c r="B419" s="3">
        <f t="shared" si="38"/>
        <v>0</v>
      </c>
      <c r="D419" s="1">
        <v>1</v>
      </c>
      <c r="H419" s="3" t="e">
        <f t="shared" si="39"/>
        <v>#DIV/0!</v>
      </c>
      <c r="L419" s="2" t="e">
        <f t="shared" si="42"/>
        <v>#DIV/0!</v>
      </c>
      <c r="M419" s="3" t="e">
        <f t="shared" si="40"/>
        <v>#DIV/0!</v>
      </c>
      <c r="O419" s="3">
        <f t="shared" si="41"/>
        <v>0</v>
      </c>
    </row>
    <row r="420" spans="2:15" x14ac:dyDescent="0.3">
      <c r="B420" s="3">
        <f t="shared" si="38"/>
        <v>0</v>
      </c>
      <c r="D420" s="1">
        <v>1</v>
      </c>
      <c r="H420" s="3" t="e">
        <f t="shared" si="39"/>
        <v>#DIV/0!</v>
      </c>
      <c r="L420" s="2" t="e">
        <f t="shared" si="42"/>
        <v>#DIV/0!</v>
      </c>
      <c r="M420" s="3" t="e">
        <f t="shared" si="40"/>
        <v>#DIV/0!</v>
      </c>
      <c r="O420" s="3">
        <f t="shared" si="41"/>
        <v>0</v>
      </c>
    </row>
    <row r="421" spans="2:15" x14ac:dyDescent="0.3">
      <c r="B421" s="3">
        <f t="shared" si="38"/>
        <v>0</v>
      </c>
      <c r="D421" s="1">
        <v>1</v>
      </c>
      <c r="H421" s="3" t="e">
        <f t="shared" si="39"/>
        <v>#DIV/0!</v>
      </c>
      <c r="L421" s="2" t="e">
        <f t="shared" si="42"/>
        <v>#DIV/0!</v>
      </c>
      <c r="M421" s="3" t="e">
        <f t="shared" si="40"/>
        <v>#DIV/0!</v>
      </c>
      <c r="O421" s="3">
        <f t="shared" si="41"/>
        <v>0</v>
      </c>
    </row>
    <row r="422" spans="2:15" x14ac:dyDescent="0.3">
      <c r="B422" s="3">
        <f t="shared" si="38"/>
        <v>0</v>
      </c>
      <c r="D422" s="1">
        <v>1</v>
      </c>
      <c r="H422" s="3" t="e">
        <f t="shared" si="39"/>
        <v>#DIV/0!</v>
      </c>
      <c r="L422" s="2" t="e">
        <f t="shared" si="42"/>
        <v>#DIV/0!</v>
      </c>
      <c r="M422" s="3" t="e">
        <f t="shared" si="40"/>
        <v>#DIV/0!</v>
      </c>
      <c r="O422" s="3">
        <f t="shared" si="41"/>
        <v>0</v>
      </c>
    </row>
    <row r="423" spans="2:15" x14ac:dyDescent="0.3">
      <c r="B423" s="3">
        <f t="shared" si="38"/>
        <v>0</v>
      </c>
      <c r="D423" s="1">
        <v>1</v>
      </c>
      <c r="H423" s="3" t="e">
        <f t="shared" si="39"/>
        <v>#DIV/0!</v>
      </c>
      <c r="L423" s="2" t="e">
        <f t="shared" si="42"/>
        <v>#DIV/0!</v>
      </c>
      <c r="M423" s="3" t="e">
        <f t="shared" si="40"/>
        <v>#DIV/0!</v>
      </c>
      <c r="O423" s="3">
        <f t="shared" si="41"/>
        <v>0</v>
      </c>
    </row>
    <row r="424" spans="2:15" x14ac:dyDescent="0.3">
      <c r="B424" s="3">
        <f t="shared" si="38"/>
        <v>0</v>
      </c>
      <c r="D424" s="1">
        <v>1</v>
      </c>
      <c r="H424" s="3" t="e">
        <f t="shared" si="39"/>
        <v>#DIV/0!</v>
      </c>
      <c r="L424" s="2" t="e">
        <f t="shared" si="42"/>
        <v>#DIV/0!</v>
      </c>
      <c r="M424" s="3" t="e">
        <f t="shared" si="40"/>
        <v>#DIV/0!</v>
      </c>
      <c r="O424" s="3">
        <f t="shared" si="41"/>
        <v>0</v>
      </c>
    </row>
    <row r="425" spans="2:15" x14ac:dyDescent="0.3">
      <c r="B425" s="3">
        <f t="shared" si="38"/>
        <v>0</v>
      </c>
      <c r="D425" s="1">
        <v>1</v>
      </c>
      <c r="H425" s="3" t="e">
        <f t="shared" si="39"/>
        <v>#DIV/0!</v>
      </c>
      <c r="L425" s="2" t="e">
        <f t="shared" si="42"/>
        <v>#DIV/0!</v>
      </c>
      <c r="M425" s="3" t="e">
        <f t="shared" si="40"/>
        <v>#DIV/0!</v>
      </c>
      <c r="O425" s="3">
        <f t="shared" si="41"/>
        <v>0</v>
      </c>
    </row>
    <row r="426" spans="2:15" x14ac:dyDescent="0.3">
      <c r="B426" s="3">
        <f t="shared" si="38"/>
        <v>0</v>
      </c>
      <c r="D426" s="1">
        <v>1</v>
      </c>
      <c r="H426" s="3" t="e">
        <f t="shared" si="39"/>
        <v>#DIV/0!</v>
      </c>
      <c r="L426" s="2" t="e">
        <f t="shared" si="42"/>
        <v>#DIV/0!</v>
      </c>
      <c r="M426" s="3" t="e">
        <f t="shared" si="40"/>
        <v>#DIV/0!</v>
      </c>
      <c r="O426" s="3">
        <f t="shared" si="41"/>
        <v>0</v>
      </c>
    </row>
    <row r="427" spans="2:15" x14ac:dyDescent="0.3">
      <c r="B427" s="3">
        <f t="shared" si="38"/>
        <v>0</v>
      </c>
      <c r="D427" s="1">
        <v>1</v>
      </c>
      <c r="H427" s="3" t="e">
        <f t="shared" si="39"/>
        <v>#DIV/0!</v>
      </c>
      <c r="L427" s="2" t="e">
        <f t="shared" si="42"/>
        <v>#DIV/0!</v>
      </c>
      <c r="M427" s="3" t="e">
        <f t="shared" si="40"/>
        <v>#DIV/0!</v>
      </c>
      <c r="O427" s="3">
        <f t="shared" si="41"/>
        <v>0</v>
      </c>
    </row>
    <row r="428" spans="2:15" x14ac:dyDescent="0.3">
      <c r="B428" s="3">
        <f t="shared" si="38"/>
        <v>0</v>
      </c>
      <c r="D428" s="1">
        <v>1</v>
      </c>
      <c r="H428" s="3" t="e">
        <f t="shared" si="39"/>
        <v>#DIV/0!</v>
      </c>
      <c r="L428" s="2" t="e">
        <f t="shared" si="42"/>
        <v>#DIV/0!</v>
      </c>
      <c r="M428" s="3" t="e">
        <f t="shared" si="40"/>
        <v>#DIV/0!</v>
      </c>
      <c r="O428" s="3">
        <f t="shared" si="41"/>
        <v>0</v>
      </c>
    </row>
    <row r="429" spans="2:15" x14ac:dyDescent="0.3">
      <c r="B429" s="3">
        <f t="shared" si="38"/>
        <v>0</v>
      </c>
      <c r="D429" s="1">
        <v>1</v>
      </c>
      <c r="H429" s="3" t="e">
        <f t="shared" si="39"/>
        <v>#DIV/0!</v>
      </c>
      <c r="L429" s="2" t="e">
        <f t="shared" si="42"/>
        <v>#DIV/0!</v>
      </c>
      <c r="M429" s="3" t="e">
        <f t="shared" si="40"/>
        <v>#DIV/0!</v>
      </c>
      <c r="O429" s="3">
        <f t="shared" si="41"/>
        <v>0</v>
      </c>
    </row>
    <row r="430" spans="2:15" x14ac:dyDescent="0.3">
      <c r="B430" s="3">
        <f t="shared" si="38"/>
        <v>0</v>
      </c>
      <c r="D430" s="1">
        <v>1</v>
      </c>
      <c r="H430" s="3" t="e">
        <f t="shared" si="39"/>
        <v>#DIV/0!</v>
      </c>
      <c r="L430" s="2" t="e">
        <f t="shared" si="42"/>
        <v>#DIV/0!</v>
      </c>
      <c r="M430" s="3" t="e">
        <f t="shared" si="40"/>
        <v>#DIV/0!</v>
      </c>
      <c r="O430" s="3">
        <f t="shared" si="41"/>
        <v>0</v>
      </c>
    </row>
    <row r="431" spans="2:15" x14ac:dyDescent="0.3">
      <c r="B431" s="3">
        <f t="shared" si="38"/>
        <v>0</v>
      </c>
      <c r="D431" s="1">
        <v>1</v>
      </c>
      <c r="H431" s="3" t="e">
        <f t="shared" si="39"/>
        <v>#DIV/0!</v>
      </c>
      <c r="L431" s="2" t="e">
        <f t="shared" si="42"/>
        <v>#DIV/0!</v>
      </c>
      <c r="M431" s="3" t="e">
        <f t="shared" si="40"/>
        <v>#DIV/0!</v>
      </c>
      <c r="O431" s="3">
        <f t="shared" si="41"/>
        <v>0</v>
      </c>
    </row>
    <row r="432" spans="2:15" x14ac:dyDescent="0.3">
      <c r="B432" s="3">
        <f t="shared" si="38"/>
        <v>0</v>
      </c>
      <c r="D432" s="1">
        <v>1</v>
      </c>
      <c r="H432" s="3" t="e">
        <f t="shared" si="39"/>
        <v>#DIV/0!</v>
      </c>
      <c r="L432" s="2" t="e">
        <f t="shared" si="42"/>
        <v>#DIV/0!</v>
      </c>
      <c r="M432" s="3" t="e">
        <f t="shared" si="40"/>
        <v>#DIV/0!</v>
      </c>
      <c r="O432" s="3">
        <f t="shared" si="41"/>
        <v>0</v>
      </c>
    </row>
    <row r="433" spans="2:15" x14ac:dyDescent="0.3">
      <c r="B433" s="3">
        <f t="shared" si="38"/>
        <v>0</v>
      </c>
      <c r="D433" s="1">
        <v>1</v>
      </c>
      <c r="H433" s="3" t="e">
        <f t="shared" si="39"/>
        <v>#DIV/0!</v>
      </c>
      <c r="L433" s="2" t="e">
        <f t="shared" si="42"/>
        <v>#DIV/0!</v>
      </c>
      <c r="M433" s="3" t="e">
        <f t="shared" si="40"/>
        <v>#DIV/0!</v>
      </c>
      <c r="O433" s="3">
        <f t="shared" si="41"/>
        <v>0</v>
      </c>
    </row>
    <row r="434" spans="2:15" x14ac:dyDescent="0.3">
      <c r="B434" s="3">
        <f t="shared" si="38"/>
        <v>0</v>
      </c>
      <c r="D434" s="1">
        <v>1</v>
      </c>
      <c r="H434" s="3" t="e">
        <f t="shared" si="39"/>
        <v>#DIV/0!</v>
      </c>
      <c r="L434" s="2" t="e">
        <f t="shared" si="42"/>
        <v>#DIV/0!</v>
      </c>
      <c r="M434" s="3" t="e">
        <f t="shared" si="40"/>
        <v>#DIV/0!</v>
      </c>
      <c r="O434" s="3">
        <f t="shared" si="41"/>
        <v>0</v>
      </c>
    </row>
    <row r="435" spans="2:15" x14ac:dyDescent="0.3">
      <c r="B435" s="3">
        <f t="shared" si="38"/>
        <v>0</v>
      </c>
      <c r="D435" s="1">
        <v>1</v>
      </c>
      <c r="H435" s="3" t="e">
        <f t="shared" si="39"/>
        <v>#DIV/0!</v>
      </c>
      <c r="L435" s="2" t="e">
        <f t="shared" si="42"/>
        <v>#DIV/0!</v>
      </c>
      <c r="M435" s="3" t="e">
        <f t="shared" si="40"/>
        <v>#DIV/0!</v>
      </c>
      <c r="O435" s="3">
        <f t="shared" si="41"/>
        <v>0</v>
      </c>
    </row>
    <row r="436" spans="2:15" x14ac:dyDescent="0.3">
      <c r="B436" s="3">
        <f t="shared" si="38"/>
        <v>0</v>
      </c>
      <c r="D436" s="1">
        <v>1</v>
      </c>
      <c r="H436" s="3" t="e">
        <f t="shared" si="39"/>
        <v>#DIV/0!</v>
      </c>
      <c r="L436" s="2" t="e">
        <f t="shared" si="42"/>
        <v>#DIV/0!</v>
      </c>
      <c r="M436" s="3" t="e">
        <f t="shared" si="40"/>
        <v>#DIV/0!</v>
      </c>
      <c r="O436" s="3">
        <f t="shared" si="41"/>
        <v>0</v>
      </c>
    </row>
    <row r="437" spans="2:15" x14ac:dyDescent="0.3">
      <c r="B437" s="3">
        <f t="shared" si="38"/>
        <v>0</v>
      </c>
      <c r="D437" s="1">
        <v>1</v>
      </c>
      <c r="H437" s="3" t="e">
        <f t="shared" si="39"/>
        <v>#DIV/0!</v>
      </c>
      <c r="L437" s="2" t="e">
        <f t="shared" si="42"/>
        <v>#DIV/0!</v>
      </c>
      <c r="M437" s="3" t="e">
        <f t="shared" si="40"/>
        <v>#DIV/0!</v>
      </c>
      <c r="O437" s="3">
        <f t="shared" si="41"/>
        <v>0</v>
      </c>
    </row>
    <row r="438" spans="2:15" x14ac:dyDescent="0.3">
      <c r="B438" s="3">
        <f t="shared" si="38"/>
        <v>0</v>
      </c>
      <c r="D438" s="1">
        <v>1</v>
      </c>
      <c r="H438" s="3" t="e">
        <f t="shared" si="39"/>
        <v>#DIV/0!</v>
      </c>
      <c r="L438" s="2" t="e">
        <f t="shared" si="42"/>
        <v>#DIV/0!</v>
      </c>
      <c r="M438" s="3" t="e">
        <f t="shared" si="40"/>
        <v>#DIV/0!</v>
      </c>
      <c r="O438" s="3">
        <f t="shared" si="41"/>
        <v>0</v>
      </c>
    </row>
    <row r="439" spans="2:15" x14ac:dyDescent="0.3">
      <c r="B439" s="3">
        <f t="shared" si="38"/>
        <v>0</v>
      </c>
      <c r="D439" s="1">
        <v>1</v>
      </c>
      <c r="H439" s="3" t="e">
        <f t="shared" si="39"/>
        <v>#DIV/0!</v>
      </c>
      <c r="L439" s="2" t="e">
        <f t="shared" si="42"/>
        <v>#DIV/0!</v>
      </c>
      <c r="M439" s="3" t="e">
        <f t="shared" si="40"/>
        <v>#DIV/0!</v>
      </c>
      <c r="O439" s="3">
        <f t="shared" si="41"/>
        <v>0</v>
      </c>
    </row>
    <row r="440" spans="2:15" x14ac:dyDescent="0.3">
      <c r="B440" s="3">
        <f t="shared" si="38"/>
        <v>0</v>
      </c>
      <c r="D440" s="1">
        <v>1</v>
      </c>
      <c r="H440" s="3" t="e">
        <f t="shared" si="39"/>
        <v>#DIV/0!</v>
      </c>
      <c r="L440" s="2" t="e">
        <f t="shared" si="42"/>
        <v>#DIV/0!</v>
      </c>
      <c r="M440" s="3" t="e">
        <f t="shared" si="40"/>
        <v>#DIV/0!</v>
      </c>
      <c r="O440" s="3">
        <f t="shared" si="41"/>
        <v>0</v>
      </c>
    </row>
    <row r="441" spans="2:15" x14ac:dyDescent="0.3">
      <c r="B441" s="3">
        <f t="shared" si="38"/>
        <v>0</v>
      </c>
      <c r="D441" s="1">
        <v>1</v>
      </c>
      <c r="H441" s="3" t="e">
        <f t="shared" si="39"/>
        <v>#DIV/0!</v>
      </c>
      <c r="L441" s="2" t="e">
        <f t="shared" si="42"/>
        <v>#DIV/0!</v>
      </c>
      <c r="M441" s="3" t="e">
        <f t="shared" si="40"/>
        <v>#DIV/0!</v>
      </c>
      <c r="O441" s="3">
        <f t="shared" si="41"/>
        <v>0</v>
      </c>
    </row>
    <row r="442" spans="2:15" x14ac:dyDescent="0.3">
      <c r="B442" s="3">
        <f t="shared" si="38"/>
        <v>0</v>
      </c>
      <c r="D442" s="1">
        <v>1</v>
      </c>
      <c r="H442" s="3" t="e">
        <f t="shared" si="39"/>
        <v>#DIV/0!</v>
      </c>
      <c r="L442" s="2" t="e">
        <f t="shared" si="42"/>
        <v>#DIV/0!</v>
      </c>
      <c r="M442" s="3" t="e">
        <f t="shared" si="40"/>
        <v>#DIV/0!</v>
      </c>
      <c r="O442" s="3">
        <f t="shared" si="41"/>
        <v>0</v>
      </c>
    </row>
    <row r="443" spans="2:15" x14ac:dyDescent="0.3">
      <c r="B443" s="3">
        <f t="shared" si="38"/>
        <v>0</v>
      </c>
      <c r="D443" s="1">
        <v>1</v>
      </c>
      <c r="H443" s="3" t="e">
        <f t="shared" si="39"/>
        <v>#DIV/0!</v>
      </c>
      <c r="L443" s="2" t="e">
        <f t="shared" si="42"/>
        <v>#DIV/0!</v>
      </c>
      <c r="M443" s="3" t="e">
        <f t="shared" si="40"/>
        <v>#DIV/0!</v>
      </c>
      <c r="O443" s="3">
        <f t="shared" si="41"/>
        <v>0</v>
      </c>
    </row>
    <row r="444" spans="2:15" x14ac:dyDescent="0.3">
      <c r="B444" s="3">
        <f t="shared" si="38"/>
        <v>0</v>
      </c>
      <c r="D444" s="1">
        <v>1</v>
      </c>
      <c r="H444" s="3" t="e">
        <f t="shared" si="39"/>
        <v>#DIV/0!</v>
      </c>
      <c r="L444" s="2" t="e">
        <f t="shared" si="42"/>
        <v>#DIV/0!</v>
      </c>
      <c r="M444" s="3" t="e">
        <f t="shared" si="40"/>
        <v>#DIV/0!</v>
      </c>
      <c r="O444" s="3">
        <f t="shared" si="41"/>
        <v>0</v>
      </c>
    </row>
    <row r="445" spans="2:15" x14ac:dyDescent="0.3">
      <c r="B445" s="3">
        <f t="shared" si="38"/>
        <v>0</v>
      </c>
      <c r="D445" s="1">
        <v>1</v>
      </c>
      <c r="H445" s="3" t="e">
        <f t="shared" si="39"/>
        <v>#DIV/0!</v>
      </c>
      <c r="L445" s="2" t="e">
        <f t="shared" si="42"/>
        <v>#DIV/0!</v>
      </c>
      <c r="M445" s="3" t="e">
        <f t="shared" si="40"/>
        <v>#DIV/0!</v>
      </c>
      <c r="O445" s="3">
        <f t="shared" si="41"/>
        <v>0</v>
      </c>
    </row>
    <row r="446" spans="2:15" x14ac:dyDescent="0.3">
      <c r="B446" s="3">
        <f t="shared" si="38"/>
        <v>0</v>
      </c>
      <c r="D446" s="1">
        <v>1</v>
      </c>
      <c r="H446" s="3" t="e">
        <f t="shared" si="39"/>
        <v>#DIV/0!</v>
      </c>
      <c r="L446" s="2" t="e">
        <f t="shared" si="42"/>
        <v>#DIV/0!</v>
      </c>
      <c r="M446" s="3" t="e">
        <f t="shared" si="40"/>
        <v>#DIV/0!</v>
      </c>
      <c r="O446" s="3">
        <f t="shared" si="41"/>
        <v>0</v>
      </c>
    </row>
    <row r="447" spans="2:15" x14ac:dyDescent="0.3">
      <c r="B447" s="3">
        <f t="shared" si="38"/>
        <v>0</v>
      </c>
      <c r="D447" s="1">
        <v>1</v>
      </c>
      <c r="H447" s="3" t="e">
        <f t="shared" si="39"/>
        <v>#DIV/0!</v>
      </c>
      <c r="L447" s="2" t="e">
        <f t="shared" si="42"/>
        <v>#DIV/0!</v>
      </c>
      <c r="M447" s="3" t="e">
        <f t="shared" si="40"/>
        <v>#DIV/0!</v>
      </c>
      <c r="O447" s="3">
        <f t="shared" si="41"/>
        <v>0</v>
      </c>
    </row>
    <row r="448" spans="2:15" x14ac:dyDescent="0.3">
      <c r="B448" s="3">
        <f t="shared" si="38"/>
        <v>0</v>
      </c>
      <c r="D448" s="1">
        <v>1</v>
      </c>
      <c r="H448" s="3" t="e">
        <f t="shared" si="39"/>
        <v>#DIV/0!</v>
      </c>
      <c r="L448" s="2" t="e">
        <f t="shared" si="42"/>
        <v>#DIV/0!</v>
      </c>
      <c r="M448" s="3" t="e">
        <f t="shared" si="40"/>
        <v>#DIV/0!</v>
      </c>
      <c r="O448" s="3">
        <f t="shared" si="41"/>
        <v>0</v>
      </c>
    </row>
    <row r="449" spans="2:15" x14ac:dyDescent="0.3">
      <c r="B449" s="3">
        <f t="shared" si="38"/>
        <v>0</v>
      </c>
      <c r="D449" s="1">
        <v>1</v>
      </c>
      <c r="H449" s="3" t="e">
        <f t="shared" si="39"/>
        <v>#DIV/0!</v>
      </c>
      <c r="L449" s="2" t="e">
        <f t="shared" si="42"/>
        <v>#DIV/0!</v>
      </c>
      <c r="M449" s="3" t="e">
        <f t="shared" si="40"/>
        <v>#DIV/0!</v>
      </c>
      <c r="O449" s="3">
        <f t="shared" si="41"/>
        <v>0</v>
      </c>
    </row>
    <row r="450" spans="2:15" x14ac:dyDescent="0.3">
      <c r="B450" s="3">
        <f t="shared" ref="B450:B513" si="43">A450/9.8</f>
        <v>0</v>
      </c>
      <c r="D450" s="1">
        <v>1</v>
      </c>
      <c r="H450" s="3" t="e">
        <f t="shared" ref="H450:H513" si="44">D450*E450/F450*G450</f>
        <v>#DIV/0!</v>
      </c>
      <c r="L450" s="2" t="e">
        <f t="shared" si="42"/>
        <v>#DIV/0!</v>
      </c>
      <c r="M450" s="3" t="e">
        <f t="shared" si="40"/>
        <v>#DIV/0!</v>
      </c>
      <c r="O450" s="3">
        <f t="shared" si="41"/>
        <v>0</v>
      </c>
    </row>
    <row r="451" spans="2:15" x14ac:dyDescent="0.3">
      <c r="B451" s="3">
        <f t="shared" si="43"/>
        <v>0</v>
      </c>
      <c r="D451" s="1">
        <v>1</v>
      </c>
      <c r="H451" s="3" t="e">
        <f t="shared" si="44"/>
        <v>#DIV/0!</v>
      </c>
      <c r="L451" s="2" t="e">
        <f t="shared" si="42"/>
        <v>#DIV/0!</v>
      </c>
      <c r="M451" s="3" t="e">
        <f t="shared" ref="M451:M514" si="45">9.8*K451*LN((1+(J451-1)*L451))</f>
        <v>#DIV/0!</v>
      </c>
      <c r="O451" s="3">
        <f t="shared" ref="O451:O514" si="46">9.8*K451*LN((1+(J451-1)*N451))</f>
        <v>0</v>
      </c>
    </row>
    <row r="452" spans="2:15" x14ac:dyDescent="0.3">
      <c r="B452" s="3">
        <f t="shared" si="43"/>
        <v>0</v>
      </c>
      <c r="D452" s="1">
        <v>1</v>
      </c>
      <c r="H452" s="3" t="e">
        <f t="shared" si="44"/>
        <v>#DIV/0!</v>
      </c>
      <c r="L452" s="2" t="e">
        <f t="shared" ref="L452:L515" si="47">((0.1*17+1)^(282/K452)-1)/(J452-1)</f>
        <v>#DIV/0!</v>
      </c>
      <c r="M452" s="3" t="e">
        <f t="shared" si="45"/>
        <v>#DIV/0!</v>
      </c>
      <c r="O452" s="3">
        <f t="shared" si="46"/>
        <v>0</v>
      </c>
    </row>
    <row r="453" spans="2:15" x14ac:dyDescent="0.3">
      <c r="B453" s="3">
        <f t="shared" si="43"/>
        <v>0</v>
      </c>
      <c r="D453" s="1">
        <v>1</v>
      </c>
      <c r="H453" s="3" t="e">
        <f t="shared" si="44"/>
        <v>#DIV/0!</v>
      </c>
      <c r="L453" s="2" t="e">
        <f t="shared" si="47"/>
        <v>#DIV/0!</v>
      </c>
      <c r="M453" s="3" t="e">
        <f t="shared" si="45"/>
        <v>#DIV/0!</v>
      </c>
      <c r="O453" s="3">
        <f t="shared" si="46"/>
        <v>0</v>
      </c>
    </row>
    <row r="454" spans="2:15" x14ac:dyDescent="0.3">
      <c r="B454" s="3">
        <f t="shared" si="43"/>
        <v>0</v>
      </c>
      <c r="D454" s="1">
        <v>1</v>
      </c>
      <c r="H454" s="3" t="e">
        <f t="shared" si="44"/>
        <v>#DIV/0!</v>
      </c>
      <c r="L454" s="2" t="e">
        <f t="shared" si="47"/>
        <v>#DIV/0!</v>
      </c>
      <c r="M454" s="3" t="e">
        <f t="shared" si="45"/>
        <v>#DIV/0!</v>
      </c>
      <c r="O454" s="3">
        <f t="shared" si="46"/>
        <v>0</v>
      </c>
    </row>
    <row r="455" spans="2:15" x14ac:dyDescent="0.3">
      <c r="B455" s="3">
        <f t="shared" si="43"/>
        <v>0</v>
      </c>
      <c r="D455" s="1">
        <v>1</v>
      </c>
      <c r="H455" s="3" t="e">
        <f t="shared" si="44"/>
        <v>#DIV/0!</v>
      </c>
      <c r="L455" s="2" t="e">
        <f t="shared" si="47"/>
        <v>#DIV/0!</v>
      </c>
      <c r="M455" s="3" t="e">
        <f t="shared" si="45"/>
        <v>#DIV/0!</v>
      </c>
      <c r="O455" s="3">
        <f t="shared" si="46"/>
        <v>0</v>
      </c>
    </row>
    <row r="456" spans="2:15" x14ac:dyDescent="0.3">
      <c r="B456" s="3">
        <f t="shared" si="43"/>
        <v>0</v>
      </c>
      <c r="D456" s="1">
        <v>1</v>
      </c>
      <c r="H456" s="3" t="e">
        <f t="shared" si="44"/>
        <v>#DIV/0!</v>
      </c>
      <c r="L456" s="2" t="e">
        <f t="shared" si="47"/>
        <v>#DIV/0!</v>
      </c>
      <c r="M456" s="3" t="e">
        <f t="shared" si="45"/>
        <v>#DIV/0!</v>
      </c>
      <c r="O456" s="3">
        <f t="shared" si="46"/>
        <v>0</v>
      </c>
    </row>
    <row r="457" spans="2:15" x14ac:dyDescent="0.3">
      <c r="B457" s="3">
        <f t="shared" si="43"/>
        <v>0</v>
      </c>
      <c r="D457" s="1">
        <v>1</v>
      </c>
      <c r="H457" s="3" t="e">
        <f t="shared" si="44"/>
        <v>#DIV/0!</v>
      </c>
      <c r="L457" s="2" t="e">
        <f t="shared" si="47"/>
        <v>#DIV/0!</v>
      </c>
      <c r="M457" s="3" t="e">
        <f t="shared" si="45"/>
        <v>#DIV/0!</v>
      </c>
      <c r="O457" s="3">
        <f t="shared" si="46"/>
        <v>0</v>
      </c>
    </row>
    <row r="458" spans="2:15" x14ac:dyDescent="0.3">
      <c r="B458" s="3">
        <f t="shared" si="43"/>
        <v>0</v>
      </c>
      <c r="D458" s="1">
        <v>1</v>
      </c>
      <c r="H458" s="3" t="e">
        <f t="shared" si="44"/>
        <v>#DIV/0!</v>
      </c>
      <c r="L458" s="2" t="e">
        <f t="shared" si="47"/>
        <v>#DIV/0!</v>
      </c>
      <c r="M458" s="3" t="e">
        <f t="shared" si="45"/>
        <v>#DIV/0!</v>
      </c>
      <c r="O458" s="3">
        <f t="shared" si="46"/>
        <v>0</v>
      </c>
    </row>
    <row r="459" spans="2:15" x14ac:dyDescent="0.3">
      <c r="B459" s="3">
        <f t="shared" si="43"/>
        <v>0</v>
      </c>
      <c r="D459" s="1">
        <v>1</v>
      </c>
      <c r="H459" s="3" t="e">
        <f t="shared" si="44"/>
        <v>#DIV/0!</v>
      </c>
      <c r="L459" s="2" t="e">
        <f t="shared" si="47"/>
        <v>#DIV/0!</v>
      </c>
      <c r="M459" s="3" t="e">
        <f t="shared" si="45"/>
        <v>#DIV/0!</v>
      </c>
      <c r="O459" s="3">
        <f t="shared" si="46"/>
        <v>0</v>
      </c>
    </row>
    <row r="460" spans="2:15" x14ac:dyDescent="0.3">
      <c r="B460" s="3">
        <f t="shared" si="43"/>
        <v>0</v>
      </c>
      <c r="D460" s="1">
        <v>1</v>
      </c>
      <c r="H460" s="3" t="e">
        <f t="shared" si="44"/>
        <v>#DIV/0!</v>
      </c>
      <c r="L460" s="2" t="e">
        <f t="shared" si="47"/>
        <v>#DIV/0!</v>
      </c>
      <c r="M460" s="3" t="e">
        <f t="shared" si="45"/>
        <v>#DIV/0!</v>
      </c>
      <c r="O460" s="3">
        <f t="shared" si="46"/>
        <v>0</v>
      </c>
    </row>
    <row r="461" spans="2:15" x14ac:dyDescent="0.3">
      <c r="B461" s="3">
        <f t="shared" si="43"/>
        <v>0</v>
      </c>
      <c r="D461" s="1">
        <v>1</v>
      </c>
      <c r="H461" s="3" t="e">
        <f t="shared" si="44"/>
        <v>#DIV/0!</v>
      </c>
      <c r="L461" s="2" t="e">
        <f t="shared" si="47"/>
        <v>#DIV/0!</v>
      </c>
      <c r="M461" s="3" t="e">
        <f t="shared" si="45"/>
        <v>#DIV/0!</v>
      </c>
      <c r="O461" s="3">
        <f t="shared" si="46"/>
        <v>0</v>
      </c>
    </row>
    <row r="462" spans="2:15" x14ac:dyDescent="0.3">
      <c r="B462" s="3">
        <f t="shared" si="43"/>
        <v>0</v>
      </c>
      <c r="D462" s="1">
        <v>1</v>
      </c>
      <c r="H462" s="3" t="e">
        <f t="shared" si="44"/>
        <v>#DIV/0!</v>
      </c>
      <c r="L462" s="2" t="e">
        <f t="shared" si="47"/>
        <v>#DIV/0!</v>
      </c>
      <c r="M462" s="3" t="e">
        <f t="shared" si="45"/>
        <v>#DIV/0!</v>
      </c>
      <c r="O462" s="3">
        <f t="shared" si="46"/>
        <v>0</v>
      </c>
    </row>
    <row r="463" spans="2:15" x14ac:dyDescent="0.3">
      <c r="B463" s="3">
        <f t="shared" si="43"/>
        <v>0</v>
      </c>
      <c r="D463" s="1">
        <v>1</v>
      </c>
      <c r="H463" s="3" t="e">
        <f t="shared" si="44"/>
        <v>#DIV/0!</v>
      </c>
      <c r="L463" s="2" t="e">
        <f t="shared" si="47"/>
        <v>#DIV/0!</v>
      </c>
      <c r="M463" s="3" t="e">
        <f t="shared" si="45"/>
        <v>#DIV/0!</v>
      </c>
      <c r="O463" s="3">
        <f t="shared" si="46"/>
        <v>0</v>
      </c>
    </row>
    <row r="464" spans="2:15" x14ac:dyDescent="0.3">
      <c r="B464" s="3">
        <f t="shared" si="43"/>
        <v>0</v>
      </c>
      <c r="D464" s="1">
        <v>1</v>
      </c>
      <c r="H464" s="3" t="e">
        <f t="shared" si="44"/>
        <v>#DIV/0!</v>
      </c>
      <c r="L464" s="2" t="e">
        <f t="shared" si="47"/>
        <v>#DIV/0!</v>
      </c>
      <c r="M464" s="3" t="e">
        <f t="shared" si="45"/>
        <v>#DIV/0!</v>
      </c>
      <c r="O464" s="3">
        <f t="shared" si="46"/>
        <v>0</v>
      </c>
    </row>
    <row r="465" spans="2:15" x14ac:dyDescent="0.3">
      <c r="B465" s="3">
        <f t="shared" si="43"/>
        <v>0</v>
      </c>
      <c r="D465" s="1">
        <v>1</v>
      </c>
      <c r="H465" s="3" t="e">
        <f t="shared" si="44"/>
        <v>#DIV/0!</v>
      </c>
      <c r="L465" s="2" t="e">
        <f t="shared" si="47"/>
        <v>#DIV/0!</v>
      </c>
      <c r="M465" s="3" t="e">
        <f t="shared" si="45"/>
        <v>#DIV/0!</v>
      </c>
      <c r="O465" s="3">
        <f t="shared" si="46"/>
        <v>0</v>
      </c>
    </row>
    <row r="466" spans="2:15" x14ac:dyDescent="0.3">
      <c r="B466" s="3">
        <f t="shared" si="43"/>
        <v>0</v>
      </c>
      <c r="D466" s="1">
        <v>1</v>
      </c>
      <c r="H466" s="3" t="e">
        <f t="shared" si="44"/>
        <v>#DIV/0!</v>
      </c>
      <c r="L466" s="2" t="e">
        <f t="shared" si="47"/>
        <v>#DIV/0!</v>
      </c>
      <c r="M466" s="3" t="e">
        <f t="shared" si="45"/>
        <v>#DIV/0!</v>
      </c>
      <c r="O466" s="3">
        <f t="shared" si="46"/>
        <v>0</v>
      </c>
    </row>
    <row r="467" spans="2:15" x14ac:dyDescent="0.3">
      <c r="B467" s="3">
        <f t="shared" si="43"/>
        <v>0</v>
      </c>
      <c r="D467" s="1">
        <v>1</v>
      </c>
      <c r="H467" s="3" t="e">
        <f t="shared" si="44"/>
        <v>#DIV/0!</v>
      </c>
      <c r="L467" s="2" t="e">
        <f t="shared" si="47"/>
        <v>#DIV/0!</v>
      </c>
      <c r="M467" s="3" t="e">
        <f t="shared" si="45"/>
        <v>#DIV/0!</v>
      </c>
      <c r="O467" s="3">
        <f t="shared" si="46"/>
        <v>0</v>
      </c>
    </row>
    <row r="468" spans="2:15" x14ac:dyDescent="0.3">
      <c r="B468" s="3">
        <f t="shared" si="43"/>
        <v>0</v>
      </c>
      <c r="D468" s="1">
        <v>1</v>
      </c>
      <c r="H468" s="3" t="e">
        <f t="shared" si="44"/>
        <v>#DIV/0!</v>
      </c>
      <c r="L468" s="2" t="e">
        <f t="shared" si="47"/>
        <v>#DIV/0!</v>
      </c>
      <c r="M468" s="3" t="e">
        <f t="shared" si="45"/>
        <v>#DIV/0!</v>
      </c>
      <c r="O468" s="3">
        <f t="shared" si="46"/>
        <v>0</v>
      </c>
    </row>
    <row r="469" spans="2:15" x14ac:dyDescent="0.3">
      <c r="B469" s="3">
        <f t="shared" si="43"/>
        <v>0</v>
      </c>
      <c r="D469" s="1">
        <v>1</v>
      </c>
      <c r="H469" s="3" t="e">
        <f t="shared" si="44"/>
        <v>#DIV/0!</v>
      </c>
      <c r="L469" s="2" t="e">
        <f t="shared" si="47"/>
        <v>#DIV/0!</v>
      </c>
      <c r="M469" s="3" t="e">
        <f t="shared" si="45"/>
        <v>#DIV/0!</v>
      </c>
      <c r="O469" s="3">
        <f t="shared" si="46"/>
        <v>0</v>
      </c>
    </row>
    <row r="470" spans="2:15" x14ac:dyDescent="0.3">
      <c r="B470" s="3">
        <f t="shared" si="43"/>
        <v>0</v>
      </c>
      <c r="D470" s="1">
        <v>1</v>
      </c>
      <c r="H470" s="3" t="e">
        <f t="shared" si="44"/>
        <v>#DIV/0!</v>
      </c>
      <c r="L470" s="2" t="e">
        <f t="shared" si="47"/>
        <v>#DIV/0!</v>
      </c>
      <c r="M470" s="3" t="e">
        <f t="shared" si="45"/>
        <v>#DIV/0!</v>
      </c>
      <c r="O470" s="3">
        <f t="shared" si="46"/>
        <v>0</v>
      </c>
    </row>
    <row r="471" spans="2:15" x14ac:dyDescent="0.3">
      <c r="B471" s="3">
        <f t="shared" si="43"/>
        <v>0</v>
      </c>
      <c r="D471" s="1">
        <v>1</v>
      </c>
      <c r="H471" s="3" t="e">
        <f t="shared" si="44"/>
        <v>#DIV/0!</v>
      </c>
      <c r="L471" s="2" t="e">
        <f t="shared" si="47"/>
        <v>#DIV/0!</v>
      </c>
      <c r="M471" s="3" t="e">
        <f t="shared" si="45"/>
        <v>#DIV/0!</v>
      </c>
      <c r="O471" s="3">
        <f t="shared" si="46"/>
        <v>0</v>
      </c>
    </row>
    <row r="472" spans="2:15" x14ac:dyDescent="0.3">
      <c r="B472" s="3">
        <f t="shared" si="43"/>
        <v>0</v>
      </c>
      <c r="D472" s="1">
        <v>1</v>
      </c>
      <c r="H472" s="3" t="e">
        <f t="shared" si="44"/>
        <v>#DIV/0!</v>
      </c>
      <c r="L472" s="2" t="e">
        <f t="shared" si="47"/>
        <v>#DIV/0!</v>
      </c>
      <c r="M472" s="3" t="e">
        <f t="shared" si="45"/>
        <v>#DIV/0!</v>
      </c>
      <c r="O472" s="3">
        <f t="shared" si="46"/>
        <v>0</v>
      </c>
    </row>
    <row r="473" spans="2:15" x14ac:dyDescent="0.3">
      <c r="B473" s="3">
        <f t="shared" si="43"/>
        <v>0</v>
      </c>
      <c r="D473" s="1">
        <v>1</v>
      </c>
      <c r="H473" s="3" t="e">
        <f t="shared" si="44"/>
        <v>#DIV/0!</v>
      </c>
      <c r="L473" s="2" t="e">
        <f t="shared" si="47"/>
        <v>#DIV/0!</v>
      </c>
      <c r="M473" s="3" t="e">
        <f t="shared" si="45"/>
        <v>#DIV/0!</v>
      </c>
      <c r="O473" s="3">
        <f t="shared" si="46"/>
        <v>0</v>
      </c>
    </row>
    <row r="474" spans="2:15" x14ac:dyDescent="0.3">
      <c r="B474" s="3">
        <f t="shared" si="43"/>
        <v>0</v>
      </c>
      <c r="D474" s="1">
        <v>1</v>
      </c>
      <c r="H474" s="3" t="e">
        <f t="shared" si="44"/>
        <v>#DIV/0!</v>
      </c>
      <c r="L474" s="2" t="e">
        <f t="shared" si="47"/>
        <v>#DIV/0!</v>
      </c>
      <c r="M474" s="3" t="e">
        <f t="shared" si="45"/>
        <v>#DIV/0!</v>
      </c>
      <c r="O474" s="3">
        <f t="shared" si="46"/>
        <v>0</v>
      </c>
    </row>
    <row r="475" spans="2:15" x14ac:dyDescent="0.3">
      <c r="B475" s="3">
        <f t="shared" si="43"/>
        <v>0</v>
      </c>
      <c r="D475" s="1">
        <v>1</v>
      </c>
      <c r="H475" s="3" t="e">
        <f t="shared" si="44"/>
        <v>#DIV/0!</v>
      </c>
      <c r="L475" s="2" t="e">
        <f t="shared" si="47"/>
        <v>#DIV/0!</v>
      </c>
      <c r="M475" s="3" t="e">
        <f t="shared" si="45"/>
        <v>#DIV/0!</v>
      </c>
      <c r="O475" s="3">
        <f t="shared" si="46"/>
        <v>0</v>
      </c>
    </row>
    <row r="476" spans="2:15" x14ac:dyDescent="0.3">
      <c r="B476" s="3">
        <f t="shared" si="43"/>
        <v>0</v>
      </c>
      <c r="D476" s="1">
        <v>1</v>
      </c>
      <c r="H476" s="3" t="e">
        <f t="shared" si="44"/>
        <v>#DIV/0!</v>
      </c>
      <c r="L476" s="2" t="e">
        <f t="shared" si="47"/>
        <v>#DIV/0!</v>
      </c>
      <c r="M476" s="3" t="e">
        <f t="shared" si="45"/>
        <v>#DIV/0!</v>
      </c>
      <c r="O476" s="3">
        <f t="shared" si="46"/>
        <v>0</v>
      </c>
    </row>
    <row r="477" spans="2:15" x14ac:dyDescent="0.3">
      <c r="B477" s="3">
        <f t="shared" si="43"/>
        <v>0</v>
      </c>
      <c r="D477" s="1">
        <v>1</v>
      </c>
      <c r="H477" s="3" t="e">
        <f t="shared" si="44"/>
        <v>#DIV/0!</v>
      </c>
      <c r="L477" s="2" t="e">
        <f t="shared" si="47"/>
        <v>#DIV/0!</v>
      </c>
      <c r="M477" s="3" t="e">
        <f t="shared" si="45"/>
        <v>#DIV/0!</v>
      </c>
      <c r="O477" s="3">
        <f t="shared" si="46"/>
        <v>0</v>
      </c>
    </row>
    <row r="478" spans="2:15" x14ac:dyDescent="0.3">
      <c r="B478" s="3">
        <f t="shared" si="43"/>
        <v>0</v>
      </c>
      <c r="D478" s="1">
        <v>1</v>
      </c>
      <c r="H478" s="3" t="e">
        <f t="shared" si="44"/>
        <v>#DIV/0!</v>
      </c>
      <c r="L478" s="2" t="e">
        <f t="shared" si="47"/>
        <v>#DIV/0!</v>
      </c>
      <c r="M478" s="3" t="e">
        <f t="shared" si="45"/>
        <v>#DIV/0!</v>
      </c>
      <c r="O478" s="3">
        <f t="shared" si="46"/>
        <v>0</v>
      </c>
    </row>
    <row r="479" spans="2:15" x14ac:dyDescent="0.3">
      <c r="B479" s="3">
        <f t="shared" si="43"/>
        <v>0</v>
      </c>
      <c r="D479" s="1">
        <v>1</v>
      </c>
      <c r="H479" s="3" t="e">
        <f t="shared" si="44"/>
        <v>#DIV/0!</v>
      </c>
      <c r="L479" s="2" t="e">
        <f t="shared" si="47"/>
        <v>#DIV/0!</v>
      </c>
      <c r="M479" s="3" t="e">
        <f t="shared" si="45"/>
        <v>#DIV/0!</v>
      </c>
      <c r="O479" s="3">
        <f t="shared" si="46"/>
        <v>0</v>
      </c>
    </row>
    <row r="480" spans="2:15" x14ac:dyDescent="0.3">
      <c r="B480" s="3">
        <f t="shared" si="43"/>
        <v>0</v>
      </c>
      <c r="D480" s="1">
        <v>1</v>
      </c>
      <c r="H480" s="3" t="e">
        <f t="shared" si="44"/>
        <v>#DIV/0!</v>
      </c>
      <c r="L480" s="2" t="e">
        <f t="shared" si="47"/>
        <v>#DIV/0!</v>
      </c>
      <c r="M480" s="3" t="e">
        <f t="shared" si="45"/>
        <v>#DIV/0!</v>
      </c>
      <c r="O480" s="3">
        <f t="shared" si="46"/>
        <v>0</v>
      </c>
    </row>
    <row r="481" spans="2:15" x14ac:dyDescent="0.3">
      <c r="B481" s="3">
        <f t="shared" si="43"/>
        <v>0</v>
      </c>
      <c r="D481" s="1">
        <v>1</v>
      </c>
      <c r="H481" s="3" t="e">
        <f t="shared" si="44"/>
        <v>#DIV/0!</v>
      </c>
      <c r="L481" s="2" t="e">
        <f t="shared" si="47"/>
        <v>#DIV/0!</v>
      </c>
      <c r="M481" s="3" t="e">
        <f t="shared" si="45"/>
        <v>#DIV/0!</v>
      </c>
      <c r="O481" s="3">
        <f t="shared" si="46"/>
        <v>0</v>
      </c>
    </row>
    <row r="482" spans="2:15" x14ac:dyDescent="0.3">
      <c r="B482" s="3">
        <f t="shared" si="43"/>
        <v>0</v>
      </c>
      <c r="D482" s="1">
        <v>1</v>
      </c>
      <c r="H482" s="3" t="e">
        <f t="shared" si="44"/>
        <v>#DIV/0!</v>
      </c>
      <c r="L482" s="2" t="e">
        <f t="shared" si="47"/>
        <v>#DIV/0!</v>
      </c>
      <c r="M482" s="3" t="e">
        <f t="shared" si="45"/>
        <v>#DIV/0!</v>
      </c>
      <c r="O482" s="3">
        <f t="shared" si="46"/>
        <v>0</v>
      </c>
    </row>
    <row r="483" spans="2:15" x14ac:dyDescent="0.3">
      <c r="B483" s="3">
        <f t="shared" si="43"/>
        <v>0</v>
      </c>
      <c r="D483" s="1">
        <v>1</v>
      </c>
      <c r="H483" s="3" t="e">
        <f t="shared" si="44"/>
        <v>#DIV/0!</v>
      </c>
      <c r="L483" s="2" t="e">
        <f t="shared" si="47"/>
        <v>#DIV/0!</v>
      </c>
      <c r="M483" s="3" t="e">
        <f t="shared" si="45"/>
        <v>#DIV/0!</v>
      </c>
      <c r="O483" s="3">
        <f t="shared" si="46"/>
        <v>0</v>
      </c>
    </row>
    <row r="484" spans="2:15" x14ac:dyDescent="0.3">
      <c r="B484" s="3">
        <f t="shared" si="43"/>
        <v>0</v>
      </c>
      <c r="D484" s="1">
        <v>1</v>
      </c>
      <c r="H484" s="3" t="e">
        <f t="shared" si="44"/>
        <v>#DIV/0!</v>
      </c>
      <c r="L484" s="2" t="e">
        <f t="shared" si="47"/>
        <v>#DIV/0!</v>
      </c>
      <c r="M484" s="3" t="e">
        <f t="shared" si="45"/>
        <v>#DIV/0!</v>
      </c>
      <c r="O484" s="3">
        <f t="shared" si="46"/>
        <v>0</v>
      </c>
    </row>
    <row r="485" spans="2:15" x14ac:dyDescent="0.3">
      <c r="B485" s="3">
        <f t="shared" si="43"/>
        <v>0</v>
      </c>
      <c r="D485" s="1">
        <v>1</v>
      </c>
      <c r="H485" s="3" t="e">
        <f t="shared" si="44"/>
        <v>#DIV/0!</v>
      </c>
      <c r="L485" s="2" t="e">
        <f t="shared" si="47"/>
        <v>#DIV/0!</v>
      </c>
      <c r="M485" s="3" t="e">
        <f t="shared" si="45"/>
        <v>#DIV/0!</v>
      </c>
      <c r="O485" s="3">
        <f t="shared" si="46"/>
        <v>0</v>
      </c>
    </row>
    <row r="486" spans="2:15" x14ac:dyDescent="0.3">
      <c r="B486" s="3">
        <f t="shared" si="43"/>
        <v>0</v>
      </c>
      <c r="D486" s="1">
        <v>1</v>
      </c>
      <c r="H486" s="3" t="e">
        <f t="shared" si="44"/>
        <v>#DIV/0!</v>
      </c>
      <c r="L486" s="2" t="e">
        <f t="shared" si="47"/>
        <v>#DIV/0!</v>
      </c>
      <c r="M486" s="3" t="e">
        <f t="shared" si="45"/>
        <v>#DIV/0!</v>
      </c>
      <c r="O486" s="3">
        <f t="shared" si="46"/>
        <v>0</v>
      </c>
    </row>
    <row r="487" spans="2:15" x14ac:dyDescent="0.3">
      <c r="B487" s="3">
        <f t="shared" si="43"/>
        <v>0</v>
      </c>
      <c r="D487" s="1">
        <v>1</v>
      </c>
      <c r="H487" s="3" t="e">
        <f t="shared" si="44"/>
        <v>#DIV/0!</v>
      </c>
      <c r="L487" s="2" t="e">
        <f t="shared" si="47"/>
        <v>#DIV/0!</v>
      </c>
      <c r="M487" s="3" t="e">
        <f t="shared" si="45"/>
        <v>#DIV/0!</v>
      </c>
      <c r="O487" s="3">
        <f t="shared" si="46"/>
        <v>0</v>
      </c>
    </row>
    <row r="488" spans="2:15" x14ac:dyDescent="0.3">
      <c r="B488" s="3">
        <f t="shared" si="43"/>
        <v>0</v>
      </c>
      <c r="D488" s="1">
        <v>1</v>
      </c>
      <c r="H488" s="3" t="e">
        <f t="shared" si="44"/>
        <v>#DIV/0!</v>
      </c>
      <c r="L488" s="2" t="e">
        <f t="shared" si="47"/>
        <v>#DIV/0!</v>
      </c>
      <c r="M488" s="3" t="e">
        <f t="shared" si="45"/>
        <v>#DIV/0!</v>
      </c>
      <c r="O488" s="3">
        <f t="shared" si="46"/>
        <v>0</v>
      </c>
    </row>
    <row r="489" spans="2:15" x14ac:dyDescent="0.3">
      <c r="B489" s="3">
        <f t="shared" si="43"/>
        <v>0</v>
      </c>
      <c r="D489" s="1">
        <v>1</v>
      </c>
      <c r="H489" s="3" t="e">
        <f t="shared" si="44"/>
        <v>#DIV/0!</v>
      </c>
      <c r="L489" s="2" t="e">
        <f t="shared" si="47"/>
        <v>#DIV/0!</v>
      </c>
      <c r="M489" s="3" t="e">
        <f t="shared" si="45"/>
        <v>#DIV/0!</v>
      </c>
      <c r="O489" s="3">
        <f t="shared" si="46"/>
        <v>0</v>
      </c>
    </row>
    <row r="490" spans="2:15" x14ac:dyDescent="0.3">
      <c r="B490" s="3">
        <f t="shared" si="43"/>
        <v>0</v>
      </c>
      <c r="D490" s="1">
        <v>1</v>
      </c>
      <c r="H490" s="3" t="e">
        <f t="shared" si="44"/>
        <v>#DIV/0!</v>
      </c>
      <c r="L490" s="2" t="e">
        <f t="shared" si="47"/>
        <v>#DIV/0!</v>
      </c>
      <c r="M490" s="3" t="e">
        <f t="shared" si="45"/>
        <v>#DIV/0!</v>
      </c>
      <c r="O490" s="3">
        <f t="shared" si="46"/>
        <v>0</v>
      </c>
    </row>
    <row r="491" spans="2:15" x14ac:dyDescent="0.3">
      <c r="B491" s="3">
        <f t="shared" si="43"/>
        <v>0</v>
      </c>
      <c r="D491" s="1">
        <v>1</v>
      </c>
      <c r="H491" s="3" t="e">
        <f t="shared" si="44"/>
        <v>#DIV/0!</v>
      </c>
      <c r="L491" s="2" t="e">
        <f t="shared" si="47"/>
        <v>#DIV/0!</v>
      </c>
      <c r="M491" s="3" t="e">
        <f t="shared" si="45"/>
        <v>#DIV/0!</v>
      </c>
      <c r="O491" s="3">
        <f t="shared" si="46"/>
        <v>0</v>
      </c>
    </row>
    <row r="492" spans="2:15" x14ac:dyDescent="0.3">
      <c r="B492" s="3">
        <f t="shared" si="43"/>
        <v>0</v>
      </c>
      <c r="D492" s="1">
        <v>1</v>
      </c>
      <c r="H492" s="3" t="e">
        <f t="shared" si="44"/>
        <v>#DIV/0!</v>
      </c>
      <c r="L492" s="2" t="e">
        <f t="shared" si="47"/>
        <v>#DIV/0!</v>
      </c>
      <c r="M492" s="3" t="e">
        <f t="shared" si="45"/>
        <v>#DIV/0!</v>
      </c>
      <c r="O492" s="3">
        <f t="shared" si="46"/>
        <v>0</v>
      </c>
    </row>
    <row r="493" spans="2:15" x14ac:dyDescent="0.3">
      <c r="B493" s="3">
        <f t="shared" si="43"/>
        <v>0</v>
      </c>
      <c r="D493" s="1">
        <v>1</v>
      </c>
      <c r="H493" s="3" t="e">
        <f t="shared" si="44"/>
        <v>#DIV/0!</v>
      </c>
      <c r="L493" s="2" t="e">
        <f t="shared" si="47"/>
        <v>#DIV/0!</v>
      </c>
      <c r="M493" s="3" t="e">
        <f t="shared" si="45"/>
        <v>#DIV/0!</v>
      </c>
      <c r="O493" s="3">
        <f t="shared" si="46"/>
        <v>0</v>
      </c>
    </row>
    <row r="494" spans="2:15" x14ac:dyDescent="0.3">
      <c r="B494" s="3">
        <f t="shared" si="43"/>
        <v>0</v>
      </c>
      <c r="D494" s="1">
        <v>1</v>
      </c>
      <c r="H494" s="3" t="e">
        <f t="shared" si="44"/>
        <v>#DIV/0!</v>
      </c>
      <c r="L494" s="2" t="e">
        <f t="shared" si="47"/>
        <v>#DIV/0!</v>
      </c>
      <c r="M494" s="3" t="e">
        <f t="shared" si="45"/>
        <v>#DIV/0!</v>
      </c>
      <c r="O494" s="3">
        <f t="shared" si="46"/>
        <v>0</v>
      </c>
    </row>
    <row r="495" spans="2:15" x14ac:dyDescent="0.3">
      <c r="B495" s="3">
        <f t="shared" si="43"/>
        <v>0</v>
      </c>
      <c r="D495" s="1">
        <v>1</v>
      </c>
      <c r="H495" s="3" t="e">
        <f t="shared" si="44"/>
        <v>#DIV/0!</v>
      </c>
      <c r="L495" s="2" t="e">
        <f t="shared" si="47"/>
        <v>#DIV/0!</v>
      </c>
      <c r="M495" s="3" t="e">
        <f t="shared" si="45"/>
        <v>#DIV/0!</v>
      </c>
      <c r="O495" s="3">
        <f t="shared" si="46"/>
        <v>0</v>
      </c>
    </row>
    <row r="496" spans="2:15" x14ac:dyDescent="0.3">
      <c r="B496" s="3">
        <f t="shared" si="43"/>
        <v>0</v>
      </c>
      <c r="D496" s="1">
        <v>1</v>
      </c>
      <c r="H496" s="3" t="e">
        <f t="shared" si="44"/>
        <v>#DIV/0!</v>
      </c>
      <c r="L496" s="2" t="e">
        <f t="shared" si="47"/>
        <v>#DIV/0!</v>
      </c>
      <c r="M496" s="3" t="e">
        <f t="shared" si="45"/>
        <v>#DIV/0!</v>
      </c>
      <c r="O496" s="3">
        <f t="shared" si="46"/>
        <v>0</v>
      </c>
    </row>
    <row r="497" spans="2:15" x14ac:dyDescent="0.3">
      <c r="B497" s="3">
        <f t="shared" si="43"/>
        <v>0</v>
      </c>
      <c r="D497" s="1">
        <v>1</v>
      </c>
      <c r="H497" s="3" t="e">
        <f t="shared" si="44"/>
        <v>#DIV/0!</v>
      </c>
      <c r="L497" s="2" t="e">
        <f t="shared" si="47"/>
        <v>#DIV/0!</v>
      </c>
      <c r="M497" s="3" t="e">
        <f t="shared" si="45"/>
        <v>#DIV/0!</v>
      </c>
      <c r="O497" s="3">
        <f t="shared" si="46"/>
        <v>0</v>
      </c>
    </row>
    <row r="498" spans="2:15" x14ac:dyDescent="0.3">
      <c r="B498" s="3">
        <f t="shared" si="43"/>
        <v>0</v>
      </c>
      <c r="D498" s="1">
        <v>1</v>
      </c>
      <c r="H498" s="3" t="e">
        <f t="shared" si="44"/>
        <v>#DIV/0!</v>
      </c>
      <c r="L498" s="2" t="e">
        <f t="shared" si="47"/>
        <v>#DIV/0!</v>
      </c>
      <c r="M498" s="3" t="e">
        <f t="shared" si="45"/>
        <v>#DIV/0!</v>
      </c>
      <c r="O498" s="3">
        <f t="shared" si="46"/>
        <v>0</v>
      </c>
    </row>
    <row r="499" spans="2:15" x14ac:dyDescent="0.3">
      <c r="B499" s="3">
        <f t="shared" si="43"/>
        <v>0</v>
      </c>
      <c r="D499" s="1">
        <v>1</v>
      </c>
      <c r="H499" s="3" t="e">
        <f t="shared" si="44"/>
        <v>#DIV/0!</v>
      </c>
      <c r="L499" s="2" t="e">
        <f t="shared" si="47"/>
        <v>#DIV/0!</v>
      </c>
      <c r="M499" s="3" t="e">
        <f t="shared" si="45"/>
        <v>#DIV/0!</v>
      </c>
      <c r="O499" s="3">
        <f t="shared" si="46"/>
        <v>0</v>
      </c>
    </row>
    <row r="500" spans="2:15" x14ac:dyDescent="0.3">
      <c r="B500" s="3">
        <f t="shared" si="43"/>
        <v>0</v>
      </c>
      <c r="D500" s="1">
        <v>1</v>
      </c>
      <c r="H500" s="3" t="e">
        <f t="shared" si="44"/>
        <v>#DIV/0!</v>
      </c>
      <c r="L500" s="2" t="e">
        <f t="shared" si="47"/>
        <v>#DIV/0!</v>
      </c>
      <c r="M500" s="3" t="e">
        <f t="shared" si="45"/>
        <v>#DIV/0!</v>
      </c>
      <c r="O500" s="3">
        <f t="shared" si="46"/>
        <v>0</v>
      </c>
    </row>
    <row r="501" spans="2:15" x14ac:dyDescent="0.3">
      <c r="B501" s="3">
        <f t="shared" si="43"/>
        <v>0</v>
      </c>
      <c r="D501" s="1">
        <v>1</v>
      </c>
      <c r="H501" s="3" t="e">
        <f t="shared" si="44"/>
        <v>#DIV/0!</v>
      </c>
      <c r="L501" s="2" t="e">
        <f t="shared" si="47"/>
        <v>#DIV/0!</v>
      </c>
      <c r="M501" s="3" t="e">
        <f t="shared" si="45"/>
        <v>#DIV/0!</v>
      </c>
      <c r="O501" s="3">
        <f t="shared" si="46"/>
        <v>0</v>
      </c>
    </row>
    <row r="502" spans="2:15" x14ac:dyDescent="0.3">
      <c r="B502" s="3">
        <f t="shared" si="43"/>
        <v>0</v>
      </c>
      <c r="D502" s="1">
        <v>1</v>
      </c>
      <c r="H502" s="3" t="e">
        <f t="shared" si="44"/>
        <v>#DIV/0!</v>
      </c>
      <c r="L502" s="2" t="e">
        <f t="shared" si="47"/>
        <v>#DIV/0!</v>
      </c>
      <c r="M502" s="3" t="e">
        <f t="shared" si="45"/>
        <v>#DIV/0!</v>
      </c>
      <c r="O502" s="3">
        <f t="shared" si="46"/>
        <v>0</v>
      </c>
    </row>
    <row r="503" spans="2:15" x14ac:dyDescent="0.3">
      <c r="B503" s="3">
        <f t="shared" si="43"/>
        <v>0</v>
      </c>
      <c r="D503" s="1">
        <v>1</v>
      </c>
      <c r="H503" s="3" t="e">
        <f t="shared" si="44"/>
        <v>#DIV/0!</v>
      </c>
      <c r="L503" s="2" t="e">
        <f t="shared" si="47"/>
        <v>#DIV/0!</v>
      </c>
      <c r="M503" s="3" t="e">
        <f t="shared" si="45"/>
        <v>#DIV/0!</v>
      </c>
      <c r="O503" s="3">
        <f t="shared" si="46"/>
        <v>0</v>
      </c>
    </row>
    <row r="504" spans="2:15" x14ac:dyDescent="0.3">
      <c r="B504" s="3">
        <f t="shared" si="43"/>
        <v>0</v>
      </c>
      <c r="D504" s="1">
        <v>1</v>
      </c>
      <c r="H504" s="3" t="e">
        <f t="shared" si="44"/>
        <v>#DIV/0!</v>
      </c>
      <c r="L504" s="2" t="e">
        <f t="shared" si="47"/>
        <v>#DIV/0!</v>
      </c>
      <c r="M504" s="3" t="e">
        <f t="shared" si="45"/>
        <v>#DIV/0!</v>
      </c>
      <c r="O504" s="3">
        <f t="shared" si="46"/>
        <v>0</v>
      </c>
    </row>
    <row r="505" spans="2:15" x14ac:dyDescent="0.3">
      <c r="B505" s="3">
        <f t="shared" si="43"/>
        <v>0</v>
      </c>
      <c r="D505" s="1">
        <v>1</v>
      </c>
      <c r="H505" s="3" t="e">
        <f t="shared" si="44"/>
        <v>#DIV/0!</v>
      </c>
      <c r="L505" s="2" t="e">
        <f t="shared" si="47"/>
        <v>#DIV/0!</v>
      </c>
      <c r="M505" s="3" t="e">
        <f t="shared" si="45"/>
        <v>#DIV/0!</v>
      </c>
      <c r="O505" s="3">
        <f t="shared" si="46"/>
        <v>0</v>
      </c>
    </row>
    <row r="506" spans="2:15" x14ac:dyDescent="0.3">
      <c r="B506" s="3">
        <f t="shared" si="43"/>
        <v>0</v>
      </c>
      <c r="D506" s="1">
        <v>1</v>
      </c>
      <c r="H506" s="3" t="e">
        <f t="shared" si="44"/>
        <v>#DIV/0!</v>
      </c>
      <c r="L506" s="2" t="e">
        <f t="shared" si="47"/>
        <v>#DIV/0!</v>
      </c>
      <c r="M506" s="3" t="e">
        <f t="shared" si="45"/>
        <v>#DIV/0!</v>
      </c>
      <c r="O506" s="3">
        <f t="shared" si="46"/>
        <v>0</v>
      </c>
    </row>
    <row r="507" spans="2:15" x14ac:dyDescent="0.3">
      <c r="B507" s="3">
        <f t="shared" si="43"/>
        <v>0</v>
      </c>
      <c r="D507" s="1">
        <v>1</v>
      </c>
      <c r="H507" s="3" t="e">
        <f t="shared" si="44"/>
        <v>#DIV/0!</v>
      </c>
      <c r="L507" s="2" t="e">
        <f t="shared" si="47"/>
        <v>#DIV/0!</v>
      </c>
      <c r="M507" s="3" t="e">
        <f t="shared" si="45"/>
        <v>#DIV/0!</v>
      </c>
      <c r="O507" s="3">
        <f t="shared" si="46"/>
        <v>0</v>
      </c>
    </row>
    <row r="508" spans="2:15" x14ac:dyDescent="0.3">
      <c r="B508" s="3">
        <f t="shared" si="43"/>
        <v>0</v>
      </c>
      <c r="D508" s="1">
        <v>1</v>
      </c>
      <c r="H508" s="3" t="e">
        <f t="shared" si="44"/>
        <v>#DIV/0!</v>
      </c>
      <c r="L508" s="2" t="e">
        <f t="shared" si="47"/>
        <v>#DIV/0!</v>
      </c>
      <c r="M508" s="3" t="e">
        <f t="shared" si="45"/>
        <v>#DIV/0!</v>
      </c>
      <c r="O508" s="3">
        <f t="shared" si="46"/>
        <v>0</v>
      </c>
    </row>
    <row r="509" spans="2:15" x14ac:dyDescent="0.3">
      <c r="B509" s="3">
        <f t="shared" si="43"/>
        <v>0</v>
      </c>
      <c r="D509" s="1">
        <v>1</v>
      </c>
      <c r="H509" s="3" t="e">
        <f t="shared" si="44"/>
        <v>#DIV/0!</v>
      </c>
      <c r="L509" s="2" t="e">
        <f t="shared" si="47"/>
        <v>#DIV/0!</v>
      </c>
      <c r="M509" s="3" t="e">
        <f t="shared" si="45"/>
        <v>#DIV/0!</v>
      </c>
      <c r="O509" s="3">
        <f t="shared" si="46"/>
        <v>0</v>
      </c>
    </row>
    <row r="510" spans="2:15" x14ac:dyDescent="0.3">
      <c r="B510" s="3">
        <f t="shared" si="43"/>
        <v>0</v>
      </c>
      <c r="D510" s="1">
        <v>1</v>
      </c>
      <c r="H510" s="3" t="e">
        <f t="shared" si="44"/>
        <v>#DIV/0!</v>
      </c>
      <c r="L510" s="2" t="e">
        <f t="shared" si="47"/>
        <v>#DIV/0!</v>
      </c>
      <c r="M510" s="3" t="e">
        <f t="shared" si="45"/>
        <v>#DIV/0!</v>
      </c>
      <c r="O510" s="3">
        <f t="shared" si="46"/>
        <v>0</v>
      </c>
    </row>
    <row r="511" spans="2:15" x14ac:dyDescent="0.3">
      <c r="B511" s="3">
        <f t="shared" si="43"/>
        <v>0</v>
      </c>
      <c r="D511" s="1">
        <v>1</v>
      </c>
      <c r="H511" s="3" t="e">
        <f t="shared" si="44"/>
        <v>#DIV/0!</v>
      </c>
      <c r="L511" s="2" t="e">
        <f t="shared" si="47"/>
        <v>#DIV/0!</v>
      </c>
      <c r="M511" s="3" t="e">
        <f t="shared" si="45"/>
        <v>#DIV/0!</v>
      </c>
      <c r="O511" s="3">
        <f t="shared" si="46"/>
        <v>0</v>
      </c>
    </row>
    <row r="512" spans="2:15" x14ac:dyDescent="0.3">
      <c r="B512" s="3">
        <f t="shared" si="43"/>
        <v>0</v>
      </c>
      <c r="D512" s="1">
        <v>1</v>
      </c>
      <c r="H512" s="3" t="e">
        <f t="shared" si="44"/>
        <v>#DIV/0!</v>
      </c>
      <c r="L512" s="2" t="e">
        <f t="shared" si="47"/>
        <v>#DIV/0!</v>
      </c>
      <c r="M512" s="3" t="e">
        <f t="shared" si="45"/>
        <v>#DIV/0!</v>
      </c>
      <c r="O512" s="3">
        <f t="shared" si="46"/>
        <v>0</v>
      </c>
    </row>
    <row r="513" spans="2:15" x14ac:dyDescent="0.3">
      <c r="B513" s="3">
        <f t="shared" si="43"/>
        <v>0</v>
      </c>
      <c r="D513" s="1">
        <v>1</v>
      </c>
      <c r="H513" s="3" t="e">
        <f t="shared" si="44"/>
        <v>#DIV/0!</v>
      </c>
      <c r="L513" s="2" t="e">
        <f t="shared" si="47"/>
        <v>#DIV/0!</v>
      </c>
      <c r="M513" s="3" t="e">
        <f t="shared" si="45"/>
        <v>#DIV/0!</v>
      </c>
      <c r="O513" s="3">
        <f t="shared" si="46"/>
        <v>0</v>
      </c>
    </row>
    <row r="514" spans="2:15" x14ac:dyDescent="0.3">
      <c r="B514" s="3">
        <f t="shared" ref="B514:B577" si="48">A514/9.8</f>
        <v>0</v>
      </c>
      <c r="D514" s="1">
        <v>1</v>
      </c>
      <c r="H514" s="3" t="e">
        <f t="shared" ref="H514:H577" si="49">D514*E514/F514*G514</f>
        <v>#DIV/0!</v>
      </c>
      <c r="L514" s="2" t="e">
        <f t="shared" si="47"/>
        <v>#DIV/0!</v>
      </c>
      <c r="M514" s="3" t="e">
        <f t="shared" si="45"/>
        <v>#DIV/0!</v>
      </c>
      <c r="O514" s="3">
        <f t="shared" si="46"/>
        <v>0</v>
      </c>
    </row>
    <row r="515" spans="2:15" x14ac:dyDescent="0.3">
      <c r="B515" s="3">
        <f t="shared" si="48"/>
        <v>0</v>
      </c>
      <c r="D515" s="1">
        <v>1</v>
      </c>
      <c r="H515" s="3" t="e">
        <f t="shared" si="49"/>
        <v>#DIV/0!</v>
      </c>
      <c r="L515" s="2" t="e">
        <f t="shared" si="47"/>
        <v>#DIV/0!</v>
      </c>
      <c r="M515" s="3" t="e">
        <f t="shared" ref="M515:M578" si="50">9.8*K515*LN((1+(J515-1)*L515))</f>
        <v>#DIV/0!</v>
      </c>
      <c r="O515" s="3">
        <f t="shared" ref="O515:O578" si="51">9.8*K515*LN((1+(J515-1)*N515))</f>
        <v>0</v>
      </c>
    </row>
    <row r="516" spans="2:15" x14ac:dyDescent="0.3">
      <c r="B516" s="3">
        <f t="shared" si="48"/>
        <v>0</v>
      </c>
      <c r="D516" s="1">
        <v>1</v>
      </c>
      <c r="H516" s="3" t="e">
        <f t="shared" si="49"/>
        <v>#DIV/0!</v>
      </c>
      <c r="L516" s="2" t="e">
        <f t="shared" ref="L516:L579" si="52">((0.1*17+1)^(282/K516)-1)/(J516-1)</f>
        <v>#DIV/0!</v>
      </c>
      <c r="M516" s="3" t="e">
        <f t="shared" si="50"/>
        <v>#DIV/0!</v>
      </c>
      <c r="O516" s="3">
        <f t="shared" si="51"/>
        <v>0</v>
      </c>
    </row>
    <row r="517" spans="2:15" x14ac:dyDescent="0.3">
      <c r="B517" s="3">
        <f t="shared" si="48"/>
        <v>0</v>
      </c>
      <c r="D517" s="1">
        <v>1</v>
      </c>
      <c r="H517" s="3" t="e">
        <f t="shared" si="49"/>
        <v>#DIV/0!</v>
      </c>
      <c r="L517" s="2" t="e">
        <f t="shared" si="52"/>
        <v>#DIV/0!</v>
      </c>
      <c r="M517" s="3" t="e">
        <f t="shared" si="50"/>
        <v>#DIV/0!</v>
      </c>
      <c r="O517" s="3">
        <f t="shared" si="51"/>
        <v>0</v>
      </c>
    </row>
    <row r="518" spans="2:15" x14ac:dyDescent="0.3">
      <c r="B518" s="3">
        <f t="shared" si="48"/>
        <v>0</v>
      </c>
      <c r="D518" s="1">
        <v>1</v>
      </c>
      <c r="H518" s="3" t="e">
        <f t="shared" si="49"/>
        <v>#DIV/0!</v>
      </c>
      <c r="L518" s="2" t="e">
        <f t="shared" si="52"/>
        <v>#DIV/0!</v>
      </c>
      <c r="M518" s="3" t="e">
        <f t="shared" si="50"/>
        <v>#DIV/0!</v>
      </c>
      <c r="O518" s="3">
        <f t="shared" si="51"/>
        <v>0</v>
      </c>
    </row>
    <row r="519" spans="2:15" x14ac:dyDescent="0.3">
      <c r="B519" s="3">
        <f t="shared" si="48"/>
        <v>0</v>
      </c>
      <c r="D519" s="1">
        <v>1</v>
      </c>
      <c r="H519" s="3" t="e">
        <f t="shared" si="49"/>
        <v>#DIV/0!</v>
      </c>
      <c r="L519" s="2" t="e">
        <f t="shared" si="52"/>
        <v>#DIV/0!</v>
      </c>
      <c r="M519" s="3" t="e">
        <f t="shared" si="50"/>
        <v>#DIV/0!</v>
      </c>
      <c r="O519" s="3">
        <f t="shared" si="51"/>
        <v>0</v>
      </c>
    </row>
    <row r="520" spans="2:15" x14ac:dyDescent="0.3">
      <c r="B520" s="3">
        <f t="shared" si="48"/>
        <v>0</v>
      </c>
      <c r="D520" s="1">
        <v>1</v>
      </c>
      <c r="H520" s="3" t="e">
        <f t="shared" si="49"/>
        <v>#DIV/0!</v>
      </c>
      <c r="L520" s="2" t="e">
        <f t="shared" si="52"/>
        <v>#DIV/0!</v>
      </c>
      <c r="M520" s="3" t="e">
        <f t="shared" si="50"/>
        <v>#DIV/0!</v>
      </c>
      <c r="O520" s="3">
        <f t="shared" si="51"/>
        <v>0</v>
      </c>
    </row>
    <row r="521" spans="2:15" x14ac:dyDescent="0.3">
      <c r="B521" s="3">
        <f t="shared" si="48"/>
        <v>0</v>
      </c>
      <c r="D521" s="1">
        <v>1</v>
      </c>
      <c r="H521" s="3" t="e">
        <f t="shared" si="49"/>
        <v>#DIV/0!</v>
      </c>
      <c r="L521" s="2" t="e">
        <f t="shared" si="52"/>
        <v>#DIV/0!</v>
      </c>
      <c r="M521" s="3" t="e">
        <f t="shared" si="50"/>
        <v>#DIV/0!</v>
      </c>
      <c r="O521" s="3">
        <f t="shared" si="51"/>
        <v>0</v>
      </c>
    </row>
    <row r="522" spans="2:15" x14ac:dyDescent="0.3">
      <c r="B522" s="3">
        <f t="shared" si="48"/>
        <v>0</v>
      </c>
      <c r="D522" s="1">
        <v>1</v>
      </c>
      <c r="H522" s="3" t="e">
        <f t="shared" si="49"/>
        <v>#DIV/0!</v>
      </c>
      <c r="L522" s="2" t="e">
        <f t="shared" si="52"/>
        <v>#DIV/0!</v>
      </c>
      <c r="M522" s="3" t="e">
        <f t="shared" si="50"/>
        <v>#DIV/0!</v>
      </c>
      <c r="O522" s="3">
        <f t="shared" si="51"/>
        <v>0</v>
      </c>
    </row>
    <row r="523" spans="2:15" x14ac:dyDescent="0.3">
      <c r="B523" s="3">
        <f t="shared" si="48"/>
        <v>0</v>
      </c>
      <c r="D523" s="1">
        <v>1</v>
      </c>
      <c r="H523" s="3" t="e">
        <f t="shared" si="49"/>
        <v>#DIV/0!</v>
      </c>
      <c r="L523" s="2" t="e">
        <f t="shared" si="52"/>
        <v>#DIV/0!</v>
      </c>
      <c r="M523" s="3" t="e">
        <f t="shared" si="50"/>
        <v>#DIV/0!</v>
      </c>
      <c r="O523" s="3">
        <f t="shared" si="51"/>
        <v>0</v>
      </c>
    </row>
    <row r="524" spans="2:15" x14ac:dyDescent="0.3">
      <c r="B524" s="3">
        <f t="shared" si="48"/>
        <v>0</v>
      </c>
      <c r="D524" s="1">
        <v>1</v>
      </c>
      <c r="H524" s="3" t="e">
        <f t="shared" si="49"/>
        <v>#DIV/0!</v>
      </c>
      <c r="L524" s="2" t="e">
        <f t="shared" si="52"/>
        <v>#DIV/0!</v>
      </c>
      <c r="M524" s="3" t="e">
        <f t="shared" si="50"/>
        <v>#DIV/0!</v>
      </c>
      <c r="O524" s="3">
        <f t="shared" si="51"/>
        <v>0</v>
      </c>
    </row>
    <row r="525" spans="2:15" x14ac:dyDescent="0.3">
      <c r="B525" s="3">
        <f t="shared" si="48"/>
        <v>0</v>
      </c>
      <c r="D525" s="1">
        <v>1</v>
      </c>
      <c r="H525" s="3" t="e">
        <f t="shared" si="49"/>
        <v>#DIV/0!</v>
      </c>
      <c r="L525" s="2" t="e">
        <f t="shared" si="52"/>
        <v>#DIV/0!</v>
      </c>
      <c r="M525" s="3" t="e">
        <f t="shared" si="50"/>
        <v>#DIV/0!</v>
      </c>
      <c r="O525" s="3">
        <f t="shared" si="51"/>
        <v>0</v>
      </c>
    </row>
    <row r="526" spans="2:15" x14ac:dyDescent="0.3">
      <c r="B526" s="3">
        <f t="shared" si="48"/>
        <v>0</v>
      </c>
      <c r="D526" s="1">
        <v>1</v>
      </c>
      <c r="H526" s="3" t="e">
        <f t="shared" si="49"/>
        <v>#DIV/0!</v>
      </c>
      <c r="L526" s="2" t="e">
        <f t="shared" si="52"/>
        <v>#DIV/0!</v>
      </c>
      <c r="M526" s="3" t="e">
        <f t="shared" si="50"/>
        <v>#DIV/0!</v>
      </c>
      <c r="O526" s="3">
        <f t="shared" si="51"/>
        <v>0</v>
      </c>
    </row>
    <row r="527" spans="2:15" x14ac:dyDescent="0.3">
      <c r="B527" s="3">
        <f t="shared" si="48"/>
        <v>0</v>
      </c>
      <c r="D527" s="1">
        <v>1</v>
      </c>
      <c r="H527" s="3" t="e">
        <f t="shared" si="49"/>
        <v>#DIV/0!</v>
      </c>
      <c r="L527" s="2" t="e">
        <f t="shared" si="52"/>
        <v>#DIV/0!</v>
      </c>
      <c r="M527" s="3" t="e">
        <f t="shared" si="50"/>
        <v>#DIV/0!</v>
      </c>
      <c r="O527" s="3">
        <f t="shared" si="51"/>
        <v>0</v>
      </c>
    </row>
    <row r="528" spans="2:15" x14ac:dyDescent="0.3">
      <c r="B528" s="3">
        <f t="shared" si="48"/>
        <v>0</v>
      </c>
      <c r="D528" s="1">
        <v>1</v>
      </c>
      <c r="H528" s="3" t="e">
        <f t="shared" si="49"/>
        <v>#DIV/0!</v>
      </c>
      <c r="L528" s="2" t="e">
        <f t="shared" si="52"/>
        <v>#DIV/0!</v>
      </c>
      <c r="M528" s="3" t="e">
        <f t="shared" si="50"/>
        <v>#DIV/0!</v>
      </c>
      <c r="O528" s="3">
        <f t="shared" si="51"/>
        <v>0</v>
      </c>
    </row>
    <row r="529" spans="2:15" x14ac:dyDescent="0.3">
      <c r="B529" s="3">
        <f t="shared" si="48"/>
        <v>0</v>
      </c>
      <c r="D529" s="1">
        <v>1</v>
      </c>
      <c r="H529" s="3" t="e">
        <f t="shared" si="49"/>
        <v>#DIV/0!</v>
      </c>
      <c r="L529" s="2" t="e">
        <f t="shared" si="52"/>
        <v>#DIV/0!</v>
      </c>
      <c r="M529" s="3" t="e">
        <f t="shared" si="50"/>
        <v>#DIV/0!</v>
      </c>
      <c r="O529" s="3">
        <f t="shared" si="51"/>
        <v>0</v>
      </c>
    </row>
    <row r="530" spans="2:15" x14ac:dyDescent="0.3">
      <c r="B530" s="3">
        <f t="shared" si="48"/>
        <v>0</v>
      </c>
      <c r="D530" s="1">
        <v>1</v>
      </c>
      <c r="H530" s="3" t="e">
        <f t="shared" si="49"/>
        <v>#DIV/0!</v>
      </c>
      <c r="L530" s="2" t="e">
        <f t="shared" si="52"/>
        <v>#DIV/0!</v>
      </c>
      <c r="M530" s="3" t="e">
        <f t="shared" si="50"/>
        <v>#DIV/0!</v>
      </c>
      <c r="O530" s="3">
        <f t="shared" si="51"/>
        <v>0</v>
      </c>
    </row>
    <row r="531" spans="2:15" x14ac:dyDescent="0.3">
      <c r="B531" s="3">
        <f t="shared" si="48"/>
        <v>0</v>
      </c>
      <c r="D531" s="1">
        <v>1</v>
      </c>
      <c r="H531" s="3" t="e">
        <f t="shared" si="49"/>
        <v>#DIV/0!</v>
      </c>
      <c r="L531" s="2" t="e">
        <f t="shared" si="52"/>
        <v>#DIV/0!</v>
      </c>
      <c r="M531" s="3" t="e">
        <f t="shared" si="50"/>
        <v>#DIV/0!</v>
      </c>
      <c r="O531" s="3">
        <f t="shared" si="51"/>
        <v>0</v>
      </c>
    </row>
    <row r="532" spans="2:15" x14ac:dyDescent="0.3">
      <c r="B532" s="3">
        <f t="shared" si="48"/>
        <v>0</v>
      </c>
      <c r="D532" s="1">
        <v>1</v>
      </c>
      <c r="H532" s="3" t="e">
        <f t="shared" si="49"/>
        <v>#DIV/0!</v>
      </c>
      <c r="L532" s="2" t="e">
        <f t="shared" si="52"/>
        <v>#DIV/0!</v>
      </c>
      <c r="M532" s="3" t="e">
        <f t="shared" si="50"/>
        <v>#DIV/0!</v>
      </c>
      <c r="O532" s="3">
        <f t="shared" si="51"/>
        <v>0</v>
      </c>
    </row>
    <row r="533" spans="2:15" x14ac:dyDescent="0.3">
      <c r="B533" s="3">
        <f t="shared" si="48"/>
        <v>0</v>
      </c>
      <c r="D533" s="1">
        <v>1</v>
      </c>
      <c r="H533" s="3" t="e">
        <f t="shared" si="49"/>
        <v>#DIV/0!</v>
      </c>
      <c r="L533" s="2" t="e">
        <f t="shared" si="52"/>
        <v>#DIV/0!</v>
      </c>
      <c r="M533" s="3" t="e">
        <f t="shared" si="50"/>
        <v>#DIV/0!</v>
      </c>
      <c r="O533" s="3">
        <f t="shared" si="51"/>
        <v>0</v>
      </c>
    </row>
    <row r="534" spans="2:15" x14ac:dyDescent="0.3">
      <c r="B534" s="3">
        <f t="shared" si="48"/>
        <v>0</v>
      </c>
      <c r="D534" s="1">
        <v>1</v>
      </c>
      <c r="H534" s="3" t="e">
        <f t="shared" si="49"/>
        <v>#DIV/0!</v>
      </c>
      <c r="L534" s="2" t="e">
        <f t="shared" si="52"/>
        <v>#DIV/0!</v>
      </c>
      <c r="M534" s="3" t="e">
        <f t="shared" si="50"/>
        <v>#DIV/0!</v>
      </c>
      <c r="O534" s="3">
        <f t="shared" si="51"/>
        <v>0</v>
      </c>
    </row>
    <row r="535" spans="2:15" x14ac:dyDescent="0.3">
      <c r="B535" s="3">
        <f t="shared" si="48"/>
        <v>0</v>
      </c>
      <c r="D535" s="1">
        <v>1</v>
      </c>
      <c r="H535" s="3" t="e">
        <f t="shared" si="49"/>
        <v>#DIV/0!</v>
      </c>
      <c r="L535" s="2" t="e">
        <f t="shared" si="52"/>
        <v>#DIV/0!</v>
      </c>
      <c r="M535" s="3" t="e">
        <f t="shared" si="50"/>
        <v>#DIV/0!</v>
      </c>
      <c r="O535" s="3">
        <f t="shared" si="51"/>
        <v>0</v>
      </c>
    </row>
    <row r="536" spans="2:15" x14ac:dyDescent="0.3">
      <c r="B536" s="3">
        <f t="shared" si="48"/>
        <v>0</v>
      </c>
      <c r="D536" s="1">
        <v>1</v>
      </c>
      <c r="H536" s="3" t="e">
        <f t="shared" si="49"/>
        <v>#DIV/0!</v>
      </c>
      <c r="L536" s="2" t="e">
        <f t="shared" si="52"/>
        <v>#DIV/0!</v>
      </c>
      <c r="M536" s="3" t="e">
        <f t="shared" si="50"/>
        <v>#DIV/0!</v>
      </c>
      <c r="O536" s="3">
        <f t="shared" si="51"/>
        <v>0</v>
      </c>
    </row>
    <row r="537" spans="2:15" x14ac:dyDescent="0.3">
      <c r="B537" s="3">
        <f t="shared" si="48"/>
        <v>0</v>
      </c>
      <c r="D537" s="1">
        <v>1</v>
      </c>
      <c r="H537" s="3" t="e">
        <f t="shared" si="49"/>
        <v>#DIV/0!</v>
      </c>
      <c r="L537" s="2" t="e">
        <f t="shared" si="52"/>
        <v>#DIV/0!</v>
      </c>
      <c r="M537" s="3" t="e">
        <f t="shared" si="50"/>
        <v>#DIV/0!</v>
      </c>
      <c r="O537" s="3">
        <f t="shared" si="51"/>
        <v>0</v>
      </c>
    </row>
    <row r="538" spans="2:15" x14ac:dyDescent="0.3">
      <c r="B538" s="3">
        <f t="shared" si="48"/>
        <v>0</v>
      </c>
      <c r="D538" s="1">
        <v>1</v>
      </c>
      <c r="H538" s="3" t="e">
        <f t="shared" si="49"/>
        <v>#DIV/0!</v>
      </c>
      <c r="L538" s="2" t="e">
        <f t="shared" si="52"/>
        <v>#DIV/0!</v>
      </c>
      <c r="M538" s="3" t="e">
        <f t="shared" si="50"/>
        <v>#DIV/0!</v>
      </c>
      <c r="O538" s="3">
        <f t="shared" si="51"/>
        <v>0</v>
      </c>
    </row>
    <row r="539" spans="2:15" x14ac:dyDescent="0.3">
      <c r="B539" s="3">
        <f t="shared" si="48"/>
        <v>0</v>
      </c>
      <c r="D539" s="1">
        <v>1</v>
      </c>
      <c r="H539" s="3" t="e">
        <f t="shared" si="49"/>
        <v>#DIV/0!</v>
      </c>
      <c r="L539" s="2" t="e">
        <f t="shared" si="52"/>
        <v>#DIV/0!</v>
      </c>
      <c r="M539" s="3" t="e">
        <f t="shared" si="50"/>
        <v>#DIV/0!</v>
      </c>
      <c r="O539" s="3">
        <f t="shared" si="51"/>
        <v>0</v>
      </c>
    </row>
    <row r="540" spans="2:15" x14ac:dyDescent="0.3">
      <c r="B540" s="3">
        <f t="shared" si="48"/>
        <v>0</v>
      </c>
      <c r="D540" s="1">
        <v>1</v>
      </c>
      <c r="H540" s="3" t="e">
        <f t="shared" si="49"/>
        <v>#DIV/0!</v>
      </c>
      <c r="L540" s="2" t="e">
        <f t="shared" si="52"/>
        <v>#DIV/0!</v>
      </c>
      <c r="M540" s="3" t="e">
        <f t="shared" si="50"/>
        <v>#DIV/0!</v>
      </c>
      <c r="O540" s="3">
        <f t="shared" si="51"/>
        <v>0</v>
      </c>
    </row>
    <row r="541" spans="2:15" x14ac:dyDescent="0.3">
      <c r="B541" s="3">
        <f t="shared" si="48"/>
        <v>0</v>
      </c>
      <c r="D541" s="1">
        <v>1</v>
      </c>
      <c r="H541" s="3" t="e">
        <f t="shared" si="49"/>
        <v>#DIV/0!</v>
      </c>
      <c r="L541" s="2" t="e">
        <f t="shared" si="52"/>
        <v>#DIV/0!</v>
      </c>
      <c r="M541" s="3" t="e">
        <f t="shared" si="50"/>
        <v>#DIV/0!</v>
      </c>
      <c r="O541" s="3">
        <f t="shared" si="51"/>
        <v>0</v>
      </c>
    </row>
    <row r="542" spans="2:15" x14ac:dyDescent="0.3">
      <c r="B542" s="3">
        <f t="shared" si="48"/>
        <v>0</v>
      </c>
      <c r="D542" s="1">
        <v>1</v>
      </c>
      <c r="H542" s="3" t="e">
        <f t="shared" si="49"/>
        <v>#DIV/0!</v>
      </c>
      <c r="L542" s="2" t="e">
        <f t="shared" si="52"/>
        <v>#DIV/0!</v>
      </c>
      <c r="M542" s="3" t="e">
        <f t="shared" si="50"/>
        <v>#DIV/0!</v>
      </c>
      <c r="O542" s="3">
        <f t="shared" si="51"/>
        <v>0</v>
      </c>
    </row>
    <row r="543" spans="2:15" x14ac:dyDescent="0.3">
      <c r="B543" s="3">
        <f t="shared" si="48"/>
        <v>0</v>
      </c>
      <c r="D543" s="1">
        <v>1</v>
      </c>
      <c r="H543" s="3" t="e">
        <f t="shared" si="49"/>
        <v>#DIV/0!</v>
      </c>
      <c r="L543" s="2" t="e">
        <f t="shared" si="52"/>
        <v>#DIV/0!</v>
      </c>
      <c r="M543" s="3" t="e">
        <f t="shared" si="50"/>
        <v>#DIV/0!</v>
      </c>
      <c r="O543" s="3">
        <f t="shared" si="51"/>
        <v>0</v>
      </c>
    </row>
    <row r="544" spans="2:15" x14ac:dyDescent="0.3">
      <c r="B544" s="3">
        <f t="shared" si="48"/>
        <v>0</v>
      </c>
      <c r="D544" s="1">
        <v>1</v>
      </c>
      <c r="H544" s="3" t="e">
        <f t="shared" si="49"/>
        <v>#DIV/0!</v>
      </c>
      <c r="L544" s="2" t="e">
        <f t="shared" si="52"/>
        <v>#DIV/0!</v>
      </c>
      <c r="M544" s="3" t="e">
        <f t="shared" si="50"/>
        <v>#DIV/0!</v>
      </c>
      <c r="O544" s="3">
        <f t="shared" si="51"/>
        <v>0</v>
      </c>
    </row>
    <row r="545" spans="2:15" x14ac:dyDescent="0.3">
      <c r="B545" s="3">
        <f t="shared" si="48"/>
        <v>0</v>
      </c>
      <c r="D545" s="1">
        <v>1</v>
      </c>
      <c r="H545" s="3" t="e">
        <f t="shared" si="49"/>
        <v>#DIV/0!</v>
      </c>
      <c r="L545" s="2" t="e">
        <f t="shared" si="52"/>
        <v>#DIV/0!</v>
      </c>
      <c r="M545" s="3" t="e">
        <f t="shared" si="50"/>
        <v>#DIV/0!</v>
      </c>
      <c r="O545" s="3">
        <f t="shared" si="51"/>
        <v>0</v>
      </c>
    </row>
    <row r="546" spans="2:15" x14ac:dyDescent="0.3">
      <c r="B546" s="3">
        <f t="shared" si="48"/>
        <v>0</v>
      </c>
      <c r="D546" s="1">
        <v>1</v>
      </c>
      <c r="H546" s="3" t="e">
        <f t="shared" si="49"/>
        <v>#DIV/0!</v>
      </c>
      <c r="L546" s="2" t="e">
        <f t="shared" si="52"/>
        <v>#DIV/0!</v>
      </c>
      <c r="M546" s="3" t="e">
        <f t="shared" si="50"/>
        <v>#DIV/0!</v>
      </c>
      <c r="O546" s="3">
        <f t="shared" si="51"/>
        <v>0</v>
      </c>
    </row>
    <row r="547" spans="2:15" x14ac:dyDescent="0.3">
      <c r="B547" s="3">
        <f t="shared" si="48"/>
        <v>0</v>
      </c>
      <c r="D547" s="1">
        <v>1</v>
      </c>
      <c r="H547" s="3" t="e">
        <f t="shared" si="49"/>
        <v>#DIV/0!</v>
      </c>
      <c r="L547" s="2" t="e">
        <f t="shared" si="52"/>
        <v>#DIV/0!</v>
      </c>
      <c r="M547" s="3" t="e">
        <f t="shared" si="50"/>
        <v>#DIV/0!</v>
      </c>
      <c r="O547" s="3">
        <f t="shared" si="51"/>
        <v>0</v>
      </c>
    </row>
    <row r="548" spans="2:15" x14ac:dyDescent="0.3">
      <c r="B548" s="3">
        <f t="shared" si="48"/>
        <v>0</v>
      </c>
      <c r="D548" s="1">
        <v>1</v>
      </c>
      <c r="H548" s="3" t="e">
        <f t="shared" si="49"/>
        <v>#DIV/0!</v>
      </c>
      <c r="L548" s="2" t="e">
        <f t="shared" si="52"/>
        <v>#DIV/0!</v>
      </c>
      <c r="M548" s="3" t="e">
        <f t="shared" si="50"/>
        <v>#DIV/0!</v>
      </c>
      <c r="O548" s="3">
        <f t="shared" si="51"/>
        <v>0</v>
      </c>
    </row>
    <row r="549" spans="2:15" x14ac:dyDescent="0.3">
      <c r="B549" s="3">
        <f t="shared" si="48"/>
        <v>0</v>
      </c>
      <c r="D549" s="1">
        <v>1</v>
      </c>
      <c r="H549" s="3" t="e">
        <f t="shared" si="49"/>
        <v>#DIV/0!</v>
      </c>
      <c r="L549" s="2" t="e">
        <f t="shared" si="52"/>
        <v>#DIV/0!</v>
      </c>
      <c r="M549" s="3" t="e">
        <f t="shared" si="50"/>
        <v>#DIV/0!</v>
      </c>
      <c r="O549" s="3">
        <f t="shared" si="51"/>
        <v>0</v>
      </c>
    </row>
    <row r="550" spans="2:15" x14ac:dyDescent="0.3">
      <c r="B550" s="3">
        <f t="shared" si="48"/>
        <v>0</v>
      </c>
      <c r="D550" s="1">
        <v>1</v>
      </c>
      <c r="H550" s="3" t="e">
        <f t="shared" si="49"/>
        <v>#DIV/0!</v>
      </c>
      <c r="L550" s="2" t="e">
        <f t="shared" si="52"/>
        <v>#DIV/0!</v>
      </c>
      <c r="M550" s="3" t="e">
        <f t="shared" si="50"/>
        <v>#DIV/0!</v>
      </c>
      <c r="O550" s="3">
        <f t="shared" si="51"/>
        <v>0</v>
      </c>
    </row>
    <row r="551" spans="2:15" x14ac:dyDescent="0.3">
      <c r="B551" s="3">
        <f t="shared" si="48"/>
        <v>0</v>
      </c>
      <c r="D551" s="1">
        <v>1</v>
      </c>
      <c r="H551" s="3" t="e">
        <f t="shared" si="49"/>
        <v>#DIV/0!</v>
      </c>
      <c r="L551" s="2" t="e">
        <f t="shared" si="52"/>
        <v>#DIV/0!</v>
      </c>
      <c r="M551" s="3" t="e">
        <f t="shared" si="50"/>
        <v>#DIV/0!</v>
      </c>
      <c r="O551" s="3">
        <f t="shared" si="51"/>
        <v>0</v>
      </c>
    </row>
    <row r="552" spans="2:15" x14ac:dyDescent="0.3">
      <c r="B552" s="3">
        <f t="shared" si="48"/>
        <v>0</v>
      </c>
      <c r="D552" s="1">
        <v>1</v>
      </c>
      <c r="H552" s="3" t="e">
        <f t="shared" si="49"/>
        <v>#DIV/0!</v>
      </c>
      <c r="L552" s="2" t="e">
        <f t="shared" si="52"/>
        <v>#DIV/0!</v>
      </c>
      <c r="M552" s="3" t="e">
        <f t="shared" si="50"/>
        <v>#DIV/0!</v>
      </c>
      <c r="O552" s="3">
        <f t="shared" si="51"/>
        <v>0</v>
      </c>
    </row>
    <row r="553" spans="2:15" x14ac:dyDescent="0.3">
      <c r="B553" s="3">
        <f t="shared" si="48"/>
        <v>0</v>
      </c>
      <c r="D553" s="1">
        <v>1</v>
      </c>
      <c r="H553" s="3" t="e">
        <f t="shared" si="49"/>
        <v>#DIV/0!</v>
      </c>
      <c r="L553" s="2" t="e">
        <f t="shared" si="52"/>
        <v>#DIV/0!</v>
      </c>
      <c r="M553" s="3" t="e">
        <f t="shared" si="50"/>
        <v>#DIV/0!</v>
      </c>
      <c r="O553" s="3">
        <f t="shared" si="51"/>
        <v>0</v>
      </c>
    </row>
    <row r="554" spans="2:15" x14ac:dyDescent="0.3">
      <c r="B554" s="3">
        <f t="shared" si="48"/>
        <v>0</v>
      </c>
      <c r="D554" s="1">
        <v>1</v>
      </c>
      <c r="H554" s="3" t="e">
        <f t="shared" si="49"/>
        <v>#DIV/0!</v>
      </c>
      <c r="L554" s="2" t="e">
        <f t="shared" si="52"/>
        <v>#DIV/0!</v>
      </c>
      <c r="M554" s="3" t="e">
        <f t="shared" si="50"/>
        <v>#DIV/0!</v>
      </c>
      <c r="O554" s="3">
        <f t="shared" si="51"/>
        <v>0</v>
      </c>
    </row>
    <row r="555" spans="2:15" x14ac:dyDescent="0.3">
      <c r="B555" s="3">
        <f t="shared" si="48"/>
        <v>0</v>
      </c>
      <c r="D555" s="1">
        <v>1</v>
      </c>
      <c r="H555" s="3" t="e">
        <f t="shared" si="49"/>
        <v>#DIV/0!</v>
      </c>
      <c r="L555" s="2" t="e">
        <f t="shared" si="52"/>
        <v>#DIV/0!</v>
      </c>
      <c r="M555" s="3" t="e">
        <f t="shared" si="50"/>
        <v>#DIV/0!</v>
      </c>
      <c r="O555" s="3">
        <f t="shared" si="51"/>
        <v>0</v>
      </c>
    </row>
    <row r="556" spans="2:15" x14ac:dyDescent="0.3">
      <c r="B556" s="3">
        <f t="shared" si="48"/>
        <v>0</v>
      </c>
      <c r="D556" s="1">
        <v>1</v>
      </c>
      <c r="H556" s="3" t="e">
        <f t="shared" si="49"/>
        <v>#DIV/0!</v>
      </c>
      <c r="L556" s="2" t="e">
        <f t="shared" si="52"/>
        <v>#DIV/0!</v>
      </c>
      <c r="M556" s="3" t="e">
        <f t="shared" si="50"/>
        <v>#DIV/0!</v>
      </c>
      <c r="O556" s="3">
        <f t="shared" si="51"/>
        <v>0</v>
      </c>
    </row>
    <row r="557" spans="2:15" x14ac:dyDescent="0.3">
      <c r="B557" s="3">
        <f t="shared" si="48"/>
        <v>0</v>
      </c>
      <c r="D557" s="1">
        <v>1</v>
      </c>
      <c r="H557" s="3" t="e">
        <f t="shared" si="49"/>
        <v>#DIV/0!</v>
      </c>
      <c r="L557" s="2" t="e">
        <f t="shared" si="52"/>
        <v>#DIV/0!</v>
      </c>
      <c r="M557" s="3" t="e">
        <f t="shared" si="50"/>
        <v>#DIV/0!</v>
      </c>
      <c r="O557" s="3">
        <f t="shared" si="51"/>
        <v>0</v>
      </c>
    </row>
    <row r="558" spans="2:15" x14ac:dyDescent="0.3">
      <c r="B558" s="3">
        <f t="shared" si="48"/>
        <v>0</v>
      </c>
      <c r="D558" s="1">
        <v>1</v>
      </c>
      <c r="H558" s="3" t="e">
        <f t="shared" si="49"/>
        <v>#DIV/0!</v>
      </c>
      <c r="L558" s="2" t="e">
        <f t="shared" si="52"/>
        <v>#DIV/0!</v>
      </c>
      <c r="M558" s="3" t="e">
        <f t="shared" si="50"/>
        <v>#DIV/0!</v>
      </c>
      <c r="O558" s="3">
        <f t="shared" si="51"/>
        <v>0</v>
      </c>
    </row>
    <row r="559" spans="2:15" x14ac:dyDescent="0.3">
      <c r="B559" s="3">
        <f t="shared" si="48"/>
        <v>0</v>
      </c>
      <c r="D559" s="1">
        <v>1</v>
      </c>
      <c r="H559" s="3" t="e">
        <f t="shared" si="49"/>
        <v>#DIV/0!</v>
      </c>
      <c r="L559" s="2" t="e">
        <f t="shared" si="52"/>
        <v>#DIV/0!</v>
      </c>
      <c r="M559" s="3" t="e">
        <f t="shared" si="50"/>
        <v>#DIV/0!</v>
      </c>
      <c r="O559" s="3">
        <f t="shared" si="51"/>
        <v>0</v>
      </c>
    </row>
    <row r="560" spans="2:15" x14ac:dyDescent="0.3">
      <c r="B560" s="3">
        <f t="shared" si="48"/>
        <v>0</v>
      </c>
      <c r="D560" s="1">
        <v>1</v>
      </c>
      <c r="H560" s="3" t="e">
        <f t="shared" si="49"/>
        <v>#DIV/0!</v>
      </c>
      <c r="L560" s="2" t="e">
        <f t="shared" si="52"/>
        <v>#DIV/0!</v>
      </c>
      <c r="M560" s="3" t="e">
        <f t="shared" si="50"/>
        <v>#DIV/0!</v>
      </c>
      <c r="O560" s="3">
        <f t="shared" si="51"/>
        <v>0</v>
      </c>
    </row>
    <row r="561" spans="2:15" x14ac:dyDescent="0.3">
      <c r="B561" s="3">
        <f t="shared" si="48"/>
        <v>0</v>
      </c>
      <c r="D561" s="1">
        <v>1</v>
      </c>
      <c r="H561" s="3" t="e">
        <f t="shared" si="49"/>
        <v>#DIV/0!</v>
      </c>
      <c r="L561" s="2" t="e">
        <f t="shared" si="52"/>
        <v>#DIV/0!</v>
      </c>
      <c r="M561" s="3" t="e">
        <f t="shared" si="50"/>
        <v>#DIV/0!</v>
      </c>
      <c r="O561" s="3">
        <f t="shared" si="51"/>
        <v>0</v>
      </c>
    </row>
    <row r="562" spans="2:15" x14ac:dyDescent="0.3">
      <c r="B562" s="3">
        <f t="shared" si="48"/>
        <v>0</v>
      </c>
      <c r="D562" s="1">
        <v>1</v>
      </c>
      <c r="H562" s="3" t="e">
        <f t="shared" si="49"/>
        <v>#DIV/0!</v>
      </c>
      <c r="L562" s="2" t="e">
        <f t="shared" si="52"/>
        <v>#DIV/0!</v>
      </c>
      <c r="M562" s="3" t="e">
        <f t="shared" si="50"/>
        <v>#DIV/0!</v>
      </c>
      <c r="O562" s="3">
        <f t="shared" si="51"/>
        <v>0</v>
      </c>
    </row>
    <row r="563" spans="2:15" x14ac:dyDescent="0.3">
      <c r="B563" s="3">
        <f t="shared" si="48"/>
        <v>0</v>
      </c>
      <c r="D563" s="1">
        <v>1</v>
      </c>
      <c r="H563" s="3" t="e">
        <f t="shared" si="49"/>
        <v>#DIV/0!</v>
      </c>
      <c r="L563" s="2" t="e">
        <f t="shared" si="52"/>
        <v>#DIV/0!</v>
      </c>
      <c r="M563" s="3" t="e">
        <f t="shared" si="50"/>
        <v>#DIV/0!</v>
      </c>
      <c r="O563" s="3">
        <f t="shared" si="51"/>
        <v>0</v>
      </c>
    </row>
    <row r="564" spans="2:15" x14ac:dyDescent="0.3">
      <c r="B564" s="3">
        <f t="shared" si="48"/>
        <v>0</v>
      </c>
      <c r="D564" s="1">
        <v>1</v>
      </c>
      <c r="H564" s="3" t="e">
        <f t="shared" si="49"/>
        <v>#DIV/0!</v>
      </c>
      <c r="L564" s="2" t="e">
        <f t="shared" si="52"/>
        <v>#DIV/0!</v>
      </c>
      <c r="M564" s="3" t="e">
        <f t="shared" si="50"/>
        <v>#DIV/0!</v>
      </c>
      <c r="O564" s="3">
        <f t="shared" si="51"/>
        <v>0</v>
      </c>
    </row>
    <row r="565" spans="2:15" x14ac:dyDescent="0.3">
      <c r="B565" s="3">
        <f t="shared" si="48"/>
        <v>0</v>
      </c>
      <c r="D565" s="1">
        <v>1</v>
      </c>
      <c r="H565" s="3" t="e">
        <f t="shared" si="49"/>
        <v>#DIV/0!</v>
      </c>
      <c r="L565" s="2" t="e">
        <f t="shared" si="52"/>
        <v>#DIV/0!</v>
      </c>
      <c r="M565" s="3" t="e">
        <f t="shared" si="50"/>
        <v>#DIV/0!</v>
      </c>
      <c r="O565" s="3">
        <f t="shared" si="51"/>
        <v>0</v>
      </c>
    </row>
    <row r="566" spans="2:15" x14ac:dyDescent="0.3">
      <c r="B566" s="3">
        <f t="shared" si="48"/>
        <v>0</v>
      </c>
      <c r="D566" s="1">
        <v>1</v>
      </c>
      <c r="H566" s="3" t="e">
        <f t="shared" si="49"/>
        <v>#DIV/0!</v>
      </c>
      <c r="L566" s="2" t="e">
        <f t="shared" si="52"/>
        <v>#DIV/0!</v>
      </c>
      <c r="M566" s="3" t="e">
        <f t="shared" si="50"/>
        <v>#DIV/0!</v>
      </c>
      <c r="O566" s="3">
        <f t="shared" si="51"/>
        <v>0</v>
      </c>
    </row>
    <row r="567" spans="2:15" x14ac:dyDescent="0.3">
      <c r="B567" s="3">
        <f t="shared" si="48"/>
        <v>0</v>
      </c>
      <c r="D567" s="1">
        <v>1</v>
      </c>
      <c r="H567" s="3" t="e">
        <f t="shared" si="49"/>
        <v>#DIV/0!</v>
      </c>
      <c r="L567" s="2" t="e">
        <f t="shared" si="52"/>
        <v>#DIV/0!</v>
      </c>
      <c r="M567" s="3" t="e">
        <f t="shared" si="50"/>
        <v>#DIV/0!</v>
      </c>
      <c r="O567" s="3">
        <f t="shared" si="51"/>
        <v>0</v>
      </c>
    </row>
    <row r="568" spans="2:15" x14ac:dyDescent="0.3">
      <c r="B568" s="3">
        <f t="shared" si="48"/>
        <v>0</v>
      </c>
      <c r="D568" s="1">
        <v>1</v>
      </c>
      <c r="H568" s="3" t="e">
        <f t="shared" si="49"/>
        <v>#DIV/0!</v>
      </c>
      <c r="L568" s="2" t="e">
        <f t="shared" si="52"/>
        <v>#DIV/0!</v>
      </c>
      <c r="M568" s="3" t="e">
        <f t="shared" si="50"/>
        <v>#DIV/0!</v>
      </c>
      <c r="O568" s="3">
        <f t="shared" si="51"/>
        <v>0</v>
      </c>
    </row>
    <row r="569" spans="2:15" x14ac:dyDescent="0.3">
      <c r="B569" s="3">
        <f t="shared" si="48"/>
        <v>0</v>
      </c>
      <c r="D569" s="1">
        <v>1</v>
      </c>
      <c r="H569" s="3" t="e">
        <f t="shared" si="49"/>
        <v>#DIV/0!</v>
      </c>
      <c r="L569" s="2" t="e">
        <f t="shared" si="52"/>
        <v>#DIV/0!</v>
      </c>
      <c r="M569" s="3" t="e">
        <f t="shared" si="50"/>
        <v>#DIV/0!</v>
      </c>
      <c r="O569" s="3">
        <f t="shared" si="51"/>
        <v>0</v>
      </c>
    </row>
    <row r="570" spans="2:15" x14ac:dyDescent="0.3">
      <c r="B570" s="3">
        <f t="shared" si="48"/>
        <v>0</v>
      </c>
      <c r="D570" s="1">
        <v>1</v>
      </c>
      <c r="H570" s="3" t="e">
        <f t="shared" si="49"/>
        <v>#DIV/0!</v>
      </c>
      <c r="L570" s="2" t="e">
        <f t="shared" si="52"/>
        <v>#DIV/0!</v>
      </c>
      <c r="M570" s="3" t="e">
        <f t="shared" si="50"/>
        <v>#DIV/0!</v>
      </c>
      <c r="O570" s="3">
        <f t="shared" si="51"/>
        <v>0</v>
      </c>
    </row>
    <row r="571" spans="2:15" x14ac:dyDescent="0.3">
      <c r="B571" s="3">
        <f t="shared" si="48"/>
        <v>0</v>
      </c>
      <c r="D571" s="1">
        <v>1</v>
      </c>
      <c r="H571" s="3" t="e">
        <f t="shared" si="49"/>
        <v>#DIV/0!</v>
      </c>
      <c r="L571" s="2" t="e">
        <f t="shared" si="52"/>
        <v>#DIV/0!</v>
      </c>
      <c r="M571" s="3" t="e">
        <f t="shared" si="50"/>
        <v>#DIV/0!</v>
      </c>
      <c r="O571" s="3">
        <f t="shared" si="51"/>
        <v>0</v>
      </c>
    </row>
    <row r="572" spans="2:15" x14ac:dyDescent="0.3">
      <c r="B572" s="3">
        <f t="shared" si="48"/>
        <v>0</v>
      </c>
      <c r="D572" s="1">
        <v>1</v>
      </c>
      <c r="H572" s="3" t="e">
        <f t="shared" si="49"/>
        <v>#DIV/0!</v>
      </c>
      <c r="L572" s="2" t="e">
        <f t="shared" si="52"/>
        <v>#DIV/0!</v>
      </c>
      <c r="M572" s="3" t="e">
        <f t="shared" si="50"/>
        <v>#DIV/0!</v>
      </c>
      <c r="O572" s="3">
        <f t="shared" si="51"/>
        <v>0</v>
      </c>
    </row>
    <row r="573" spans="2:15" x14ac:dyDescent="0.3">
      <c r="B573" s="3">
        <f t="shared" si="48"/>
        <v>0</v>
      </c>
      <c r="D573" s="1">
        <v>1</v>
      </c>
      <c r="H573" s="3" t="e">
        <f t="shared" si="49"/>
        <v>#DIV/0!</v>
      </c>
      <c r="L573" s="2" t="e">
        <f t="shared" si="52"/>
        <v>#DIV/0!</v>
      </c>
      <c r="M573" s="3" t="e">
        <f t="shared" si="50"/>
        <v>#DIV/0!</v>
      </c>
      <c r="O573" s="3">
        <f t="shared" si="51"/>
        <v>0</v>
      </c>
    </row>
    <row r="574" spans="2:15" x14ac:dyDescent="0.3">
      <c r="B574" s="3">
        <f t="shared" si="48"/>
        <v>0</v>
      </c>
      <c r="D574" s="1">
        <v>1</v>
      </c>
      <c r="H574" s="3" t="e">
        <f t="shared" si="49"/>
        <v>#DIV/0!</v>
      </c>
      <c r="L574" s="2" t="e">
        <f t="shared" si="52"/>
        <v>#DIV/0!</v>
      </c>
      <c r="M574" s="3" t="e">
        <f t="shared" si="50"/>
        <v>#DIV/0!</v>
      </c>
      <c r="O574" s="3">
        <f t="shared" si="51"/>
        <v>0</v>
      </c>
    </row>
    <row r="575" spans="2:15" x14ac:dyDescent="0.3">
      <c r="B575" s="3">
        <f t="shared" si="48"/>
        <v>0</v>
      </c>
      <c r="D575" s="1">
        <v>1</v>
      </c>
      <c r="H575" s="3" t="e">
        <f t="shared" si="49"/>
        <v>#DIV/0!</v>
      </c>
      <c r="L575" s="2" t="e">
        <f t="shared" si="52"/>
        <v>#DIV/0!</v>
      </c>
      <c r="M575" s="3" t="e">
        <f t="shared" si="50"/>
        <v>#DIV/0!</v>
      </c>
      <c r="O575" s="3">
        <f t="shared" si="51"/>
        <v>0</v>
      </c>
    </row>
    <row r="576" spans="2:15" x14ac:dyDescent="0.3">
      <c r="B576" s="3">
        <f t="shared" si="48"/>
        <v>0</v>
      </c>
      <c r="D576" s="1">
        <v>1</v>
      </c>
      <c r="H576" s="3" t="e">
        <f t="shared" si="49"/>
        <v>#DIV/0!</v>
      </c>
      <c r="L576" s="2" t="e">
        <f t="shared" si="52"/>
        <v>#DIV/0!</v>
      </c>
      <c r="M576" s="3" t="e">
        <f t="shared" si="50"/>
        <v>#DIV/0!</v>
      </c>
      <c r="O576" s="3">
        <f t="shared" si="51"/>
        <v>0</v>
      </c>
    </row>
    <row r="577" spans="2:15" x14ac:dyDescent="0.3">
      <c r="B577" s="3">
        <f t="shared" si="48"/>
        <v>0</v>
      </c>
      <c r="D577" s="1">
        <v>1</v>
      </c>
      <c r="H577" s="3" t="e">
        <f t="shared" si="49"/>
        <v>#DIV/0!</v>
      </c>
      <c r="L577" s="2" t="e">
        <f t="shared" si="52"/>
        <v>#DIV/0!</v>
      </c>
      <c r="M577" s="3" t="e">
        <f t="shared" si="50"/>
        <v>#DIV/0!</v>
      </c>
      <c r="O577" s="3">
        <f t="shared" si="51"/>
        <v>0</v>
      </c>
    </row>
    <row r="578" spans="2:15" x14ac:dyDescent="0.3">
      <c r="B578" s="3">
        <f t="shared" ref="B578:B641" si="53">A578/9.8</f>
        <v>0</v>
      </c>
      <c r="D578" s="1">
        <v>1</v>
      </c>
      <c r="H578" s="3" t="e">
        <f t="shared" ref="H578:H641" si="54">D578*E578/F578*G578</f>
        <v>#DIV/0!</v>
      </c>
      <c r="L578" s="2" t="e">
        <f t="shared" si="52"/>
        <v>#DIV/0!</v>
      </c>
      <c r="M578" s="3" t="e">
        <f t="shared" si="50"/>
        <v>#DIV/0!</v>
      </c>
      <c r="O578" s="3">
        <f t="shared" si="51"/>
        <v>0</v>
      </c>
    </row>
    <row r="579" spans="2:15" x14ac:dyDescent="0.3">
      <c r="B579" s="3">
        <f t="shared" si="53"/>
        <v>0</v>
      </c>
      <c r="D579" s="1">
        <v>1</v>
      </c>
      <c r="H579" s="3" t="e">
        <f t="shared" si="54"/>
        <v>#DIV/0!</v>
      </c>
      <c r="L579" s="2" t="e">
        <f t="shared" si="52"/>
        <v>#DIV/0!</v>
      </c>
      <c r="M579" s="3" t="e">
        <f t="shared" ref="M579:M642" si="55">9.8*K579*LN((1+(J579-1)*L579))</f>
        <v>#DIV/0!</v>
      </c>
      <c r="O579" s="3">
        <f t="shared" ref="O579:O642" si="56">9.8*K579*LN((1+(J579-1)*N579))</f>
        <v>0</v>
      </c>
    </row>
    <row r="580" spans="2:15" x14ac:dyDescent="0.3">
      <c r="B580" s="3">
        <f t="shared" si="53"/>
        <v>0</v>
      </c>
      <c r="D580" s="1">
        <v>1</v>
      </c>
      <c r="H580" s="3" t="e">
        <f t="shared" si="54"/>
        <v>#DIV/0!</v>
      </c>
      <c r="L580" s="2" t="e">
        <f t="shared" ref="L580:L643" si="57">((0.1*17+1)^(282/K580)-1)/(J580-1)</f>
        <v>#DIV/0!</v>
      </c>
      <c r="M580" s="3" t="e">
        <f t="shared" si="55"/>
        <v>#DIV/0!</v>
      </c>
      <c r="O580" s="3">
        <f t="shared" si="56"/>
        <v>0</v>
      </c>
    </row>
    <row r="581" spans="2:15" x14ac:dyDescent="0.3">
      <c r="B581" s="3">
        <f t="shared" si="53"/>
        <v>0</v>
      </c>
      <c r="D581" s="1">
        <v>1</v>
      </c>
      <c r="H581" s="3" t="e">
        <f t="shared" si="54"/>
        <v>#DIV/0!</v>
      </c>
      <c r="L581" s="2" t="e">
        <f t="shared" si="57"/>
        <v>#DIV/0!</v>
      </c>
      <c r="M581" s="3" t="e">
        <f t="shared" si="55"/>
        <v>#DIV/0!</v>
      </c>
      <c r="O581" s="3">
        <f t="shared" si="56"/>
        <v>0</v>
      </c>
    </row>
    <row r="582" spans="2:15" x14ac:dyDescent="0.3">
      <c r="B582" s="3">
        <f t="shared" si="53"/>
        <v>0</v>
      </c>
      <c r="D582" s="1">
        <v>1</v>
      </c>
      <c r="H582" s="3" t="e">
        <f t="shared" si="54"/>
        <v>#DIV/0!</v>
      </c>
      <c r="L582" s="2" t="e">
        <f t="shared" si="57"/>
        <v>#DIV/0!</v>
      </c>
      <c r="M582" s="3" t="e">
        <f t="shared" si="55"/>
        <v>#DIV/0!</v>
      </c>
      <c r="O582" s="3">
        <f t="shared" si="56"/>
        <v>0</v>
      </c>
    </row>
    <row r="583" spans="2:15" x14ac:dyDescent="0.3">
      <c r="B583" s="3">
        <f t="shared" si="53"/>
        <v>0</v>
      </c>
      <c r="D583" s="1">
        <v>1</v>
      </c>
      <c r="H583" s="3" t="e">
        <f t="shared" si="54"/>
        <v>#DIV/0!</v>
      </c>
      <c r="L583" s="2" t="e">
        <f t="shared" si="57"/>
        <v>#DIV/0!</v>
      </c>
      <c r="M583" s="3" t="e">
        <f t="shared" si="55"/>
        <v>#DIV/0!</v>
      </c>
      <c r="O583" s="3">
        <f t="shared" si="56"/>
        <v>0</v>
      </c>
    </row>
    <row r="584" spans="2:15" x14ac:dyDescent="0.3">
      <c r="B584" s="3">
        <f t="shared" si="53"/>
        <v>0</v>
      </c>
      <c r="D584" s="1">
        <v>1</v>
      </c>
      <c r="H584" s="3" t="e">
        <f t="shared" si="54"/>
        <v>#DIV/0!</v>
      </c>
      <c r="L584" s="2" t="e">
        <f t="shared" si="57"/>
        <v>#DIV/0!</v>
      </c>
      <c r="M584" s="3" t="e">
        <f t="shared" si="55"/>
        <v>#DIV/0!</v>
      </c>
      <c r="O584" s="3">
        <f t="shared" si="56"/>
        <v>0</v>
      </c>
    </row>
    <row r="585" spans="2:15" x14ac:dyDescent="0.3">
      <c r="B585" s="3">
        <f t="shared" si="53"/>
        <v>0</v>
      </c>
      <c r="D585" s="1">
        <v>1</v>
      </c>
      <c r="H585" s="3" t="e">
        <f t="shared" si="54"/>
        <v>#DIV/0!</v>
      </c>
      <c r="L585" s="2" t="e">
        <f t="shared" si="57"/>
        <v>#DIV/0!</v>
      </c>
      <c r="M585" s="3" t="e">
        <f t="shared" si="55"/>
        <v>#DIV/0!</v>
      </c>
      <c r="O585" s="3">
        <f t="shared" si="56"/>
        <v>0</v>
      </c>
    </row>
    <row r="586" spans="2:15" x14ac:dyDescent="0.3">
      <c r="B586" s="3">
        <f t="shared" si="53"/>
        <v>0</v>
      </c>
      <c r="D586" s="1">
        <v>1</v>
      </c>
      <c r="H586" s="3" t="e">
        <f t="shared" si="54"/>
        <v>#DIV/0!</v>
      </c>
      <c r="L586" s="2" t="e">
        <f t="shared" si="57"/>
        <v>#DIV/0!</v>
      </c>
      <c r="M586" s="3" t="e">
        <f t="shared" si="55"/>
        <v>#DIV/0!</v>
      </c>
      <c r="O586" s="3">
        <f t="shared" si="56"/>
        <v>0</v>
      </c>
    </row>
    <row r="587" spans="2:15" x14ac:dyDescent="0.3">
      <c r="B587" s="3">
        <f t="shared" si="53"/>
        <v>0</v>
      </c>
      <c r="D587" s="1">
        <v>1</v>
      </c>
      <c r="H587" s="3" t="e">
        <f t="shared" si="54"/>
        <v>#DIV/0!</v>
      </c>
      <c r="L587" s="2" t="e">
        <f t="shared" si="57"/>
        <v>#DIV/0!</v>
      </c>
      <c r="M587" s="3" t="e">
        <f t="shared" si="55"/>
        <v>#DIV/0!</v>
      </c>
      <c r="O587" s="3">
        <f t="shared" si="56"/>
        <v>0</v>
      </c>
    </row>
    <row r="588" spans="2:15" x14ac:dyDescent="0.3">
      <c r="B588" s="3">
        <f t="shared" si="53"/>
        <v>0</v>
      </c>
      <c r="D588" s="1">
        <v>1</v>
      </c>
      <c r="H588" s="3" t="e">
        <f t="shared" si="54"/>
        <v>#DIV/0!</v>
      </c>
      <c r="L588" s="2" t="e">
        <f t="shared" si="57"/>
        <v>#DIV/0!</v>
      </c>
      <c r="M588" s="3" t="e">
        <f t="shared" si="55"/>
        <v>#DIV/0!</v>
      </c>
      <c r="O588" s="3">
        <f t="shared" si="56"/>
        <v>0</v>
      </c>
    </row>
    <row r="589" spans="2:15" x14ac:dyDescent="0.3">
      <c r="B589" s="3">
        <f t="shared" si="53"/>
        <v>0</v>
      </c>
      <c r="D589" s="1">
        <v>1</v>
      </c>
      <c r="H589" s="3" t="e">
        <f t="shared" si="54"/>
        <v>#DIV/0!</v>
      </c>
      <c r="L589" s="2" t="e">
        <f t="shared" si="57"/>
        <v>#DIV/0!</v>
      </c>
      <c r="M589" s="3" t="e">
        <f t="shared" si="55"/>
        <v>#DIV/0!</v>
      </c>
      <c r="O589" s="3">
        <f t="shared" si="56"/>
        <v>0</v>
      </c>
    </row>
    <row r="590" spans="2:15" x14ac:dyDescent="0.3">
      <c r="B590" s="3">
        <f t="shared" si="53"/>
        <v>0</v>
      </c>
      <c r="D590" s="1">
        <v>1</v>
      </c>
      <c r="H590" s="3" t="e">
        <f t="shared" si="54"/>
        <v>#DIV/0!</v>
      </c>
      <c r="L590" s="2" t="e">
        <f t="shared" si="57"/>
        <v>#DIV/0!</v>
      </c>
      <c r="M590" s="3" t="e">
        <f t="shared" si="55"/>
        <v>#DIV/0!</v>
      </c>
      <c r="O590" s="3">
        <f t="shared" si="56"/>
        <v>0</v>
      </c>
    </row>
    <row r="591" spans="2:15" x14ac:dyDescent="0.3">
      <c r="B591" s="3">
        <f t="shared" si="53"/>
        <v>0</v>
      </c>
      <c r="D591" s="1">
        <v>1</v>
      </c>
      <c r="H591" s="3" t="e">
        <f t="shared" si="54"/>
        <v>#DIV/0!</v>
      </c>
      <c r="L591" s="2" t="e">
        <f t="shared" si="57"/>
        <v>#DIV/0!</v>
      </c>
      <c r="M591" s="3" t="e">
        <f t="shared" si="55"/>
        <v>#DIV/0!</v>
      </c>
      <c r="O591" s="3">
        <f t="shared" si="56"/>
        <v>0</v>
      </c>
    </row>
    <row r="592" spans="2:15" x14ac:dyDescent="0.3">
      <c r="B592" s="3">
        <f t="shared" si="53"/>
        <v>0</v>
      </c>
      <c r="D592" s="1">
        <v>1</v>
      </c>
      <c r="H592" s="3" t="e">
        <f t="shared" si="54"/>
        <v>#DIV/0!</v>
      </c>
      <c r="L592" s="2" t="e">
        <f t="shared" si="57"/>
        <v>#DIV/0!</v>
      </c>
      <c r="M592" s="3" t="e">
        <f t="shared" si="55"/>
        <v>#DIV/0!</v>
      </c>
      <c r="O592" s="3">
        <f t="shared" si="56"/>
        <v>0</v>
      </c>
    </row>
    <row r="593" spans="2:15" x14ac:dyDescent="0.3">
      <c r="B593" s="3">
        <f t="shared" si="53"/>
        <v>0</v>
      </c>
      <c r="D593" s="1">
        <v>1</v>
      </c>
      <c r="H593" s="3" t="e">
        <f t="shared" si="54"/>
        <v>#DIV/0!</v>
      </c>
      <c r="L593" s="2" t="e">
        <f t="shared" si="57"/>
        <v>#DIV/0!</v>
      </c>
      <c r="M593" s="3" t="e">
        <f t="shared" si="55"/>
        <v>#DIV/0!</v>
      </c>
      <c r="O593" s="3">
        <f t="shared" si="56"/>
        <v>0</v>
      </c>
    </row>
    <row r="594" spans="2:15" x14ac:dyDescent="0.3">
      <c r="B594" s="3">
        <f t="shared" si="53"/>
        <v>0</v>
      </c>
      <c r="D594" s="1">
        <v>1</v>
      </c>
      <c r="H594" s="3" t="e">
        <f t="shared" si="54"/>
        <v>#DIV/0!</v>
      </c>
      <c r="L594" s="2" t="e">
        <f t="shared" si="57"/>
        <v>#DIV/0!</v>
      </c>
      <c r="M594" s="3" t="e">
        <f t="shared" si="55"/>
        <v>#DIV/0!</v>
      </c>
      <c r="O594" s="3">
        <f t="shared" si="56"/>
        <v>0</v>
      </c>
    </row>
    <row r="595" spans="2:15" x14ac:dyDescent="0.3">
      <c r="B595" s="3">
        <f t="shared" si="53"/>
        <v>0</v>
      </c>
      <c r="D595" s="1">
        <v>1</v>
      </c>
      <c r="H595" s="3" t="e">
        <f t="shared" si="54"/>
        <v>#DIV/0!</v>
      </c>
      <c r="L595" s="2" t="e">
        <f t="shared" si="57"/>
        <v>#DIV/0!</v>
      </c>
      <c r="M595" s="3" t="e">
        <f t="shared" si="55"/>
        <v>#DIV/0!</v>
      </c>
      <c r="O595" s="3">
        <f t="shared" si="56"/>
        <v>0</v>
      </c>
    </row>
    <row r="596" spans="2:15" x14ac:dyDescent="0.3">
      <c r="B596" s="3">
        <f t="shared" si="53"/>
        <v>0</v>
      </c>
      <c r="D596" s="1">
        <v>1</v>
      </c>
      <c r="H596" s="3" t="e">
        <f t="shared" si="54"/>
        <v>#DIV/0!</v>
      </c>
      <c r="L596" s="2" t="e">
        <f t="shared" si="57"/>
        <v>#DIV/0!</v>
      </c>
      <c r="M596" s="3" t="e">
        <f t="shared" si="55"/>
        <v>#DIV/0!</v>
      </c>
      <c r="O596" s="3">
        <f t="shared" si="56"/>
        <v>0</v>
      </c>
    </row>
    <row r="597" spans="2:15" x14ac:dyDescent="0.3">
      <c r="B597" s="3">
        <f t="shared" si="53"/>
        <v>0</v>
      </c>
      <c r="D597" s="1">
        <v>1</v>
      </c>
      <c r="H597" s="3" t="e">
        <f t="shared" si="54"/>
        <v>#DIV/0!</v>
      </c>
      <c r="L597" s="2" t="e">
        <f t="shared" si="57"/>
        <v>#DIV/0!</v>
      </c>
      <c r="M597" s="3" t="e">
        <f t="shared" si="55"/>
        <v>#DIV/0!</v>
      </c>
      <c r="O597" s="3">
        <f t="shared" si="56"/>
        <v>0</v>
      </c>
    </row>
    <row r="598" spans="2:15" x14ac:dyDescent="0.3">
      <c r="B598" s="3">
        <f t="shared" si="53"/>
        <v>0</v>
      </c>
      <c r="D598" s="1">
        <v>1</v>
      </c>
      <c r="H598" s="3" t="e">
        <f t="shared" si="54"/>
        <v>#DIV/0!</v>
      </c>
      <c r="L598" s="2" t="e">
        <f t="shared" si="57"/>
        <v>#DIV/0!</v>
      </c>
      <c r="M598" s="3" t="e">
        <f t="shared" si="55"/>
        <v>#DIV/0!</v>
      </c>
      <c r="O598" s="3">
        <f t="shared" si="56"/>
        <v>0</v>
      </c>
    </row>
    <row r="599" spans="2:15" x14ac:dyDescent="0.3">
      <c r="B599" s="3">
        <f t="shared" si="53"/>
        <v>0</v>
      </c>
      <c r="D599" s="1">
        <v>1</v>
      </c>
      <c r="H599" s="3" t="e">
        <f t="shared" si="54"/>
        <v>#DIV/0!</v>
      </c>
      <c r="L599" s="2" t="e">
        <f t="shared" si="57"/>
        <v>#DIV/0!</v>
      </c>
      <c r="M599" s="3" t="e">
        <f t="shared" si="55"/>
        <v>#DIV/0!</v>
      </c>
      <c r="O599" s="3">
        <f t="shared" si="56"/>
        <v>0</v>
      </c>
    </row>
    <row r="600" spans="2:15" x14ac:dyDescent="0.3">
      <c r="B600" s="3">
        <f t="shared" si="53"/>
        <v>0</v>
      </c>
      <c r="D600" s="1">
        <v>1</v>
      </c>
      <c r="H600" s="3" t="e">
        <f t="shared" si="54"/>
        <v>#DIV/0!</v>
      </c>
      <c r="L600" s="2" t="e">
        <f t="shared" si="57"/>
        <v>#DIV/0!</v>
      </c>
      <c r="M600" s="3" t="e">
        <f t="shared" si="55"/>
        <v>#DIV/0!</v>
      </c>
      <c r="O600" s="3">
        <f t="shared" si="56"/>
        <v>0</v>
      </c>
    </row>
    <row r="601" spans="2:15" x14ac:dyDescent="0.3">
      <c r="B601" s="3">
        <f t="shared" si="53"/>
        <v>0</v>
      </c>
      <c r="D601" s="1">
        <v>1</v>
      </c>
      <c r="H601" s="3" t="e">
        <f t="shared" si="54"/>
        <v>#DIV/0!</v>
      </c>
      <c r="L601" s="2" t="e">
        <f t="shared" si="57"/>
        <v>#DIV/0!</v>
      </c>
      <c r="M601" s="3" t="e">
        <f t="shared" si="55"/>
        <v>#DIV/0!</v>
      </c>
      <c r="O601" s="3">
        <f t="shared" si="56"/>
        <v>0</v>
      </c>
    </row>
    <row r="602" spans="2:15" x14ac:dyDescent="0.3">
      <c r="B602" s="3">
        <f t="shared" si="53"/>
        <v>0</v>
      </c>
      <c r="D602" s="1">
        <v>1</v>
      </c>
      <c r="H602" s="3" t="e">
        <f t="shared" si="54"/>
        <v>#DIV/0!</v>
      </c>
      <c r="L602" s="2" t="e">
        <f t="shared" si="57"/>
        <v>#DIV/0!</v>
      </c>
      <c r="M602" s="3" t="e">
        <f t="shared" si="55"/>
        <v>#DIV/0!</v>
      </c>
      <c r="O602" s="3">
        <f t="shared" si="56"/>
        <v>0</v>
      </c>
    </row>
    <row r="603" spans="2:15" x14ac:dyDescent="0.3">
      <c r="B603" s="3">
        <f t="shared" si="53"/>
        <v>0</v>
      </c>
      <c r="D603" s="1">
        <v>1</v>
      </c>
      <c r="H603" s="3" t="e">
        <f t="shared" si="54"/>
        <v>#DIV/0!</v>
      </c>
      <c r="L603" s="2" t="e">
        <f t="shared" si="57"/>
        <v>#DIV/0!</v>
      </c>
      <c r="M603" s="3" t="e">
        <f t="shared" si="55"/>
        <v>#DIV/0!</v>
      </c>
      <c r="O603" s="3">
        <f t="shared" si="56"/>
        <v>0</v>
      </c>
    </row>
    <row r="604" spans="2:15" x14ac:dyDescent="0.3">
      <c r="B604" s="3">
        <f t="shared" si="53"/>
        <v>0</v>
      </c>
      <c r="D604" s="1">
        <v>1</v>
      </c>
      <c r="H604" s="3" t="e">
        <f t="shared" si="54"/>
        <v>#DIV/0!</v>
      </c>
      <c r="L604" s="2" t="e">
        <f t="shared" si="57"/>
        <v>#DIV/0!</v>
      </c>
      <c r="M604" s="3" t="e">
        <f t="shared" si="55"/>
        <v>#DIV/0!</v>
      </c>
      <c r="O604" s="3">
        <f t="shared" si="56"/>
        <v>0</v>
      </c>
    </row>
    <row r="605" spans="2:15" x14ac:dyDescent="0.3">
      <c r="B605" s="3">
        <f t="shared" si="53"/>
        <v>0</v>
      </c>
      <c r="D605" s="1">
        <v>1</v>
      </c>
      <c r="H605" s="3" t="e">
        <f t="shared" si="54"/>
        <v>#DIV/0!</v>
      </c>
      <c r="L605" s="2" t="e">
        <f t="shared" si="57"/>
        <v>#DIV/0!</v>
      </c>
      <c r="M605" s="3" t="e">
        <f t="shared" si="55"/>
        <v>#DIV/0!</v>
      </c>
      <c r="O605" s="3">
        <f t="shared" si="56"/>
        <v>0</v>
      </c>
    </row>
    <row r="606" spans="2:15" x14ac:dyDescent="0.3">
      <c r="B606" s="3">
        <f t="shared" si="53"/>
        <v>0</v>
      </c>
      <c r="D606" s="1">
        <v>1</v>
      </c>
      <c r="H606" s="3" t="e">
        <f t="shared" si="54"/>
        <v>#DIV/0!</v>
      </c>
      <c r="L606" s="2" t="e">
        <f t="shared" si="57"/>
        <v>#DIV/0!</v>
      </c>
      <c r="M606" s="3" t="e">
        <f t="shared" si="55"/>
        <v>#DIV/0!</v>
      </c>
      <c r="O606" s="3">
        <f t="shared" si="56"/>
        <v>0</v>
      </c>
    </row>
    <row r="607" spans="2:15" x14ac:dyDescent="0.3">
      <c r="B607" s="3">
        <f t="shared" si="53"/>
        <v>0</v>
      </c>
      <c r="D607" s="1">
        <v>1</v>
      </c>
      <c r="H607" s="3" t="e">
        <f t="shared" si="54"/>
        <v>#DIV/0!</v>
      </c>
      <c r="L607" s="2" t="e">
        <f t="shared" si="57"/>
        <v>#DIV/0!</v>
      </c>
      <c r="M607" s="3" t="e">
        <f t="shared" si="55"/>
        <v>#DIV/0!</v>
      </c>
      <c r="O607" s="3">
        <f t="shared" si="56"/>
        <v>0</v>
      </c>
    </row>
    <row r="608" spans="2:15" x14ac:dyDescent="0.3">
      <c r="B608" s="3">
        <f t="shared" si="53"/>
        <v>0</v>
      </c>
      <c r="D608" s="1">
        <v>1</v>
      </c>
      <c r="H608" s="3" t="e">
        <f t="shared" si="54"/>
        <v>#DIV/0!</v>
      </c>
      <c r="L608" s="2" t="e">
        <f t="shared" si="57"/>
        <v>#DIV/0!</v>
      </c>
      <c r="M608" s="3" t="e">
        <f t="shared" si="55"/>
        <v>#DIV/0!</v>
      </c>
      <c r="O608" s="3">
        <f t="shared" si="56"/>
        <v>0</v>
      </c>
    </row>
    <row r="609" spans="2:15" x14ac:dyDescent="0.3">
      <c r="B609" s="3">
        <f t="shared" si="53"/>
        <v>0</v>
      </c>
      <c r="D609" s="1">
        <v>1</v>
      </c>
      <c r="H609" s="3" t="e">
        <f t="shared" si="54"/>
        <v>#DIV/0!</v>
      </c>
      <c r="L609" s="2" t="e">
        <f t="shared" si="57"/>
        <v>#DIV/0!</v>
      </c>
      <c r="M609" s="3" t="e">
        <f t="shared" si="55"/>
        <v>#DIV/0!</v>
      </c>
      <c r="O609" s="3">
        <f t="shared" si="56"/>
        <v>0</v>
      </c>
    </row>
    <row r="610" spans="2:15" x14ac:dyDescent="0.3">
      <c r="B610" s="3">
        <f t="shared" si="53"/>
        <v>0</v>
      </c>
      <c r="D610" s="1">
        <v>1</v>
      </c>
      <c r="H610" s="3" t="e">
        <f t="shared" si="54"/>
        <v>#DIV/0!</v>
      </c>
      <c r="L610" s="2" t="e">
        <f t="shared" si="57"/>
        <v>#DIV/0!</v>
      </c>
      <c r="M610" s="3" t="e">
        <f t="shared" si="55"/>
        <v>#DIV/0!</v>
      </c>
      <c r="O610" s="3">
        <f t="shared" si="56"/>
        <v>0</v>
      </c>
    </row>
    <row r="611" spans="2:15" x14ac:dyDescent="0.3">
      <c r="B611" s="3">
        <f t="shared" si="53"/>
        <v>0</v>
      </c>
      <c r="D611" s="1">
        <v>1</v>
      </c>
      <c r="H611" s="3" t="e">
        <f t="shared" si="54"/>
        <v>#DIV/0!</v>
      </c>
      <c r="L611" s="2" t="e">
        <f t="shared" si="57"/>
        <v>#DIV/0!</v>
      </c>
      <c r="M611" s="3" t="e">
        <f t="shared" si="55"/>
        <v>#DIV/0!</v>
      </c>
      <c r="O611" s="3">
        <f t="shared" si="56"/>
        <v>0</v>
      </c>
    </row>
    <row r="612" spans="2:15" x14ac:dyDescent="0.3">
      <c r="B612" s="3">
        <f t="shared" si="53"/>
        <v>0</v>
      </c>
      <c r="D612" s="1">
        <v>1</v>
      </c>
      <c r="H612" s="3" t="e">
        <f t="shared" si="54"/>
        <v>#DIV/0!</v>
      </c>
      <c r="L612" s="2" t="e">
        <f t="shared" si="57"/>
        <v>#DIV/0!</v>
      </c>
      <c r="M612" s="3" t="e">
        <f t="shared" si="55"/>
        <v>#DIV/0!</v>
      </c>
      <c r="O612" s="3">
        <f t="shared" si="56"/>
        <v>0</v>
      </c>
    </row>
    <row r="613" spans="2:15" x14ac:dyDescent="0.3">
      <c r="B613" s="3">
        <f t="shared" si="53"/>
        <v>0</v>
      </c>
      <c r="D613" s="1">
        <v>1</v>
      </c>
      <c r="H613" s="3" t="e">
        <f t="shared" si="54"/>
        <v>#DIV/0!</v>
      </c>
      <c r="L613" s="2" t="e">
        <f t="shared" si="57"/>
        <v>#DIV/0!</v>
      </c>
      <c r="M613" s="3" t="e">
        <f t="shared" si="55"/>
        <v>#DIV/0!</v>
      </c>
      <c r="O613" s="3">
        <f t="shared" si="56"/>
        <v>0</v>
      </c>
    </row>
    <row r="614" spans="2:15" x14ac:dyDescent="0.3">
      <c r="B614" s="3">
        <f t="shared" si="53"/>
        <v>0</v>
      </c>
      <c r="D614" s="1">
        <v>1</v>
      </c>
      <c r="H614" s="3" t="e">
        <f t="shared" si="54"/>
        <v>#DIV/0!</v>
      </c>
      <c r="L614" s="2" t="e">
        <f t="shared" si="57"/>
        <v>#DIV/0!</v>
      </c>
      <c r="M614" s="3" t="e">
        <f t="shared" si="55"/>
        <v>#DIV/0!</v>
      </c>
      <c r="O614" s="3">
        <f t="shared" si="56"/>
        <v>0</v>
      </c>
    </row>
    <row r="615" spans="2:15" x14ac:dyDescent="0.3">
      <c r="B615" s="3">
        <f t="shared" si="53"/>
        <v>0</v>
      </c>
      <c r="D615" s="1">
        <v>1</v>
      </c>
      <c r="H615" s="3" t="e">
        <f t="shared" si="54"/>
        <v>#DIV/0!</v>
      </c>
      <c r="L615" s="2" t="e">
        <f t="shared" si="57"/>
        <v>#DIV/0!</v>
      </c>
      <c r="M615" s="3" t="e">
        <f t="shared" si="55"/>
        <v>#DIV/0!</v>
      </c>
      <c r="O615" s="3">
        <f t="shared" si="56"/>
        <v>0</v>
      </c>
    </row>
    <row r="616" spans="2:15" x14ac:dyDescent="0.3">
      <c r="B616" s="3">
        <f t="shared" si="53"/>
        <v>0</v>
      </c>
      <c r="D616" s="1">
        <v>1</v>
      </c>
      <c r="H616" s="3" t="e">
        <f t="shared" si="54"/>
        <v>#DIV/0!</v>
      </c>
      <c r="L616" s="2" t="e">
        <f t="shared" si="57"/>
        <v>#DIV/0!</v>
      </c>
      <c r="M616" s="3" t="e">
        <f t="shared" si="55"/>
        <v>#DIV/0!</v>
      </c>
      <c r="O616" s="3">
        <f t="shared" si="56"/>
        <v>0</v>
      </c>
    </row>
    <row r="617" spans="2:15" x14ac:dyDescent="0.3">
      <c r="B617" s="3">
        <f t="shared" si="53"/>
        <v>0</v>
      </c>
      <c r="D617" s="1">
        <v>1</v>
      </c>
      <c r="H617" s="3" t="e">
        <f t="shared" si="54"/>
        <v>#DIV/0!</v>
      </c>
      <c r="L617" s="2" t="e">
        <f t="shared" si="57"/>
        <v>#DIV/0!</v>
      </c>
      <c r="M617" s="3" t="e">
        <f t="shared" si="55"/>
        <v>#DIV/0!</v>
      </c>
      <c r="O617" s="3">
        <f t="shared" si="56"/>
        <v>0</v>
      </c>
    </row>
    <row r="618" spans="2:15" x14ac:dyDescent="0.3">
      <c r="B618" s="3">
        <f t="shared" si="53"/>
        <v>0</v>
      </c>
      <c r="D618" s="1">
        <v>1</v>
      </c>
      <c r="H618" s="3" t="e">
        <f t="shared" si="54"/>
        <v>#DIV/0!</v>
      </c>
      <c r="L618" s="2" t="e">
        <f t="shared" si="57"/>
        <v>#DIV/0!</v>
      </c>
      <c r="M618" s="3" t="e">
        <f t="shared" si="55"/>
        <v>#DIV/0!</v>
      </c>
      <c r="O618" s="3">
        <f t="shared" si="56"/>
        <v>0</v>
      </c>
    </row>
    <row r="619" spans="2:15" x14ac:dyDescent="0.3">
      <c r="B619" s="3">
        <f t="shared" si="53"/>
        <v>0</v>
      </c>
      <c r="D619" s="1">
        <v>1</v>
      </c>
      <c r="H619" s="3" t="e">
        <f t="shared" si="54"/>
        <v>#DIV/0!</v>
      </c>
      <c r="L619" s="2" t="e">
        <f t="shared" si="57"/>
        <v>#DIV/0!</v>
      </c>
      <c r="M619" s="3" t="e">
        <f t="shared" si="55"/>
        <v>#DIV/0!</v>
      </c>
      <c r="O619" s="3">
        <f t="shared" si="56"/>
        <v>0</v>
      </c>
    </row>
    <row r="620" spans="2:15" x14ac:dyDescent="0.3">
      <c r="B620" s="3">
        <f t="shared" si="53"/>
        <v>0</v>
      </c>
      <c r="D620" s="1">
        <v>1</v>
      </c>
      <c r="H620" s="3" t="e">
        <f t="shared" si="54"/>
        <v>#DIV/0!</v>
      </c>
      <c r="L620" s="2" t="e">
        <f t="shared" si="57"/>
        <v>#DIV/0!</v>
      </c>
      <c r="M620" s="3" t="e">
        <f t="shared" si="55"/>
        <v>#DIV/0!</v>
      </c>
      <c r="O620" s="3">
        <f t="shared" si="56"/>
        <v>0</v>
      </c>
    </row>
    <row r="621" spans="2:15" x14ac:dyDescent="0.3">
      <c r="B621" s="3">
        <f t="shared" si="53"/>
        <v>0</v>
      </c>
      <c r="D621" s="1">
        <v>1</v>
      </c>
      <c r="H621" s="3" t="e">
        <f t="shared" si="54"/>
        <v>#DIV/0!</v>
      </c>
      <c r="L621" s="2" t="e">
        <f t="shared" si="57"/>
        <v>#DIV/0!</v>
      </c>
      <c r="M621" s="3" t="e">
        <f t="shared" si="55"/>
        <v>#DIV/0!</v>
      </c>
      <c r="O621" s="3">
        <f t="shared" si="56"/>
        <v>0</v>
      </c>
    </row>
    <row r="622" spans="2:15" x14ac:dyDescent="0.3">
      <c r="B622" s="3">
        <f t="shared" si="53"/>
        <v>0</v>
      </c>
      <c r="D622" s="1">
        <v>1</v>
      </c>
      <c r="H622" s="3" t="e">
        <f t="shared" si="54"/>
        <v>#DIV/0!</v>
      </c>
      <c r="L622" s="2" t="e">
        <f t="shared" si="57"/>
        <v>#DIV/0!</v>
      </c>
      <c r="M622" s="3" t="e">
        <f t="shared" si="55"/>
        <v>#DIV/0!</v>
      </c>
      <c r="O622" s="3">
        <f t="shared" si="56"/>
        <v>0</v>
      </c>
    </row>
    <row r="623" spans="2:15" x14ac:dyDescent="0.3">
      <c r="B623" s="3">
        <f t="shared" si="53"/>
        <v>0</v>
      </c>
      <c r="D623" s="1">
        <v>1</v>
      </c>
      <c r="H623" s="3" t="e">
        <f t="shared" si="54"/>
        <v>#DIV/0!</v>
      </c>
      <c r="L623" s="2" t="e">
        <f t="shared" si="57"/>
        <v>#DIV/0!</v>
      </c>
      <c r="M623" s="3" t="e">
        <f t="shared" si="55"/>
        <v>#DIV/0!</v>
      </c>
      <c r="O623" s="3">
        <f t="shared" si="56"/>
        <v>0</v>
      </c>
    </row>
    <row r="624" spans="2:15" x14ac:dyDescent="0.3">
      <c r="B624" s="3">
        <f t="shared" si="53"/>
        <v>0</v>
      </c>
      <c r="D624" s="1">
        <v>1</v>
      </c>
      <c r="H624" s="3" t="e">
        <f t="shared" si="54"/>
        <v>#DIV/0!</v>
      </c>
      <c r="L624" s="2" t="e">
        <f t="shared" si="57"/>
        <v>#DIV/0!</v>
      </c>
      <c r="M624" s="3" t="e">
        <f t="shared" si="55"/>
        <v>#DIV/0!</v>
      </c>
      <c r="O624" s="3">
        <f t="shared" si="56"/>
        <v>0</v>
      </c>
    </row>
    <row r="625" spans="2:15" x14ac:dyDescent="0.3">
      <c r="B625" s="3">
        <f t="shared" si="53"/>
        <v>0</v>
      </c>
      <c r="D625" s="1">
        <v>1</v>
      </c>
      <c r="H625" s="3" t="e">
        <f t="shared" si="54"/>
        <v>#DIV/0!</v>
      </c>
      <c r="L625" s="2" t="e">
        <f t="shared" si="57"/>
        <v>#DIV/0!</v>
      </c>
      <c r="M625" s="3" t="e">
        <f t="shared" si="55"/>
        <v>#DIV/0!</v>
      </c>
      <c r="O625" s="3">
        <f t="shared" si="56"/>
        <v>0</v>
      </c>
    </row>
    <row r="626" spans="2:15" x14ac:dyDescent="0.3">
      <c r="B626" s="3">
        <f t="shared" si="53"/>
        <v>0</v>
      </c>
      <c r="D626" s="1">
        <v>1</v>
      </c>
      <c r="H626" s="3" t="e">
        <f t="shared" si="54"/>
        <v>#DIV/0!</v>
      </c>
      <c r="L626" s="2" t="e">
        <f t="shared" si="57"/>
        <v>#DIV/0!</v>
      </c>
      <c r="M626" s="3" t="e">
        <f t="shared" si="55"/>
        <v>#DIV/0!</v>
      </c>
      <c r="O626" s="3">
        <f t="shared" si="56"/>
        <v>0</v>
      </c>
    </row>
    <row r="627" spans="2:15" x14ac:dyDescent="0.3">
      <c r="B627" s="3">
        <f t="shared" si="53"/>
        <v>0</v>
      </c>
      <c r="D627" s="1">
        <v>1</v>
      </c>
      <c r="H627" s="3" t="e">
        <f t="shared" si="54"/>
        <v>#DIV/0!</v>
      </c>
      <c r="L627" s="2" t="e">
        <f t="shared" si="57"/>
        <v>#DIV/0!</v>
      </c>
      <c r="M627" s="3" t="e">
        <f t="shared" si="55"/>
        <v>#DIV/0!</v>
      </c>
      <c r="O627" s="3">
        <f t="shared" si="56"/>
        <v>0</v>
      </c>
    </row>
    <row r="628" spans="2:15" x14ac:dyDescent="0.3">
      <c r="B628" s="3">
        <f t="shared" si="53"/>
        <v>0</v>
      </c>
      <c r="D628" s="1">
        <v>1</v>
      </c>
      <c r="H628" s="3" t="e">
        <f t="shared" si="54"/>
        <v>#DIV/0!</v>
      </c>
      <c r="L628" s="2" t="e">
        <f t="shared" si="57"/>
        <v>#DIV/0!</v>
      </c>
      <c r="M628" s="3" t="e">
        <f t="shared" si="55"/>
        <v>#DIV/0!</v>
      </c>
      <c r="O628" s="3">
        <f t="shared" si="56"/>
        <v>0</v>
      </c>
    </row>
    <row r="629" spans="2:15" x14ac:dyDescent="0.3">
      <c r="B629" s="3">
        <f t="shared" si="53"/>
        <v>0</v>
      </c>
      <c r="D629" s="1">
        <v>1</v>
      </c>
      <c r="H629" s="3" t="e">
        <f t="shared" si="54"/>
        <v>#DIV/0!</v>
      </c>
      <c r="L629" s="2" t="e">
        <f t="shared" si="57"/>
        <v>#DIV/0!</v>
      </c>
      <c r="M629" s="3" t="e">
        <f t="shared" si="55"/>
        <v>#DIV/0!</v>
      </c>
      <c r="O629" s="3">
        <f t="shared" si="56"/>
        <v>0</v>
      </c>
    </row>
    <row r="630" spans="2:15" x14ac:dyDescent="0.3">
      <c r="B630" s="3">
        <f t="shared" si="53"/>
        <v>0</v>
      </c>
      <c r="D630" s="1">
        <v>1</v>
      </c>
      <c r="H630" s="3" t="e">
        <f t="shared" si="54"/>
        <v>#DIV/0!</v>
      </c>
      <c r="L630" s="2" t="e">
        <f t="shared" si="57"/>
        <v>#DIV/0!</v>
      </c>
      <c r="M630" s="3" t="e">
        <f t="shared" si="55"/>
        <v>#DIV/0!</v>
      </c>
      <c r="O630" s="3">
        <f t="shared" si="56"/>
        <v>0</v>
      </c>
    </row>
    <row r="631" spans="2:15" x14ac:dyDescent="0.3">
      <c r="B631" s="3">
        <f t="shared" si="53"/>
        <v>0</v>
      </c>
      <c r="D631" s="1">
        <v>1</v>
      </c>
      <c r="H631" s="3" t="e">
        <f t="shared" si="54"/>
        <v>#DIV/0!</v>
      </c>
      <c r="L631" s="2" t="e">
        <f t="shared" si="57"/>
        <v>#DIV/0!</v>
      </c>
      <c r="M631" s="3" t="e">
        <f t="shared" si="55"/>
        <v>#DIV/0!</v>
      </c>
      <c r="O631" s="3">
        <f t="shared" si="56"/>
        <v>0</v>
      </c>
    </row>
    <row r="632" spans="2:15" x14ac:dyDescent="0.3">
      <c r="B632" s="3">
        <f t="shared" si="53"/>
        <v>0</v>
      </c>
      <c r="D632" s="1">
        <v>1</v>
      </c>
      <c r="H632" s="3" t="e">
        <f t="shared" si="54"/>
        <v>#DIV/0!</v>
      </c>
      <c r="L632" s="2" t="e">
        <f t="shared" si="57"/>
        <v>#DIV/0!</v>
      </c>
      <c r="M632" s="3" t="e">
        <f t="shared" si="55"/>
        <v>#DIV/0!</v>
      </c>
      <c r="O632" s="3">
        <f t="shared" si="56"/>
        <v>0</v>
      </c>
    </row>
    <row r="633" spans="2:15" x14ac:dyDescent="0.3">
      <c r="B633" s="3">
        <f t="shared" si="53"/>
        <v>0</v>
      </c>
      <c r="D633" s="1">
        <v>1</v>
      </c>
      <c r="H633" s="3" t="e">
        <f t="shared" si="54"/>
        <v>#DIV/0!</v>
      </c>
      <c r="L633" s="2" t="e">
        <f t="shared" si="57"/>
        <v>#DIV/0!</v>
      </c>
      <c r="M633" s="3" t="e">
        <f t="shared" si="55"/>
        <v>#DIV/0!</v>
      </c>
      <c r="O633" s="3">
        <f t="shared" si="56"/>
        <v>0</v>
      </c>
    </row>
    <row r="634" spans="2:15" x14ac:dyDescent="0.3">
      <c r="B634" s="3">
        <f t="shared" si="53"/>
        <v>0</v>
      </c>
      <c r="D634" s="1">
        <v>1</v>
      </c>
      <c r="H634" s="3" t="e">
        <f t="shared" si="54"/>
        <v>#DIV/0!</v>
      </c>
      <c r="L634" s="2" t="e">
        <f t="shared" si="57"/>
        <v>#DIV/0!</v>
      </c>
      <c r="M634" s="3" t="e">
        <f t="shared" si="55"/>
        <v>#DIV/0!</v>
      </c>
      <c r="O634" s="3">
        <f t="shared" si="56"/>
        <v>0</v>
      </c>
    </row>
    <row r="635" spans="2:15" x14ac:dyDescent="0.3">
      <c r="B635" s="3">
        <f t="shared" si="53"/>
        <v>0</v>
      </c>
      <c r="D635" s="1">
        <v>1</v>
      </c>
      <c r="H635" s="3" t="e">
        <f t="shared" si="54"/>
        <v>#DIV/0!</v>
      </c>
      <c r="L635" s="2" t="e">
        <f t="shared" si="57"/>
        <v>#DIV/0!</v>
      </c>
      <c r="M635" s="3" t="e">
        <f t="shared" si="55"/>
        <v>#DIV/0!</v>
      </c>
      <c r="O635" s="3">
        <f t="shared" si="56"/>
        <v>0</v>
      </c>
    </row>
    <row r="636" spans="2:15" x14ac:dyDescent="0.3">
      <c r="B636" s="3">
        <f t="shared" si="53"/>
        <v>0</v>
      </c>
      <c r="D636" s="1">
        <v>1</v>
      </c>
      <c r="H636" s="3" t="e">
        <f t="shared" si="54"/>
        <v>#DIV/0!</v>
      </c>
      <c r="L636" s="2" t="e">
        <f t="shared" si="57"/>
        <v>#DIV/0!</v>
      </c>
      <c r="M636" s="3" t="e">
        <f t="shared" si="55"/>
        <v>#DIV/0!</v>
      </c>
      <c r="O636" s="3">
        <f t="shared" si="56"/>
        <v>0</v>
      </c>
    </row>
    <row r="637" spans="2:15" x14ac:dyDescent="0.3">
      <c r="B637" s="3">
        <f t="shared" si="53"/>
        <v>0</v>
      </c>
      <c r="D637" s="1">
        <v>1</v>
      </c>
      <c r="H637" s="3" t="e">
        <f t="shared" si="54"/>
        <v>#DIV/0!</v>
      </c>
      <c r="L637" s="2" t="e">
        <f t="shared" si="57"/>
        <v>#DIV/0!</v>
      </c>
      <c r="M637" s="3" t="e">
        <f t="shared" si="55"/>
        <v>#DIV/0!</v>
      </c>
      <c r="O637" s="3">
        <f t="shared" si="56"/>
        <v>0</v>
      </c>
    </row>
    <row r="638" spans="2:15" x14ac:dyDescent="0.3">
      <c r="B638" s="3">
        <f t="shared" si="53"/>
        <v>0</v>
      </c>
      <c r="D638" s="1">
        <v>1</v>
      </c>
      <c r="H638" s="3" t="e">
        <f t="shared" si="54"/>
        <v>#DIV/0!</v>
      </c>
      <c r="L638" s="2" t="e">
        <f t="shared" si="57"/>
        <v>#DIV/0!</v>
      </c>
      <c r="M638" s="3" t="e">
        <f t="shared" si="55"/>
        <v>#DIV/0!</v>
      </c>
      <c r="O638" s="3">
        <f t="shared" si="56"/>
        <v>0</v>
      </c>
    </row>
    <row r="639" spans="2:15" x14ac:dyDescent="0.3">
      <c r="B639" s="3">
        <f t="shared" si="53"/>
        <v>0</v>
      </c>
      <c r="D639" s="1">
        <v>1</v>
      </c>
      <c r="H639" s="3" t="e">
        <f t="shared" si="54"/>
        <v>#DIV/0!</v>
      </c>
      <c r="L639" s="2" t="e">
        <f t="shared" si="57"/>
        <v>#DIV/0!</v>
      </c>
      <c r="M639" s="3" t="e">
        <f t="shared" si="55"/>
        <v>#DIV/0!</v>
      </c>
      <c r="O639" s="3">
        <f t="shared" si="56"/>
        <v>0</v>
      </c>
    </row>
    <row r="640" spans="2:15" x14ac:dyDescent="0.3">
      <c r="B640" s="3">
        <f t="shared" si="53"/>
        <v>0</v>
      </c>
      <c r="D640" s="1">
        <v>1</v>
      </c>
      <c r="H640" s="3" t="e">
        <f t="shared" si="54"/>
        <v>#DIV/0!</v>
      </c>
      <c r="L640" s="2" t="e">
        <f t="shared" si="57"/>
        <v>#DIV/0!</v>
      </c>
      <c r="M640" s="3" t="e">
        <f t="shared" si="55"/>
        <v>#DIV/0!</v>
      </c>
      <c r="O640" s="3">
        <f t="shared" si="56"/>
        <v>0</v>
      </c>
    </row>
    <row r="641" spans="2:15" x14ac:dyDescent="0.3">
      <c r="B641" s="3">
        <f t="shared" si="53"/>
        <v>0</v>
      </c>
      <c r="D641" s="1">
        <v>1</v>
      </c>
      <c r="H641" s="3" t="e">
        <f t="shared" si="54"/>
        <v>#DIV/0!</v>
      </c>
      <c r="L641" s="2" t="e">
        <f t="shared" si="57"/>
        <v>#DIV/0!</v>
      </c>
      <c r="M641" s="3" t="e">
        <f t="shared" si="55"/>
        <v>#DIV/0!</v>
      </c>
      <c r="O641" s="3">
        <f t="shared" si="56"/>
        <v>0</v>
      </c>
    </row>
    <row r="642" spans="2:15" x14ac:dyDescent="0.3">
      <c r="B642" s="3">
        <f t="shared" ref="B642:B705" si="58">A642/9.8</f>
        <v>0</v>
      </c>
      <c r="D642" s="1">
        <v>1</v>
      </c>
      <c r="H642" s="3" t="e">
        <f t="shared" ref="H642:H705" si="59">D642*E642/F642*G642</f>
        <v>#DIV/0!</v>
      </c>
      <c r="L642" s="2" t="e">
        <f t="shared" si="57"/>
        <v>#DIV/0!</v>
      </c>
      <c r="M642" s="3" t="e">
        <f t="shared" si="55"/>
        <v>#DIV/0!</v>
      </c>
      <c r="O642" s="3">
        <f t="shared" si="56"/>
        <v>0</v>
      </c>
    </row>
    <row r="643" spans="2:15" x14ac:dyDescent="0.3">
      <c r="B643" s="3">
        <f t="shared" si="58"/>
        <v>0</v>
      </c>
      <c r="D643" s="1">
        <v>1</v>
      </c>
      <c r="H643" s="3" t="e">
        <f t="shared" si="59"/>
        <v>#DIV/0!</v>
      </c>
      <c r="L643" s="2" t="e">
        <f t="shared" si="57"/>
        <v>#DIV/0!</v>
      </c>
      <c r="M643" s="3" t="e">
        <f t="shared" ref="M643:M706" si="60">9.8*K643*LN((1+(J643-1)*L643))</f>
        <v>#DIV/0!</v>
      </c>
      <c r="O643" s="3">
        <f t="shared" ref="O643:O706" si="61">9.8*K643*LN((1+(J643-1)*N643))</f>
        <v>0</v>
      </c>
    </row>
    <row r="644" spans="2:15" x14ac:dyDescent="0.3">
      <c r="B644" s="3">
        <f t="shared" si="58"/>
        <v>0</v>
      </c>
      <c r="D644" s="1">
        <v>1</v>
      </c>
      <c r="H644" s="3" t="e">
        <f t="shared" si="59"/>
        <v>#DIV/0!</v>
      </c>
      <c r="L644" s="2" t="e">
        <f t="shared" ref="L644:L707" si="62">((0.1*17+1)^(282/K644)-1)/(J644-1)</f>
        <v>#DIV/0!</v>
      </c>
      <c r="M644" s="3" t="e">
        <f t="shared" si="60"/>
        <v>#DIV/0!</v>
      </c>
      <c r="O644" s="3">
        <f t="shared" si="61"/>
        <v>0</v>
      </c>
    </row>
    <row r="645" spans="2:15" x14ac:dyDescent="0.3">
      <c r="B645" s="3">
        <f t="shared" si="58"/>
        <v>0</v>
      </c>
      <c r="D645" s="1">
        <v>1</v>
      </c>
      <c r="H645" s="3" t="e">
        <f t="shared" si="59"/>
        <v>#DIV/0!</v>
      </c>
      <c r="L645" s="2" t="e">
        <f t="shared" si="62"/>
        <v>#DIV/0!</v>
      </c>
      <c r="M645" s="3" t="e">
        <f t="shared" si="60"/>
        <v>#DIV/0!</v>
      </c>
      <c r="O645" s="3">
        <f t="shared" si="61"/>
        <v>0</v>
      </c>
    </row>
    <row r="646" spans="2:15" x14ac:dyDescent="0.3">
      <c r="B646" s="3">
        <f t="shared" si="58"/>
        <v>0</v>
      </c>
      <c r="D646" s="1">
        <v>1</v>
      </c>
      <c r="H646" s="3" t="e">
        <f t="shared" si="59"/>
        <v>#DIV/0!</v>
      </c>
      <c r="L646" s="2" t="e">
        <f t="shared" si="62"/>
        <v>#DIV/0!</v>
      </c>
      <c r="M646" s="3" t="e">
        <f t="shared" si="60"/>
        <v>#DIV/0!</v>
      </c>
      <c r="O646" s="3">
        <f t="shared" si="61"/>
        <v>0</v>
      </c>
    </row>
    <row r="647" spans="2:15" x14ac:dyDescent="0.3">
      <c r="B647" s="3">
        <f t="shared" si="58"/>
        <v>0</v>
      </c>
      <c r="D647" s="1">
        <v>1</v>
      </c>
      <c r="H647" s="3" t="e">
        <f t="shared" si="59"/>
        <v>#DIV/0!</v>
      </c>
      <c r="L647" s="2" t="e">
        <f t="shared" si="62"/>
        <v>#DIV/0!</v>
      </c>
      <c r="M647" s="3" t="e">
        <f t="shared" si="60"/>
        <v>#DIV/0!</v>
      </c>
      <c r="O647" s="3">
        <f t="shared" si="61"/>
        <v>0</v>
      </c>
    </row>
    <row r="648" spans="2:15" x14ac:dyDescent="0.3">
      <c r="B648" s="3">
        <f t="shared" si="58"/>
        <v>0</v>
      </c>
      <c r="D648" s="1">
        <v>1</v>
      </c>
      <c r="H648" s="3" t="e">
        <f t="shared" si="59"/>
        <v>#DIV/0!</v>
      </c>
      <c r="L648" s="2" t="e">
        <f t="shared" si="62"/>
        <v>#DIV/0!</v>
      </c>
      <c r="M648" s="3" t="e">
        <f t="shared" si="60"/>
        <v>#DIV/0!</v>
      </c>
      <c r="O648" s="3">
        <f t="shared" si="61"/>
        <v>0</v>
      </c>
    </row>
    <row r="649" spans="2:15" x14ac:dyDescent="0.3">
      <c r="B649" s="3">
        <f t="shared" si="58"/>
        <v>0</v>
      </c>
      <c r="D649" s="1">
        <v>1</v>
      </c>
      <c r="H649" s="3" t="e">
        <f t="shared" si="59"/>
        <v>#DIV/0!</v>
      </c>
      <c r="L649" s="2" t="e">
        <f t="shared" si="62"/>
        <v>#DIV/0!</v>
      </c>
      <c r="M649" s="3" t="e">
        <f t="shared" si="60"/>
        <v>#DIV/0!</v>
      </c>
      <c r="O649" s="3">
        <f t="shared" si="61"/>
        <v>0</v>
      </c>
    </row>
    <row r="650" spans="2:15" x14ac:dyDescent="0.3">
      <c r="B650" s="3">
        <f t="shared" si="58"/>
        <v>0</v>
      </c>
      <c r="D650" s="1">
        <v>1</v>
      </c>
      <c r="H650" s="3" t="e">
        <f t="shared" si="59"/>
        <v>#DIV/0!</v>
      </c>
      <c r="L650" s="2" t="e">
        <f t="shared" si="62"/>
        <v>#DIV/0!</v>
      </c>
      <c r="M650" s="3" t="e">
        <f t="shared" si="60"/>
        <v>#DIV/0!</v>
      </c>
      <c r="O650" s="3">
        <f t="shared" si="61"/>
        <v>0</v>
      </c>
    </row>
    <row r="651" spans="2:15" x14ac:dyDescent="0.3">
      <c r="B651" s="3">
        <f t="shared" si="58"/>
        <v>0</v>
      </c>
      <c r="D651" s="1">
        <v>1</v>
      </c>
      <c r="H651" s="3" t="e">
        <f t="shared" si="59"/>
        <v>#DIV/0!</v>
      </c>
      <c r="L651" s="2" t="e">
        <f t="shared" si="62"/>
        <v>#DIV/0!</v>
      </c>
      <c r="M651" s="3" t="e">
        <f t="shared" si="60"/>
        <v>#DIV/0!</v>
      </c>
      <c r="O651" s="3">
        <f t="shared" si="61"/>
        <v>0</v>
      </c>
    </row>
    <row r="652" spans="2:15" x14ac:dyDescent="0.3">
      <c r="B652" s="3">
        <f t="shared" si="58"/>
        <v>0</v>
      </c>
      <c r="D652" s="1">
        <v>1</v>
      </c>
      <c r="H652" s="3" t="e">
        <f t="shared" si="59"/>
        <v>#DIV/0!</v>
      </c>
      <c r="L652" s="2" t="e">
        <f t="shared" si="62"/>
        <v>#DIV/0!</v>
      </c>
      <c r="M652" s="3" t="e">
        <f t="shared" si="60"/>
        <v>#DIV/0!</v>
      </c>
      <c r="O652" s="3">
        <f t="shared" si="61"/>
        <v>0</v>
      </c>
    </row>
    <row r="653" spans="2:15" x14ac:dyDescent="0.3">
      <c r="B653" s="3">
        <f t="shared" si="58"/>
        <v>0</v>
      </c>
      <c r="D653" s="1">
        <v>1</v>
      </c>
      <c r="H653" s="3" t="e">
        <f t="shared" si="59"/>
        <v>#DIV/0!</v>
      </c>
      <c r="L653" s="2" t="e">
        <f t="shared" si="62"/>
        <v>#DIV/0!</v>
      </c>
      <c r="M653" s="3" t="e">
        <f t="shared" si="60"/>
        <v>#DIV/0!</v>
      </c>
      <c r="O653" s="3">
        <f t="shared" si="61"/>
        <v>0</v>
      </c>
    </row>
    <row r="654" spans="2:15" x14ac:dyDescent="0.3">
      <c r="B654" s="3">
        <f t="shared" si="58"/>
        <v>0</v>
      </c>
      <c r="D654" s="1">
        <v>1</v>
      </c>
      <c r="H654" s="3" t="e">
        <f t="shared" si="59"/>
        <v>#DIV/0!</v>
      </c>
      <c r="L654" s="2" t="e">
        <f t="shared" si="62"/>
        <v>#DIV/0!</v>
      </c>
      <c r="M654" s="3" t="e">
        <f t="shared" si="60"/>
        <v>#DIV/0!</v>
      </c>
      <c r="O654" s="3">
        <f t="shared" si="61"/>
        <v>0</v>
      </c>
    </row>
    <row r="655" spans="2:15" x14ac:dyDescent="0.3">
      <c r="B655" s="3">
        <f t="shared" si="58"/>
        <v>0</v>
      </c>
      <c r="D655" s="1">
        <v>1</v>
      </c>
      <c r="H655" s="3" t="e">
        <f t="shared" si="59"/>
        <v>#DIV/0!</v>
      </c>
      <c r="L655" s="2" t="e">
        <f t="shared" si="62"/>
        <v>#DIV/0!</v>
      </c>
      <c r="M655" s="3" t="e">
        <f t="shared" si="60"/>
        <v>#DIV/0!</v>
      </c>
      <c r="O655" s="3">
        <f t="shared" si="61"/>
        <v>0</v>
      </c>
    </row>
    <row r="656" spans="2:15" x14ac:dyDescent="0.3">
      <c r="B656" s="3">
        <f t="shared" si="58"/>
        <v>0</v>
      </c>
      <c r="D656" s="1">
        <v>1</v>
      </c>
      <c r="H656" s="3" t="e">
        <f t="shared" si="59"/>
        <v>#DIV/0!</v>
      </c>
      <c r="L656" s="2" t="e">
        <f t="shared" si="62"/>
        <v>#DIV/0!</v>
      </c>
      <c r="M656" s="3" t="e">
        <f t="shared" si="60"/>
        <v>#DIV/0!</v>
      </c>
      <c r="O656" s="3">
        <f t="shared" si="61"/>
        <v>0</v>
      </c>
    </row>
    <row r="657" spans="2:15" x14ac:dyDescent="0.3">
      <c r="B657" s="3">
        <f t="shared" si="58"/>
        <v>0</v>
      </c>
      <c r="D657" s="1">
        <v>1</v>
      </c>
      <c r="H657" s="3" t="e">
        <f t="shared" si="59"/>
        <v>#DIV/0!</v>
      </c>
      <c r="L657" s="2" t="e">
        <f t="shared" si="62"/>
        <v>#DIV/0!</v>
      </c>
      <c r="M657" s="3" t="e">
        <f t="shared" si="60"/>
        <v>#DIV/0!</v>
      </c>
      <c r="O657" s="3">
        <f t="shared" si="61"/>
        <v>0</v>
      </c>
    </row>
    <row r="658" spans="2:15" x14ac:dyDescent="0.3">
      <c r="B658" s="3">
        <f t="shared" si="58"/>
        <v>0</v>
      </c>
      <c r="D658" s="1">
        <v>1</v>
      </c>
      <c r="H658" s="3" t="e">
        <f t="shared" si="59"/>
        <v>#DIV/0!</v>
      </c>
      <c r="L658" s="2" t="e">
        <f t="shared" si="62"/>
        <v>#DIV/0!</v>
      </c>
      <c r="M658" s="3" t="e">
        <f t="shared" si="60"/>
        <v>#DIV/0!</v>
      </c>
      <c r="O658" s="3">
        <f t="shared" si="61"/>
        <v>0</v>
      </c>
    </row>
    <row r="659" spans="2:15" x14ac:dyDescent="0.3">
      <c r="B659" s="3">
        <f t="shared" si="58"/>
        <v>0</v>
      </c>
      <c r="D659" s="1">
        <v>1</v>
      </c>
      <c r="H659" s="3" t="e">
        <f t="shared" si="59"/>
        <v>#DIV/0!</v>
      </c>
      <c r="L659" s="2" t="e">
        <f t="shared" si="62"/>
        <v>#DIV/0!</v>
      </c>
      <c r="M659" s="3" t="e">
        <f t="shared" si="60"/>
        <v>#DIV/0!</v>
      </c>
      <c r="O659" s="3">
        <f t="shared" si="61"/>
        <v>0</v>
      </c>
    </row>
    <row r="660" spans="2:15" x14ac:dyDescent="0.3">
      <c r="B660" s="3">
        <f t="shared" si="58"/>
        <v>0</v>
      </c>
      <c r="D660" s="1">
        <v>1</v>
      </c>
      <c r="H660" s="3" t="e">
        <f t="shared" si="59"/>
        <v>#DIV/0!</v>
      </c>
      <c r="L660" s="2" t="e">
        <f t="shared" si="62"/>
        <v>#DIV/0!</v>
      </c>
      <c r="M660" s="3" t="e">
        <f t="shared" si="60"/>
        <v>#DIV/0!</v>
      </c>
      <c r="O660" s="3">
        <f t="shared" si="61"/>
        <v>0</v>
      </c>
    </row>
    <row r="661" spans="2:15" x14ac:dyDescent="0.3">
      <c r="B661" s="3">
        <f t="shared" si="58"/>
        <v>0</v>
      </c>
      <c r="D661" s="1">
        <v>1</v>
      </c>
      <c r="H661" s="3" t="e">
        <f t="shared" si="59"/>
        <v>#DIV/0!</v>
      </c>
      <c r="L661" s="2" t="e">
        <f t="shared" si="62"/>
        <v>#DIV/0!</v>
      </c>
      <c r="M661" s="3" t="e">
        <f t="shared" si="60"/>
        <v>#DIV/0!</v>
      </c>
      <c r="O661" s="3">
        <f t="shared" si="61"/>
        <v>0</v>
      </c>
    </row>
    <row r="662" spans="2:15" x14ac:dyDescent="0.3">
      <c r="B662" s="3">
        <f t="shared" si="58"/>
        <v>0</v>
      </c>
      <c r="D662" s="1">
        <v>1</v>
      </c>
      <c r="H662" s="3" t="e">
        <f t="shared" si="59"/>
        <v>#DIV/0!</v>
      </c>
      <c r="L662" s="2" t="e">
        <f t="shared" si="62"/>
        <v>#DIV/0!</v>
      </c>
      <c r="M662" s="3" t="e">
        <f t="shared" si="60"/>
        <v>#DIV/0!</v>
      </c>
      <c r="O662" s="3">
        <f t="shared" si="61"/>
        <v>0</v>
      </c>
    </row>
    <row r="663" spans="2:15" x14ac:dyDescent="0.3">
      <c r="B663" s="3">
        <f t="shared" si="58"/>
        <v>0</v>
      </c>
      <c r="D663" s="1">
        <v>1</v>
      </c>
      <c r="H663" s="3" t="e">
        <f t="shared" si="59"/>
        <v>#DIV/0!</v>
      </c>
      <c r="L663" s="2" t="e">
        <f t="shared" si="62"/>
        <v>#DIV/0!</v>
      </c>
      <c r="M663" s="3" t="e">
        <f t="shared" si="60"/>
        <v>#DIV/0!</v>
      </c>
      <c r="O663" s="3">
        <f t="shared" si="61"/>
        <v>0</v>
      </c>
    </row>
    <row r="664" spans="2:15" x14ac:dyDescent="0.3">
      <c r="B664" s="3">
        <f t="shared" si="58"/>
        <v>0</v>
      </c>
      <c r="D664" s="1">
        <v>1</v>
      </c>
      <c r="H664" s="3" t="e">
        <f t="shared" si="59"/>
        <v>#DIV/0!</v>
      </c>
      <c r="L664" s="2" t="e">
        <f t="shared" si="62"/>
        <v>#DIV/0!</v>
      </c>
      <c r="M664" s="3" t="e">
        <f t="shared" si="60"/>
        <v>#DIV/0!</v>
      </c>
      <c r="O664" s="3">
        <f t="shared" si="61"/>
        <v>0</v>
      </c>
    </row>
    <row r="665" spans="2:15" x14ac:dyDescent="0.3">
      <c r="B665" s="3">
        <f t="shared" si="58"/>
        <v>0</v>
      </c>
      <c r="D665" s="1">
        <v>1</v>
      </c>
      <c r="H665" s="3" t="e">
        <f t="shared" si="59"/>
        <v>#DIV/0!</v>
      </c>
      <c r="L665" s="2" t="e">
        <f t="shared" si="62"/>
        <v>#DIV/0!</v>
      </c>
      <c r="M665" s="3" t="e">
        <f t="shared" si="60"/>
        <v>#DIV/0!</v>
      </c>
      <c r="O665" s="3">
        <f t="shared" si="61"/>
        <v>0</v>
      </c>
    </row>
    <row r="666" spans="2:15" x14ac:dyDescent="0.3">
      <c r="B666" s="3">
        <f t="shared" si="58"/>
        <v>0</v>
      </c>
      <c r="D666" s="1">
        <v>1</v>
      </c>
      <c r="H666" s="3" t="e">
        <f t="shared" si="59"/>
        <v>#DIV/0!</v>
      </c>
      <c r="L666" s="2" t="e">
        <f t="shared" si="62"/>
        <v>#DIV/0!</v>
      </c>
      <c r="M666" s="3" t="e">
        <f t="shared" si="60"/>
        <v>#DIV/0!</v>
      </c>
      <c r="O666" s="3">
        <f t="shared" si="61"/>
        <v>0</v>
      </c>
    </row>
    <row r="667" spans="2:15" x14ac:dyDescent="0.3">
      <c r="B667" s="3">
        <f t="shared" si="58"/>
        <v>0</v>
      </c>
      <c r="D667" s="1">
        <v>1</v>
      </c>
      <c r="H667" s="3" t="e">
        <f t="shared" si="59"/>
        <v>#DIV/0!</v>
      </c>
      <c r="L667" s="2" t="e">
        <f t="shared" si="62"/>
        <v>#DIV/0!</v>
      </c>
      <c r="M667" s="3" t="e">
        <f t="shared" si="60"/>
        <v>#DIV/0!</v>
      </c>
      <c r="O667" s="3">
        <f t="shared" si="61"/>
        <v>0</v>
      </c>
    </row>
    <row r="668" spans="2:15" x14ac:dyDescent="0.3">
      <c r="B668" s="3">
        <f t="shared" si="58"/>
        <v>0</v>
      </c>
      <c r="D668" s="1">
        <v>1</v>
      </c>
      <c r="H668" s="3" t="e">
        <f t="shared" si="59"/>
        <v>#DIV/0!</v>
      </c>
      <c r="L668" s="2" t="e">
        <f t="shared" si="62"/>
        <v>#DIV/0!</v>
      </c>
      <c r="M668" s="3" t="e">
        <f t="shared" si="60"/>
        <v>#DIV/0!</v>
      </c>
      <c r="O668" s="3">
        <f t="shared" si="61"/>
        <v>0</v>
      </c>
    </row>
    <row r="669" spans="2:15" x14ac:dyDescent="0.3">
      <c r="B669" s="3">
        <f t="shared" si="58"/>
        <v>0</v>
      </c>
      <c r="D669" s="1">
        <v>1</v>
      </c>
      <c r="H669" s="3" t="e">
        <f t="shared" si="59"/>
        <v>#DIV/0!</v>
      </c>
      <c r="L669" s="2" t="e">
        <f t="shared" si="62"/>
        <v>#DIV/0!</v>
      </c>
      <c r="M669" s="3" t="e">
        <f t="shared" si="60"/>
        <v>#DIV/0!</v>
      </c>
      <c r="O669" s="3">
        <f t="shared" si="61"/>
        <v>0</v>
      </c>
    </row>
    <row r="670" spans="2:15" x14ac:dyDescent="0.3">
      <c r="B670" s="3">
        <f t="shared" si="58"/>
        <v>0</v>
      </c>
      <c r="D670" s="1">
        <v>1</v>
      </c>
      <c r="H670" s="3" t="e">
        <f t="shared" si="59"/>
        <v>#DIV/0!</v>
      </c>
      <c r="L670" s="2" t="e">
        <f t="shared" si="62"/>
        <v>#DIV/0!</v>
      </c>
      <c r="M670" s="3" t="e">
        <f t="shared" si="60"/>
        <v>#DIV/0!</v>
      </c>
      <c r="O670" s="3">
        <f t="shared" si="61"/>
        <v>0</v>
      </c>
    </row>
    <row r="671" spans="2:15" x14ac:dyDescent="0.3">
      <c r="B671" s="3">
        <f t="shared" si="58"/>
        <v>0</v>
      </c>
      <c r="D671" s="1">
        <v>1</v>
      </c>
      <c r="H671" s="3" t="e">
        <f t="shared" si="59"/>
        <v>#DIV/0!</v>
      </c>
      <c r="L671" s="2" t="e">
        <f t="shared" si="62"/>
        <v>#DIV/0!</v>
      </c>
      <c r="M671" s="3" t="e">
        <f t="shared" si="60"/>
        <v>#DIV/0!</v>
      </c>
      <c r="O671" s="3">
        <f t="shared" si="61"/>
        <v>0</v>
      </c>
    </row>
    <row r="672" spans="2:15" x14ac:dyDescent="0.3">
      <c r="B672" s="3">
        <f t="shared" si="58"/>
        <v>0</v>
      </c>
      <c r="D672" s="1">
        <v>1</v>
      </c>
      <c r="H672" s="3" t="e">
        <f t="shared" si="59"/>
        <v>#DIV/0!</v>
      </c>
      <c r="L672" s="2" t="e">
        <f t="shared" si="62"/>
        <v>#DIV/0!</v>
      </c>
      <c r="M672" s="3" t="e">
        <f t="shared" si="60"/>
        <v>#DIV/0!</v>
      </c>
      <c r="O672" s="3">
        <f t="shared" si="61"/>
        <v>0</v>
      </c>
    </row>
    <row r="673" spans="2:15" x14ac:dyDescent="0.3">
      <c r="B673" s="3">
        <f t="shared" si="58"/>
        <v>0</v>
      </c>
      <c r="D673" s="1">
        <v>1</v>
      </c>
      <c r="H673" s="3" t="e">
        <f t="shared" si="59"/>
        <v>#DIV/0!</v>
      </c>
      <c r="L673" s="2" t="e">
        <f t="shared" si="62"/>
        <v>#DIV/0!</v>
      </c>
      <c r="M673" s="3" t="e">
        <f t="shared" si="60"/>
        <v>#DIV/0!</v>
      </c>
      <c r="O673" s="3">
        <f t="shared" si="61"/>
        <v>0</v>
      </c>
    </row>
    <row r="674" spans="2:15" x14ac:dyDescent="0.3">
      <c r="B674" s="3">
        <f t="shared" si="58"/>
        <v>0</v>
      </c>
      <c r="D674" s="1">
        <v>1</v>
      </c>
      <c r="H674" s="3" t="e">
        <f t="shared" si="59"/>
        <v>#DIV/0!</v>
      </c>
      <c r="L674" s="2" t="e">
        <f t="shared" si="62"/>
        <v>#DIV/0!</v>
      </c>
      <c r="M674" s="3" t="e">
        <f t="shared" si="60"/>
        <v>#DIV/0!</v>
      </c>
      <c r="O674" s="3">
        <f t="shared" si="61"/>
        <v>0</v>
      </c>
    </row>
    <row r="675" spans="2:15" x14ac:dyDescent="0.3">
      <c r="B675" s="3">
        <f t="shared" si="58"/>
        <v>0</v>
      </c>
      <c r="D675" s="1">
        <v>1</v>
      </c>
      <c r="H675" s="3" t="e">
        <f t="shared" si="59"/>
        <v>#DIV/0!</v>
      </c>
      <c r="L675" s="2" t="e">
        <f t="shared" si="62"/>
        <v>#DIV/0!</v>
      </c>
      <c r="M675" s="3" t="e">
        <f t="shared" si="60"/>
        <v>#DIV/0!</v>
      </c>
      <c r="O675" s="3">
        <f t="shared" si="61"/>
        <v>0</v>
      </c>
    </row>
    <row r="676" spans="2:15" x14ac:dyDescent="0.3">
      <c r="B676" s="3">
        <f t="shared" si="58"/>
        <v>0</v>
      </c>
      <c r="D676" s="1">
        <v>1</v>
      </c>
      <c r="H676" s="3" t="e">
        <f t="shared" si="59"/>
        <v>#DIV/0!</v>
      </c>
      <c r="L676" s="2" t="e">
        <f t="shared" si="62"/>
        <v>#DIV/0!</v>
      </c>
      <c r="M676" s="3" t="e">
        <f t="shared" si="60"/>
        <v>#DIV/0!</v>
      </c>
      <c r="O676" s="3">
        <f t="shared" si="61"/>
        <v>0</v>
      </c>
    </row>
    <row r="677" spans="2:15" x14ac:dyDescent="0.3">
      <c r="B677" s="3">
        <f t="shared" si="58"/>
        <v>0</v>
      </c>
      <c r="D677" s="1">
        <v>1</v>
      </c>
      <c r="H677" s="3" t="e">
        <f t="shared" si="59"/>
        <v>#DIV/0!</v>
      </c>
      <c r="L677" s="2" t="e">
        <f t="shared" si="62"/>
        <v>#DIV/0!</v>
      </c>
      <c r="M677" s="3" t="e">
        <f t="shared" si="60"/>
        <v>#DIV/0!</v>
      </c>
      <c r="O677" s="3">
        <f t="shared" si="61"/>
        <v>0</v>
      </c>
    </row>
    <row r="678" spans="2:15" x14ac:dyDescent="0.3">
      <c r="B678" s="3">
        <f t="shared" si="58"/>
        <v>0</v>
      </c>
      <c r="D678" s="1">
        <v>1</v>
      </c>
      <c r="H678" s="3" t="e">
        <f t="shared" si="59"/>
        <v>#DIV/0!</v>
      </c>
      <c r="L678" s="2" t="e">
        <f t="shared" si="62"/>
        <v>#DIV/0!</v>
      </c>
      <c r="M678" s="3" t="e">
        <f t="shared" si="60"/>
        <v>#DIV/0!</v>
      </c>
      <c r="O678" s="3">
        <f t="shared" si="61"/>
        <v>0</v>
      </c>
    </row>
    <row r="679" spans="2:15" x14ac:dyDescent="0.3">
      <c r="B679" s="3">
        <f t="shared" si="58"/>
        <v>0</v>
      </c>
      <c r="D679" s="1">
        <v>1</v>
      </c>
      <c r="H679" s="3" t="e">
        <f t="shared" si="59"/>
        <v>#DIV/0!</v>
      </c>
      <c r="L679" s="2" t="e">
        <f t="shared" si="62"/>
        <v>#DIV/0!</v>
      </c>
      <c r="M679" s="3" t="e">
        <f t="shared" si="60"/>
        <v>#DIV/0!</v>
      </c>
      <c r="O679" s="3">
        <f t="shared" si="61"/>
        <v>0</v>
      </c>
    </row>
    <row r="680" spans="2:15" x14ac:dyDescent="0.3">
      <c r="B680" s="3">
        <f t="shared" si="58"/>
        <v>0</v>
      </c>
      <c r="D680" s="1">
        <v>1</v>
      </c>
      <c r="H680" s="3" t="e">
        <f t="shared" si="59"/>
        <v>#DIV/0!</v>
      </c>
      <c r="L680" s="2" t="e">
        <f t="shared" si="62"/>
        <v>#DIV/0!</v>
      </c>
      <c r="M680" s="3" t="e">
        <f t="shared" si="60"/>
        <v>#DIV/0!</v>
      </c>
      <c r="O680" s="3">
        <f t="shared" si="61"/>
        <v>0</v>
      </c>
    </row>
    <row r="681" spans="2:15" x14ac:dyDescent="0.3">
      <c r="B681" s="3">
        <f t="shared" si="58"/>
        <v>0</v>
      </c>
      <c r="D681" s="1">
        <v>1</v>
      </c>
      <c r="H681" s="3" t="e">
        <f t="shared" si="59"/>
        <v>#DIV/0!</v>
      </c>
      <c r="L681" s="2" t="e">
        <f t="shared" si="62"/>
        <v>#DIV/0!</v>
      </c>
      <c r="M681" s="3" t="e">
        <f t="shared" si="60"/>
        <v>#DIV/0!</v>
      </c>
      <c r="O681" s="3">
        <f t="shared" si="61"/>
        <v>0</v>
      </c>
    </row>
    <row r="682" spans="2:15" x14ac:dyDescent="0.3">
      <c r="B682" s="3">
        <f t="shared" si="58"/>
        <v>0</v>
      </c>
      <c r="D682" s="1">
        <v>1</v>
      </c>
      <c r="H682" s="3" t="e">
        <f t="shared" si="59"/>
        <v>#DIV/0!</v>
      </c>
      <c r="L682" s="2" t="e">
        <f t="shared" si="62"/>
        <v>#DIV/0!</v>
      </c>
      <c r="M682" s="3" t="e">
        <f t="shared" si="60"/>
        <v>#DIV/0!</v>
      </c>
      <c r="O682" s="3">
        <f t="shared" si="61"/>
        <v>0</v>
      </c>
    </row>
    <row r="683" spans="2:15" x14ac:dyDescent="0.3">
      <c r="B683" s="3">
        <f t="shared" si="58"/>
        <v>0</v>
      </c>
      <c r="D683" s="1">
        <v>1</v>
      </c>
      <c r="H683" s="3" t="e">
        <f t="shared" si="59"/>
        <v>#DIV/0!</v>
      </c>
      <c r="L683" s="2" t="e">
        <f t="shared" si="62"/>
        <v>#DIV/0!</v>
      </c>
      <c r="M683" s="3" t="e">
        <f t="shared" si="60"/>
        <v>#DIV/0!</v>
      </c>
      <c r="O683" s="3">
        <f t="shared" si="61"/>
        <v>0</v>
      </c>
    </row>
    <row r="684" spans="2:15" x14ac:dyDescent="0.3">
      <c r="B684" s="3">
        <f t="shared" si="58"/>
        <v>0</v>
      </c>
      <c r="D684" s="1">
        <v>1</v>
      </c>
      <c r="H684" s="3" t="e">
        <f t="shared" si="59"/>
        <v>#DIV/0!</v>
      </c>
      <c r="L684" s="2" t="e">
        <f t="shared" si="62"/>
        <v>#DIV/0!</v>
      </c>
      <c r="M684" s="3" t="e">
        <f t="shared" si="60"/>
        <v>#DIV/0!</v>
      </c>
      <c r="O684" s="3">
        <f t="shared" si="61"/>
        <v>0</v>
      </c>
    </row>
    <row r="685" spans="2:15" x14ac:dyDescent="0.3">
      <c r="B685" s="3">
        <f t="shared" si="58"/>
        <v>0</v>
      </c>
      <c r="D685" s="1">
        <v>1</v>
      </c>
      <c r="H685" s="3" t="e">
        <f t="shared" si="59"/>
        <v>#DIV/0!</v>
      </c>
      <c r="L685" s="2" t="e">
        <f t="shared" si="62"/>
        <v>#DIV/0!</v>
      </c>
      <c r="M685" s="3" t="e">
        <f t="shared" si="60"/>
        <v>#DIV/0!</v>
      </c>
      <c r="O685" s="3">
        <f t="shared" si="61"/>
        <v>0</v>
      </c>
    </row>
    <row r="686" spans="2:15" x14ac:dyDescent="0.3">
      <c r="B686" s="3">
        <f t="shared" si="58"/>
        <v>0</v>
      </c>
      <c r="D686" s="1">
        <v>1</v>
      </c>
      <c r="H686" s="3" t="e">
        <f t="shared" si="59"/>
        <v>#DIV/0!</v>
      </c>
      <c r="L686" s="2" t="e">
        <f t="shared" si="62"/>
        <v>#DIV/0!</v>
      </c>
      <c r="M686" s="3" t="e">
        <f t="shared" si="60"/>
        <v>#DIV/0!</v>
      </c>
      <c r="O686" s="3">
        <f t="shared" si="61"/>
        <v>0</v>
      </c>
    </row>
    <row r="687" spans="2:15" x14ac:dyDescent="0.3">
      <c r="B687" s="3">
        <f t="shared" si="58"/>
        <v>0</v>
      </c>
      <c r="D687" s="1">
        <v>1</v>
      </c>
      <c r="H687" s="3" t="e">
        <f t="shared" si="59"/>
        <v>#DIV/0!</v>
      </c>
      <c r="L687" s="2" t="e">
        <f t="shared" si="62"/>
        <v>#DIV/0!</v>
      </c>
      <c r="M687" s="3" t="e">
        <f t="shared" si="60"/>
        <v>#DIV/0!</v>
      </c>
      <c r="O687" s="3">
        <f t="shared" si="61"/>
        <v>0</v>
      </c>
    </row>
    <row r="688" spans="2:15" x14ac:dyDescent="0.3">
      <c r="B688" s="3">
        <f t="shared" si="58"/>
        <v>0</v>
      </c>
      <c r="D688" s="1">
        <v>1</v>
      </c>
      <c r="H688" s="3" t="e">
        <f t="shared" si="59"/>
        <v>#DIV/0!</v>
      </c>
      <c r="L688" s="2" t="e">
        <f t="shared" si="62"/>
        <v>#DIV/0!</v>
      </c>
      <c r="M688" s="3" t="e">
        <f t="shared" si="60"/>
        <v>#DIV/0!</v>
      </c>
      <c r="O688" s="3">
        <f t="shared" si="61"/>
        <v>0</v>
      </c>
    </row>
    <row r="689" spans="2:15" x14ac:dyDescent="0.3">
      <c r="B689" s="3">
        <f t="shared" si="58"/>
        <v>0</v>
      </c>
      <c r="D689" s="1">
        <v>1</v>
      </c>
      <c r="H689" s="3" t="e">
        <f t="shared" si="59"/>
        <v>#DIV/0!</v>
      </c>
      <c r="L689" s="2" t="e">
        <f t="shared" si="62"/>
        <v>#DIV/0!</v>
      </c>
      <c r="M689" s="3" t="e">
        <f t="shared" si="60"/>
        <v>#DIV/0!</v>
      </c>
      <c r="O689" s="3">
        <f t="shared" si="61"/>
        <v>0</v>
      </c>
    </row>
    <row r="690" spans="2:15" x14ac:dyDescent="0.3">
      <c r="B690" s="3">
        <f t="shared" si="58"/>
        <v>0</v>
      </c>
      <c r="D690" s="1">
        <v>1</v>
      </c>
      <c r="H690" s="3" t="e">
        <f t="shared" si="59"/>
        <v>#DIV/0!</v>
      </c>
      <c r="L690" s="2" t="e">
        <f t="shared" si="62"/>
        <v>#DIV/0!</v>
      </c>
      <c r="M690" s="3" t="e">
        <f t="shared" si="60"/>
        <v>#DIV/0!</v>
      </c>
      <c r="O690" s="3">
        <f t="shared" si="61"/>
        <v>0</v>
      </c>
    </row>
    <row r="691" spans="2:15" x14ac:dyDescent="0.3">
      <c r="B691" s="3">
        <f t="shared" si="58"/>
        <v>0</v>
      </c>
      <c r="D691" s="1">
        <v>1</v>
      </c>
      <c r="H691" s="3" t="e">
        <f t="shared" si="59"/>
        <v>#DIV/0!</v>
      </c>
      <c r="L691" s="2" t="e">
        <f t="shared" si="62"/>
        <v>#DIV/0!</v>
      </c>
      <c r="M691" s="3" t="e">
        <f t="shared" si="60"/>
        <v>#DIV/0!</v>
      </c>
      <c r="O691" s="3">
        <f t="shared" si="61"/>
        <v>0</v>
      </c>
    </row>
    <row r="692" spans="2:15" x14ac:dyDescent="0.3">
      <c r="B692" s="3">
        <f t="shared" si="58"/>
        <v>0</v>
      </c>
      <c r="D692" s="1">
        <v>1</v>
      </c>
      <c r="H692" s="3" t="e">
        <f t="shared" si="59"/>
        <v>#DIV/0!</v>
      </c>
      <c r="L692" s="2" t="e">
        <f t="shared" si="62"/>
        <v>#DIV/0!</v>
      </c>
      <c r="M692" s="3" t="e">
        <f t="shared" si="60"/>
        <v>#DIV/0!</v>
      </c>
      <c r="O692" s="3">
        <f t="shared" si="61"/>
        <v>0</v>
      </c>
    </row>
    <row r="693" spans="2:15" x14ac:dyDescent="0.3">
      <c r="B693" s="3">
        <f t="shared" si="58"/>
        <v>0</v>
      </c>
      <c r="D693" s="1">
        <v>1</v>
      </c>
      <c r="H693" s="3" t="e">
        <f t="shared" si="59"/>
        <v>#DIV/0!</v>
      </c>
      <c r="L693" s="2" t="e">
        <f t="shared" si="62"/>
        <v>#DIV/0!</v>
      </c>
      <c r="M693" s="3" t="e">
        <f t="shared" si="60"/>
        <v>#DIV/0!</v>
      </c>
      <c r="O693" s="3">
        <f t="shared" si="61"/>
        <v>0</v>
      </c>
    </row>
    <row r="694" spans="2:15" x14ac:dyDescent="0.3">
      <c r="B694" s="3">
        <f t="shared" si="58"/>
        <v>0</v>
      </c>
      <c r="D694" s="1">
        <v>1</v>
      </c>
      <c r="H694" s="3" t="e">
        <f t="shared" si="59"/>
        <v>#DIV/0!</v>
      </c>
      <c r="L694" s="2" t="e">
        <f t="shared" si="62"/>
        <v>#DIV/0!</v>
      </c>
      <c r="M694" s="3" t="e">
        <f t="shared" si="60"/>
        <v>#DIV/0!</v>
      </c>
      <c r="O694" s="3">
        <f t="shared" si="61"/>
        <v>0</v>
      </c>
    </row>
    <row r="695" spans="2:15" x14ac:dyDescent="0.3">
      <c r="B695" s="3">
        <f t="shared" si="58"/>
        <v>0</v>
      </c>
      <c r="D695" s="1">
        <v>1</v>
      </c>
      <c r="H695" s="3" t="e">
        <f t="shared" si="59"/>
        <v>#DIV/0!</v>
      </c>
      <c r="L695" s="2" t="e">
        <f t="shared" si="62"/>
        <v>#DIV/0!</v>
      </c>
      <c r="M695" s="3" t="e">
        <f t="shared" si="60"/>
        <v>#DIV/0!</v>
      </c>
      <c r="O695" s="3">
        <f t="shared" si="61"/>
        <v>0</v>
      </c>
    </row>
    <row r="696" spans="2:15" x14ac:dyDescent="0.3">
      <c r="B696" s="3">
        <f t="shared" si="58"/>
        <v>0</v>
      </c>
      <c r="D696" s="1">
        <v>1</v>
      </c>
      <c r="H696" s="3" t="e">
        <f t="shared" si="59"/>
        <v>#DIV/0!</v>
      </c>
      <c r="L696" s="2" t="e">
        <f t="shared" si="62"/>
        <v>#DIV/0!</v>
      </c>
      <c r="M696" s="3" t="e">
        <f t="shared" si="60"/>
        <v>#DIV/0!</v>
      </c>
      <c r="O696" s="3">
        <f t="shared" si="61"/>
        <v>0</v>
      </c>
    </row>
    <row r="697" spans="2:15" x14ac:dyDescent="0.3">
      <c r="B697" s="3">
        <f t="shared" si="58"/>
        <v>0</v>
      </c>
      <c r="D697" s="1">
        <v>1</v>
      </c>
      <c r="H697" s="3" t="e">
        <f t="shared" si="59"/>
        <v>#DIV/0!</v>
      </c>
      <c r="L697" s="2" t="e">
        <f t="shared" si="62"/>
        <v>#DIV/0!</v>
      </c>
      <c r="M697" s="3" t="e">
        <f t="shared" si="60"/>
        <v>#DIV/0!</v>
      </c>
      <c r="O697" s="3">
        <f t="shared" si="61"/>
        <v>0</v>
      </c>
    </row>
    <row r="698" spans="2:15" x14ac:dyDescent="0.3">
      <c r="B698" s="3">
        <f t="shared" si="58"/>
        <v>0</v>
      </c>
      <c r="D698" s="1">
        <v>1</v>
      </c>
      <c r="H698" s="3" t="e">
        <f t="shared" si="59"/>
        <v>#DIV/0!</v>
      </c>
      <c r="L698" s="2" t="e">
        <f t="shared" si="62"/>
        <v>#DIV/0!</v>
      </c>
      <c r="M698" s="3" t="e">
        <f t="shared" si="60"/>
        <v>#DIV/0!</v>
      </c>
      <c r="O698" s="3">
        <f t="shared" si="61"/>
        <v>0</v>
      </c>
    </row>
    <row r="699" spans="2:15" x14ac:dyDescent="0.3">
      <c r="B699" s="3">
        <f t="shared" si="58"/>
        <v>0</v>
      </c>
      <c r="D699" s="1">
        <v>1</v>
      </c>
      <c r="H699" s="3" t="e">
        <f t="shared" si="59"/>
        <v>#DIV/0!</v>
      </c>
      <c r="L699" s="2" t="e">
        <f t="shared" si="62"/>
        <v>#DIV/0!</v>
      </c>
      <c r="M699" s="3" t="e">
        <f t="shared" si="60"/>
        <v>#DIV/0!</v>
      </c>
      <c r="O699" s="3">
        <f t="shared" si="61"/>
        <v>0</v>
      </c>
    </row>
    <row r="700" spans="2:15" x14ac:dyDescent="0.3">
      <c r="B700" s="3">
        <f t="shared" si="58"/>
        <v>0</v>
      </c>
      <c r="D700" s="1">
        <v>1</v>
      </c>
      <c r="H700" s="3" t="e">
        <f t="shared" si="59"/>
        <v>#DIV/0!</v>
      </c>
      <c r="L700" s="2" t="e">
        <f t="shared" si="62"/>
        <v>#DIV/0!</v>
      </c>
      <c r="M700" s="3" t="e">
        <f t="shared" si="60"/>
        <v>#DIV/0!</v>
      </c>
      <c r="O700" s="3">
        <f t="shared" si="61"/>
        <v>0</v>
      </c>
    </row>
    <row r="701" spans="2:15" x14ac:dyDescent="0.3">
      <c r="B701" s="3">
        <f t="shared" si="58"/>
        <v>0</v>
      </c>
      <c r="D701" s="1">
        <v>1</v>
      </c>
      <c r="H701" s="3" t="e">
        <f t="shared" si="59"/>
        <v>#DIV/0!</v>
      </c>
      <c r="L701" s="2" t="e">
        <f t="shared" si="62"/>
        <v>#DIV/0!</v>
      </c>
      <c r="M701" s="3" t="e">
        <f t="shared" si="60"/>
        <v>#DIV/0!</v>
      </c>
      <c r="O701" s="3">
        <f t="shared" si="61"/>
        <v>0</v>
      </c>
    </row>
    <row r="702" spans="2:15" x14ac:dyDescent="0.3">
      <c r="B702" s="3">
        <f t="shared" si="58"/>
        <v>0</v>
      </c>
      <c r="D702" s="1">
        <v>1</v>
      </c>
      <c r="H702" s="3" t="e">
        <f t="shared" si="59"/>
        <v>#DIV/0!</v>
      </c>
      <c r="L702" s="2" t="e">
        <f t="shared" si="62"/>
        <v>#DIV/0!</v>
      </c>
      <c r="M702" s="3" t="e">
        <f t="shared" si="60"/>
        <v>#DIV/0!</v>
      </c>
      <c r="O702" s="3">
        <f t="shared" si="61"/>
        <v>0</v>
      </c>
    </row>
    <row r="703" spans="2:15" x14ac:dyDescent="0.3">
      <c r="B703" s="3">
        <f t="shared" si="58"/>
        <v>0</v>
      </c>
      <c r="D703" s="1">
        <v>1</v>
      </c>
      <c r="H703" s="3" t="e">
        <f t="shared" si="59"/>
        <v>#DIV/0!</v>
      </c>
      <c r="L703" s="2" t="e">
        <f t="shared" si="62"/>
        <v>#DIV/0!</v>
      </c>
      <c r="M703" s="3" t="e">
        <f t="shared" si="60"/>
        <v>#DIV/0!</v>
      </c>
      <c r="O703" s="3">
        <f t="shared" si="61"/>
        <v>0</v>
      </c>
    </row>
    <row r="704" spans="2:15" x14ac:dyDescent="0.3">
      <c r="B704" s="3">
        <f t="shared" si="58"/>
        <v>0</v>
      </c>
      <c r="D704" s="1">
        <v>1</v>
      </c>
      <c r="H704" s="3" t="e">
        <f t="shared" si="59"/>
        <v>#DIV/0!</v>
      </c>
      <c r="L704" s="2" t="e">
        <f t="shared" si="62"/>
        <v>#DIV/0!</v>
      </c>
      <c r="M704" s="3" t="e">
        <f t="shared" si="60"/>
        <v>#DIV/0!</v>
      </c>
      <c r="O704" s="3">
        <f t="shared" si="61"/>
        <v>0</v>
      </c>
    </row>
    <row r="705" spans="2:15" x14ac:dyDescent="0.3">
      <c r="B705" s="3">
        <f t="shared" si="58"/>
        <v>0</v>
      </c>
      <c r="D705" s="1">
        <v>1</v>
      </c>
      <c r="H705" s="3" t="e">
        <f t="shared" si="59"/>
        <v>#DIV/0!</v>
      </c>
      <c r="L705" s="2" t="e">
        <f t="shared" si="62"/>
        <v>#DIV/0!</v>
      </c>
      <c r="M705" s="3" t="e">
        <f t="shared" si="60"/>
        <v>#DIV/0!</v>
      </c>
      <c r="O705" s="3">
        <f t="shared" si="61"/>
        <v>0</v>
      </c>
    </row>
    <row r="706" spans="2:15" x14ac:dyDescent="0.3">
      <c r="B706" s="3">
        <f t="shared" ref="B706:B769" si="63">A706/9.8</f>
        <v>0</v>
      </c>
      <c r="D706" s="1">
        <v>1</v>
      </c>
      <c r="H706" s="3" t="e">
        <f t="shared" ref="H706:H769" si="64">D706*E706/F706*G706</f>
        <v>#DIV/0!</v>
      </c>
      <c r="L706" s="2" t="e">
        <f t="shared" si="62"/>
        <v>#DIV/0!</v>
      </c>
      <c r="M706" s="3" t="e">
        <f t="shared" si="60"/>
        <v>#DIV/0!</v>
      </c>
      <c r="O706" s="3">
        <f t="shared" si="61"/>
        <v>0</v>
      </c>
    </row>
    <row r="707" spans="2:15" x14ac:dyDescent="0.3">
      <c r="B707" s="3">
        <f t="shared" si="63"/>
        <v>0</v>
      </c>
      <c r="D707" s="1">
        <v>1</v>
      </c>
      <c r="H707" s="3" t="e">
        <f t="shared" si="64"/>
        <v>#DIV/0!</v>
      </c>
      <c r="L707" s="2" t="e">
        <f t="shared" si="62"/>
        <v>#DIV/0!</v>
      </c>
      <c r="M707" s="3" t="e">
        <f t="shared" ref="M707:M770" si="65">9.8*K707*LN((1+(J707-1)*L707))</f>
        <v>#DIV/0!</v>
      </c>
      <c r="O707" s="3">
        <f t="shared" ref="O707:O770" si="66">9.8*K707*LN((1+(J707-1)*N707))</f>
        <v>0</v>
      </c>
    </row>
    <row r="708" spans="2:15" x14ac:dyDescent="0.3">
      <c r="B708" s="3">
        <f t="shared" si="63"/>
        <v>0</v>
      </c>
      <c r="D708" s="1">
        <v>1</v>
      </c>
      <c r="H708" s="3" t="e">
        <f t="shared" si="64"/>
        <v>#DIV/0!</v>
      </c>
      <c r="L708" s="2" t="e">
        <f t="shared" ref="L708:L771" si="67">((0.1*17+1)^(282/K708)-1)/(J708-1)</f>
        <v>#DIV/0!</v>
      </c>
      <c r="M708" s="3" t="e">
        <f t="shared" si="65"/>
        <v>#DIV/0!</v>
      </c>
      <c r="O708" s="3">
        <f t="shared" si="66"/>
        <v>0</v>
      </c>
    </row>
    <row r="709" spans="2:15" x14ac:dyDescent="0.3">
      <c r="B709" s="3">
        <f t="shared" si="63"/>
        <v>0</v>
      </c>
      <c r="D709" s="1">
        <v>1</v>
      </c>
      <c r="H709" s="3" t="e">
        <f t="shared" si="64"/>
        <v>#DIV/0!</v>
      </c>
      <c r="L709" s="2" t="e">
        <f t="shared" si="67"/>
        <v>#DIV/0!</v>
      </c>
      <c r="M709" s="3" t="e">
        <f t="shared" si="65"/>
        <v>#DIV/0!</v>
      </c>
      <c r="O709" s="3">
        <f t="shared" si="66"/>
        <v>0</v>
      </c>
    </row>
    <row r="710" spans="2:15" x14ac:dyDescent="0.3">
      <c r="B710" s="3">
        <f t="shared" si="63"/>
        <v>0</v>
      </c>
      <c r="D710" s="1">
        <v>1</v>
      </c>
      <c r="H710" s="3" t="e">
        <f t="shared" si="64"/>
        <v>#DIV/0!</v>
      </c>
      <c r="L710" s="2" t="e">
        <f t="shared" si="67"/>
        <v>#DIV/0!</v>
      </c>
      <c r="M710" s="3" t="e">
        <f t="shared" si="65"/>
        <v>#DIV/0!</v>
      </c>
      <c r="O710" s="3">
        <f t="shared" si="66"/>
        <v>0</v>
      </c>
    </row>
    <row r="711" spans="2:15" x14ac:dyDescent="0.3">
      <c r="B711" s="3">
        <f t="shared" si="63"/>
        <v>0</v>
      </c>
      <c r="D711" s="1">
        <v>1</v>
      </c>
      <c r="H711" s="3" t="e">
        <f t="shared" si="64"/>
        <v>#DIV/0!</v>
      </c>
      <c r="L711" s="2" t="e">
        <f t="shared" si="67"/>
        <v>#DIV/0!</v>
      </c>
      <c r="M711" s="3" t="e">
        <f t="shared" si="65"/>
        <v>#DIV/0!</v>
      </c>
      <c r="O711" s="3">
        <f t="shared" si="66"/>
        <v>0</v>
      </c>
    </row>
    <row r="712" spans="2:15" x14ac:dyDescent="0.3">
      <c r="B712" s="3">
        <f t="shared" si="63"/>
        <v>0</v>
      </c>
      <c r="D712" s="1">
        <v>1</v>
      </c>
      <c r="H712" s="3" t="e">
        <f t="shared" si="64"/>
        <v>#DIV/0!</v>
      </c>
      <c r="L712" s="2" t="e">
        <f t="shared" si="67"/>
        <v>#DIV/0!</v>
      </c>
      <c r="M712" s="3" t="e">
        <f t="shared" si="65"/>
        <v>#DIV/0!</v>
      </c>
      <c r="O712" s="3">
        <f t="shared" si="66"/>
        <v>0</v>
      </c>
    </row>
    <row r="713" spans="2:15" x14ac:dyDescent="0.3">
      <c r="B713" s="3">
        <f t="shared" si="63"/>
        <v>0</v>
      </c>
      <c r="D713" s="1">
        <v>1</v>
      </c>
      <c r="H713" s="3" t="e">
        <f t="shared" si="64"/>
        <v>#DIV/0!</v>
      </c>
      <c r="L713" s="2" t="e">
        <f t="shared" si="67"/>
        <v>#DIV/0!</v>
      </c>
      <c r="M713" s="3" t="e">
        <f t="shared" si="65"/>
        <v>#DIV/0!</v>
      </c>
      <c r="O713" s="3">
        <f t="shared" si="66"/>
        <v>0</v>
      </c>
    </row>
    <row r="714" spans="2:15" x14ac:dyDescent="0.3">
      <c r="B714" s="3">
        <f t="shared" si="63"/>
        <v>0</v>
      </c>
      <c r="D714" s="1">
        <v>1</v>
      </c>
      <c r="H714" s="3" t="e">
        <f t="shared" si="64"/>
        <v>#DIV/0!</v>
      </c>
      <c r="L714" s="2" t="e">
        <f t="shared" si="67"/>
        <v>#DIV/0!</v>
      </c>
      <c r="M714" s="3" t="e">
        <f t="shared" si="65"/>
        <v>#DIV/0!</v>
      </c>
      <c r="O714" s="3">
        <f t="shared" si="66"/>
        <v>0</v>
      </c>
    </row>
    <row r="715" spans="2:15" x14ac:dyDescent="0.3">
      <c r="B715" s="3">
        <f t="shared" si="63"/>
        <v>0</v>
      </c>
      <c r="D715" s="1">
        <v>1</v>
      </c>
      <c r="H715" s="3" t="e">
        <f t="shared" si="64"/>
        <v>#DIV/0!</v>
      </c>
      <c r="L715" s="2" t="e">
        <f t="shared" si="67"/>
        <v>#DIV/0!</v>
      </c>
      <c r="M715" s="3" t="e">
        <f t="shared" si="65"/>
        <v>#DIV/0!</v>
      </c>
      <c r="O715" s="3">
        <f t="shared" si="66"/>
        <v>0</v>
      </c>
    </row>
    <row r="716" spans="2:15" x14ac:dyDescent="0.3">
      <c r="B716" s="3">
        <f t="shared" si="63"/>
        <v>0</v>
      </c>
      <c r="D716" s="1">
        <v>1</v>
      </c>
      <c r="H716" s="3" t="e">
        <f t="shared" si="64"/>
        <v>#DIV/0!</v>
      </c>
      <c r="L716" s="2" t="e">
        <f t="shared" si="67"/>
        <v>#DIV/0!</v>
      </c>
      <c r="M716" s="3" t="e">
        <f t="shared" si="65"/>
        <v>#DIV/0!</v>
      </c>
      <c r="O716" s="3">
        <f t="shared" si="66"/>
        <v>0</v>
      </c>
    </row>
    <row r="717" spans="2:15" x14ac:dyDescent="0.3">
      <c r="B717" s="3">
        <f t="shared" si="63"/>
        <v>0</v>
      </c>
      <c r="D717" s="1">
        <v>1</v>
      </c>
      <c r="H717" s="3" t="e">
        <f t="shared" si="64"/>
        <v>#DIV/0!</v>
      </c>
      <c r="L717" s="2" t="e">
        <f t="shared" si="67"/>
        <v>#DIV/0!</v>
      </c>
      <c r="M717" s="3" t="e">
        <f t="shared" si="65"/>
        <v>#DIV/0!</v>
      </c>
      <c r="O717" s="3">
        <f t="shared" si="66"/>
        <v>0</v>
      </c>
    </row>
    <row r="718" spans="2:15" x14ac:dyDescent="0.3">
      <c r="B718" s="3">
        <f t="shared" si="63"/>
        <v>0</v>
      </c>
      <c r="D718" s="1">
        <v>1</v>
      </c>
      <c r="H718" s="3" t="e">
        <f t="shared" si="64"/>
        <v>#DIV/0!</v>
      </c>
      <c r="L718" s="2" t="e">
        <f t="shared" si="67"/>
        <v>#DIV/0!</v>
      </c>
      <c r="M718" s="3" t="e">
        <f t="shared" si="65"/>
        <v>#DIV/0!</v>
      </c>
      <c r="O718" s="3">
        <f t="shared" si="66"/>
        <v>0</v>
      </c>
    </row>
    <row r="719" spans="2:15" x14ac:dyDescent="0.3">
      <c r="B719" s="3">
        <f t="shared" si="63"/>
        <v>0</v>
      </c>
      <c r="D719" s="1">
        <v>1</v>
      </c>
      <c r="H719" s="3" t="e">
        <f t="shared" si="64"/>
        <v>#DIV/0!</v>
      </c>
      <c r="L719" s="2" t="e">
        <f t="shared" si="67"/>
        <v>#DIV/0!</v>
      </c>
      <c r="M719" s="3" t="e">
        <f t="shared" si="65"/>
        <v>#DIV/0!</v>
      </c>
      <c r="O719" s="3">
        <f t="shared" si="66"/>
        <v>0</v>
      </c>
    </row>
    <row r="720" spans="2:15" x14ac:dyDescent="0.3">
      <c r="B720" s="3">
        <f t="shared" si="63"/>
        <v>0</v>
      </c>
      <c r="D720" s="1">
        <v>1</v>
      </c>
      <c r="H720" s="3" t="e">
        <f t="shared" si="64"/>
        <v>#DIV/0!</v>
      </c>
      <c r="L720" s="2" t="e">
        <f t="shared" si="67"/>
        <v>#DIV/0!</v>
      </c>
      <c r="M720" s="3" t="e">
        <f t="shared" si="65"/>
        <v>#DIV/0!</v>
      </c>
      <c r="O720" s="3">
        <f t="shared" si="66"/>
        <v>0</v>
      </c>
    </row>
    <row r="721" spans="2:15" x14ac:dyDescent="0.3">
      <c r="B721" s="3">
        <f t="shared" si="63"/>
        <v>0</v>
      </c>
      <c r="D721" s="1">
        <v>1</v>
      </c>
      <c r="H721" s="3" t="e">
        <f t="shared" si="64"/>
        <v>#DIV/0!</v>
      </c>
      <c r="L721" s="2" t="e">
        <f t="shared" si="67"/>
        <v>#DIV/0!</v>
      </c>
      <c r="M721" s="3" t="e">
        <f t="shared" si="65"/>
        <v>#DIV/0!</v>
      </c>
      <c r="O721" s="3">
        <f t="shared" si="66"/>
        <v>0</v>
      </c>
    </row>
    <row r="722" spans="2:15" x14ac:dyDescent="0.3">
      <c r="B722" s="3">
        <f t="shared" si="63"/>
        <v>0</v>
      </c>
      <c r="D722" s="1">
        <v>1</v>
      </c>
      <c r="H722" s="3" t="e">
        <f t="shared" si="64"/>
        <v>#DIV/0!</v>
      </c>
      <c r="L722" s="2" t="e">
        <f t="shared" si="67"/>
        <v>#DIV/0!</v>
      </c>
      <c r="M722" s="3" t="e">
        <f t="shared" si="65"/>
        <v>#DIV/0!</v>
      </c>
      <c r="O722" s="3">
        <f t="shared" si="66"/>
        <v>0</v>
      </c>
    </row>
    <row r="723" spans="2:15" x14ac:dyDescent="0.3">
      <c r="B723" s="3">
        <f t="shared" si="63"/>
        <v>0</v>
      </c>
      <c r="D723" s="1">
        <v>1</v>
      </c>
      <c r="H723" s="3" t="e">
        <f t="shared" si="64"/>
        <v>#DIV/0!</v>
      </c>
      <c r="L723" s="2" t="e">
        <f t="shared" si="67"/>
        <v>#DIV/0!</v>
      </c>
      <c r="M723" s="3" t="e">
        <f t="shared" si="65"/>
        <v>#DIV/0!</v>
      </c>
      <c r="O723" s="3">
        <f t="shared" si="66"/>
        <v>0</v>
      </c>
    </row>
    <row r="724" spans="2:15" x14ac:dyDescent="0.3">
      <c r="B724" s="3">
        <f t="shared" si="63"/>
        <v>0</v>
      </c>
      <c r="D724" s="1">
        <v>1</v>
      </c>
      <c r="H724" s="3" t="e">
        <f t="shared" si="64"/>
        <v>#DIV/0!</v>
      </c>
      <c r="L724" s="2" t="e">
        <f t="shared" si="67"/>
        <v>#DIV/0!</v>
      </c>
      <c r="M724" s="3" t="e">
        <f t="shared" si="65"/>
        <v>#DIV/0!</v>
      </c>
      <c r="O724" s="3">
        <f t="shared" si="66"/>
        <v>0</v>
      </c>
    </row>
    <row r="725" spans="2:15" x14ac:dyDescent="0.3">
      <c r="B725" s="3">
        <f t="shared" si="63"/>
        <v>0</v>
      </c>
      <c r="D725" s="1">
        <v>1</v>
      </c>
      <c r="H725" s="3" t="e">
        <f t="shared" si="64"/>
        <v>#DIV/0!</v>
      </c>
      <c r="L725" s="2" t="e">
        <f t="shared" si="67"/>
        <v>#DIV/0!</v>
      </c>
      <c r="M725" s="3" t="e">
        <f t="shared" si="65"/>
        <v>#DIV/0!</v>
      </c>
      <c r="O725" s="3">
        <f t="shared" si="66"/>
        <v>0</v>
      </c>
    </row>
    <row r="726" spans="2:15" x14ac:dyDescent="0.3">
      <c r="B726" s="3">
        <f t="shared" si="63"/>
        <v>0</v>
      </c>
      <c r="D726" s="1">
        <v>1</v>
      </c>
      <c r="H726" s="3" t="e">
        <f t="shared" si="64"/>
        <v>#DIV/0!</v>
      </c>
      <c r="L726" s="2" t="e">
        <f t="shared" si="67"/>
        <v>#DIV/0!</v>
      </c>
      <c r="M726" s="3" t="e">
        <f t="shared" si="65"/>
        <v>#DIV/0!</v>
      </c>
      <c r="O726" s="3">
        <f t="shared" si="66"/>
        <v>0</v>
      </c>
    </row>
    <row r="727" spans="2:15" x14ac:dyDescent="0.3">
      <c r="B727" s="3">
        <f t="shared" si="63"/>
        <v>0</v>
      </c>
      <c r="D727" s="1">
        <v>1</v>
      </c>
      <c r="H727" s="3" t="e">
        <f t="shared" si="64"/>
        <v>#DIV/0!</v>
      </c>
      <c r="L727" s="2" t="e">
        <f t="shared" si="67"/>
        <v>#DIV/0!</v>
      </c>
      <c r="M727" s="3" t="e">
        <f t="shared" si="65"/>
        <v>#DIV/0!</v>
      </c>
      <c r="O727" s="3">
        <f t="shared" si="66"/>
        <v>0</v>
      </c>
    </row>
    <row r="728" spans="2:15" x14ac:dyDescent="0.3">
      <c r="B728" s="3">
        <f t="shared" si="63"/>
        <v>0</v>
      </c>
      <c r="D728" s="1">
        <v>1</v>
      </c>
      <c r="H728" s="3" t="e">
        <f t="shared" si="64"/>
        <v>#DIV/0!</v>
      </c>
      <c r="L728" s="2" t="e">
        <f t="shared" si="67"/>
        <v>#DIV/0!</v>
      </c>
      <c r="M728" s="3" t="e">
        <f t="shared" si="65"/>
        <v>#DIV/0!</v>
      </c>
      <c r="O728" s="3">
        <f t="shared" si="66"/>
        <v>0</v>
      </c>
    </row>
    <row r="729" spans="2:15" x14ac:dyDescent="0.3">
      <c r="B729" s="3">
        <f t="shared" si="63"/>
        <v>0</v>
      </c>
      <c r="D729" s="1">
        <v>1</v>
      </c>
      <c r="H729" s="3" t="e">
        <f t="shared" si="64"/>
        <v>#DIV/0!</v>
      </c>
      <c r="L729" s="2" t="e">
        <f t="shared" si="67"/>
        <v>#DIV/0!</v>
      </c>
      <c r="M729" s="3" t="e">
        <f t="shared" si="65"/>
        <v>#DIV/0!</v>
      </c>
      <c r="O729" s="3">
        <f t="shared" si="66"/>
        <v>0</v>
      </c>
    </row>
    <row r="730" spans="2:15" x14ac:dyDescent="0.3">
      <c r="B730" s="3">
        <f t="shared" si="63"/>
        <v>0</v>
      </c>
      <c r="D730" s="1">
        <v>1</v>
      </c>
      <c r="H730" s="3" t="e">
        <f t="shared" si="64"/>
        <v>#DIV/0!</v>
      </c>
      <c r="L730" s="2" t="e">
        <f t="shared" si="67"/>
        <v>#DIV/0!</v>
      </c>
      <c r="M730" s="3" t="e">
        <f t="shared" si="65"/>
        <v>#DIV/0!</v>
      </c>
      <c r="O730" s="3">
        <f t="shared" si="66"/>
        <v>0</v>
      </c>
    </row>
    <row r="731" spans="2:15" x14ac:dyDescent="0.3">
      <c r="B731" s="3">
        <f t="shared" si="63"/>
        <v>0</v>
      </c>
      <c r="D731" s="1">
        <v>1</v>
      </c>
      <c r="H731" s="3" t="e">
        <f t="shared" si="64"/>
        <v>#DIV/0!</v>
      </c>
      <c r="L731" s="2" t="e">
        <f t="shared" si="67"/>
        <v>#DIV/0!</v>
      </c>
      <c r="M731" s="3" t="e">
        <f t="shared" si="65"/>
        <v>#DIV/0!</v>
      </c>
      <c r="O731" s="3">
        <f t="shared" si="66"/>
        <v>0</v>
      </c>
    </row>
    <row r="732" spans="2:15" x14ac:dyDescent="0.3">
      <c r="B732" s="3">
        <f t="shared" si="63"/>
        <v>0</v>
      </c>
      <c r="D732" s="1">
        <v>1</v>
      </c>
      <c r="H732" s="3" t="e">
        <f t="shared" si="64"/>
        <v>#DIV/0!</v>
      </c>
      <c r="L732" s="2" t="e">
        <f t="shared" si="67"/>
        <v>#DIV/0!</v>
      </c>
      <c r="M732" s="3" t="e">
        <f t="shared" si="65"/>
        <v>#DIV/0!</v>
      </c>
      <c r="O732" s="3">
        <f t="shared" si="66"/>
        <v>0</v>
      </c>
    </row>
    <row r="733" spans="2:15" x14ac:dyDescent="0.3">
      <c r="B733" s="3">
        <f t="shared" si="63"/>
        <v>0</v>
      </c>
      <c r="D733" s="1">
        <v>1</v>
      </c>
      <c r="H733" s="3" t="e">
        <f t="shared" si="64"/>
        <v>#DIV/0!</v>
      </c>
      <c r="L733" s="2" t="e">
        <f t="shared" si="67"/>
        <v>#DIV/0!</v>
      </c>
      <c r="M733" s="3" t="e">
        <f t="shared" si="65"/>
        <v>#DIV/0!</v>
      </c>
      <c r="O733" s="3">
        <f t="shared" si="66"/>
        <v>0</v>
      </c>
    </row>
    <row r="734" spans="2:15" x14ac:dyDescent="0.3">
      <c r="B734" s="3">
        <f t="shared" si="63"/>
        <v>0</v>
      </c>
      <c r="D734" s="1">
        <v>1</v>
      </c>
      <c r="H734" s="3" t="e">
        <f t="shared" si="64"/>
        <v>#DIV/0!</v>
      </c>
      <c r="L734" s="2" t="e">
        <f t="shared" si="67"/>
        <v>#DIV/0!</v>
      </c>
      <c r="M734" s="3" t="e">
        <f t="shared" si="65"/>
        <v>#DIV/0!</v>
      </c>
      <c r="O734" s="3">
        <f t="shared" si="66"/>
        <v>0</v>
      </c>
    </row>
    <row r="735" spans="2:15" x14ac:dyDescent="0.3">
      <c r="B735" s="3">
        <f t="shared" si="63"/>
        <v>0</v>
      </c>
      <c r="D735" s="1">
        <v>1</v>
      </c>
      <c r="H735" s="3" t="e">
        <f t="shared" si="64"/>
        <v>#DIV/0!</v>
      </c>
      <c r="L735" s="2" t="e">
        <f t="shared" si="67"/>
        <v>#DIV/0!</v>
      </c>
      <c r="M735" s="3" t="e">
        <f t="shared" si="65"/>
        <v>#DIV/0!</v>
      </c>
      <c r="O735" s="3">
        <f t="shared" si="66"/>
        <v>0</v>
      </c>
    </row>
    <row r="736" spans="2:15" x14ac:dyDescent="0.3">
      <c r="B736" s="3">
        <f t="shared" si="63"/>
        <v>0</v>
      </c>
      <c r="D736" s="1">
        <v>1</v>
      </c>
      <c r="H736" s="3" t="e">
        <f t="shared" si="64"/>
        <v>#DIV/0!</v>
      </c>
      <c r="L736" s="2" t="e">
        <f t="shared" si="67"/>
        <v>#DIV/0!</v>
      </c>
      <c r="M736" s="3" t="e">
        <f t="shared" si="65"/>
        <v>#DIV/0!</v>
      </c>
      <c r="O736" s="3">
        <f t="shared" si="66"/>
        <v>0</v>
      </c>
    </row>
    <row r="737" spans="2:15" x14ac:dyDescent="0.3">
      <c r="B737" s="3">
        <f t="shared" si="63"/>
        <v>0</v>
      </c>
      <c r="D737" s="1">
        <v>1</v>
      </c>
      <c r="H737" s="3" t="e">
        <f t="shared" si="64"/>
        <v>#DIV/0!</v>
      </c>
      <c r="L737" s="2" t="e">
        <f t="shared" si="67"/>
        <v>#DIV/0!</v>
      </c>
      <c r="M737" s="3" t="e">
        <f t="shared" si="65"/>
        <v>#DIV/0!</v>
      </c>
      <c r="O737" s="3">
        <f t="shared" si="66"/>
        <v>0</v>
      </c>
    </row>
    <row r="738" spans="2:15" x14ac:dyDescent="0.3">
      <c r="B738" s="3">
        <f t="shared" si="63"/>
        <v>0</v>
      </c>
      <c r="D738" s="1">
        <v>1</v>
      </c>
      <c r="H738" s="3" t="e">
        <f t="shared" si="64"/>
        <v>#DIV/0!</v>
      </c>
      <c r="L738" s="2" t="e">
        <f t="shared" si="67"/>
        <v>#DIV/0!</v>
      </c>
      <c r="M738" s="3" t="e">
        <f t="shared" si="65"/>
        <v>#DIV/0!</v>
      </c>
      <c r="O738" s="3">
        <f t="shared" si="66"/>
        <v>0</v>
      </c>
    </row>
    <row r="739" spans="2:15" x14ac:dyDescent="0.3">
      <c r="B739" s="3">
        <f t="shared" si="63"/>
        <v>0</v>
      </c>
      <c r="D739" s="1">
        <v>1</v>
      </c>
      <c r="H739" s="3" t="e">
        <f t="shared" si="64"/>
        <v>#DIV/0!</v>
      </c>
      <c r="L739" s="2" t="e">
        <f t="shared" si="67"/>
        <v>#DIV/0!</v>
      </c>
      <c r="M739" s="3" t="e">
        <f t="shared" si="65"/>
        <v>#DIV/0!</v>
      </c>
      <c r="O739" s="3">
        <f t="shared" si="66"/>
        <v>0</v>
      </c>
    </row>
    <row r="740" spans="2:15" x14ac:dyDescent="0.3">
      <c r="B740" s="3">
        <f t="shared" si="63"/>
        <v>0</v>
      </c>
      <c r="D740" s="1">
        <v>1</v>
      </c>
      <c r="H740" s="3" t="e">
        <f t="shared" si="64"/>
        <v>#DIV/0!</v>
      </c>
      <c r="L740" s="2" t="e">
        <f t="shared" si="67"/>
        <v>#DIV/0!</v>
      </c>
      <c r="M740" s="3" t="e">
        <f t="shared" si="65"/>
        <v>#DIV/0!</v>
      </c>
      <c r="O740" s="3">
        <f t="shared" si="66"/>
        <v>0</v>
      </c>
    </row>
    <row r="741" spans="2:15" x14ac:dyDescent="0.3">
      <c r="B741" s="3">
        <f t="shared" si="63"/>
        <v>0</v>
      </c>
      <c r="D741" s="1">
        <v>1</v>
      </c>
      <c r="H741" s="3" t="e">
        <f t="shared" si="64"/>
        <v>#DIV/0!</v>
      </c>
      <c r="L741" s="2" t="e">
        <f t="shared" si="67"/>
        <v>#DIV/0!</v>
      </c>
      <c r="M741" s="3" t="e">
        <f t="shared" si="65"/>
        <v>#DIV/0!</v>
      </c>
      <c r="O741" s="3">
        <f t="shared" si="66"/>
        <v>0</v>
      </c>
    </row>
    <row r="742" spans="2:15" x14ac:dyDescent="0.3">
      <c r="B742" s="3">
        <f t="shared" si="63"/>
        <v>0</v>
      </c>
      <c r="D742" s="1">
        <v>1</v>
      </c>
      <c r="H742" s="3" t="e">
        <f t="shared" si="64"/>
        <v>#DIV/0!</v>
      </c>
      <c r="L742" s="2" t="e">
        <f t="shared" si="67"/>
        <v>#DIV/0!</v>
      </c>
      <c r="M742" s="3" t="e">
        <f t="shared" si="65"/>
        <v>#DIV/0!</v>
      </c>
      <c r="O742" s="3">
        <f t="shared" si="66"/>
        <v>0</v>
      </c>
    </row>
    <row r="743" spans="2:15" x14ac:dyDescent="0.3">
      <c r="B743" s="3">
        <f t="shared" si="63"/>
        <v>0</v>
      </c>
      <c r="D743" s="1">
        <v>1</v>
      </c>
      <c r="H743" s="3" t="e">
        <f t="shared" si="64"/>
        <v>#DIV/0!</v>
      </c>
      <c r="L743" s="2" t="e">
        <f t="shared" si="67"/>
        <v>#DIV/0!</v>
      </c>
      <c r="M743" s="3" t="e">
        <f t="shared" si="65"/>
        <v>#DIV/0!</v>
      </c>
      <c r="O743" s="3">
        <f t="shared" si="66"/>
        <v>0</v>
      </c>
    </row>
    <row r="744" spans="2:15" x14ac:dyDescent="0.3">
      <c r="B744" s="3">
        <f t="shared" si="63"/>
        <v>0</v>
      </c>
      <c r="D744" s="1">
        <v>1</v>
      </c>
      <c r="H744" s="3" t="e">
        <f t="shared" si="64"/>
        <v>#DIV/0!</v>
      </c>
      <c r="L744" s="2" t="e">
        <f t="shared" si="67"/>
        <v>#DIV/0!</v>
      </c>
      <c r="M744" s="3" t="e">
        <f t="shared" si="65"/>
        <v>#DIV/0!</v>
      </c>
      <c r="O744" s="3">
        <f t="shared" si="66"/>
        <v>0</v>
      </c>
    </row>
    <row r="745" spans="2:15" x14ac:dyDescent="0.3">
      <c r="B745" s="3">
        <f t="shared" si="63"/>
        <v>0</v>
      </c>
      <c r="D745" s="1">
        <v>1</v>
      </c>
      <c r="H745" s="3" t="e">
        <f t="shared" si="64"/>
        <v>#DIV/0!</v>
      </c>
      <c r="L745" s="2" t="e">
        <f t="shared" si="67"/>
        <v>#DIV/0!</v>
      </c>
      <c r="M745" s="3" t="e">
        <f t="shared" si="65"/>
        <v>#DIV/0!</v>
      </c>
      <c r="O745" s="3">
        <f t="shared" si="66"/>
        <v>0</v>
      </c>
    </row>
    <row r="746" spans="2:15" x14ac:dyDescent="0.3">
      <c r="B746" s="3">
        <f t="shared" si="63"/>
        <v>0</v>
      </c>
      <c r="D746" s="1">
        <v>1</v>
      </c>
      <c r="H746" s="3" t="e">
        <f t="shared" si="64"/>
        <v>#DIV/0!</v>
      </c>
      <c r="L746" s="2" t="e">
        <f t="shared" si="67"/>
        <v>#DIV/0!</v>
      </c>
      <c r="M746" s="3" t="e">
        <f t="shared" si="65"/>
        <v>#DIV/0!</v>
      </c>
      <c r="O746" s="3">
        <f t="shared" si="66"/>
        <v>0</v>
      </c>
    </row>
    <row r="747" spans="2:15" x14ac:dyDescent="0.3">
      <c r="B747" s="3">
        <f t="shared" si="63"/>
        <v>0</v>
      </c>
      <c r="D747" s="1">
        <v>1</v>
      </c>
      <c r="H747" s="3" t="e">
        <f t="shared" si="64"/>
        <v>#DIV/0!</v>
      </c>
      <c r="L747" s="2" t="e">
        <f t="shared" si="67"/>
        <v>#DIV/0!</v>
      </c>
      <c r="M747" s="3" t="e">
        <f t="shared" si="65"/>
        <v>#DIV/0!</v>
      </c>
      <c r="O747" s="3">
        <f t="shared" si="66"/>
        <v>0</v>
      </c>
    </row>
    <row r="748" spans="2:15" x14ac:dyDescent="0.3">
      <c r="B748" s="3">
        <f t="shared" si="63"/>
        <v>0</v>
      </c>
      <c r="D748" s="1">
        <v>1</v>
      </c>
      <c r="H748" s="3" t="e">
        <f t="shared" si="64"/>
        <v>#DIV/0!</v>
      </c>
      <c r="L748" s="2" t="e">
        <f t="shared" si="67"/>
        <v>#DIV/0!</v>
      </c>
      <c r="M748" s="3" t="e">
        <f t="shared" si="65"/>
        <v>#DIV/0!</v>
      </c>
      <c r="O748" s="3">
        <f t="shared" si="66"/>
        <v>0</v>
      </c>
    </row>
    <row r="749" spans="2:15" x14ac:dyDescent="0.3">
      <c r="B749" s="3">
        <f t="shared" si="63"/>
        <v>0</v>
      </c>
      <c r="D749" s="1">
        <v>1</v>
      </c>
      <c r="H749" s="3" t="e">
        <f t="shared" si="64"/>
        <v>#DIV/0!</v>
      </c>
      <c r="L749" s="2" t="e">
        <f t="shared" si="67"/>
        <v>#DIV/0!</v>
      </c>
      <c r="M749" s="3" t="e">
        <f t="shared" si="65"/>
        <v>#DIV/0!</v>
      </c>
      <c r="O749" s="3">
        <f t="shared" si="66"/>
        <v>0</v>
      </c>
    </row>
    <row r="750" spans="2:15" x14ac:dyDescent="0.3">
      <c r="B750" s="3">
        <f t="shared" si="63"/>
        <v>0</v>
      </c>
      <c r="D750" s="1">
        <v>1</v>
      </c>
      <c r="H750" s="3" t="e">
        <f t="shared" si="64"/>
        <v>#DIV/0!</v>
      </c>
      <c r="L750" s="2" t="e">
        <f t="shared" si="67"/>
        <v>#DIV/0!</v>
      </c>
      <c r="M750" s="3" t="e">
        <f t="shared" si="65"/>
        <v>#DIV/0!</v>
      </c>
      <c r="O750" s="3">
        <f t="shared" si="66"/>
        <v>0</v>
      </c>
    </row>
    <row r="751" spans="2:15" x14ac:dyDescent="0.3">
      <c r="B751" s="3">
        <f t="shared" si="63"/>
        <v>0</v>
      </c>
      <c r="D751" s="1">
        <v>1</v>
      </c>
      <c r="H751" s="3" t="e">
        <f t="shared" si="64"/>
        <v>#DIV/0!</v>
      </c>
      <c r="L751" s="2" t="e">
        <f t="shared" si="67"/>
        <v>#DIV/0!</v>
      </c>
      <c r="M751" s="3" t="e">
        <f t="shared" si="65"/>
        <v>#DIV/0!</v>
      </c>
      <c r="O751" s="3">
        <f t="shared" si="66"/>
        <v>0</v>
      </c>
    </row>
    <row r="752" spans="2:15" x14ac:dyDescent="0.3">
      <c r="B752" s="3">
        <f t="shared" si="63"/>
        <v>0</v>
      </c>
      <c r="D752" s="1">
        <v>1</v>
      </c>
      <c r="H752" s="3" t="e">
        <f t="shared" si="64"/>
        <v>#DIV/0!</v>
      </c>
      <c r="L752" s="2" t="e">
        <f t="shared" si="67"/>
        <v>#DIV/0!</v>
      </c>
      <c r="M752" s="3" t="e">
        <f t="shared" si="65"/>
        <v>#DIV/0!</v>
      </c>
      <c r="O752" s="3">
        <f t="shared" si="66"/>
        <v>0</v>
      </c>
    </row>
    <row r="753" spans="2:15" x14ac:dyDescent="0.3">
      <c r="B753" s="3">
        <f t="shared" si="63"/>
        <v>0</v>
      </c>
      <c r="D753" s="1">
        <v>1</v>
      </c>
      <c r="H753" s="3" t="e">
        <f t="shared" si="64"/>
        <v>#DIV/0!</v>
      </c>
      <c r="L753" s="2" t="e">
        <f t="shared" si="67"/>
        <v>#DIV/0!</v>
      </c>
      <c r="M753" s="3" t="e">
        <f t="shared" si="65"/>
        <v>#DIV/0!</v>
      </c>
      <c r="O753" s="3">
        <f t="shared" si="66"/>
        <v>0</v>
      </c>
    </row>
    <row r="754" spans="2:15" x14ac:dyDescent="0.3">
      <c r="B754" s="3">
        <f t="shared" si="63"/>
        <v>0</v>
      </c>
      <c r="D754" s="1">
        <v>1</v>
      </c>
      <c r="H754" s="3" t="e">
        <f t="shared" si="64"/>
        <v>#DIV/0!</v>
      </c>
      <c r="L754" s="2" t="e">
        <f t="shared" si="67"/>
        <v>#DIV/0!</v>
      </c>
      <c r="M754" s="3" t="e">
        <f t="shared" si="65"/>
        <v>#DIV/0!</v>
      </c>
      <c r="O754" s="3">
        <f t="shared" si="66"/>
        <v>0</v>
      </c>
    </row>
    <row r="755" spans="2:15" x14ac:dyDescent="0.3">
      <c r="B755" s="3">
        <f t="shared" si="63"/>
        <v>0</v>
      </c>
      <c r="D755" s="1">
        <v>1</v>
      </c>
      <c r="H755" s="3" t="e">
        <f t="shared" si="64"/>
        <v>#DIV/0!</v>
      </c>
      <c r="L755" s="2" t="e">
        <f t="shared" si="67"/>
        <v>#DIV/0!</v>
      </c>
      <c r="M755" s="3" t="e">
        <f t="shared" si="65"/>
        <v>#DIV/0!</v>
      </c>
      <c r="O755" s="3">
        <f t="shared" si="66"/>
        <v>0</v>
      </c>
    </row>
    <row r="756" spans="2:15" x14ac:dyDescent="0.3">
      <c r="B756" s="3">
        <f t="shared" si="63"/>
        <v>0</v>
      </c>
      <c r="D756" s="1">
        <v>1</v>
      </c>
      <c r="H756" s="3" t="e">
        <f t="shared" si="64"/>
        <v>#DIV/0!</v>
      </c>
      <c r="L756" s="2" t="e">
        <f t="shared" si="67"/>
        <v>#DIV/0!</v>
      </c>
      <c r="M756" s="3" t="e">
        <f t="shared" si="65"/>
        <v>#DIV/0!</v>
      </c>
      <c r="O756" s="3">
        <f t="shared" si="66"/>
        <v>0</v>
      </c>
    </row>
    <row r="757" spans="2:15" x14ac:dyDescent="0.3">
      <c r="B757" s="3">
        <f t="shared" si="63"/>
        <v>0</v>
      </c>
      <c r="D757" s="1">
        <v>1</v>
      </c>
      <c r="H757" s="3" t="e">
        <f t="shared" si="64"/>
        <v>#DIV/0!</v>
      </c>
      <c r="L757" s="2" t="e">
        <f t="shared" si="67"/>
        <v>#DIV/0!</v>
      </c>
      <c r="M757" s="3" t="e">
        <f t="shared" si="65"/>
        <v>#DIV/0!</v>
      </c>
      <c r="O757" s="3">
        <f t="shared" si="66"/>
        <v>0</v>
      </c>
    </row>
    <row r="758" spans="2:15" x14ac:dyDescent="0.3">
      <c r="B758" s="3">
        <f t="shared" si="63"/>
        <v>0</v>
      </c>
      <c r="D758" s="1">
        <v>1</v>
      </c>
      <c r="H758" s="3" t="e">
        <f t="shared" si="64"/>
        <v>#DIV/0!</v>
      </c>
      <c r="L758" s="2" t="e">
        <f t="shared" si="67"/>
        <v>#DIV/0!</v>
      </c>
      <c r="M758" s="3" t="e">
        <f t="shared" si="65"/>
        <v>#DIV/0!</v>
      </c>
      <c r="O758" s="3">
        <f t="shared" si="66"/>
        <v>0</v>
      </c>
    </row>
    <row r="759" spans="2:15" x14ac:dyDescent="0.3">
      <c r="B759" s="3">
        <f t="shared" si="63"/>
        <v>0</v>
      </c>
      <c r="D759" s="1">
        <v>1</v>
      </c>
      <c r="H759" s="3" t="e">
        <f t="shared" si="64"/>
        <v>#DIV/0!</v>
      </c>
      <c r="L759" s="2" t="e">
        <f t="shared" si="67"/>
        <v>#DIV/0!</v>
      </c>
      <c r="M759" s="3" t="e">
        <f t="shared" si="65"/>
        <v>#DIV/0!</v>
      </c>
      <c r="O759" s="3">
        <f t="shared" si="66"/>
        <v>0</v>
      </c>
    </row>
    <row r="760" spans="2:15" x14ac:dyDescent="0.3">
      <c r="B760" s="3">
        <f t="shared" si="63"/>
        <v>0</v>
      </c>
      <c r="D760" s="1">
        <v>1</v>
      </c>
      <c r="H760" s="3" t="e">
        <f t="shared" si="64"/>
        <v>#DIV/0!</v>
      </c>
      <c r="L760" s="2" t="e">
        <f t="shared" si="67"/>
        <v>#DIV/0!</v>
      </c>
      <c r="M760" s="3" t="e">
        <f t="shared" si="65"/>
        <v>#DIV/0!</v>
      </c>
      <c r="O760" s="3">
        <f t="shared" si="66"/>
        <v>0</v>
      </c>
    </row>
    <row r="761" spans="2:15" x14ac:dyDescent="0.3">
      <c r="B761" s="3">
        <f t="shared" si="63"/>
        <v>0</v>
      </c>
      <c r="D761" s="1">
        <v>1</v>
      </c>
      <c r="H761" s="3" t="e">
        <f t="shared" si="64"/>
        <v>#DIV/0!</v>
      </c>
      <c r="L761" s="2" t="e">
        <f t="shared" si="67"/>
        <v>#DIV/0!</v>
      </c>
      <c r="M761" s="3" t="e">
        <f t="shared" si="65"/>
        <v>#DIV/0!</v>
      </c>
      <c r="O761" s="3">
        <f t="shared" si="66"/>
        <v>0</v>
      </c>
    </row>
    <row r="762" spans="2:15" x14ac:dyDescent="0.3">
      <c r="B762" s="3">
        <f t="shared" si="63"/>
        <v>0</v>
      </c>
      <c r="D762" s="1">
        <v>1</v>
      </c>
      <c r="H762" s="3" t="e">
        <f t="shared" si="64"/>
        <v>#DIV/0!</v>
      </c>
      <c r="L762" s="2" t="e">
        <f t="shared" si="67"/>
        <v>#DIV/0!</v>
      </c>
      <c r="M762" s="3" t="e">
        <f t="shared" si="65"/>
        <v>#DIV/0!</v>
      </c>
      <c r="O762" s="3">
        <f t="shared" si="66"/>
        <v>0</v>
      </c>
    </row>
    <row r="763" spans="2:15" x14ac:dyDescent="0.3">
      <c r="B763" s="3">
        <f t="shared" si="63"/>
        <v>0</v>
      </c>
      <c r="D763" s="1">
        <v>1</v>
      </c>
      <c r="H763" s="3" t="e">
        <f t="shared" si="64"/>
        <v>#DIV/0!</v>
      </c>
      <c r="L763" s="2" t="e">
        <f t="shared" si="67"/>
        <v>#DIV/0!</v>
      </c>
      <c r="M763" s="3" t="e">
        <f t="shared" si="65"/>
        <v>#DIV/0!</v>
      </c>
      <c r="O763" s="3">
        <f t="shared" si="66"/>
        <v>0</v>
      </c>
    </row>
    <row r="764" spans="2:15" x14ac:dyDescent="0.3">
      <c r="B764" s="3">
        <f t="shared" si="63"/>
        <v>0</v>
      </c>
      <c r="D764" s="1">
        <v>1</v>
      </c>
      <c r="H764" s="3" t="e">
        <f t="shared" si="64"/>
        <v>#DIV/0!</v>
      </c>
      <c r="L764" s="2" t="e">
        <f t="shared" si="67"/>
        <v>#DIV/0!</v>
      </c>
      <c r="M764" s="3" t="e">
        <f t="shared" si="65"/>
        <v>#DIV/0!</v>
      </c>
      <c r="O764" s="3">
        <f t="shared" si="66"/>
        <v>0</v>
      </c>
    </row>
    <row r="765" spans="2:15" x14ac:dyDescent="0.3">
      <c r="B765" s="3">
        <f t="shared" si="63"/>
        <v>0</v>
      </c>
      <c r="D765" s="1">
        <v>1</v>
      </c>
      <c r="H765" s="3" t="e">
        <f t="shared" si="64"/>
        <v>#DIV/0!</v>
      </c>
      <c r="L765" s="2" t="e">
        <f t="shared" si="67"/>
        <v>#DIV/0!</v>
      </c>
      <c r="M765" s="3" t="e">
        <f t="shared" si="65"/>
        <v>#DIV/0!</v>
      </c>
      <c r="O765" s="3">
        <f t="shared" si="66"/>
        <v>0</v>
      </c>
    </row>
    <row r="766" spans="2:15" x14ac:dyDescent="0.3">
      <c r="B766" s="3">
        <f t="shared" si="63"/>
        <v>0</v>
      </c>
      <c r="D766" s="1">
        <v>1</v>
      </c>
      <c r="H766" s="3" t="e">
        <f t="shared" si="64"/>
        <v>#DIV/0!</v>
      </c>
      <c r="L766" s="2" t="e">
        <f t="shared" si="67"/>
        <v>#DIV/0!</v>
      </c>
      <c r="M766" s="3" t="e">
        <f t="shared" si="65"/>
        <v>#DIV/0!</v>
      </c>
      <c r="O766" s="3">
        <f t="shared" si="66"/>
        <v>0</v>
      </c>
    </row>
    <row r="767" spans="2:15" x14ac:dyDescent="0.3">
      <c r="B767" s="3">
        <f t="shared" si="63"/>
        <v>0</v>
      </c>
      <c r="D767" s="1">
        <v>1</v>
      </c>
      <c r="H767" s="3" t="e">
        <f t="shared" si="64"/>
        <v>#DIV/0!</v>
      </c>
      <c r="L767" s="2" t="e">
        <f t="shared" si="67"/>
        <v>#DIV/0!</v>
      </c>
      <c r="M767" s="3" t="e">
        <f t="shared" si="65"/>
        <v>#DIV/0!</v>
      </c>
      <c r="O767" s="3">
        <f t="shared" si="66"/>
        <v>0</v>
      </c>
    </row>
    <row r="768" spans="2:15" x14ac:dyDescent="0.3">
      <c r="B768" s="3">
        <f t="shared" si="63"/>
        <v>0</v>
      </c>
      <c r="D768" s="1">
        <v>1</v>
      </c>
      <c r="H768" s="3" t="e">
        <f t="shared" si="64"/>
        <v>#DIV/0!</v>
      </c>
      <c r="L768" s="2" t="e">
        <f t="shared" si="67"/>
        <v>#DIV/0!</v>
      </c>
      <c r="M768" s="3" t="e">
        <f t="shared" si="65"/>
        <v>#DIV/0!</v>
      </c>
      <c r="O768" s="3">
        <f t="shared" si="66"/>
        <v>0</v>
      </c>
    </row>
    <row r="769" spans="2:15" x14ac:dyDescent="0.3">
      <c r="B769" s="3">
        <f t="shared" si="63"/>
        <v>0</v>
      </c>
      <c r="D769" s="1">
        <v>1</v>
      </c>
      <c r="H769" s="3" t="e">
        <f t="shared" si="64"/>
        <v>#DIV/0!</v>
      </c>
      <c r="L769" s="2" t="e">
        <f t="shared" si="67"/>
        <v>#DIV/0!</v>
      </c>
      <c r="M769" s="3" t="e">
        <f t="shared" si="65"/>
        <v>#DIV/0!</v>
      </c>
      <c r="O769" s="3">
        <f t="shared" si="66"/>
        <v>0</v>
      </c>
    </row>
    <row r="770" spans="2:15" x14ac:dyDescent="0.3">
      <c r="B770" s="3">
        <f t="shared" ref="B770:B833" si="68">A770/9.8</f>
        <v>0</v>
      </c>
      <c r="D770" s="1">
        <v>1</v>
      </c>
      <c r="H770" s="3" t="e">
        <f t="shared" ref="H770:H833" si="69">D770*E770/F770*G770</f>
        <v>#DIV/0!</v>
      </c>
      <c r="L770" s="2" t="e">
        <f t="shared" si="67"/>
        <v>#DIV/0!</v>
      </c>
      <c r="M770" s="3" t="e">
        <f t="shared" si="65"/>
        <v>#DIV/0!</v>
      </c>
      <c r="O770" s="3">
        <f t="shared" si="66"/>
        <v>0</v>
      </c>
    </row>
    <row r="771" spans="2:15" x14ac:dyDescent="0.3">
      <c r="B771" s="3">
        <f t="shared" si="68"/>
        <v>0</v>
      </c>
      <c r="D771" s="1">
        <v>1</v>
      </c>
      <c r="H771" s="3" t="e">
        <f t="shared" si="69"/>
        <v>#DIV/0!</v>
      </c>
      <c r="L771" s="2" t="e">
        <f t="shared" si="67"/>
        <v>#DIV/0!</v>
      </c>
      <c r="M771" s="3" t="e">
        <f t="shared" ref="M771:M834" si="70">9.8*K771*LN((1+(J771-1)*L771))</f>
        <v>#DIV/0!</v>
      </c>
      <c r="O771" s="3">
        <f t="shared" ref="O771:O834" si="71">9.8*K771*LN((1+(J771-1)*N771))</f>
        <v>0</v>
      </c>
    </row>
    <row r="772" spans="2:15" x14ac:dyDescent="0.3">
      <c r="B772" s="3">
        <f t="shared" si="68"/>
        <v>0</v>
      </c>
      <c r="D772" s="1">
        <v>1</v>
      </c>
      <c r="H772" s="3" t="e">
        <f t="shared" si="69"/>
        <v>#DIV/0!</v>
      </c>
      <c r="L772" s="2" t="e">
        <f t="shared" ref="L772:L835" si="72">((0.1*17+1)^(282/K772)-1)/(J772-1)</f>
        <v>#DIV/0!</v>
      </c>
      <c r="M772" s="3" t="e">
        <f t="shared" si="70"/>
        <v>#DIV/0!</v>
      </c>
      <c r="O772" s="3">
        <f t="shared" si="71"/>
        <v>0</v>
      </c>
    </row>
    <row r="773" spans="2:15" x14ac:dyDescent="0.3">
      <c r="B773" s="3">
        <f t="shared" si="68"/>
        <v>0</v>
      </c>
      <c r="D773" s="1">
        <v>1</v>
      </c>
      <c r="H773" s="3" t="e">
        <f t="shared" si="69"/>
        <v>#DIV/0!</v>
      </c>
      <c r="L773" s="2" t="e">
        <f t="shared" si="72"/>
        <v>#DIV/0!</v>
      </c>
      <c r="M773" s="3" t="e">
        <f t="shared" si="70"/>
        <v>#DIV/0!</v>
      </c>
      <c r="O773" s="3">
        <f t="shared" si="71"/>
        <v>0</v>
      </c>
    </row>
    <row r="774" spans="2:15" x14ac:dyDescent="0.3">
      <c r="B774" s="3">
        <f t="shared" si="68"/>
        <v>0</v>
      </c>
      <c r="D774" s="1">
        <v>1</v>
      </c>
      <c r="H774" s="3" t="e">
        <f t="shared" si="69"/>
        <v>#DIV/0!</v>
      </c>
      <c r="L774" s="2" t="e">
        <f t="shared" si="72"/>
        <v>#DIV/0!</v>
      </c>
      <c r="M774" s="3" t="e">
        <f t="shared" si="70"/>
        <v>#DIV/0!</v>
      </c>
      <c r="O774" s="3">
        <f t="shared" si="71"/>
        <v>0</v>
      </c>
    </row>
    <row r="775" spans="2:15" x14ac:dyDescent="0.3">
      <c r="B775" s="3">
        <f t="shared" si="68"/>
        <v>0</v>
      </c>
      <c r="D775" s="1">
        <v>1</v>
      </c>
      <c r="H775" s="3" t="e">
        <f t="shared" si="69"/>
        <v>#DIV/0!</v>
      </c>
      <c r="L775" s="2" t="e">
        <f t="shared" si="72"/>
        <v>#DIV/0!</v>
      </c>
      <c r="M775" s="3" t="e">
        <f t="shared" si="70"/>
        <v>#DIV/0!</v>
      </c>
      <c r="O775" s="3">
        <f t="shared" si="71"/>
        <v>0</v>
      </c>
    </row>
    <row r="776" spans="2:15" x14ac:dyDescent="0.3">
      <c r="B776" s="3">
        <f t="shared" si="68"/>
        <v>0</v>
      </c>
      <c r="D776" s="1">
        <v>1</v>
      </c>
      <c r="H776" s="3" t="e">
        <f t="shared" si="69"/>
        <v>#DIV/0!</v>
      </c>
      <c r="L776" s="2" t="e">
        <f t="shared" si="72"/>
        <v>#DIV/0!</v>
      </c>
      <c r="M776" s="3" t="e">
        <f t="shared" si="70"/>
        <v>#DIV/0!</v>
      </c>
      <c r="O776" s="3">
        <f t="shared" si="71"/>
        <v>0</v>
      </c>
    </row>
    <row r="777" spans="2:15" x14ac:dyDescent="0.3">
      <c r="B777" s="3">
        <f t="shared" si="68"/>
        <v>0</v>
      </c>
      <c r="D777" s="1">
        <v>1</v>
      </c>
      <c r="H777" s="3" t="e">
        <f t="shared" si="69"/>
        <v>#DIV/0!</v>
      </c>
      <c r="L777" s="2" t="e">
        <f t="shared" si="72"/>
        <v>#DIV/0!</v>
      </c>
      <c r="M777" s="3" t="e">
        <f t="shared" si="70"/>
        <v>#DIV/0!</v>
      </c>
      <c r="O777" s="3">
        <f t="shared" si="71"/>
        <v>0</v>
      </c>
    </row>
    <row r="778" spans="2:15" x14ac:dyDescent="0.3">
      <c r="B778" s="3">
        <f t="shared" si="68"/>
        <v>0</v>
      </c>
      <c r="D778" s="1">
        <v>1</v>
      </c>
      <c r="H778" s="3" t="e">
        <f t="shared" si="69"/>
        <v>#DIV/0!</v>
      </c>
      <c r="L778" s="2" t="e">
        <f t="shared" si="72"/>
        <v>#DIV/0!</v>
      </c>
      <c r="M778" s="3" t="e">
        <f t="shared" si="70"/>
        <v>#DIV/0!</v>
      </c>
      <c r="O778" s="3">
        <f t="shared" si="71"/>
        <v>0</v>
      </c>
    </row>
    <row r="779" spans="2:15" x14ac:dyDescent="0.3">
      <c r="B779" s="3">
        <f t="shared" si="68"/>
        <v>0</v>
      </c>
      <c r="D779" s="1">
        <v>1</v>
      </c>
      <c r="H779" s="3" t="e">
        <f t="shared" si="69"/>
        <v>#DIV/0!</v>
      </c>
      <c r="L779" s="2" t="e">
        <f t="shared" si="72"/>
        <v>#DIV/0!</v>
      </c>
      <c r="M779" s="3" t="e">
        <f t="shared" si="70"/>
        <v>#DIV/0!</v>
      </c>
      <c r="O779" s="3">
        <f t="shared" si="71"/>
        <v>0</v>
      </c>
    </row>
    <row r="780" spans="2:15" x14ac:dyDescent="0.3">
      <c r="B780" s="3">
        <f t="shared" si="68"/>
        <v>0</v>
      </c>
      <c r="D780" s="1">
        <v>1</v>
      </c>
      <c r="H780" s="3" t="e">
        <f t="shared" si="69"/>
        <v>#DIV/0!</v>
      </c>
      <c r="L780" s="2" t="e">
        <f t="shared" si="72"/>
        <v>#DIV/0!</v>
      </c>
      <c r="M780" s="3" t="e">
        <f t="shared" si="70"/>
        <v>#DIV/0!</v>
      </c>
      <c r="O780" s="3">
        <f t="shared" si="71"/>
        <v>0</v>
      </c>
    </row>
    <row r="781" spans="2:15" x14ac:dyDescent="0.3">
      <c r="B781" s="3">
        <f t="shared" si="68"/>
        <v>0</v>
      </c>
      <c r="D781" s="1">
        <v>1</v>
      </c>
      <c r="H781" s="3" t="e">
        <f t="shared" si="69"/>
        <v>#DIV/0!</v>
      </c>
      <c r="L781" s="2" t="e">
        <f t="shared" si="72"/>
        <v>#DIV/0!</v>
      </c>
      <c r="M781" s="3" t="e">
        <f t="shared" si="70"/>
        <v>#DIV/0!</v>
      </c>
      <c r="O781" s="3">
        <f t="shared" si="71"/>
        <v>0</v>
      </c>
    </row>
    <row r="782" spans="2:15" x14ac:dyDescent="0.3">
      <c r="B782" s="3">
        <f t="shared" si="68"/>
        <v>0</v>
      </c>
      <c r="D782" s="1">
        <v>1</v>
      </c>
      <c r="H782" s="3" t="e">
        <f t="shared" si="69"/>
        <v>#DIV/0!</v>
      </c>
      <c r="L782" s="2" t="e">
        <f t="shared" si="72"/>
        <v>#DIV/0!</v>
      </c>
      <c r="M782" s="3" t="e">
        <f t="shared" si="70"/>
        <v>#DIV/0!</v>
      </c>
      <c r="O782" s="3">
        <f t="shared" si="71"/>
        <v>0</v>
      </c>
    </row>
    <row r="783" spans="2:15" x14ac:dyDescent="0.3">
      <c r="B783" s="3">
        <f t="shared" si="68"/>
        <v>0</v>
      </c>
      <c r="D783" s="1">
        <v>1</v>
      </c>
      <c r="H783" s="3" t="e">
        <f t="shared" si="69"/>
        <v>#DIV/0!</v>
      </c>
      <c r="L783" s="2" t="e">
        <f t="shared" si="72"/>
        <v>#DIV/0!</v>
      </c>
      <c r="M783" s="3" t="e">
        <f t="shared" si="70"/>
        <v>#DIV/0!</v>
      </c>
      <c r="O783" s="3">
        <f t="shared" si="71"/>
        <v>0</v>
      </c>
    </row>
    <row r="784" spans="2:15" x14ac:dyDescent="0.3">
      <c r="B784" s="3">
        <f t="shared" si="68"/>
        <v>0</v>
      </c>
      <c r="D784" s="1">
        <v>1</v>
      </c>
      <c r="H784" s="3" t="e">
        <f t="shared" si="69"/>
        <v>#DIV/0!</v>
      </c>
      <c r="L784" s="2" t="e">
        <f t="shared" si="72"/>
        <v>#DIV/0!</v>
      </c>
      <c r="M784" s="3" t="e">
        <f t="shared" si="70"/>
        <v>#DIV/0!</v>
      </c>
      <c r="O784" s="3">
        <f t="shared" si="71"/>
        <v>0</v>
      </c>
    </row>
    <row r="785" spans="2:15" x14ac:dyDescent="0.3">
      <c r="B785" s="3">
        <f t="shared" si="68"/>
        <v>0</v>
      </c>
      <c r="D785" s="1">
        <v>1</v>
      </c>
      <c r="H785" s="3" t="e">
        <f t="shared" si="69"/>
        <v>#DIV/0!</v>
      </c>
      <c r="L785" s="2" t="e">
        <f t="shared" si="72"/>
        <v>#DIV/0!</v>
      </c>
      <c r="M785" s="3" t="e">
        <f t="shared" si="70"/>
        <v>#DIV/0!</v>
      </c>
      <c r="O785" s="3">
        <f t="shared" si="71"/>
        <v>0</v>
      </c>
    </row>
    <row r="786" spans="2:15" x14ac:dyDescent="0.3">
      <c r="B786" s="3">
        <f t="shared" si="68"/>
        <v>0</v>
      </c>
      <c r="D786" s="1">
        <v>1</v>
      </c>
      <c r="H786" s="3" t="e">
        <f t="shared" si="69"/>
        <v>#DIV/0!</v>
      </c>
      <c r="L786" s="2" t="e">
        <f t="shared" si="72"/>
        <v>#DIV/0!</v>
      </c>
      <c r="M786" s="3" t="e">
        <f t="shared" si="70"/>
        <v>#DIV/0!</v>
      </c>
      <c r="O786" s="3">
        <f t="shared" si="71"/>
        <v>0</v>
      </c>
    </row>
    <row r="787" spans="2:15" x14ac:dyDescent="0.3">
      <c r="B787" s="3">
        <f t="shared" si="68"/>
        <v>0</v>
      </c>
      <c r="D787" s="1">
        <v>1</v>
      </c>
      <c r="H787" s="3" t="e">
        <f t="shared" si="69"/>
        <v>#DIV/0!</v>
      </c>
      <c r="L787" s="2" t="e">
        <f t="shared" si="72"/>
        <v>#DIV/0!</v>
      </c>
      <c r="M787" s="3" t="e">
        <f t="shared" si="70"/>
        <v>#DIV/0!</v>
      </c>
      <c r="O787" s="3">
        <f t="shared" si="71"/>
        <v>0</v>
      </c>
    </row>
    <row r="788" spans="2:15" x14ac:dyDescent="0.3">
      <c r="B788" s="3">
        <f t="shared" si="68"/>
        <v>0</v>
      </c>
      <c r="D788" s="1">
        <v>1</v>
      </c>
      <c r="H788" s="3" t="e">
        <f t="shared" si="69"/>
        <v>#DIV/0!</v>
      </c>
      <c r="L788" s="2" t="e">
        <f t="shared" si="72"/>
        <v>#DIV/0!</v>
      </c>
      <c r="M788" s="3" t="e">
        <f t="shared" si="70"/>
        <v>#DIV/0!</v>
      </c>
      <c r="O788" s="3">
        <f t="shared" si="71"/>
        <v>0</v>
      </c>
    </row>
    <row r="789" spans="2:15" x14ac:dyDescent="0.3">
      <c r="B789" s="3">
        <f t="shared" si="68"/>
        <v>0</v>
      </c>
      <c r="D789" s="1">
        <v>1</v>
      </c>
      <c r="H789" s="3" t="e">
        <f t="shared" si="69"/>
        <v>#DIV/0!</v>
      </c>
      <c r="L789" s="2" t="e">
        <f t="shared" si="72"/>
        <v>#DIV/0!</v>
      </c>
      <c r="M789" s="3" t="e">
        <f t="shared" si="70"/>
        <v>#DIV/0!</v>
      </c>
      <c r="O789" s="3">
        <f t="shared" si="71"/>
        <v>0</v>
      </c>
    </row>
    <row r="790" spans="2:15" x14ac:dyDescent="0.3">
      <c r="B790" s="3">
        <f t="shared" si="68"/>
        <v>0</v>
      </c>
      <c r="D790" s="1">
        <v>1</v>
      </c>
      <c r="H790" s="3" t="e">
        <f t="shared" si="69"/>
        <v>#DIV/0!</v>
      </c>
      <c r="L790" s="2" t="e">
        <f t="shared" si="72"/>
        <v>#DIV/0!</v>
      </c>
      <c r="M790" s="3" t="e">
        <f t="shared" si="70"/>
        <v>#DIV/0!</v>
      </c>
      <c r="O790" s="3">
        <f t="shared" si="71"/>
        <v>0</v>
      </c>
    </row>
    <row r="791" spans="2:15" x14ac:dyDescent="0.3">
      <c r="B791" s="3">
        <f t="shared" si="68"/>
        <v>0</v>
      </c>
      <c r="D791" s="1">
        <v>1</v>
      </c>
      <c r="H791" s="3" t="e">
        <f t="shared" si="69"/>
        <v>#DIV/0!</v>
      </c>
      <c r="L791" s="2" t="e">
        <f t="shared" si="72"/>
        <v>#DIV/0!</v>
      </c>
      <c r="M791" s="3" t="e">
        <f t="shared" si="70"/>
        <v>#DIV/0!</v>
      </c>
      <c r="O791" s="3">
        <f t="shared" si="71"/>
        <v>0</v>
      </c>
    </row>
    <row r="792" spans="2:15" x14ac:dyDescent="0.3">
      <c r="B792" s="3">
        <f t="shared" si="68"/>
        <v>0</v>
      </c>
      <c r="D792" s="1">
        <v>1</v>
      </c>
      <c r="H792" s="3" t="e">
        <f t="shared" si="69"/>
        <v>#DIV/0!</v>
      </c>
      <c r="L792" s="2" t="e">
        <f t="shared" si="72"/>
        <v>#DIV/0!</v>
      </c>
      <c r="M792" s="3" t="e">
        <f t="shared" si="70"/>
        <v>#DIV/0!</v>
      </c>
      <c r="O792" s="3">
        <f t="shared" si="71"/>
        <v>0</v>
      </c>
    </row>
    <row r="793" spans="2:15" x14ac:dyDescent="0.3">
      <c r="B793" s="3">
        <f t="shared" si="68"/>
        <v>0</v>
      </c>
      <c r="D793" s="1">
        <v>1</v>
      </c>
      <c r="H793" s="3" t="e">
        <f t="shared" si="69"/>
        <v>#DIV/0!</v>
      </c>
      <c r="L793" s="2" t="e">
        <f t="shared" si="72"/>
        <v>#DIV/0!</v>
      </c>
      <c r="M793" s="3" t="e">
        <f t="shared" si="70"/>
        <v>#DIV/0!</v>
      </c>
      <c r="O793" s="3">
        <f t="shared" si="71"/>
        <v>0</v>
      </c>
    </row>
    <row r="794" spans="2:15" x14ac:dyDescent="0.3">
      <c r="B794" s="3">
        <f t="shared" si="68"/>
        <v>0</v>
      </c>
      <c r="D794" s="1">
        <v>1</v>
      </c>
      <c r="H794" s="3" t="e">
        <f t="shared" si="69"/>
        <v>#DIV/0!</v>
      </c>
      <c r="L794" s="2" t="e">
        <f t="shared" si="72"/>
        <v>#DIV/0!</v>
      </c>
      <c r="M794" s="3" t="e">
        <f t="shared" si="70"/>
        <v>#DIV/0!</v>
      </c>
      <c r="O794" s="3">
        <f t="shared" si="71"/>
        <v>0</v>
      </c>
    </row>
    <row r="795" spans="2:15" x14ac:dyDescent="0.3">
      <c r="B795" s="3">
        <f t="shared" si="68"/>
        <v>0</v>
      </c>
      <c r="D795" s="1">
        <v>1</v>
      </c>
      <c r="H795" s="3" t="e">
        <f t="shared" si="69"/>
        <v>#DIV/0!</v>
      </c>
      <c r="L795" s="2" t="e">
        <f t="shared" si="72"/>
        <v>#DIV/0!</v>
      </c>
      <c r="M795" s="3" t="e">
        <f t="shared" si="70"/>
        <v>#DIV/0!</v>
      </c>
      <c r="O795" s="3">
        <f t="shared" si="71"/>
        <v>0</v>
      </c>
    </row>
    <row r="796" spans="2:15" x14ac:dyDescent="0.3">
      <c r="B796" s="3">
        <f t="shared" si="68"/>
        <v>0</v>
      </c>
      <c r="D796" s="1">
        <v>1</v>
      </c>
      <c r="H796" s="3" t="e">
        <f t="shared" si="69"/>
        <v>#DIV/0!</v>
      </c>
      <c r="L796" s="2" t="e">
        <f t="shared" si="72"/>
        <v>#DIV/0!</v>
      </c>
      <c r="M796" s="3" t="e">
        <f t="shared" si="70"/>
        <v>#DIV/0!</v>
      </c>
      <c r="O796" s="3">
        <f t="shared" si="71"/>
        <v>0</v>
      </c>
    </row>
    <row r="797" spans="2:15" x14ac:dyDescent="0.3">
      <c r="B797" s="3">
        <f t="shared" si="68"/>
        <v>0</v>
      </c>
      <c r="D797" s="1">
        <v>1</v>
      </c>
      <c r="H797" s="3" t="e">
        <f t="shared" si="69"/>
        <v>#DIV/0!</v>
      </c>
      <c r="L797" s="2" t="e">
        <f t="shared" si="72"/>
        <v>#DIV/0!</v>
      </c>
      <c r="M797" s="3" t="e">
        <f t="shared" si="70"/>
        <v>#DIV/0!</v>
      </c>
      <c r="O797" s="3">
        <f t="shared" si="71"/>
        <v>0</v>
      </c>
    </row>
    <row r="798" spans="2:15" x14ac:dyDescent="0.3">
      <c r="B798" s="3">
        <f t="shared" si="68"/>
        <v>0</v>
      </c>
      <c r="D798" s="1">
        <v>1</v>
      </c>
      <c r="H798" s="3" t="e">
        <f t="shared" si="69"/>
        <v>#DIV/0!</v>
      </c>
      <c r="L798" s="2" t="e">
        <f t="shared" si="72"/>
        <v>#DIV/0!</v>
      </c>
      <c r="M798" s="3" t="e">
        <f t="shared" si="70"/>
        <v>#DIV/0!</v>
      </c>
      <c r="O798" s="3">
        <f t="shared" si="71"/>
        <v>0</v>
      </c>
    </row>
    <row r="799" spans="2:15" x14ac:dyDescent="0.3">
      <c r="B799" s="3">
        <f t="shared" si="68"/>
        <v>0</v>
      </c>
      <c r="D799" s="1">
        <v>1</v>
      </c>
      <c r="H799" s="3" t="e">
        <f t="shared" si="69"/>
        <v>#DIV/0!</v>
      </c>
      <c r="L799" s="2" t="e">
        <f t="shared" si="72"/>
        <v>#DIV/0!</v>
      </c>
      <c r="M799" s="3" t="e">
        <f t="shared" si="70"/>
        <v>#DIV/0!</v>
      </c>
      <c r="O799" s="3">
        <f t="shared" si="71"/>
        <v>0</v>
      </c>
    </row>
    <row r="800" spans="2:15" x14ac:dyDescent="0.3">
      <c r="B800" s="3">
        <f t="shared" si="68"/>
        <v>0</v>
      </c>
      <c r="D800" s="1">
        <v>1</v>
      </c>
      <c r="H800" s="3" t="e">
        <f t="shared" si="69"/>
        <v>#DIV/0!</v>
      </c>
      <c r="L800" s="2" t="e">
        <f t="shared" si="72"/>
        <v>#DIV/0!</v>
      </c>
      <c r="M800" s="3" t="e">
        <f t="shared" si="70"/>
        <v>#DIV/0!</v>
      </c>
      <c r="O800" s="3">
        <f t="shared" si="71"/>
        <v>0</v>
      </c>
    </row>
    <row r="801" spans="2:15" x14ac:dyDescent="0.3">
      <c r="B801" s="3">
        <f t="shared" si="68"/>
        <v>0</v>
      </c>
      <c r="D801" s="1">
        <v>1</v>
      </c>
      <c r="H801" s="3" t="e">
        <f t="shared" si="69"/>
        <v>#DIV/0!</v>
      </c>
      <c r="L801" s="2" t="e">
        <f t="shared" si="72"/>
        <v>#DIV/0!</v>
      </c>
      <c r="M801" s="3" t="e">
        <f t="shared" si="70"/>
        <v>#DIV/0!</v>
      </c>
      <c r="O801" s="3">
        <f t="shared" si="71"/>
        <v>0</v>
      </c>
    </row>
    <row r="802" spans="2:15" x14ac:dyDescent="0.3">
      <c r="B802" s="3">
        <f t="shared" si="68"/>
        <v>0</v>
      </c>
      <c r="D802" s="1">
        <v>1</v>
      </c>
      <c r="H802" s="3" t="e">
        <f t="shared" si="69"/>
        <v>#DIV/0!</v>
      </c>
      <c r="L802" s="2" t="e">
        <f t="shared" si="72"/>
        <v>#DIV/0!</v>
      </c>
      <c r="M802" s="3" t="e">
        <f t="shared" si="70"/>
        <v>#DIV/0!</v>
      </c>
      <c r="O802" s="3">
        <f t="shared" si="71"/>
        <v>0</v>
      </c>
    </row>
    <row r="803" spans="2:15" x14ac:dyDescent="0.3">
      <c r="B803" s="3">
        <f t="shared" si="68"/>
        <v>0</v>
      </c>
      <c r="D803" s="1">
        <v>1</v>
      </c>
      <c r="H803" s="3" t="e">
        <f t="shared" si="69"/>
        <v>#DIV/0!</v>
      </c>
      <c r="L803" s="2" t="e">
        <f t="shared" si="72"/>
        <v>#DIV/0!</v>
      </c>
      <c r="M803" s="3" t="e">
        <f t="shared" si="70"/>
        <v>#DIV/0!</v>
      </c>
      <c r="O803" s="3">
        <f t="shared" si="71"/>
        <v>0</v>
      </c>
    </row>
    <row r="804" spans="2:15" x14ac:dyDescent="0.3">
      <c r="B804" s="3">
        <f t="shared" si="68"/>
        <v>0</v>
      </c>
      <c r="D804" s="1">
        <v>1</v>
      </c>
      <c r="H804" s="3" t="e">
        <f t="shared" si="69"/>
        <v>#DIV/0!</v>
      </c>
      <c r="L804" s="2" t="e">
        <f t="shared" si="72"/>
        <v>#DIV/0!</v>
      </c>
      <c r="M804" s="3" t="e">
        <f t="shared" si="70"/>
        <v>#DIV/0!</v>
      </c>
      <c r="O804" s="3">
        <f t="shared" si="71"/>
        <v>0</v>
      </c>
    </row>
    <row r="805" spans="2:15" x14ac:dyDescent="0.3">
      <c r="B805" s="3">
        <f t="shared" si="68"/>
        <v>0</v>
      </c>
      <c r="D805" s="1">
        <v>1</v>
      </c>
      <c r="H805" s="3" t="e">
        <f t="shared" si="69"/>
        <v>#DIV/0!</v>
      </c>
      <c r="L805" s="2" t="e">
        <f t="shared" si="72"/>
        <v>#DIV/0!</v>
      </c>
      <c r="M805" s="3" t="e">
        <f t="shared" si="70"/>
        <v>#DIV/0!</v>
      </c>
      <c r="O805" s="3">
        <f t="shared" si="71"/>
        <v>0</v>
      </c>
    </row>
    <row r="806" spans="2:15" x14ac:dyDescent="0.3">
      <c r="B806" s="3">
        <f t="shared" si="68"/>
        <v>0</v>
      </c>
      <c r="D806" s="1">
        <v>1</v>
      </c>
      <c r="H806" s="3" t="e">
        <f t="shared" si="69"/>
        <v>#DIV/0!</v>
      </c>
      <c r="L806" s="2" t="e">
        <f t="shared" si="72"/>
        <v>#DIV/0!</v>
      </c>
      <c r="M806" s="3" t="e">
        <f t="shared" si="70"/>
        <v>#DIV/0!</v>
      </c>
      <c r="O806" s="3">
        <f t="shared" si="71"/>
        <v>0</v>
      </c>
    </row>
    <row r="807" spans="2:15" x14ac:dyDescent="0.3">
      <c r="B807" s="3">
        <f t="shared" si="68"/>
        <v>0</v>
      </c>
      <c r="D807" s="1">
        <v>1</v>
      </c>
      <c r="H807" s="3" t="e">
        <f t="shared" si="69"/>
        <v>#DIV/0!</v>
      </c>
      <c r="L807" s="2" t="e">
        <f t="shared" si="72"/>
        <v>#DIV/0!</v>
      </c>
      <c r="M807" s="3" t="e">
        <f t="shared" si="70"/>
        <v>#DIV/0!</v>
      </c>
      <c r="O807" s="3">
        <f t="shared" si="71"/>
        <v>0</v>
      </c>
    </row>
    <row r="808" spans="2:15" x14ac:dyDescent="0.3">
      <c r="B808" s="3">
        <f t="shared" si="68"/>
        <v>0</v>
      </c>
      <c r="D808" s="1">
        <v>1</v>
      </c>
      <c r="H808" s="3" t="e">
        <f t="shared" si="69"/>
        <v>#DIV/0!</v>
      </c>
      <c r="L808" s="2" t="e">
        <f t="shared" si="72"/>
        <v>#DIV/0!</v>
      </c>
      <c r="M808" s="3" t="e">
        <f t="shared" si="70"/>
        <v>#DIV/0!</v>
      </c>
      <c r="O808" s="3">
        <f t="shared" si="71"/>
        <v>0</v>
      </c>
    </row>
    <row r="809" spans="2:15" x14ac:dyDescent="0.3">
      <c r="B809" s="3">
        <f t="shared" si="68"/>
        <v>0</v>
      </c>
      <c r="D809" s="1">
        <v>1</v>
      </c>
      <c r="H809" s="3" t="e">
        <f t="shared" si="69"/>
        <v>#DIV/0!</v>
      </c>
      <c r="L809" s="2" t="e">
        <f t="shared" si="72"/>
        <v>#DIV/0!</v>
      </c>
      <c r="M809" s="3" t="e">
        <f t="shared" si="70"/>
        <v>#DIV/0!</v>
      </c>
      <c r="O809" s="3">
        <f t="shared" si="71"/>
        <v>0</v>
      </c>
    </row>
    <row r="810" spans="2:15" x14ac:dyDescent="0.3">
      <c r="B810" s="3">
        <f t="shared" si="68"/>
        <v>0</v>
      </c>
      <c r="D810" s="1">
        <v>1</v>
      </c>
      <c r="H810" s="3" t="e">
        <f t="shared" si="69"/>
        <v>#DIV/0!</v>
      </c>
      <c r="L810" s="2" t="e">
        <f t="shared" si="72"/>
        <v>#DIV/0!</v>
      </c>
      <c r="M810" s="3" t="e">
        <f t="shared" si="70"/>
        <v>#DIV/0!</v>
      </c>
      <c r="O810" s="3">
        <f t="shared" si="71"/>
        <v>0</v>
      </c>
    </row>
    <row r="811" spans="2:15" x14ac:dyDescent="0.3">
      <c r="B811" s="3">
        <f t="shared" si="68"/>
        <v>0</v>
      </c>
      <c r="D811" s="1">
        <v>1</v>
      </c>
      <c r="H811" s="3" t="e">
        <f t="shared" si="69"/>
        <v>#DIV/0!</v>
      </c>
      <c r="L811" s="2" t="e">
        <f t="shared" si="72"/>
        <v>#DIV/0!</v>
      </c>
      <c r="M811" s="3" t="e">
        <f t="shared" si="70"/>
        <v>#DIV/0!</v>
      </c>
      <c r="O811" s="3">
        <f t="shared" si="71"/>
        <v>0</v>
      </c>
    </row>
    <row r="812" spans="2:15" x14ac:dyDescent="0.3">
      <c r="B812" s="3">
        <f t="shared" si="68"/>
        <v>0</v>
      </c>
      <c r="D812" s="1">
        <v>1</v>
      </c>
      <c r="H812" s="3" t="e">
        <f t="shared" si="69"/>
        <v>#DIV/0!</v>
      </c>
      <c r="L812" s="2" t="e">
        <f t="shared" si="72"/>
        <v>#DIV/0!</v>
      </c>
      <c r="M812" s="3" t="e">
        <f t="shared" si="70"/>
        <v>#DIV/0!</v>
      </c>
      <c r="O812" s="3">
        <f t="shared" si="71"/>
        <v>0</v>
      </c>
    </row>
    <row r="813" spans="2:15" x14ac:dyDescent="0.3">
      <c r="B813" s="3">
        <f t="shared" si="68"/>
        <v>0</v>
      </c>
      <c r="D813" s="1">
        <v>1</v>
      </c>
      <c r="H813" s="3" t="e">
        <f t="shared" si="69"/>
        <v>#DIV/0!</v>
      </c>
      <c r="L813" s="2" t="e">
        <f t="shared" si="72"/>
        <v>#DIV/0!</v>
      </c>
      <c r="M813" s="3" t="e">
        <f t="shared" si="70"/>
        <v>#DIV/0!</v>
      </c>
      <c r="O813" s="3">
        <f t="shared" si="71"/>
        <v>0</v>
      </c>
    </row>
    <row r="814" spans="2:15" x14ac:dyDescent="0.3">
      <c r="B814" s="3">
        <f t="shared" si="68"/>
        <v>0</v>
      </c>
      <c r="D814" s="1">
        <v>1</v>
      </c>
      <c r="H814" s="3" t="e">
        <f t="shared" si="69"/>
        <v>#DIV/0!</v>
      </c>
      <c r="L814" s="2" t="e">
        <f t="shared" si="72"/>
        <v>#DIV/0!</v>
      </c>
      <c r="M814" s="3" t="e">
        <f t="shared" si="70"/>
        <v>#DIV/0!</v>
      </c>
      <c r="O814" s="3">
        <f t="shared" si="71"/>
        <v>0</v>
      </c>
    </row>
    <row r="815" spans="2:15" x14ac:dyDescent="0.3">
      <c r="B815" s="3">
        <f t="shared" si="68"/>
        <v>0</v>
      </c>
      <c r="D815" s="1">
        <v>1</v>
      </c>
      <c r="H815" s="3" t="e">
        <f t="shared" si="69"/>
        <v>#DIV/0!</v>
      </c>
      <c r="L815" s="2" t="e">
        <f t="shared" si="72"/>
        <v>#DIV/0!</v>
      </c>
      <c r="M815" s="3" t="e">
        <f t="shared" si="70"/>
        <v>#DIV/0!</v>
      </c>
      <c r="O815" s="3">
        <f t="shared" si="71"/>
        <v>0</v>
      </c>
    </row>
    <row r="816" spans="2:15" x14ac:dyDescent="0.3">
      <c r="B816" s="3">
        <f t="shared" si="68"/>
        <v>0</v>
      </c>
      <c r="D816" s="1">
        <v>1</v>
      </c>
      <c r="H816" s="3" t="e">
        <f t="shared" si="69"/>
        <v>#DIV/0!</v>
      </c>
      <c r="L816" s="2" t="e">
        <f t="shared" si="72"/>
        <v>#DIV/0!</v>
      </c>
      <c r="M816" s="3" t="e">
        <f t="shared" si="70"/>
        <v>#DIV/0!</v>
      </c>
      <c r="O816" s="3">
        <f t="shared" si="71"/>
        <v>0</v>
      </c>
    </row>
    <row r="817" spans="2:15" x14ac:dyDescent="0.3">
      <c r="B817" s="3">
        <f t="shared" si="68"/>
        <v>0</v>
      </c>
      <c r="D817" s="1">
        <v>1</v>
      </c>
      <c r="H817" s="3" t="e">
        <f t="shared" si="69"/>
        <v>#DIV/0!</v>
      </c>
      <c r="L817" s="2" t="e">
        <f t="shared" si="72"/>
        <v>#DIV/0!</v>
      </c>
      <c r="M817" s="3" t="e">
        <f t="shared" si="70"/>
        <v>#DIV/0!</v>
      </c>
      <c r="O817" s="3">
        <f t="shared" si="71"/>
        <v>0</v>
      </c>
    </row>
    <row r="818" spans="2:15" x14ac:dyDescent="0.3">
      <c r="B818" s="3">
        <f t="shared" si="68"/>
        <v>0</v>
      </c>
      <c r="D818" s="1">
        <v>1</v>
      </c>
      <c r="H818" s="3" t="e">
        <f t="shared" si="69"/>
        <v>#DIV/0!</v>
      </c>
      <c r="L818" s="2" t="e">
        <f t="shared" si="72"/>
        <v>#DIV/0!</v>
      </c>
      <c r="M818" s="3" t="e">
        <f t="shared" si="70"/>
        <v>#DIV/0!</v>
      </c>
      <c r="O818" s="3">
        <f t="shared" si="71"/>
        <v>0</v>
      </c>
    </row>
    <row r="819" spans="2:15" x14ac:dyDescent="0.3">
      <c r="B819" s="3">
        <f t="shared" si="68"/>
        <v>0</v>
      </c>
      <c r="D819" s="1">
        <v>1</v>
      </c>
      <c r="H819" s="3" t="e">
        <f t="shared" si="69"/>
        <v>#DIV/0!</v>
      </c>
      <c r="L819" s="2" t="e">
        <f t="shared" si="72"/>
        <v>#DIV/0!</v>
      </c>
      <c r="M819" s="3" t="e">
        <f t="shared" si="70"/>
        <v>#DIV/0!</v>
      </c>
      <c r="O819" s="3">
        <f t="shared" si="71"/>
        <v>0</v>
      </c>
    </row>
    <row r="820" spans="2:15" x14ac:dyDescent="0.3">
      <c r="B820" s="3">
        <f t="shared" si="68"/>
        <v>0</v>
      </c>
      <c r="D820" s="1">
        <v>1</v>
      </c>
      <c r="H820" s="3" t="e">
        <f t="shared" si="69"/>
        <v>#DIV/0!</v>
      </c>
      <c r="L820" s="2" t="e">
        <f t="shared" si="72"/>
        <v>#DIV/0!</v>
      </c>
      <c r="M820" s="3" t="e">
        <f t="shared" si="70"/>
        <v>#DIV/0!</v>
      </c>
      <c r="O820" s="3">
        <f t="shared" si="71"/>
        <v>0</v>
      </c>
    </row>
    <row r="821" spans="2:15" x14ac:dyDescent="0.3">
      <c r="B821" s="3">
        <f t="shared" si="68"/>
        <v>0</v>
      </c>
      <c r="D821" s="1">
        <v>1</v>
      </c>
      <c r="H821" s="3" t="e">
        <f t="shared" si="69"/>
        <v>#DIV/0!</v>
      </c>
      <c r="L821" s="2" t="e">
        <f t="shared" si="72"/>
        <v>#DIV/0!</v>
      </c>
      <c r="M821" s="3" t="e">
        <f t="shared" si="70"/>
        <v>#DIV/0!</v>
      </c>
      <c r="O821" s="3">
        <f t="shared" si="71"/>
        <v>0</v>
      </c>
    </row>
    <row r="822" spans="2:15" x14ac:dyDescent="0.3">
      <c r="B822" s="3">
        <f t="shared" si="68"/>
        <v>0</v>
      </c>
      <c r="D822" s="1">
        <v>1</v>
      </c>
      <c r="H822" s="3" t="e">
        <f t="shared" si="69"/>
        <v>#DIV/0!</v>
      </c>
      <c r="L822" s="2" t="e">
        <f t="shared" si="72"/>
        <v>#DIV/0!</v>
      </c>
      <c r="M822" s="3" t="e">
        <f t="shared" si="70"/>
        <v>#DIV/0!</v>
      </c>
      <c r="O822" s="3">
        <f t="shared" si="71"/>
        <v>0</v>
      </c>
    </row>
    <row r="823" spans="2:15" x14ac:dyDescent="0.3">
      <c r="B823" s="3">
        <f t="shared" si="68"/>
        <v>0</v>
      </c>
      <c r="D823" s="1">
        <v>1</v>
      </c>
      <c r="H823" s="3" t="e">
        <f t="shared" si="69"/>
        <v>#DIV/0!</v>
      </c>
      <c r="L823" s="2" t="e">
        <f t="shared" si="72"/>
        <v>#DIV/0!</v>
      </c>
      <c r="M823" s="3" t="e">
        <f t="shared" si="70"/>
        <v>#DIV/0!</v>
      </c>
      <c r="O823" s="3">
        <f t="shared" si="71"/>
        <v>0</v>
      </c>
    </row>
    <row r="824" spans="2:15" x14ac:dyDescent="0.3">
      <c r="B824" s="3">
        <f t="shared" si="68"/>
        <v>0</v>
      </c>
      <c r="D824" s="1">
        <v>1</v>
      </c>
      <c r="H824" s="3" t="e">
        <f t="shared" si="69"/>
        <v>#DIV/0!</v>
      </c>
      <c r="L824" s="2" t="e">
        <f t="shared" si="72"/>
        <v>#DIV/0!</v>
      </c>
      <c r="M824" s="3" t="e">
        <f t="shared" si="70"/>
        <v>#DIV/0!</v>
      </c>
      <c r="O824" s="3">
        <f t="shared" si="71"/>
        <v>0</v>
      </c>
    </row>
    <row r="825" spans="2:15" x14ac:dyDescent="0.3">
      <c r="B825" s="3">
        <f t="shared" si="68"/>
        <v>0</v>
      </c>
      <c r="D825" s="1">
        <v>1</v>
      </c>
      <c r="H825" s="3" t="e">
        <f t="shared" si="69"/>
        <v>#DIV/0!</v>
      </c>
      <c r="L825" s="2" t="e">
        <f t="shared" si="72"/>
        <v>#DIV/0!</v>
      </c>
      <c r="M825" s="3" t="e">
        <f t="shared" si="70"/>
        <v>#DIV/0!</v>
      </c>
      <c r="O825" s="3">
        <f t="shared" si="71"/>
        <v>0</v>
      </c>
    </row>
    <row r="826" spans="2:15" x14ac:dyDescent="0.3">
      <c r="B826" s="3">
        <f t="shared" si="68"/>
        <v>0</v>
      </c>
      <c r="D826" s="1">
        <v>1</v>
      </c>
      <c r="H826" s="3" t="e">
        <f t="shared" si="69"/>
        <v>#DIV/0!</v>
      </c>
      <c r="L826" s="2" t="e">
        <f t="shared" si="72"/>
        <v>#DIV/0!</v>
      </c>
      <c r="M826" s="3" t="e">
        <f t="shared" si="70"/>
        <v>#DIV/0!</v>
      </c>
      <c r="O826" s="3">
        <f t="shared" si="71"/>
        <v>0</v>
      </c>
    </row>
    <row r="827" spans="2:15" x14ac:dyDescent="0.3">
      <c r="B827" s="3">
        <f t="shared" si="68"/>
        <v>0</v>
      </c>
      <c r="D827" s="1">
        <v>1</v>
      </c>
      <c r="H827" s="3" t="e">
        <f t="shared" si="69"/>
        <v>#DIV/0!</v>
      </c>
      <c r="L827" s="2" t="e">
        <f t="shared" si="72"/>
        <v>#DIV/0!</v>
      </c>
      <c r="M827" s="3" t="e">
        <f t="shared" si="70"/>
        <v>#DIV/0!</v>
      </c>
      <c r="O827" s="3">
        <f t="shared" si="71"/>
        <v>0</v>
      </c>
    </row>
    <row r="828" spans="2:15" x14ac:dyDescent="0.3">
      <c r="B828" s="3">
        <f t="shared" si="68"/>
        <v>0</v>
      </c>
      <c r="D828" s="1">
        <v>1</v>
      </c>
      <c r="H828" s="3" t="e">
        <f t="shared" si="69"/>
        <v>#DIV/0!</v>
      </c>
      <c r="L828" s="2" t="e">
        <f t="shared" si="72"/>
        <v>#DIV/0!</v>
      </c>
      <c r="M828" s="3" t="e">
        <f t="shared" si="70"/>
        <v>#DIV/0!</v>
      </c>
      <c r="O828" s="3">
        <f t="shared" si="71"/>
        <v>0</v>
      </c>
    </row>
    <row r="829" spans="2:15" x14ac:dyDescent="0.3">
      <c r="B829" s="3">
        <f t="shared" si="68"/>
        <v>0</v>
      </c>
      <c r="D829" s="1">
        <v>1</v>
      </c>
      <c r="H829" s="3" t="e">
        <f t="shared" si="69"/>
        <v>#DIV/0!</v>
      </c>
      <c r="L829" s="2" t="e">
        <f t="shared" si="72"/>
        <v>#DIV/0!</v>
      </c>
      <c r="M829" s="3" t="e">
        <f t="shared" si="70"/>
        <v>#DIV/0!</v>
      </c>
      <c r="O829" s="3">
        <f t="shared" si="71"/>
        <v>0</v>
      </c>
    </row>
    <row r="830" spans="2:15" x14ac:dyDescent="0.3">
      <c r="B830" s="3">
        <f t="shared" si="68"/>
        <v>0</v>
      </c>
      <c r="D830" s="1">
        <v>1</v>
      </c>
      <c r="H830" s="3" t="e">
        <f t="shared" si="69"/>
        <v>#DIV/0!</v>
      </c>
      <c r="L830" s="2" t="e">
        <f t="shared" si="72"/>
        <v>#DIV/0!</v>
      </c>
      <c r="M830" s="3" t="e">
        <f t="shared" si="70"/>
        <v>#DIV/0!</v>
      </c>
      <c r="O830" s="3">
        <f t="shared" si="71"/>
        <v>0</v>
      </c>
    </row>
    <row r="831" spans="2:15" x14ac:dyDescent="0.3">
      <c r="B831" s="3">
        <f t="shared" si="68"/>
        <v>0</v>
      </c>
      <c r="D831" s="1">
        <v>1</v>
      </c>
      <c r="H831" s="3" t="e">
        <f t="shared" si="69"/>
        <v>#DIV/0!</v>
      </c>
      <c r="L831" s="2" t="e">
        <f t="shared" si="72"/>
        <v>#DIV/0!</v>
      </c>
      <c r="M831" s="3" t="e">
        <f t="shared" si="70"/>
        <v>#DIV/0!</v>
      </c>
      <c r="O831" s="3">
        <f t="shared" si="71"/>
        <v>0</v>
      </c>
    </row>
    <row r="832" spans="2:15" x14ac:dyDescent="0.3">
      <c r="B832" s="3">
        <f t="shared" si="68"/>
        <v>0</v>
      </c>
      <c r="D832" s="1">
        <v>1</v>
      </c>
      <c r="H832" s="3" t="e">
        <f t="shared" si="69"/>
        <v>#DIV/0!</v>
      </c>
      <c r="L832" s="2" t="e">
        <f t="shared" si="72"/>
        <v>#DIV/0!</v>
      </c>
      <c r="M832" s="3" t="e">
        <f t="shared" si="70"/>
        <v>#DIV/0!</v>
      </c>
      <c r="O832" s="3">
        <f t="shared" si="71"/>
        <v>0</v>
      </c>
    </row>
    <row r="833" spans="2:15" x14ac:dyDescent="0.3">
      <c r="B833" s="3">
        <f t="shared" si="68"/>
        <v>0</v>
      </c>
      <c r="D833" s="1">
        <v>1</v>
      </c>
      <c r="H833" s="3" t="e">
        <f t="shared" si="69"/>
        <v>#DIV/0!</v>
      </c>
      <c r="L833" s="2" t="e">
        <f t="shared" si="72"/>
        <v>#DIV/0!</v>
      </c>
      <c r="M833" s="3" t="e">
        <f t="shared" si="70"/>
        <v>#DIV/0!</v>
      </c>
      <c r="O833" s="3">
        <f t="shared" si="71"/>
        <v>0</v>
      </c>
    </row>
    <row r="834" spans="2:15" x14ac:dyDescent="0.3">
      <c r="B834" s="3">
        <f t="shared" ref="B834:B897" si="73">A834/9.8</f>
        <v>0</v>
      </c>
      <c r="D834" s="1">
        <v>1</v>
      </c>
      <c r="H834" s="3" t="e">
        <f t="shared" ref="H834:H897" si="74">D834*E834/F834*G834</f>
        <v>#DIV/0!</v>
      </c>
      <c r="L834" s="2" t="e">
        <f t="shared" si="72"/>
        <v>#DIV/0!</v>
      </c>
      <c r="M834" s="3" t="e">
        <f t="shared" si="70"/>
        <v>#DIV/0!</v>
      </c>
      <c r="O834" s="3">
        <f t="shared" si="71"/>
        <v>0</v>
      </c>
    </row>
    <row r="835" spans="2:15" x14ac:dyDescent="0.3">
      <c r="B835" s="3">
        <f t="shared" si="73"/>
        <v>0</v>
      </c>
      <c r="D835" s="1">
        <v>1</v>
      </c>
      <c r="H835" s="3" t="e">
        <f t="shared" si="74"/>
        <v>#DIV/0!</v>
      </c>
      <c r="L835" s="2" t="e">
        <f t="shared" si="72"/>
        <v>#DIV/0!</v>
      </c>
      <c r="M835" s="3" t="e">
        <f t="shared" ref="M835:M898" si="75">9.8*K835*LN((1+(J835-1)*L835))</f>
        <v>#DIV/0!</v>
      </c>
      <c r="O835" s="3">
        <f t="shared" ref="O835:O898" si="76">9.8*K835*LN((1+(J835-1)*N835))</f>
        <v>0</v>
      </c>
    </row>
    <row r="836" spans="2:15" x14ac:dyDescent="0.3">
      <c r="B836" s="3">
        <f t="shared" si="73"/>
        <v>0</v>
      </c>
      <c r="D836" s="1">
        <v>1</v>
      </c>
      <c r="H836" s="3" t="e">
        <f t="shared" si="74"/>
        <v>#DIV/0!</v>
      </c>
      <c r="L836" s="2" t="e">
        <f t="shared" ref="L836:L899" si="77">((0.1*17+1)^(282/K836)-1)/(J836-1)</f>
        <v>#DIV/0!</v>
      </c>
      <c r="M836" s="3" t="e">
        <f t="shared" si="75"/>
        <v>#DIV/0!</v>
      </c>
      <c r="O836" s="3">
        <f t="shared" si="76"/>
        <v>0</v>
      </c>
    </row>
    <row r="837" spans="2:15" x14ac:dyDescent="0.3">
      <c r="B837" s="3">
        <f t="shared" si="73"/>
        <v>0</v>
      </c>
      <c r="D837" s="1">
        <v>1</v>
      </c>
      <c r="H837" s="3" t="e">
        <f t="shared" si="74"/>
        <v>#DIV/0!</v>
      </c>
      <c r="L837" s="2" t="e">
        <f t="shared" si="77"/>
        <v>#DIV/0!</v>
      </c>
      <c r="M837" s="3" t="e">
        <f t="shared" si="75"/>
        <v>#DIV/0!</v>
      </c>
      <c r="O837" s="3">
        <f t="shared" si="76"/>
        <v>0</v>
      </c>
    </row>
    <row r="838" spans="2:15" x14ac:dyDescent="0.3">
      <c r="B838" s="3">
        <f t="shared" si="73"/>
        <v>0</v>
      </c>
      <c r="D838" s="1">
        <v>1</v>
      </c>
      <c r="H838" s="3" t="e">
        <f t="shared" si="74"/>
        <v>#DIV/0!</v>
      </c>
      <c r="L838" s="2" t="e">
        <f t="shared" si="77"/>
        <v>#DIV/0!</v>
      </c>
      <c r="M838" s="3" t="e">
        <f t="shared" si="75"/>
        <v>#DIV/0!</v>
      </c>
      <c r="O838" s="3">
        <f t="shared" si="76"/>
        <v>0</v>
      </c>
    </row>
    <row r="839" spans="2:15" x14ac:dyDescent="0.3">
      <c r="B839" s="3">
        <f t="shared" si="73"/>
        <v>0</v>
      </c>
      <c r="D839" s="1">
        <v>1</v>
      </c>
      <c r="H839" s="3" t="e">
        <f t="shared" si="74"/>
        <v>#DIV/0!</v>
      </c>
      <c r="L839" s="2" t="e">
        <f t="shared" si="77"/>
        <v>#DIV/0!</v>
      </c>
      <c r="M839" s="3" t="e">
        <f t="shared" si="75"/>
        <v>#DIV/0!</v>
      </c>
      <c r="O839" s="3">
        <f t="shared" si="76"/>
        <v>0</v>
      </c>
    </row>
    <row r="840" spans="2:15" x14ac:dyDescent="0.3">
      <c r="B840" s="3">
        <f t="shared" si="73"/>
        <v>0</v>
      </c>
      <c r="D840" s="1">
        <v>1</v>
      </c>
      <c r="H840" s="3" t="e">
        <f t="shared" si="74"/>
        <v>#DIV/0!</v>
      </c>
      <c r="L840" s="2" t="e">
        <f t="shared" si="77"/>
        <v>#DIV/0!</v>
      </c>
      <c r="M840" s="3" t="e">
        <f t="shared" si="75"/>
        <v>#DIV/0!</v>
      </c>
      <c r="O840" s="3">
        <f t="shared" si="76"/>
        <v>0</v>
      </c>
    </row>
    <row r="841" spans="2:15" x14ac:dyDescent="0.3">
      <c r="B841" s="3">
        <f t="shared" si="73"/>
        <v>0</v>
      </c>
      <c r="D841" s="1">
        <v>1</v>
      </c>
      <c r="H841" s="3" t="e">
        <f t="shared" si="74"/>
        <v>#DIV/0!</v>
      </c>
      <c r="L841" s="2" t="e">
        <f t="shared" si="77"/>
        <v>#DIV/0!</v>
      </c>
      <c r="M841" s="3" t="e">
        <f t="shared" si="75"/>
        <v>#DIV/0!</v>
      </c>
      <c r="O841" s="3">
        <f t="shared" si="76"/>
        <v>0</v>
      </c>
    </row>
    <row r="842" spans="2:15" x14ac:dyDescent="0.3">
      <c r="B842" s="3">
        <f t="shared" si="73"/>
        <v>0</v>
      </c>
      <c r="D842" s="1">
        <v>1</v>
      </c>
      <c r="H842" s="3" t="e">
        <f t="shared" si="74"/>
        <v>#DIV/0!</v>
      </c>
      <c r="L842" s="2" t="e">
        <f t="shared" si="77"/>
        <v>#DIV/0!</v>
      </c>
      <c r="M842" s="3" t="e">
        <f t="shared" si="75"/>
        <v>#DIV/0!</v>
      </c>
      <c r="O842" s="3">
        <f t="shared" si="76"/>
        <v>0</v>
      </c>
    </row>
    <row r="843" spans="2:15" x14ac:dyDescent="0.3">
      <c r="B843" s="3">
        <f t="shared" si="73"/>
        <v>0</v>
      </c>
      <c r="D843" s="1">
        <v>1</v>
      </c>
      <c r="H843" s="3" t="e">
        <f t="shared" si="74"/>
        <v>#DIV/0!</v>
      </c>
      <c r="L843" s="2" t="e">
        <f t="shared" si="77"/>
        <v>#DIV/0!</v>
      </c>
      <c r="M843" s="3" t="e">
        <f t="shared" si="75"/>
        <v>#DIV/0!</v>
      </c>
      <c r="O843" s="3">
        <f t="shared" si="76"/>
        <v>0</v>
      </c>
    </row>
    <row r="844" spans="2:15" x14ac:dyDescent="0.3">
      <c r="B844" s="3">
        <f t="shared" si="73"/>
        <v>0</v>
      </c>
      <c r="D844" s="1">
        <v>1</v>
      </c>
      <c r="H844" s="3" t="e">
        <f t="shared" si="74"/>
        <v>#DIV/0!</v>
      </c>
      <c r="L844" s="2" t="e">
        <f t="shared" si="77"/>
        <v>#DIV/0!</v>
      </c>
      <c r="M844" s="3" t="e">
        <f t="shared" si="75"/>
        <v>#DIV/0!</v>
      </c>
      <c r="O844" s="3">
        <f t="shared" si="76"/>
        <v>0</v>
      </c>
    </row>
    <row r="845" spans="2:15" x14ac:dyDescent="0.3">
      <c r="B845" s="3">
        <f t="shared" si="73"/>
        <v>0</v>
      </c>
      <c r="D845" s="1">
        <v>1</v>
      </c>
      <c r="H845" s="3" t="e">
        <f t="shared" si="74"/>
        <v>#DIV/0!</v>
      </c>
      <c r="L845" s="2" t="e">
        <f t="shared" si="77"/>
        <v>#DIV/0!</v>
      </c>
      <c r="M845" s="3" t="e">
        <f t="shared" si="75"/>
        <v>#DIV/0!</v>
      </c>
      <c r="O845" s="3">
        <f t="shared" si="76"/>
        <v>0</v>
      </c>
    </row>
    <row r="846" spans="2:15" x14ac:dyDescent="0.3">
      <c r="B846" s="3">
        <f t="shared" si="73"/>
        <v>0</v>
      </c>
      <c r="D846" s="1">
        <v>1</v>
      </c>
      <c r="H846" s="3" t="e">
        <f t="shared" si="74"/>
        <v>#DIV/0!</v>
      </c>
      <c r="L846" s="2" t="e">
        <f t="shared" si="77"/>
        <v>#DIV/0!</v>
      </c>
      <c r="M846" s="3" t="e">
        <f t="shared" si="75"/>
        <v>#DIV/0!</v>
      </c>
      <c r="O846" s="3">
        <f t="shared" si="76"/>
        <v>0</v>
      </c>
    </row>
    <row r="847" spans="2:15" x14ac:dyDescent="0.3">
      <c r="B847" s="3">
        <f t="shared" si="73"/>
        <v>0</v>
      </c>
      <c r="D847" s="1">
        <v>1</v>
      </c>
      <c r="H847" s="3" t="e">
        <f t="shared" si="74"/>
        <v>#DIV/0!</v>
      </c>
      <c r="L847" s="2" t="e">
        <f t="shared" si="77"/>
        <v>#DIV/0!</v>
      </c>
      <c r="M847" s="3" t="e">
        <f t="shared" si="75"/>
        <v>#DIV/0!</v>
      </c>
      <c r="O847" s="3">
        <f t="shared" si="76"/>
        <v>0</v>
      </c>
    </row>
    <row r="848" spans="2:15" x14ac:dyDescent="0.3">
      <c r="B848" s="3">
        <f t="shared" si="73"/>
        <v>0</v>
      </c>
      <c r="D848" s="1">
        <v>1</v>
      </c>
      <c r="H848" s="3" t="e">
        <f t="shared" si="74"/>
        <v>#DIV/0!</v>
      </c>
      <c r="L848" s="2" t="e">
        <f t="shared" si="77"/>
        <v>#DIV/0!</v>
      </c>
      <c r="M848" s="3" t="e">
        <f t="shared" si="75"/>
        <v>#DIV/0!</v>
      </c>
      <c r="O848" s="3">
        <f t="shared" si="76"/>
        <v>0</v>
      </c>
    </row>
    <row r="849" spans="2:15" x14ac:dyDescent="0.3">
      <c r="B849" s="3">
        <f t="shared" si="73"/>
        <v>0</v>
      </c>
      <c r="D849" s="1">
        <v>1</v>
      </c>
      <c r="H849" s="3" t="e">
        <f t="shared" si="74"/>
        <v>#DIV/0!</v>
      </c>
      <c r="L849" s="2" t="e">
        <f t="shared" si="77"/>
        <v>#DIV/0!</v>
      </c>
      <c r="M849" s="3" t="e">
        <f t="shared" si="75"/>
        <v>#DIV/0!</v>
      </c>
      <c r="O849" s="3">
        <f t="shared" si="76"/>
        <v>0</v>
      </c>
    </row>
    <row r="850" spans="2:15" x14ac:dyDescent="0.3">
      <c r="B850" s="3">
        <f t="shared" si="73"/>
        <v>0</v>
      </c>
      <c r="D850" s="1">
        <v>1</v>
      </c>
      <c r="H850" s="3" t="e">
        <f t="shared" si="74"/>
        <v>#DIV/0!</v>
      </c>
      <c r="L850" s="2" t="e">
        <f t="shared" si="77"/>
        <v>#DIV/0!</v>
      </c>
      <c r="M850" s="3" t="e">
        <f t="shared" si="75"/>
        <v>#DIV/0!</v>
      </c>
      <c r="O850" s="3">
        <f t="shared" si="76"/>
        <v>0</v>
      </c>
    </row>
    <row r="851" spans="2:15" x14ac:dyDescent="0.3">
      <c r="B851" s="3">
        <f t="shared" si="73"/>
        <v>0</v>
      </c>
      <c r="D851" s="1">
        <v>1</v>
      </c>
      <c r="H851" s="3" t="e">
        <f t="shared" si="74"/>
        <v>#DIV/0!</v>
      </c>
      <c r="L851" s="2" t="e">
        <f t="shared" si="77"/>
        <v>#DIV/0!</v>
      </c>
      <c r="M851" s="3" t="e">
        <f t="shared" si="75"/>
        <v>#DIV/0!</v>
      </c>
      <c r="O851" s="3">
        <f t="shared" si="76"/>
        <v>0</v>
      </c>
    </row>
    <row r="852" spans="2:15" x14ac:dyDescent="0.3">
      <c r="B852" s="3">
        <f t="shared" si="73"/>
        <v>0</v>
      </c>
      <c r="D852" s="1">
        <v>1</v>
      </c>
      <c r="H852" s="3" t="e">
        <f t="shared" si="74"/>
        <v>#DIV/0!</v>
      </c>
      <c r="L852" s="2" t="e">
        <f t="shared" si="77"/>
        <v>#DIV/0!</v>
      </c>
      <c r="M852" s="3" t="e">
        <f t="shared" si="75"/>
        <v>#DIV/0!</v>
      </c>
      <c r="O852" s="3">
        <f t="shared" si="76"/>
        <v>0</v>
      </c>
    </row>
    <row r="853" spans="2:15" x14ac:dyDescent="0.3">
      <c r="B853" s="3">
        <f t="shared" si="73"/>
        <v>0</v>
      </c>
      <c r="D853" s="1">
        <v>1</v>
      </c>
      <c r="H853" s="3" t="e">
        <f t="shared" si="74"/>
        <v>#DIV/0!</v>
      </c>
      <c r="L853" s="2" t="e">
        <f t="shared" si="77"/>
        <v>#DIV/0!</v>
      </c>
      <c r="M853" s="3" t="e">
        <f t="shared" si="75"/>
        <v>#DIV/0!</v>
      </c>
      <c r="O853" s="3">
        <f t="shared" si="76"/>
        <v>0</v>
      </c>
    </row>
    <row r="854" spans="2:15" x14ac:dyDescent="0.3">
      <c r="B854" s="3">
        <f t="shared" si="73"/>
        <v>0</v>
      </c>
      <c r="D854" s="1">
        <v>1</v>
      </c>
      <c r="H854" s="3" t="e">
        <f t="shared" si="74"/>
        <v>#DIV/0!</v>
      </c>
      <c r="L854" s="2" t="e">
        <f t="shared" si="77"/>
        <v>#DIV/0!</v>
      </c>
      <c r="M854" s="3" t="e">
        <f t="shared" si="75"/>
        <v>#DIV/0!</v>
      </c>
      <c r="O854" s="3">
        <f t="shared" si="76"/>
        <v>0</v>
      </c>
    </row>
    <row r="855" spans="2:15" x14ac:dyDescent="0.3">
      <c r="B855" s="3">
        <f t="shared" si="73"/>
        <v>0</v>
      </c>
      <c r="D855" s="1">
        <v>1</v>
      </c>
      <c r="H855" s="3" t="e">
        <f t="shared" si="74"/>
        <v>#DIV/0!</v>
      </c>
      <c r="L855" s="2" t="e">
        <f t="shared" si="77"/>
        <v>#DIV/0!</v>
      </c>
      <c r="M855" s="3" t="e">
        <f t="shared" si="75"/>
        <v>#DIV/0!</v>
      </c>
      <c r="O855" s="3">
        <f t="shared" si="76"/>
        <v>0</v>
      </c>
    </row>
    <row r="856" spans="2:15" x14ac:dyDescent="0.3">
      <c r="B856" s="3">
        <f t="shared" si="73"/>
        <v>0</v>
      </c>
      <c r="D856" s="1">
        <v>1</v>
      </c>
      <c r="H856" s="3" t="e">
        <f t="shared" si="74"/>
        <v>#DIV/0!</v>
      </c>
      <c r="L856" s="2" t="e">
        <f t="shared" si="77"/>
        <v>#DIV/0!</v>
      </c>
      <c r="M856" s="3" t="e">
        <f t="shared" si="75"/>
        <v>#DIV/0!</v>
      </c>
      <c r="O856" s="3">
        <f t="shared" si="76"/>
        <v>0</v>
      </c>
    </row>
    <row r="857" spans="2:15" x14ac:dyDescent="0.3">
      <c r="B857" s="3">
        <f t="shared" si="73"/>
        <v>0</v>
      </c>
      <c r="D857" s="1">
        <v>1</v>
      </c>
      <c r="H857" s="3" t="e">
        <f t="shared" si="74"/>
        <v>#DIV/0!</v>
      </c>
      <c r="L857" s="2" t="e">
        <f t="shared" si="77"/>
        <v>#DIV/0!</v>
      </c>
      <c r="M857" s="3" t="e">
        <f t="shared" si="75"/>
        <v>#DIV/0!</v>
      </c>
      <c r="O857" s="3">
        <f t="shared" si="76"/>
        <v>0</v>
      </c>
    </row>
    <row r="858" spans="2:15" x14ac:dyDescent="0.3">
      <c r="B858" s="3">
        <f t="shared" si="73"/>
        <v>0</v>
      </c>
      <c r="D858" s="1">
        <v>1</v>
      </c>
      <c r="H858" s="3" t="e">
        <f t="shared" si="74"/>
        <v>#DIV/0!</v>
      </c>
      <c r="L858" s="2" t="e">
        <f t="shared" si="77"/>
        <v>#DIV/0!</v>
      </c>
      <c r="M858" s="3" t="e">
        <f t="shared" si="75"/>
        <v>#DIV/0!</v>
      </c>
      <c r="O858" s="3">
        <f t="shared" si="76"/>
        <v>0</v>
      </c>
    </row>
    <row r="859" spans="2:15" x14ac:dyDescent="0.3">
      <c r="B859" s="3">
        <f t="shared" si="73"/>
        <v>0</v>
      </c>
      <c r="D859" s="1">
        <v>1</v>
      </c>
      <c r="H859" s="3" t="e">
        <f t="shared" si="74"/>
        <v>#DIV/0!</v>
      </c>
      <c r="L859" s="2" t="e">
        <f t="shared" si="77"/>
        <v>#DIV/0!</v>
      </c>
      <c r="M859" s="3" t="e">
        <f t="shared" si="75"/>
        <v>#DIV/0!</v>
      </c>
      <c r="O859" s="3">
        <f t="shared" si="76"/>
        <v>0</v>
      </c>
    </row>
    <row r="860" spans="2:15" x14ac:dyDescent="0.3">
      <c r="B860" s="3">
        <f t="shared" si="73"/>
        <v>0</v>
      </c>
      <c r="D860" s="1">
        <v>1</v>
      </c>
      <c r="H860" s="3" t="e">
        <f t="shared" si="74"/>
        <v>#DIV/0!</v>
      </c>
      <c r="L860" s="2" t="e">
        <f t="shared" si="77"/>
        <v>#DIV/0!</v>
      </c>
      <c r="M860" s="3" t="e">
        <f t="shared" si="75"/>
        <v>#DIV/0!</v>
      </c>
      <c r="O860" s="3">
        <f t="shared" si="76"/>
        <v>0</v>
      </c>
    </row>
    <row r="861" spans="2:15" x14ac:dyDescent="0.3">
      <c r="B861" s="3">
        <f t="shared" si="73"/>
        <v>0</v>
      </c>
      <c r="D861" s="1">
        <v>1</v>
      </c>
      <c r="H861" s="3" t="e">
        <f t="shared" si="74"/>
        <v>#DIV/0!</v>
      </c>
      <c r="L861" s="2" t="e">
        <f t="shared" si="77"/>
        <v>#DIV/0!</v>
      </c>
      <c r="M861" s="3" t="e">
        <f t="shared" si="75"/>
        <v>#DIV/0!</v>
      </c>
      <c r="O861" s="3">
        <f t="shared" si="76"/>
        <v>0</v>
      </c>
    </row>
    <row r="862" spans="2:15" x14ac:dyDescent="0.3">
      <c r="B862" s="3">
        <f t="shared" si="73"/>
        <v>0</v>
      </c>
      <c r="D862" s="1">
        <v>1</v>
      </c>
      <c r="H862" s="3" t="e">
        <f t="shared" si="74"/>
        <v>#DIV/0!</v>
      </c>
      <c r="L862" s="2" t="e">
        <f t="shared" si="77"/>
        <v>#DIV/0!</v>
      </c>
      <c r="M862" s="3" t="e">
        <f t="shared" si="75"/>
        <v>#DIV/0!</v>
      </c>
      <c r="O862" s="3">
        <f t="shared" si="76"/>
        <v>0</v>
      </c>
    </row>
    <row r="863" spans="2:15" x14ac:dyDescent="0.3">
      <c r="B863" s="3">
        <f t="shared" si="73"/>
        <v>0</v>
      </c>
      <c r="D863" s="1">
        <v>1</v>
      </c>
      <c r="H863" s="3" t="e">
        <f t="shared" si="74"/>
        <v>#DIV/0!</v>
      </c>
      <c r="L863" s="2" t="e">
        <f t="shared" si="77"/>
        <v>#DIV/0!</v>
      </c>
      <c r="M863" s="3" t="e">
        <f t="shared" si="75"/>
        <v>#DIV/0!</v>
      </c>
      <c r="O863" s="3">
        <f t="shared" si="76"/>
        <v>0</v>
      </c>
    </row>
    <row r="864" spans="2:15" x14ac:dyDescent="0.3">
      <c r="B864" s="3">
        <f t="shared" si="73"/>
        <v>0</v>
      </c>
      <c r="D864" s="1">
        <v>1</v>
      </c>
      <c r="H864" s="3" t="e">
        <f t="shared" si="74"/>
        <v>#DIV/0!</v>
      </c>
      <c r="L864" s="2" t="e">
        <f t="shared" si="77"/>
        <v>#DIV/0!</v>
      </c>
      <c r="M864" s="3" t="e">
        <f t="shared" si="75"/>
        <v>#DIV/0!</v>
      </c>
      <c r="O864" s="3">
        <f t="shared" si="76"/>
        <v>0</v>
      </c>
    </row>
    <row r="865" spans="2:15" x14ac:dyDescent="0.3">
      <c r="B865" s="3">
        <f t="shared" si="73"/>
        <v>0</v>
      </c>
      <c r="D865" s="1">
        <v>1</v>
      </c>
      <c r="H865" s="3" t="e">
        <f t="shared" si="74"/>
        <v>#DIV/0!</v>
      </c>
      <c r="L865" s="2" t="e">
        <f t="shared" si="77"/>
        <v>#DIV/0!</v>
      </c>
      <c r="M865" s="3" t="e">
        <f t="shared" si="75"/>
        <v>#DIV/0!</v>
      </c>
      <c r="O865" s="3">
        <f t="shared" si="76"/>
        <v>0</v>
      </c>
    </row>
    <row r="866" spans="2:15" x14ac:dyDescent="0.3">
      <c r="B866" s="3">
        <f t="shared" si="73"/>
        <v>0</v>
      </c>
      <c r="D866" s="1">
        <v>1</v>
      </c>
      <c r="H866" s="3" t="e">
        <f t="shared" si="74"/>
        <v>#DIV/0!</v>
      </c>
      <c r="L866" s="2" t="e">
        <f t="shared" si="77"/>
        <v>#DIV/0!</v>
      </c>
      <c r="M866" s="3" t="e">
        <f t="shared" si="75"/>
        <v>#DIV/0!</v>
      </c>
      <c r="O866" s="3">
        <f t="shared" si="76"/>
        <v>0</v>
      </c>
    </row>
    <row r="867" spans="2:15" x14ac:dyDescent="0.3">
      <c r="B867" s="3">
        <f t="shared" si="73"/>
        <v>0</v>
      </c>
      <c r="D867" s="1">
        <v>1</v>
      </c>
      <c r="H867" s="3" t="e">
        <f t="shared" si="74"/>
        <v>#DIV/0!</v>
      </c>
      <c r="L867" s="2" t="e">
        <f t="shared" si="77"/>
        <v>#DIV/0!</v>
      </c>
      <c r="M867" s="3" t="e">
        <f t="shared" si="75"/>
        <v>#DIV/0!</v>
      </c>
      <c r="O867" s="3">
        <f t="shared" si="76"/>
        <v>0</v>
      </c>
    </row>
    <row r="868" spans="2:15" x14ac:dyDescent="0.3">
      <c r="B868" s="3">
        <f t="shared" si="73"/>
        <v>0</v>
      </c>
      <c r="D868" s="1">
        <v>1</v>
      </c>
      <c r="H868" s="3" t="e">
        <f t="shared" si="74"/>
        <v>#DIV/0!</v>
      </c>
      <c r="L868" s="2" t="e">
        <f t="shared" si="77"/>
        <v>#DIV/0!</v>
      </c>
      <c r="M868" s="3" t="e">
        <f t="shared" si="75"/>
        <v>#DIV/0!</v>
      </c>
      <c r="O868" s="3">
        <f t="shared" si="76"/>
        <v>0</v>
      </c>
    </row>
    <row r="869" spans="2:15" x14ac:dyDescent="0.3">
      <c r="B869" s="3">
        <f t="shared" si="73"/>
        <v>0</v>
      </c>
      <c r="D869" s="1">
        <v>1</v>
      </c>
      <c r="H869" s="3" t="e">
        <f t="shared" si="74"/>
        <v>#DIV/0!</v>
      </c>
      <c r="L869" s="2" t="e">
        <f t="shared" si="77"/>
        <v>#DIV/0!</v>
      </c>
      <c r="M869" s="3" t="e">
        <f t="shared" si="75"/>
        <v>#DIV/0!</v>
      </c>
      <c r="O869" s="3">
        <f t="shared" si="76"/>
        <v>0</v>
      </c>
    </row>
    <row r="870" spans="2:15" x14ac:dyDescent="0.3">
      <c r="B870" s="3">
        <f t="shared" si="73"/>
        <v>0</v>
      </c>
      <c r="D870" s="1">
        <v>1</v>
      </c>
      <c r="H870" s="3" t="e">
        <f t="shared" si="74"/>
        <v>#DIV/0!</v>
      </c>
      <c r="L870" s="2" t="e">
        <f t="shared" si="77"/>
        <v>#DIV/0!</v>
      </c>
      <c r="M870" s="3" t="e">
        <f t="shared" si="75"/>
        <v>#DIV/0!</v>
      </c>
      <c r="O870" s="3">
        <f t="shared" si="76"/>
        <v>0</v>
      </c>
    </row>
    <row r="871" spans="2:15" x14ac:dyDescent="0.3">
      <c r="B871" s="3">
        <f t="shared" si="73"/>
        <v>0</v>
      </c>
      <c r="D871" s="1">
        <v>1</v>
      </c>
      <c r="H871" s="3" t="e">
        <f t="shared" si="74"/>
        <v>#DIV/0!</v>
      </c>
      <c r="L871" s="2" t="e">
        <f t="shared" si="77"/>
        <v>#DIV/0!</v>
      </c>
      <c r="M871" s="3" t="e">
        <f t="shared" si="75"/>
        <v>#DIV/0!</v>
      </c>
      <c r="O871" s="3">
        <f t="shared" si="76"/>
        <v>0</v>
      </c>
    </row>
    <row r="872" spans="2:15" x14ac:dyDescent="0.3">
      <c r="B872" s="3">
        <f t="shared" si="73"/>
        <v>0</v>
      </c>
      <c r="D872" s="1">
        <v>1</v>
      </c>
      <c r="H872" s="3" t="e">
        <f t="shared" si="74"/>
        <v>#DIV/0!</v>
      </c>
      <c r="L872" s="2" t="e">
        <f t="shared" si="77"/>
        <v>#DIV/0!</v>
      </c>
      <c r="M872" s="3" t="e">
        <f t="shared" si="75"/>
        <v>#DIV/0!</v>
      </c>
      <c r="O872" s="3">
        <f t="shared" si="76"/>
        <v>0</v>
      </c>
    </row>
    <row r="873" spans="2:15" x14ac:dyDescent="0.3">
      <c r="B873" s="3">
        <f t="shared" si="73"/>
        <v>0</v>
      </c>
      <c r="D873" s="1">
        <v>1</v>
      </c>
      <c r="H873" s="3" t="e">
        <f t="shared" si="74"/>
        <v>#DIV/0!</v>
      </c>
      <c r="L873" s="2" t="e">
        <f t="shared" si="77"/>
        <v>#DIV/0!</v>
      </c>
      <c r="M873" s="3" t="e">
        <f t="shared" si="75"/>
        <v>#DIV/0!</v>
      </c>
      <c r="O873" s="3">
        <f t="shared" si="76"/>
        <v>0</v>
      </c>
    </row>
    <row r="874" spans="2:15" x14ac:dyDescent="0.3">
      <c r="B874" s="3">
        <f t="shared" si="73"/>
        <v>0</v>
      </c>
      <c r="D874" s="1">
        <v>1</v>
      </c>
      <c r="H874" s="3" t="e">
        <f t="shared" si="74"/>
        <v>#DIV/0!</v>
      </c>
      <c r="L874" s="2" t="e">
        <f t="shared" si="77"/>
        <v>#DIV/0!</v>
      </c>
      <c r="M874" s="3" t="e">
        <f t="shared" si="75"/>
        <v>#DIV/0!</v>
      </c>
      <c r="O874" s="3">
        <f t="shared" si="76"/>
        <v>0</v>
      </c>
    </row>
    <row r="875" spans="2:15" x14ac:dyDescent="0.3">
      <c r="B875" s="3">
        <f t="shared" si="73"/>
        <v>0</v>
      </c>
      <c r="D875" s="1">
        <v>1</v>
      </c>
      <c r="H875" s="3" t="e">
        <f t="shared" si="74"/>
        <v>#DIV/0!</v>
      </c>
      <c r="L875" s="2" t="e">
        <f t="shared" si="77"/>
        <v>#DIV/0!</v>
      </c>
      <c r="M875" s="3" t="e">
        <f t="shared" si="75"/>
        <v>#DIV/0!</v>
      </c>
      <c r="O875" s="3">
        <f t="shared" si="76"/>
        <v>0</v>
      </c>
    </row>
    <row r="876" spans="2:15" x14ac:dyDescent="0.3">
      <c r="B876" s="3">
        <f t="shared" si="73"/>
        <v>0</v>
      </c>
      <c r="D876" s="1">
        <v>1</v>
      </c>
      <c r="H876" s="3" t="e">
        <f t="shared" si="74"/>
        <v>#DIV/0!</v>
      </c>
      <c r="L876" s="2" t="e">
        <f t="shared" si="77"/>
        <v>#DIV/0!</v>
      </c>
      <c r="M876" s="3" t="e">
        <f t="shared" si="75"/>
        <v>#DIV/0!</v>
      </c>
      <c r="O876" s="3">
        <f t="shared" si="76"/>
        <v>0</v>
      </c>
    </row>
    <row r="877" spans="2:15" x14ac:dyDescent="0.3">
      <c r="B877" s="3">
        <f t="shared" si="73"/>
        <v>0</v>
      </c>
      <c r="D877" s="1">
        <v>1</v>
      </c>
      <c r="H877" s="3" t="e">
        <f t="shared" si="74"/>
        <v>#DIV/0!</v>
      </c>
      <c r="L877" s="2" t="e">
        <f t="shared" si="77"/>
        <v>#DIV/0!</v>
      </c>
      <c r="M877" s="3" t="e">
        <f t="shared" si="75"/>
        <v>#DIV/0!</v>
      </c>
      <c r="O877" s="3">
        <f t="shared" si="76"/>
        <v>0</v>
      </c>
    </row>
    <row r="878" spans="2:15" x14ac:dyDescent="0.3">
      <c r="B878" s="3">
        <f t="shared" si="73"/>
        <v>0</v>
      </c>
      <c r="D878" s="1">
        <v>1</v>
      </c>
      <c r="H878" s="3" t="e">
        <f t="shared" si="74"/>
        <v>#DIV/0!</v>
      </c>
      <c r="L878" s="2" t="e">
        <f t="shared" si="77"/>
        <v>#DIV/0!</v>
      </c>
      <c r="M878" s="3" t="e">
        <f t="shared" si="75"/>
        <v>#DIV/0!</v>
      </c>
      <c r="O878" s="3">
        <f t="shared" si="76"/>
        <v>0</v>
      </c>
    </row>
    <row r="879" spans="2:15" x14ac:dyDescent="0.3">
      <c r="B879" s="3">
        <f t="shared" si="73"/>
        <v>0</v>
      </c>
      <c r="D879" s="1">
        <v>1</v>
      </c>
      <c r="H879" s="3" t="e">
        <f t="shared" si="74"/>
        <v>#DIV/0!</v>
      </c>
      <c r="L879" s="2" t="e">
        <f t="shared" si="77"/>
        <v>#DIV/0!</v>
      </c>
      <c r="M879" s="3" t="e">
        <f t="shared" si="75"/>
        <v>#DIV/0!</v>
      </c>
      <c r="O879" s="3">
        <f t="shared" si="76"/>
        <v>0</v>
      </c>
    </row>
    <row r="880" spans="2:15" x14ac:dyDescent="0.3">
      <c r="B880" s="3">
        <f t="shared" si="73"/>
        <v>0</v>
      </c>
      <c r="D880" s="1">
        <v>1</v>
      </c>
      <c r="H880" s="3" t="e">
        <f t="shared" si="74"/>
        <v>#DIV/0!</v>
      </c>
      <c r="L880" s="2" t="e">
        <f t="shared" si="77"/>
        <v>#DIV/0!</v>
      </c>
      <c r="M880" s="3" t="e">
        <f t="shared" si="75"/>
        <v>#DIV/0!</v>
      </c>
      <c r="O880" s="3">
        <f t="shared" si="76"/>
        <v>0</v>
      </c>
    </row>
    <row r="881" spans="2:15" x14ac:dyDescent="0.3">
      <c r="B881" s="3">
        <f t="shared" si="73"/>
        <v>0</v>
      </c>
      <c r="D881" s="1">
        <v>1</v>
      </c>
      <c r="H881" s="3" t="e">
        <f t="shared" si="74"/>
        <v>#DIV/0!</v>
      </c>
      <c r="L881" s="2" t="e">
        <f t="shared" si="77"/>
        <v>#DIV/0!</v>
      </c>
      <c r="M881" s="3" t="e">
        <f t="shared" si="75"/>
        <v>#DIV/0!</v>
      </c>
      <c r="O881" s="3">
        <f t="shared" si="76"/>
        <v>0</v>
      </c>
    </row>
    <row r="882" spans="2:15" x14ac:dyDescent="0.3">
      <c r="B882" s="3">
        <f t="shared" si="73"/>
        <v>0</v>
      </c>
      <c r="D882" s="1">
        <v>1</v>
      </c>
      <c r="H882" s="3" t="e">
        <f t="shared" si="74"/>
        <v>#DIV/0!</v>
      </c>
      <c r="L882" s="2" t="e">
        <f t="shared" si="77"/>
        <v>#DIV/0!</v>
      </c>
      <c r="M882" s="3" t="e">
        <f t="shared" si="75"/>
        <v>#DIV/0!</v>
      </c>
      <c r="O882" s="3">
        <f t="shared" si="76"/>
        <v>0</v>
      </c>
    </row>
    <row r="883" spans="2:15" x14ac:dyDescent="0.3">
      <c r="B883" s="3">
        <f t="shared" si="73"/>
        <v>0</v>
      </c>
      <c r="D883" s="1">
        <v>1</v>
      </c>
      <c r="H883" s="3" t="e">
        <f t="shared" si="74"/>
        <v>#DIV/0!</v>
      </c>
      <c r="L883" s="2" t="e">
        <f t="shared" si="77"/>
        <v>#DIV/0!</v>
      </c>
      <c r="M883" s="3" t="e">
        <f t="shared" si="75"/>
        <v>#DIV/0!</v>
      </c>
      <c r="O883" s="3">
        <f t="shared" si="76"/>
        <v>0</v>
      </c>
    </row>
    <row r="884" spans="2:15" x14ac:dyDescent="0.3">
      <c r="B884" s="3">
        <f t="shared" si="73"/>
        <v>0</v>
      </c>
      <c r="D884" s="1">
        <v>1</v>
      </c>
      <c r="H884" s="3" t="e">
        <f t="shared" si="74"/>
        <v>#DIV/0!</v>
      </c>
      <c r="L884" s="2" t="e">
        <f t="shared" si="77"/>
        <v>#DIV/0!</v>
      </c>
      <c r="M884" s="3" t="e">
        <f t="shared" si="75"/>
        <v>#DIV/0!</v>
      </c>
      <c r="O884" s="3">
        <f t="shared" si="76"/>
        <v>0</v>
      </c>
    </row>
    <row r="885" spans="2:15" x14ac:dyDescent="0.3">
      <c r="B885" s="3">
        <f t="shared" si="73"/>
        <v>0</v>
      </c>
      <c r="D885" s="1">
        <v>1</v>
      </c>
      <c r="H885" s="3" t="e">
        <f t="shared" si="74"/>
        <v>#DIV/0!</v>
      </c>
      <c r="L885" s="2" t="e">
        <f t="shared" si="77"/>
        <v>#DIV/0!</v>
      </c>
      <c r="M885" s="3" t="e">
        <f t="shared" si="75"/>
        <v>#DIV/0!</v>
      </c>
      <c r="O885" s="3">
        <f t="shared" si="76"/>
        <v>0</v>
      </c>
    </row>
    <row r="886" spans="2:15" x14ac:dyDescent="0.3">
      <c r="B886" s="3">
        <f t="shared" si="73"/>
        <v>0</v>
      </c>
      <c r="D886" s="1">
        <v>1</v>
      </c>
      <c r="H886" s="3" t="e">
        <f t="shared" si="74"/>
        <v>#DIV/0!</v>
      </c>
      <c r="L886" s="2" t="e">
        <f t="shared" si="77"/>
        <v>#DIV/0!</v>
      </c>
      <c r="M886" s="3" t="e">
        <f t="shared" si="75"/>
        <v>#DIV/0!</v>
      </c>
      <c r="O886" s="3">
        <f t="shared" si="76"/>
        <v>0</v>
      </c>
    </row>
    <row r="887" spans="2:15" x14ac:dyDescent="0.3">
      <c r="B887" s="3">
        <f t="shared" si="73"/>
        <v>0</v>
      </c>
      <c r="D887" s="1">
        <v>1</v>
      </c>
      <c r="H887" s="3" t="e">
        <f t="shared" si="74"/>
        <v>#DIV/0!</v>
      </c>
      <c r="L887" s="2" t="e">
        <f t="shared" si="77"/>
        <v>#DIV/0!</v>
      </c>
      <c r="M887" s="3" t="e">
        <f t="shared" si="75"/>
        <v>#DIV/0!</v>
      </c>
      <c r="O887" s="3">
        <f t="shared" si="76"/>
        <v>0</v>
      </c>
    </row>
    <row r="888" spans="2:15" x14ac:dyDescent="0.3">
      <c r="B888" s="3">
        <f t="shared" si="73"/>
        <v>0</v>
      </c>
      <c r="D888" s="1">
        <v>1</v>
      </c>
      <c r="H888" s="3" t="e">
        <f t="shared" si="74"/>
        <v>#DIV/0!</v>
      </c>
      <c r="L888" s="2" t="e">
        <f t="shared" si="77"/>
        <v>#DIV/0!</v>
      </c>
      <c r="M888" s="3" t="e">
        <f t="shared" si="75"/>
        <v>#DIV/0!</v>
      </c>
      <c r="O888" s="3">
        <f t="shared" si="76"/>
        <v>0</v>
      </c>
    </row>
    <row r="889" spans="2:15" x14ac:dyDescent="0.3">
      <c r="B889" s="3">
        <f t="shared" si="73"/>
        <v>0</v>
      </c>
      <c r="D889" s="1">
        <v>1</v>
      </c>
      <c r="H889" s="3" t="e">
        <f t="shared" si="74"/>
        <v>#DIV/0!</v>
      </c>
      <c r="L889" s="2" t="e">
        <f t="shared" si="77"/>
        <v>#DIV/0!</v>
      </c>
      <c r="M889" s="3" t="e">
        <f t="shared" si="75"/>
        <v>#DIV/0!</v>
      </c>
      <c r="O889" s="3">
        <f t="shared" si="76"/>
        <v>0</v>
      </c>
    </row>
    <row r="890" spans="2:15" x14ac:dyDescent="0.3">
      <c r="B890" s="3">
        <f t="shared" si="73"/>
        <v>0</v>
      </c>
      <c r="D890" s="1">
        <v>1</v>
      </c>
      <c r="H890" s="3" t="e">
        <f t="shared" si="74"/>
        <v>#DIV/0!</v>
      </c>
      <c r="L890" s="2" t="e">
        <f t="shared" si="77"/>
        <v>#DIV/0!</v>
      </c>
      <c r="M890" s="3" t="e">
        <f t="shared" si="75"/>
        <v>#DIV/0!</v>
      </c>
      <c r="O890" s="3">
        <f t="shared" si="76"/>
        <v>0</v>
      </c>
    </row>
    <row r="891" spans="2:15" x14ac:dyDescent="0.3">
      <c r="B891" s="3">
        <f t="shared" si="73"/>
        <v>0</v>
      </c>
      <c r="D891" s="1">
        <v>1</v>
      </c>
      <c r="H891" s="3" t="e">
        <f t="shared" si="74"/>
        <v>#DIV/0!</v>
      </c>
      <c r="L891" s="2" t="e">
        <f t="shared" si="77"/>
        <v>#DIV/0!</v>
      </c>
      <c r="M891" s="3" t="e">
        <f t="shared" si="75"/>
        <v>#DIV/0!</v>
      </c>
      <c r="O891" s="3">
        <f t="shared" si="76"/>
        <v>0</v>
      </c>
    </row>
    <row r="892" spans="2:15" x14ac:dyDescent="0.3">
      <c r="B892" s="3">
        <f t="shared" si="73"/>
        <v>0</v>
      </c>
      <c r="D892" s="1">
        <v>1</v>
      </c>
      <c r="H892" s="3" t="e">
        <f t="shared" si="74"/>
        <v>#DIV/0!</v>
      </c>
      <c r="L892" s="2" t="e">
        <f t="shared" si="77"/>
        <v>#DIV/0!</v>
      </c>
      <c r="M892" s="3" t="e">
        <f t="shared" si="75"/>
        <v>#DIV/0!</v>
      </c>
      <c r="O892" s="3">
        <f t="shared" si="76"/>
        <v>0</v>
      </c>
    </row>
    <row r="893" spans="2:15" x14ac:dyDescent="0.3">
      <c r="B893" s="3">
        <f t="shared" si="73"/>
        <v>0</v>
      </c>
      <c r="D893" s="1">
        <v>1</v>
      </c>
      <c r="H893" s="3" t="e">
        <f t="shared" si="74"/>
        <v>#DIV/0!</v>
      </c>
      <c r="L893" s="2" t="e">
        <f t="shared" si="77"/>
        <v>#DIV/0!</v>
      </c>
      <c r="M893" s="3" t="e">
        <f t="shared" si="75"/>
        <v>#DIV/0!</v>
      </c>
      <c r="O893" s="3">
        <f t="shared" si="76"/>
        <v>0</v>
      </c>
    </row>
    <row r="894" spans="2:15" x14ac:dyDescent="0.3">
      <c r="B894" s="3">
        <f t="shared" si="73"/>
        <v>0</v>
      </c>
      <c r="D894" s="1">
        <v>1</v>
      </c>
      <c r="H894" s="3" t="e">
        <f t="shared" si="74"/>
        <v>#DIV/0!</v>
      </c>
      <c r="L894" s="2" t="e">
        <f t="shared" si="77"/>
        <v>#DIV/0!</v>
      </c>
      <c r="M894" s="3" t="e">
        <f t="shared" si="75"/>
        <v>#DIV/0!</v>
      </c>
      <c r="O894" s="3">
        <f t="shared" si="76"/>
        <v>0</v>
      </c>
    </row>
    <row r="895" spans="2:15" x14ac:dyDescent="0.3">
      <c r="B895" s="3">
        <f t="shared" si="73"/>
        <v>0</v>
      </c>
      <c r="D895" s="1">
        <v>1</v>
      </c>
      <c r="H895" s="3" t="e">
        <f t="shared" si="74"/>
        <v>#DIV/0!</v>
      </c>
      <c r="L895" s="2" t="e">
        <f t="shared" si="77"/>
        <v>#DIV/0!</v>
      </c>
      <c r="M895" s="3" t="e">
        <f t="shared" si="75"/>
        <v>#DIV/0!</v>
      </c>
      <c r="O895" s="3">
        <f t="shared" si="76"/>
        <v>0</v>
      </c>
    </row>
    <row r="896" spans="2:15" x14ac:dyDescent="0.3">
      <c r="B896" s="3">
        <f t="shared" si="73"/>
        <v>0</v>
      </c>
      <c r="D896" s="1">
        <v>1</v>
      </c>
      <c r="H896" s="3" t="e">
        <f t="shared" si="74"/>
        <v>#DIV/0!</v>
      </c>
      <c r="L896" s="2" t="e">
        <f t="shared" si="77"/>
        <v>#DIV/0!</v>
      </c>
      <c r="M896" s="3" t="e">
        <f t="shared" si="75"/>
        <v>#DIV/0!</v>
      </c>
      <c r="O896" s="3">
        <f t="shared" si="76"/>
        <v>0</v>
      </c>
    </row>
    <row r="897" spans="2:15" x14ac:dyDescent="0.3">
      <c r="B897" s="3">
        <f t="shared" si="73"/>
        <v>0</v>
      </c>
      <c r="D897" s="1">
        <v>1</v>
      </c>
      <c r="H897" s="3" t="e">
        <f t="shared" si="74"/>
        <v>#DIV/0!</v>
      </c>
      <c r="L897" s="2" t="e">
        <f t="shared" si="77"/>
        <v>#DIV/0!</v>
      </c>
      <c r="M897" s="3" t="e">
        <f t="shared" si="75"/>
        <v>#DIV/0!</v>
      </c>
      <c r="O897" s="3">
        <f t="shared" si="76"/>
        <v>0</v>
      </c>
    </row>
    <row r="898" spans="2:15" x14ac:dyDescent="0.3">
      <c r="B898" s="3">
        <f t="shared" ref="B898:B961" si="78">A898/9.8</f>
        <v>0</v>
      </c>
      <c r="D898" s="1">
        <v>1</v>
      </c>
      <c r="H898" s="3" t="e">
        <f t="shared" ref="H898:H961" si="79">D898*E898/F898*G898</f>
        <v>#DIV/0!</v>
      </c>
      <c r="L898" s="2" t="e">
        <f t="shared" si="77"/>
        <v>#DIV/0!</v>
      </c>
      <c r="M898" s="3" t="e">
        <f t="shared" si="75"/>
        <v>#DIV/0!</v>
      </c>
      <c r="O898" s="3">
        <f t="shared" si="76"/>
        <v>0</v>
      </c>
    </row>
    <row r="899" spans="2:15" x14ac:dyDescent="0.3">
      <c r="B899" s="3">
        <f t="shared" si="78"/>
        <v>0</v>
      </c>
      <c r="D899" s="1">
        <v>1</v>
      </c>
      <c r="H899" s="3" t="e">
        <f t="shared" si="79"/>
        <v>#DIV/0!</v>
      </c>
      <c r="L899" s="2" t="e">
        <f t="shared" si="77"/>
        <v>#DIV/0!</v>
      </c>
      <c r="M899" s="3" t="e">
        <f t="shared" ref="M899:M962" si="80">9.8*K899*LN((1+(J899-1)*L899))</f>
        <v>#DIV/0!</v>
      </c>
      <c r="O899" s="3">
        <f t="shared" ref="O899:O962" si="81">9.8*K899*LN((1+(J899-1)*N899))</f>
        <v>0</v>
      </c>
    </row>
    <row r="900" spans="2:15" x14ac:dyDescent="0.3">
      <c r="B900" s="3">
        <f t="shared" si="78"/>
        <v>0</v>
      </c>
      <c r="D900" s="1">
        <v>1</v>
      </c>
      <c r="H900" s="3" t="e">
        <f t="shared" si="79"/>
        <v>#DIV/0!</v>
      </c>
      <c r="L900" s="2" t="e">
        <f t="shared" ref="L900:L963" si="82">((0.1*17+1)^(282/K900)-1)/(J900-1)</f>
        <v>#DIV/0!</v>
      </c>
      <c r="M900" s="3" t="e">
        <f t="shared" si="80"/>
        <v>#DIV/0!</v>
      </c>
      <c r="O900" s="3">
        <f t="shared" si="81"/>
        <v>0</v>
      </c>
    </row>
    <row r="901" spans="2:15" x14ac:dyDescent="0.3">
      <c r="B901" s="3">
        <f t="shared" si="78"/>
        <v>0</v>
      </c>
      <c r="D901" s="1">
        <v>1</v>
      </c>
      <c r="H901" s="3" t="e">
        <f t="shared" si="79"/>
        <v>#DIV/0!</v>
      </c>
      <c r="L901" s="2" t="e">
        <f t="shared" si="82"/>
        <v>#DIV/0!</v>
      </c>
      <c r="M901" s="3" t="e">
        <f t="shared" si="80"/>
        <v>#DIV/0!</v>
      </c>
      <c r="O901" s="3">
        <f t="shared" si="81"/>
        <v>0</v>
      </c>
    </row>
    <row r="902" spans="2:15" x14ac:dyDescent="0.3">
      <c r="B902" s="3">
        <f t="shared" si="78"/>
        <v>0</v>
      </c>
      <c r="D902" s="1">
        <v>1</v>
      </c>
      <c r="H902" s="3" t="e">
        <f t="shared" si="79"/>
        <v>#DIV/0!</v>
      </c>
      <c r="L902" s="2" t="e">
        <f t="shared" si="82"/>
        <v>#DIV/0!</v>
      </c>
      <c r="M902" s="3" t="e">
        <f t="shared" si="80"/>
        <v>#DIV/0!</v>
      </c>
      <c r="O902" s="3">
        <f t="shared" si="81"/>
        <v>0</v>
      </c>
    </row>
    <row r="903" spans="2:15" x14ac:dyDescent="0.3">
      <c r="B903" s="3">
        <f t="shared" si="78"/>
        <v>0</v>
      </c>
      <c r="D903" s="1">
        <v>1</v>
      </c>
      <c r="H903" s="3" t="e">
        <f t="shared" si="79"/>
        <v>#DIV/0!</v>
      </c>
      <c r="L903" s="2" t="e">
        <f t="shared" si="82"/>
        <v>#DIV/0!</v>
      </c>
      <c r="M903" s="3" t="e">
        <f t="shared" si="80"/>
        <v>#DIV/0!</v>
      </c>
      <c r="O903" s="3">
        <f t="shared" si="81"/>
        <v>0</v>
      </c>
    </row>
    <row r="904" spans="2:15" x14ac:dyDescent="0.3">
      <c r="B904" s="3">
        <f t="shared" si="78"/>
        <v>0</v>
      </c>
      <c r="D904" s="1">
        <v>1</v>
      </c>
      <c r="H904" s="3" t="e">
        <f t="shared" si="79"/>
        <v>#DIV/0!</v>
      </c>
      <c r="L904" s="2" t="e">
        <f t="shared" si="82"/>
        <v>#DIV/0!</v>
      </c>
      <c r="M904" s="3" t="e">
        <f t="shared" si="80"/>
        <v>#DIV/0!</v>
      </c>
      <c r="O904" s="3">
        <f t="shared" si="81"/>
        <v>0</v>
      </c>
    </row>
    <row r="905" spans="2:15" x14ac:dyDescent="0.3">
      <c r="B905" s="3">
        <f t="shared" si="78"/>
        <v>0</v>
      </c>
      <c r="D905" s="1">
        <v>1</v>
      </c>
      <c r="H905" s="3" t="e">
        <f t="shared" si="79"/>
        <v>#DIV/0!</v>
      </c>
      <c r="L905" s="2" t="e">
        <f t="shared" si="82"/>
        <v>#DIV/0!</v>
      </c>
      <c r="M905" s="3" t="e">
        <f t="shared" si="80"/>
        <v>#DIV/0!</v>
      </c>
      <c r="O905" s="3">
        <f t="shared" si="81"/>
        <v>0</v>
      </c>
    </row>
    <row r="906" spans="2:15" x14ac:dyDescent="0.3">
      <c r="B906" s="3">
        <f t="shared" si="78"/>
        <v>0</v>
      </c>
      <c r="D906" s="1">
        <v>1</v>
      </c>
      <c r="H906" s="3" t="e">
        <f t="shared" si="79"/>
        <v>#DIV/0!</v>
      </c>
      <c r="L906" s="2" t="e">
        <f t="shared" si="82"/>
        <v>#DIV/0!</v>
      </c>
      <c r="M906" s="3" t="e">
        <f t="shared" si="80"/>
        <v>#DIV/0!</v>
      </c>
      <c r="O906" s="3">
        <f t="shared" si="81"/>
        <v>0</v>
      </c>
    </row>
    <row r="907" spans="2:15" x14ac:dyDescent="0.3">
      <c r="B907" s="3">
        <f t="shared" si="78"/>
        <v>0</v>
      </c>
      <c r="D907" s="1">
        <v>1</v>
      </c>
      <c r="H907" s="3" t="e">
        <f t="shared" si="79"/>
        <v>#DIV/0!</v>
      </c>
      <c r="L907" s="2" t="e">
        <f t="shared" si="82"/>
        <v>#DIV/0!</v>
      </c>
      <c r="M907" s="3" t="e">
        <f t="shared" si="80"/>
        <v>#DIV/0!</v>
      </c>
      <c r="O907" s="3">
        <f t="shared" si="81"/>
        <v>0</v>
      </c>
    </row>
    <row r="908" spans="2:15" x14ac:dyDescent="0.3">
      <c r="B908" s="3">
        <f t="shared" si="78"/>
        <v>0</v>
      </c>
      <c r="D908" s="1">
        <v>1</v>
      </c>
      <c r="H908" s="3" t="e">
        <f t="shared" si="79"/>
        <v>#DIV/0!</v>
      </c>
      <c r="L908" s="2" t="e">
        <f t="shared" si="82"/>
        <v>#DIV/0!</v>
      </c>
      <c r="M908" s="3" t="e">
        <f t="shared" si="80"/>
        <v>#DIV/0!</v>
      </c>
      <c r="O908" s="3">
        <f t="shared" si="81"/>
        <v>0</v>
      </c>
    </row>
    <row r="909" spans="2:15" x14ac:dyDescent="0.3">
      <c r="B909" s="3">
        <f t="shared" si="78"/>
        <v>0</v>
      </c>
      <c r="D909" s="1">
        <v>1</v>
      </c>
      <c r="H909" s="3" t="e">
        <f t="shared" si="79"/>
        <v>#DIV/0!</v>
      </c>
      <c r="L909" s="2" t="e">
        <f t="shared" si="82"/>
        <v>#DIV/0!</v>
      </c>
      <c r="M909" s="3" t="e">
        <f t="shared" si="80"/>
        <v>#DIV/0!</v>
      </c>
      <c r="O909" s="3">
        <f t="shared" si="81"/>
        <v>0</v>
      </c>
    </row>
    <row r="910" spans="2:15" x14ac:dyDescent="0.3">
      <c r="B910" s="3">
        <f t="shared" si="78"/>
        <v>0</v>
      </c>
      <c r="D910" s="1">
        <v>1</v>
      </c>
      <c r="H910" s="3" t="e">
        <f t="shared" si="79"/>
        <v>#DIV/0!</v>
      </c>
      <c r="L910" s="2" t="e">
        <f t="shared" si="82"/>
        <v>#DIV/0!</v>
      </c>
      <c r="M910" s="3" t="e">
        <f t="shared" si="80"/>
        <v>#DIV/0!</v>
      </c>
      <c r="O910" s="3">
        <f t="shared" si="81"/>
        <v>0</v>
      </c>
    </row>
    <row r="911" spans="2:15" x14ac:dyDescent="0.3">
      <c r="B911" s="3">
        <f t="shared" si="78"/>
        <v>0</v>
      </c>
      <c r="D911" s="1">
        <v>1</v>
      </c>
      <c r="H911" s="3" t="e">
        <f t="shared" si="79"/>
        <v>#DIV/0!</v>
      </c>
      <c r="L911" s="2" t="e">
        <f t="shared" si="82"/>
        <v>#DIV/0!</v>
      </c>
      <c r="M911" s="3" t="e">
        <f t="shared" si="80"/>
        <v>#DIV/0!</v>
      </c>
      <c r="O911" s="3">
        <f t="shared" si="81"/>
        <v>0</v>
      </c>
    </row>
    <row r="912" spans="2:15" x14ac:dyDescent="0.3">
      <c r="B912" s="3">
        <f t="shared" si="78"/>
        <v>0</v>
      </c>
      <c r="D912" s="1">
        <v>1</v>
      </c>
      <c r="H912" s="3" t="e">
        <f t="shared" si="79"/>
        <v>#DIV/0!</v>
      </c>
      <c r="L912" s="2" t="e">
        <f t="shared" si="82"/>
        <v>#DIV/0!</v>
      </c>
      <c r="M912" s="3" t="e">
        <f t="shared" si="80"/>
        <v>#DIV/0!</v>
      </c>
      <c r="O912" s="3">
        <f t="shared" si="81"/>
        <v>0</v>
      </c>
    </row>
    <row r="913" spans="2:15" x14ac:dyDescent="0.3">
      <c r="B913" s="3">
        <f t="shared" si="78"/>
        <v>0</v>
      </c>
      <c r="D913" s="1">
        <v>1</v>
      </c>
      <c r="H913" s="3" t="e">
        <f t="shared" si="79"/>
        <v>#DIV/0!</v>
      </c>
      <c r="L913" s="2" t="e">
        <f t="shared" si="82"/>
        <v>#DIV/0!</v>
      </c>
      <c r="M913" s="3" t="e">
        <f t="shared" si="80"/>
        <v>#DIV/0!</v>
      </c>
      <c r="O913" s="3">
        <f t="shared" si="81"/>
        <v>0</v>
      </c>
    </row>
    <row r="914" spans="2:15" x14ac:dyDescent="0.3">
      <c r="B914" s="3">
        <f t="shared" si="78"/>
        <v>0</v>
      </c>
      <c r="D914" s="1">
        <v>1</v>
      </c>
      <c r="H914" s="3" t="e">
        <f t="shared" si="79"/>
        <v>#DIV/0!</v>
      </c>
      <c r="L914" s="2" t="e">
        <f t="shared" si="82"/>
        <v>#DIV/0!</v>
      </c>
      <c r="M914" s="3" t="e">
        <f t="shared" si="80"/>
        <v>#DIV/0!</v>
      </c>
      <c r="O914" s="3">
        <f t="shared" si="81"/>
        <v>0</v>
      </c>
    </row>
    <row r="915" spans="2:15" x14ac:dyDescent="0.3">
      <c r="B915" s="3">
        <f t="shared" si="78"/>
        <v>0</v>
      </c>
      <c r="D915" s="1">
        <v>1</v>
      </c>
      <c r="H915" s="3" t="e">
        <f t="shared" si="79"/>
        <v>#DIV/0!</v>
      </c>
      <c r="L915" s="2" t="e">
        <f t="shared" si="82"/>
        <v>#DIV/0!</v>
      </c>
      <c r="M915" s="3" t="e">
        <f t="shared" si="80"/>
        <v>#DIV/0!</v>
      </c>
      <c r="O915" s="3">
        <f t="shared" si="81"/>
        <v>0</v>
      </c>
    </row>
    <row r="916" spans="2:15" x14ac:dyDescent="0.3">
      <c r="B916" s="3">
        <f t="shared" si="78"/>
        <v>0</v>
      </c>
      <c r="D916" s="1">
        <v>1</v>
      </c>
      <c r="H916" s="3" t="e">
        <f t="shared" si="79"/>
        <v>#DIV/0!</v>
      </c>
      <c r="L916" s="2" t="e">
        <f t="shared" si="82"/>
        <v>#DIV/0!</v>
      </c>
      <c r="M916" s="3" t="e">
        <f t="shared" si="80"/>
        <v>#DIV/0!</v>
      </c>
      <c r="O916" s="3">
        <f t="shared" si="81"/>
        <v>0</v>
      </c>
    </row>
    <row r="917" spans="2:15" x14ac:dyDescent="0.3">
      <c r="B917" s="3">
        <f t="shared" si="78"/>
        <v>0</v>
      </c>
      <c r="D917" s="1">
        <v>1</v>
      </c>
      <c r="H917" s="3" t="e">
        <f t="shared" si="79"/>
        <v>#DIV/0!</v>
      </c>
      <c r="L917" s="2" t="e">
        <f t="shared" si="82"/>
        <v>#DIV/0!</v>
      </c>
      <c r="M917" s="3" t="e">
        <f t="shared" si="80"/>
        <v>#DIV/0!</v>
      </c>
      <c r="O917" s="3">
        <f t="shared" si="81"/>
        <v>0</v>
      </c>
    </row>
    <row r="918" spans="2:15" x14ac:dyDescent="0.3">
      <c r="B918" s="3">
        <f t="shared" si="78"/>
        <v>0</v>
      </c>
      <c r="D918" s="1">
        <v>1</v>
      </c>
      <c r="H918" s="3" t="e">
        <f t="shared" si="79"/>
        <v>#DIV/0!</v>
      </c>
      <c r="L918" s="2" t="e">
        <f t="shared" si="82"/>
        <v>#DIV/0!</v>
      </c>
      <c r="M918" s="3" t="e">
        <f t="shared" si="80"/>
        <v>#DIV/0!</v>
      </c>
      <c r="O918" s="3">
        <f t="shared" si="81"/>
        <v>0</v>
      </c>
    </row>
    <row r="919" spans="2:15" x14ac:dyDescent="0.3">
      <c r="B919" s="3">
        <f t="shared" si="78"/>
        <v>0</v>
      </c>
      <c r="D919" s="1">
        <v>1</v>
      </c>
      <c r="H919" s="3" t="e">
        <f t="shared" si="79"/>
        <v>#DIV/0!</v>
      </c>
      <c r="L919" s="2" t="e">
        <f t="shared" si="82"/>
        <v>#DIV/0!</v>
      </c>
      <c r="M919" s="3" t="e">
        <f t="shared" si="80"/>
        <v>#DIV/0!</v>
      </c>
      <c r="O919" s="3">
        <f t="shared" si="81"/>
        <v>0</v>
      </c>
    </row>
    <row r="920" spans="2:15" x14ac:dyDescent="0.3">
      <c r="B920" s="3">
        <f t="shared" si="78"/>
        <v>0</v>
      </c>
      <c r="D920" s="1">
        <v>1</v>
      </c>
      <c r="H920" s="3" t="e">
        <f t="shared" si="79"/>
        <v>#DIV/0!</v>
      </c>
      <c r="L920" s="2" t="e">
        <f t="shared" si="82"/>
        <v>#DIV/0!</v>
      </c>
      <c r="M920" s="3" t="e">
        <f t="shared" si="80"/>
        <v>#DIV/0!</v>
      </c>
      <c r="O920" s="3">
        <f t="shared" si="81"/>
        <v>0</v>
      </c>
    </row>
    <row r="921" spans="2:15" x14ac:dyDescent="0.3">
      <c r="B921" s="3">
        <f t="shared" si="78"/>
        <v>0</v>
      </c>
      <c r="D921" s="1">
        <v>1</v>
      </c>
      <c r="H921" s="3" t="e">
        <f t="shared" si="79"/>
        <v>#DIV/0!</v>
      </c>
      <c r="L921" s="2" t="e">
        <f t="shared" si="82"/>
        <v>#DIV/0!</v>
      </c>
      <c r="M921" s="3" t="e">
        <f t="shared" si="80"/>
        <v>#DIV/0!</v>
      </c>
      <c r="O921" s="3">
        <f t="shared" si="81"/>
        <v>0</v>
      </c>
    </row>
    <row r="922" spans="2:15" x14ac:dyDescent="0.3">
      <c r="B922" s="3">
        <f t="shared" si="78"/>
        <v>0</v>
      </c>
      <c r="D922" s="1">
        <v>1</v>
      </c>
      <c r="H922" s="3" t="e">
        <f t="shared" si="79"/>
        <v>#DIV/0!</v>
      </c>
      <c r="L922" s="2" t="e">
        <f t="shared" si="82"/>
        <v>#DIV/0!</v>
      </c>
      <c r="M922" s="3" t="e">
        <f t="shared" si="80"/>
        <v>#DIV/0!</v>
      </c>
      <c r="O922" s="3">
        <f t="shared" si="81"/>
        <v>0</v>
      </c>
    </row>
    <row r="923" spans="2:15" x14ac:dyDescent="0.3">
      <c r="B923" s="3">
        <f t="shared" si="78"/>
        <v>0</v>
      </c>
      <c r="D923" s="1">
        <v>1</v>
      </c>
      <c r="H923" s="3" t="e">
        <f t="shared" si="79"/>
        <v>#DIV/0!</v>
      </c>
      <c r="L923" s="2" t="e">
        <f t="shared" si="82"/>
        <v>#DIV/0!</v>
      </c>
      <c r="M923" s="3" t="e">
        <f t="shared" si="80"/>
        <v>#DIV/0!</v>
      </c>
      <c r="O923" s="3">
        <f t="shared" si="81"/>
        <v>0</v>
      </c>
    </row>
    <row r="924" spans="2:15" x14ac:dyDescent="0.3">
      <c r="B924" s="3">
        <f t="shared" si="78"/>
        <v>0</v>
      </c>
      <c r="D924" s="1">
        <v>1</v>
      </c>
      <c r="H924" s="3" t="e">
        <f t="shared" si="79"/>
        <v>#DIV/0!</v>
      </c>
      <c r="L924" s="2" t="e">
        <f t="shared" si="82"/>
        <v>#DIV/0!</v>
      </c>
      <c r="M924" s="3" t="e">
        <f t="shared" si="80"/>
        <v>#DIV/0!</v>
      </c>
      <c r="O924" s="3">
        <f t="shared" si="81"/>
        <v>0</v>
      </c>
    </row>
    <row r="925" spans="2:15" x14ac:dyDescent="0.3">
      <c r="B925" s="3">
        <f t="shared" si="78"/>
        <v>0</v>
      </c>
      <c r="D925" s="1">
        <v>1</v>
      </c>
      <c r="H925" s="3" t="e">
        <f t="shared" si="79"/>
        <v>#DIV/0!</v>
      </c>
      <c r="L925" s="2" t="e">
        <f t="shared" si="82"/>
        <v>#DIV/0!</v>
      </c>
      <c r="M925" s="3" t="e">
        <f t="shared" si="80"/>
        <v>#DIV/0!</v>
      </c>
      <c r="O925" s="3">
        <f t="shared" si="81"/>
        <v>0</v>
      </c>
    </row>
    <row r="926" spans="2:15" x14ac:dyDescent="0.3">
      <c r="B926" s="3">
        <f t="shared" si="78"/>
        <v>0</v>
      </c>
      <c r="D926" s="1">
        <v>1</v>
      </c>
      <c r="H926" s="3" t="e">
        <f t="shared" si="79"/>
        <v>#DIV/0!</v>
      </c>
      <c r="L926" s="2" t="e">
        <f t="shared" si="82"/>
        <v>#DIV/0!</v>
      </c>
      <c r="M926" s="3" t="e">
        <f t="shared" si="80"/>
        <v>#DIV/0!</v>
      </c>
      <c r="O926" s="3">
        <f t="shared" si="81"/>
        <v>0</v>
      </c>
    </row>
    <row r="927" spans="2:15" x14ac:dyDescent="0.3">
      <c r="B927" s="3">
        <f t="shared" si="78"/>
        <v>0</v>
      </c>
      <c r="D927" s="1">
        <v>1</v>
      </c>
      <c r="H927" s="3" t="e">
        <f t="shared" si="79"/>
        <v>#DIV/0!</v>
      </c>
      <c r="L927" s="2" t="e">
        <f t="shared" si="82"/>
        <v>#DIV/0!</v>
      </c>
      <c r="M927" s="3" t="e">
        <f t="shared" si="80"/>
        <v>#DIV/0!</v>
      </c>
      <c r="O927" s="3">
        <f t="shared" si="81"/>
        <v>0</v>
      </c>
    </row>
    <row r="928" spans="2:15" x14ac:dyDescent="0.3">
      <c r="B928" s="3">
        <f t="shared" si="78"/>
        <v>0</v>
      </c>
      <c r="D928" s="1">
        <v>1</v>
      </c>
      <c r="H928" s="3" t="e">
        <f t="shared" si="79"/>
        <v>#DIV/0!</v>
      </c>
      <c r="L928" s="2" t="e">
        <f t="shared" si="82"/>
        <v>#DIV/0!</v>
      </c>
      <c r="M928" s="3" t="e">
        <f t="shared" si="80"/>
        <v>#DIV/0!</v>
      </c>
      <c r="O928" s="3">
        <f t="shared" si="81"/>
        <v>0</v>
      </c>
    </row>
    <row r="929" spans="2:15" x14ac:dyDescent="0.3">
      <c r="B929" s="3">
        <f t="shared" si="78"/>
        <v>0</v>
      </c>
      <c r="D929" s="1">
        <v>1</v>
      </c>
      <c r="H929" s="3" t="e">
        <f t="shared" si="79"/>
        <v>#DIV/0!</v>
      </c>
      <c r="L929" s="2" t="e">
        <f t="shared" si="82"/>
        <v>#DIV/0!</v>
      </c>
      <c r="M929" s="3" t="e">
        <f t="shared" si="80"/>
        <v>#DIV/0!</v>
      </c>
      <c r="O929" s="3">
        <f t="shared" si="81"/>
        <v>0</v>
      </c>
    </row>
    <row r="930" spans="2:15" x14ac:dyDescent="0.3">
      <c r="B930" s="3">
        <f t="shared" si="78"/>
        <v>0</v>
      </c>
      <c r="D930" s="1">
        <v>1</v>
      </c>
      <c r="H930" s="3" t="e">
        <f t="shared" si="79"/>
        <v>#DIV/0!</v>
      </c>
      <c r="L930" s="2" t="e">
        <f t="shared" si="82"/>
        <v>#DIV/0!</v>
      </c>
      <c r="M930" s="3" t="e">
        <f t="shared" si="80"/>
        <v>#DIV/0!</v>
      </c>
      <c r="O930" s="3">
        <f t="shared" si="81"/>
        <v>0</v>
      </c>
    </row>
    <row r="931" spans="2:15" x14ac:dyDescent="0.3">
      <c r="B931" s="3">
        <f t="shared" si="78"/>
        <v>0</v>
      </c>
      <c r="D931" s="1">
        <v>1</v>
      </c>
      <c r="H931" s="3" t="e">
        <f t="shared" si="79"/>
        <v>#DIV/0!</v>
      </c>
      <c r="L931" s="2" t="e">
        <f t="shared" si="82"/>
        <v>#DIV/0!</v>
      </c>
      <c r="M931" s="3" t="e">
        <f t="shared" si="80"/>
        <v>#DIV/0!</v>
      </c>
      <c r="O931" s="3">
        <f t="shared" si="81"/>
        <v>0</v>
      </c>
    </row>
    <row r="932" spans="2:15" x14ac:dyDescent="0.3">
      <c r="B932" s="3">
        <f t="shared" si="78"/>
        <v>0</v>
      </c>
      <c r="D932" s="1">
        <v>1</v>
      </c>
      <c r="H932" s="3" t="e">
        <f t="shared" si="79"/>
        <v>#DIV/0!</v>
      </c>
      <c r="L932" s="2" t="e">
        <f t="shared" si="82"/>
        <v>#DIV/0!</v>
      </c>
      <c r="M932" s="3" t="e">
        <f t="shared" si="80"/>
        <v>#DIV/0!</v>
      </c>
      <c r="O932" s="3">
        <f t="shared" si="81"/>
        <v>0</v>
      </c>
    </row>
    <row r="933" spans="2:15" x14ac:dyDescent="0.3">
      <c r="B933" s="3">
        <f t="shared" si="78"/>
        <v>0</v>
      </c>
      <c r="D933" s="1">
        <v>1</v>
      </c>
      <c r="H933" s="3" t="e">
        <f t="shared" si="79"/>
        <v>#DIV/0!</v>
      </c>
      <c r="L933" s="2" t="e">
        <f t="shared" si="82"/>
        <v>#DIV/0!</v>
      </c>
      <c r="M933" s="3" t="e">
        <f t="shared" si="80"/>
        <v>#DIV/0!</v>
      </c>
      <c r="O933" s="3">
        <f t="shared" si="81"/>
        <v>0</v>
      </c>
    </row>
    <row r="934" spans="2:15" x14ac:dyDescent="0.3">
      <c r="B934" s="3">
        <f t="shared" si="78"/>
        <v>0</v>
      </c>
      <c r="D934" s="1">
        <v>1</v>
      </c>
      <c r="H934" s="3" t="e">
        <f t="shared" si="79"/>
        <v>#DIV/0!</v>
      </c>
      <c r="L934" s="2" t="e">
        <f t="shared" si="82"/>
        <v>#DIV/0!</v>
      </c>
      <c r="M934" s="3" t="e">
        <f t="shared" si="80"/>
        <v>#DIV/0!</v>
      </c>
      <c r="O934" s="3">
        <f t="shared" si="81"/>
        <v>0</v>
      </c>
    </row>
    <row r="935" spans="2:15" x14ac:dyDescent="0.3">
      <c r="B935" s="3">
        <f t="shared" si="78"/>
        <v>0</v>
      </c>
      <c r="D935" s="1">
        <v>1</v>
      </c>
      <c r="H935" s="3" t="e">
        <f t="shared" si="79"/>
        <v>#DIV/0!</v>
      </c>
      <c r="L935" s="2" t="e">
        <f t="shared" si="82"/>
        <v>#DIV/0!</v>
      </c>
      <c r="M935" s="3" t="e">
        <f t="shared" si="80"/>
        <v>#DIV/0!</v>
      </c>
      <c r="O935" s="3">
        <f t="shared" si="81"/>
        <v>0</v>
      </c>
    </row>
    <row r="936" spans="2:15" x14ac:dyDescent="0.3">
      <c r="B936" s="3">
        <f t="shared" si="78"/>
        <v>0</v>
      </c>
      <c r="D936" s="1">
        <v>1</v>
      </c>
      <c r="H936" s="3" t="e">
        <f t="shared" si="79"/>
        <v>#DIV/0!</v>
      </c>
      <c r="L936" s="2" t="e">
        <f t="shared" si="82"/>
        <v>#DIV/0!</v>
      </c>
      <c r="M936" s="3" t="e">
        <f t="shared" si="80"/>
        <v>#DIV/0!</v>
      </c>
      <c r="O936" s="3">
        <f t="shared" si="81"/>
        <v>0</v>
      </c>
    </row>
    <row r="937" spans="2:15" x14ac:dyDescent="0.3">
      <c r="B937" s="3">
        <f t="shared" si="78"/>
        <v>0</v>
      </c>
      <c r="D937" s="1">
        <v>1</v>
      </c>
      <c r="H937" s="3" t="e">
        <f t="shared" si="79"/>
        <v>#DIV/0!</v>
      </c>
      <c r="L937" s="2" t="e">
        <f t="shared" si="82"/>
        <v>#DIV/0!</v>
      </c>
      <c r="M937" s="3" t="e">
        <f t="shared" si="80"/>
        <v>#DIV/0!</v>
      </c>
      <c r="O937" s="3">
        <f t="shared" si="81"/>
        <v>0</v>
      </c>
    </row>
    <row r="938" spans="2:15" x14ac:dyDescent="0.3">
      <c r="B938" s="3">
        <f t="shared" si="78"/>
        <v>0</v>
      </c>
      <c r="D938" s="1">
        <v>1</v>
      </c>
      <c r="H938" s="3" t="e">
        <f t="shared" si="79"/>
        <v>#DIV/0!</v>
      </c>
      <c r="L938" s="2" t="e">
        <f t="shared" si="82"/>
        <v>#DIV/0!</v>
      </c>
      <c r="M938" s="3" t="e">
        <f t="shared" si="80"/>
        <v>#DIV/0!</v>
      </c>
      <c r="O938" s="3">
        <f t="shared" si="81"/>
        <v>0</v>
      </c>
    </row>
    <row r="939" spans="2:15" x14ac:dyDescent="0.3">
      <c r="B939" s="3">
        <f t="shared" si="78"/>
        <v>0</v>
      </c>
      <c r="D939" s="1">
        <v>1</v>
      </c>
      <c r="H939" s="3" t="e">
        <f t="shared" si="79"/>
        <v>#DIV/0!</v>
      </c>
      <c r="L939" s="2" t="e">
        <f t="shared" si="82"/>
        <v>#DIV/0!</v>
      </c>
      <c r="M939" s="3" t="e">
        <f t="shared" si="80"/>
        <v>#DIV/0!</v>
      </c>
      <c r="O939" s="3">
        <f t="shared" si="81"/>
        <v>0</v>
      </c>
    </row>
    <row r="940" spans="2:15" x14ac:dyDescent="0.3">
      <c r="B940" s="3">
        <f t="shared" si="78"/>
        <v>0</v>
      </c>
      <c r="D940" s="1">
        <v>1</v>
      </c>
      <c r="H940" s="3" t="e">
        <f t="shared" si="79"/>
        <v>#DIV/0!</v>
      </c>
      <c r="L940" s="2" t="e">
        <f t="shared" si="82"/>
        <v>#DIV/0!</v>
      </c>
      <c r="M940" s="3" t="e">
        <f t="shared" si="80"/>
        <v>#DIV/0!</v>
      </c>
      <c r="O940" s="3">
        <f t="shared" si="81"/>
        <v>0</v>
      </c>
    </row>
    <row r="941" spans="2:15" x14ac:dyDescent="0.3">
      <c r="B941" s="3">
        <f t="shared" si="78"/>
        <v>0</v>
      </c>
      <c r="D941" s="1">
        <v>1</v>
      </c>
      <c r="H941" s="3" t="e">
        <f t="shared" si="79"/>
        <v>#DIV/0!</v>
      </c>
      <c r="L941" s="2" t="e">
        <f t="shared" si="82"/>
        <v>#DIV/0!</v>
      </c>
      <c r="M941" s="3" t="e">
        <f t="shared" si="80"/>
        <v>#DIV/0!</v>
      </c>
      <c r="O941" s="3">
        <f t="shared" si="81"/>
        <v>0</v>
      </c>
    </row>
    <row r="942" spans="2:15" x14ac:dyDescent="0.3">
      <c r="B942" s="3">
        <f t="shared" si="78"/>
        <v>0</v>
      </c>
      <c r="D942" s="1">
        <v>1</v>
      </c>
      <c r="H942" s="3" t="e">
        <f t="shared" si="79"/>
        <v>#DIV/0!</v>
      </c>
      <c r="L942" s="2" t="e">
        <f t="shared" si="82"/>
        <v>#DIV/0!</v>
      </c>
      <c r="M942" s="3" t="e">
        <f t="shared" si="80"/>
        <v>#DIV/0!</v>
      </c>
      <c r="O942" s="3">
        <f t="shared" si="81"/>
        <v>0</v>
      </c>
    </row>
    <row r="943" spans="2:15" x14ac:dyDescent="0.3">
      <c r="B943" s="3">
        <f t="shared" si="78"/>
        <v>0</v>
      </c>
      <c r="D943" s="1">
        <v>1</v>
      </c>
      <c r="H943" s="3" t="e">
        <f t="shared" si="79"/>
        <v>#DIV/0!</v>
      </c>
      <c r="L943" s="2" t="e">
        <f t="shared" si="82"/>
        <v>#DIV/0!</v>
      </c>
      <c r="M943" s="3" t="e">
        <f t="shared" si="80"/>
        <v>#DIV/0!</v>
      </c>
      <c r="O943" s="3">
        <f t="shared" si="81"/>
        <v>0</v>
      </c>
    </row>
    <row r="944" spans="2:15" x14ac:dyDescent="0.3">
      <c r="B944" s="3">
        <f t="shared" si="78"/>
        <v>0</v>
      </c>
      <c r="D944" s="1">
        <v>1</v>
      </c>
      <c r="H944" s="3" t="e">
        <f t="shared" si="79"/>
        <v>#DIV/0!</v>
      </c>
      <c r="L944" s="2" t="e">
        <f t="shared" si="82"/>
        <v>#DIV/0!</v>
      </c>
      <c r="M944" s="3" t="e">
        <f t="shared" si="80"/>
        <v>#DIV/0!</v>
      </c>
      <c r="O944" s="3">
        <f t="shared" si="81"/>
        <v>0</v>
      </c>
    </row>
    <row r="945" spans="2:15" x14ac:dyDescent="0.3">
      <c r="B945" s="3">
        <f t="shared" si="78"/>
        <v>0</v>
      </c>
      <c r="D945" s="1">
        <v>1</v>
      </c>
      <c r="H945" s="3" t="e">
        <f t="shared" si="79"/>
        <v>#DIV/0!</v>
      </c>
      <c r="L945" s="2" t="e">
        <f t="shared" si="82"/>
        <v>#DIV/0!</v>
      </c>
      <c r="M945" s="3" t="e">
        <f t="shared" si="80"/>
        <v>#DIV/0!</v>
      </c>
      <c r="O945" s="3">
        <f t="shared" si="81"/>
        <v>0</v>
      </c>
    </row>
    <row r="946" spans="2:15" x14ac:dyDescent="0.3">
      <c r="B946" s="3">
        <f t="shared" si="78"/>
        <v>0</v>
      </c>
      <c r="D946" s="1">
        <v>1</v>
      </c>
      <c r="H946" s="3" t="e">
        <f t="shared" si="79"/>
        <v>#DIV/0!</v>
      </c>
      <c r="L946" s="2" t="e">
        <f t="shared" si="82"/>
        <v>#DIV/0!</v>
      </c>
      <c r="M946" s="3" t="e">
        <f t="shared" si="80"/>
        <v>#DIV/0!</v>
      </c>
      <c r="O946" s="3">
        <f t="shared" si="81"/>
        <v>0</v>
      </c>
    </row>
    <row r="947" spans="2:15" x14ac:dyDescent="0.3">
      <c r="B947" s="3">
        <f t="shared" si="78"/>
        <v>0</v>
      </c>
      <c r="D947" s="1">
        <v>1</v>
      </c>
      <c r="H947" s="3" t="e">
        <f t="shared" si="79"/>
        <v>#DIV/0!</v>
      </c>
      <c r="L947" s="2" t="e">
        <f t="shared" si="82"/>
        <v>#DIV/0!</v>
      </c>
      <c r="M947" s="3" t="e">
        <f t="shared" si="80"/>
        <v>#DIV/0!</v>
      </c>
      <c r="O947" s="3">
        <f t="shared" si="81"/>
        <v>0</v>
      </c>
    </row>
    <row r="948" spans="2:15" x14ac:dyDescent="0.3">
      <c r="B948" s="3">
        <f t="shared" si="78"/>
        <v>0</v>
      </c>
      <c r="D948" s="1">
        <v>1</v>
      </c>
      <c r="H948" s="3" t="e">
        <f t="shared" si="79"/>
        <v>#DIV/0!</v>
      </c>
      <c r="L948" s="2" t="e">
        <f t="shared" si="82"/>
        <v>#DIV/0!</v>
      </c>
      <c r="M948" s="3" t="e">
        <f t="shared" si="80"/>
        <v>#DIV/0!</v>
      </c>
      <c r="O948" s="3">
        <f t="shared" si="81"/>
        <v>0</v>
      </c>
    </row>
    <row r="949" spans="2:15" x14ac:dyDescent="0.3">
      <c r="B949" s="3">
        <f t="shared" si="78"/>
        <v>0</v>
      </c>
      <c r="D949" s="1">
        <v>1</v>
      </c>
      <c r="H949" s="3" t="e">
        <f t="shared" si="79"/>
        <v>#DIV/0!</v>
      </c>
      <c r="L949" s="2" t="e">
        <f t="shared" si="82"/>
        <v>#DIV/0!</v>
      </c>
      <c r="M949" s="3" t="e">
        <f t="shared" si="80"/>
        <v>#DIV/0!</v>
      </c>
      <c r="O949" s="3">
        <f t="shared" si="81"/>
        <v>0</v>
      </c>
    </row>
    <row r="950" spans="2:15" x14ac:dyDescent="0.3">
      <c r="B950" s="3">
        <f t="shared" si="78"/>
        <v>0</v>
      </c>
      <c r="D950" s="1">
        <v>1</v>
      </c>
      <c r="H950" s="3" t="e">
        <f t="shared" si="79"/>
        <v>#DIV/0!</v>
      </c>
      <c r="L950" s="2" t="e">
        <f t="shared" si="82"/>
        <v>#DIV/0!</v>
      </c>
      <c r="M950" s="3" t="e">
        <f t="shared" si="80"/>
        <v>#DIV/0!</v>
      </c>
      <c r="O950" s="3">
        <f t="shared" si="81"/>
        <v>0</v>
      </c>
    </row>
    <row r="951" spans="2:15" x14ac:dyDescent="0.3">
      <c r="B951" s="3">
        <f t="shared" si="78"/>
        <v>0</v>
      </c>
      <c r="D951" s="1">
        <v>1</v>
      </c>
      <c r="H951" s="3" t="e">
        <f t="shared" si="79"/>
        <v>#DIV/0!</v>
      </c>
      <c r="L951" s="2" t="e">
        <f t="shared" si="82"/>
        <v>#DIV/0!</v>
      </c>
      <c r="M951" s="3" t="e">
        <f t="shared" si="80"/>
        <v>#DIV/0!</v>
      </c>
      <c r="O951" s="3">
        <f t="shared" si="81"/>
        <v>0</v>
      </c>
    </row>
    <row r="952" spans="2:15" x14ac:dyDescent="0.3">
      <c r="B952" s="3">
        <f t="shared" si="78"/>
        <v>0</v>
      </c>
      <c r="D952" s="1">
        <v>1</v>
      </c>
      <c r="H952" s="3" t="e">
        <f t="shared" si="79"/>
        <v>#DIV/0!</v>
      </c>
      <c r="L952" s="2" t="e">
        <f t="shared" si="82"/>
        <v>#DIV/0!</v>
      </c>
      <c r="M952" s="3" t="e">
        <f t="shared" si="80"/>
        <v>#DIV/0!</v>
      </c>
      <c r="O952" s="3">
        <f t="shared" si="81"/>
        <v>0</v>
      </c>
    </row>
    <row r="953" spans="2:15" x14ac:dyDescent="0.3">
      <c r="B953" s="3">
        <f t="shared" si="78"/>
        <v>0</v>
      </c>
      <c r="D953" s="1">
        <v>1</v>
      </c>
      <c r="H953" s="3" t="e">
        <f t="shared" si="79"/>
        <v>#DIV/0!</v>
      </c>
      <c r="L953" s="2" t="e">
        <f t="shared" si="82"/>
        <v>#DIV/0!</v>
      </c>
      <c r="M953" s="3" t="e">
        <f t="shared" si="80"/>
        <v>#DIV/0!</v>
      </c>
      <c r="O953" s="3">
        <f t="shared" si="81"/>
        <v>0</v>
      </c>
    </row>
    <row r="954" spans="2:15" x14ac:dyDescent="0.3">
      <c r="B954" s="3">
        <f t="shared" si="78"/>
        <v>0</v>
      </c>
      <c r="D954" s="1">
        <v>1</v>
      </c>
      <c r="H954" s="3" t="e">
        <f t="shared" si="79"/>
        <v>#DIV/0!</v>
      </c>
      <c r="L954" s="2" t="e">
        <f t="shared" si="82"/>
        <v>#DIV/0!</v>
      </c>
      <c r="M954" s="3" t="e">
        <f t="shared" si="80"/>
        <v>#DIV/0!</v>
      </c>
      <c r="O954" s="3">
        <f t="shared" si="81"/>
        <v>0</v>
      </c>
    </row>
    <row r="955" spans="2:15" x14ac:dyDescent="0.3">
      <c r="B955" s="3">
        <f t="shared" si="78"/>
        <v>0</v>
      </c>
      <c r="D955" s="1">
        <v>1</v>
      </c>
      <c r="H955" s="3" t="e">
        <f t="shared" si="79"/>
        <v>#DIV/0!</v>
      </c>
      <c r="L955" s="2" t="e">
        <f t="shared" si="82"/>
        <v>#DIV/0!</v>
      </c>
      <c r="M955" s="3" t="e">
        <f t="shared" si="80"/>
        <v>#DIV/0!</v>
      </c>
      <c r="O955" s="3">
        <f t="shared" si="81"/>
        <v>0</v>
      </c>
    </row>
    <row r="956" spans="2:15" x14ac:dyDescent="0.3">
      <c r="B956" s="3">
        <f t="shared" si="78"/>
        <v>0</v>
      </c>
      <c r="D956" s="1">
        <v>1</v>
      </c>
      <c r="H956" s="3" t="e">
        <f t="shared" si="79"/>
        <v>#DIV/0!</v>
      </c>
      <c r="L956" s="2" t="e">
        <f t="shared" si="82"/>
        <v>#DIV/0!</v>
      </c>
      <c r="M956" s="3" t="e">
        <f t="shared" si="80"/>
        <v>#DIV/0!</v>
      </c>
      <c r="O956" s="3">
        <f t="shared" si="81"/>
        <v>0</v>
      </c>
    </row>
    <row r="957" spans="2:15" x14ac:dyDescent="0.3">
      <c r="B957" s="3">
        <f t="shared" si="78"/>
        <v>0</v>
      </c>
      <c r="D957" s="1">
        <v>1</v>
      </c>
      <c r="H957" s="3" t="e">
        <f t="shared" si="79"/>
        <v>#DIV/0!</v>
      </c>
      <c r="L957" s="2" t="e">
        <f t="shared" si="82"/>
        <v>#DIV/0!</v>
      </c>
      <c r="M957" s="3" t="e">
        <f t="shared" si="80"/>
        <v>#DIV/0!</v>
      </c>
      <c r="O957" s="3">
        <f t="shared" si="81"/>
        <v>0</v>
      </c>
    </row>
    <row r="958" spans="2:15" x14ac:dyDescent="0.3">
      <c r="B958" s="3">
        <f t="shared" si="78"/>
        <v>0</v>
      </c>
      <c r="D958" s="1">
        <v>1</v>
      </c>
      <c r="H958" s="3" t="e">
        <f t="shared" si="79"/>
        <v>#DIV/0!</v>
      </c>
      <c r="L958" s="2" t="e">
        <f t="shared" si="82"/>
        <v>#DIV/0!</v>
      </c>
      <c r="M958" s="3" t="e">
        <f t="shared" si="80"/>
        <v>#DIV/0!</v>
      </c>
      <c r="O958" s="3">
        <f t="shared" si="81"/>
        <v>0</v>
      </c>
    </row>
    <row r="959" spans="2:15" x14ac:dyDescent="0.3">
      <c r="B959" s="3">
        <f t="shared" si="78"/>
        <v>0</v>
      </c>
      <c r="D959" s="1">
        <v>1</v>
      </c>
      <c r="H959" s="3" t="e">
        <f t="shared" si="79"/>
        <v>#DIV/0!</v>
      </c>
      <c r="L959" s="2" t="e">
        <f t="shared" si="82"/>
        <v>#DIV/0!</v>
      </c>
      <c r="M959" s="3" t="e">
        <f t="shared" si="80"/>
        <v>#DIV/0!</v>
      </c>
      <c r="O959" s="3">
        <f t="shared" si="81"/>
        <v>0</v>
      </c>
    </row>
    <row r="960" spans="2:15" x14ac:dyDescent="0.3">
      <c r="B960" s="3">
        <f t="shared" si="78"/>
        <v>0</v>
      </c>
      <c r="D960" s="1">
        <v>1</v>
      </c>
      <c r="H960" s="3" t="e">
        <f t="shared" si="79"/>
        <v>#DIV/0!</v>
      </c>
      <c r="L960" s="2" t="e">
        <f t="shared" si="82"/>
        <v>#DIV/0!</v>
      </c>
      <c r="M960" s="3" t="e">
        <f t="shared" si="80"/>
        <v>#DIV/0!</v>
      </c>
      <c r="O960" s="3">
        <f t="shared" si="81"/>
        <v>0</v>
      </c>
    </row>
    <row r="961" spans="2:15" x14ac:dyDescent="0.3">
      <c r="B961" s="3">
        <f t="shared" si="78"/>
        <v>0</v>
      </c>
      <c r="D961" s="1">
        <v>1</v>
      </c>
      <c r="H961" s="3" t="e">
        <f t="shared" si="79"/>
        <v>#DIV/0!</v>
      </c>
      <c r="L961" s="2" t="e">
        <f t="shared" si="82"/>
        <v>#DIV/0!</v>
      </c>
      <c r="M961" s="3" t="e">
        <f t="shared" si="80"/>
        <v>#DIV/0!</v>
      </c>
      <c r="O961" s="3">
        <f t="shared" si="81"/>
        <v>0</v>
      </c>
    </row>
    <row r="962" spans="2:15" x14ac:dyDescent="0.3">
      <c r="B962" s="3">
        <f t="shared" ref="B962:B1000" si="83">A962/9.8</f>
        <v>0</v>
      </c>
      <c r="D962" s="1">
        <v>1</v>
      </c>
      <c r="H962" s="3" t="e">
        <f t="shared" ref="H962:H1000" si="84">D962*E962/F962*G962</f>
        <v>#DIV/0!</v>
      </c>
      <c r="L962" s="2" t="e">
        <f t="shared" si="82"/>
        <v>#DIV/0!</v>
      </c>
      <c r="M962" s="3" t="e">
        <f t="shared" si="80"/>
        <v>#DIV/0!</v>
      </c>
      <c r="O962" s="3">
        <f t="shared" si="81"/>
        <v>0</v>
      </c>
    </row>
    <row r="963" spans="2:15" x14ac:dyDescent="0.3">
      <c r="B963" s="3">
        <f t="shared" si="83"/>
        <v>0</v>
      </c>
      <c r="D963" s="1">
        <v>1</v>
      </c>
      <c r="H963" s="3" t="e">
        <f t="shared" si="84"/>
        <v>#DIV/0!</v>
      </c>
      <c r="L963" s="2" t="e">
        <f t="shared" si="82"/>
        <v>#DIV/0!</v>
      </c>
      <c r="M963" s="3" t="e">
        <f t="shared" ref="M963:M1000" si="85">9.8*K963*LN((1+(J963-1)*L963))</f>
        <v>#DIV/0!</v>
      </c>
      <c r="O963" s="3">
        <f t="shared" ref="O963:O1000" si="86">9.8*K963*LN((1+(J963-1)*N963))</f>
        <v>0</v>
      </c>
    </row>
    <row r="964" spans="2:15" x14ac:dyDescent="0.3">
      <c r="B964" s="3">
        <f t="shared" si="83"/>
        <v>0</v>
      </c>
      <c r="D964" s="1">
        <v>1</v>
      </c>
      <c r="H964" s="3" t="e">
        <f t="shared" si="84"/>
        <v>#DIV/0!</v>
      </c>
      <c r="L964" s="2" t="e">
        <f t="shared" ref="L964:L1000" si="87">((0.1*17+1)^(282/K964)-1)/(J964-1)</f>
        <v>#DIV/0!</v>
      </c>
      <c r="M964" s="3" t="e">
        <f t="shared" si="85"/>
        <v>#DIV/0!</v>
      </c>
      <c r="O964" s="3">
        <f t="shared" si="86"/>
        <v>0</v>
      </c>
    </row>
    <row r="965" spans="2:15" x14ac:dyDescent="0.3">
      <c r="B965" s="3">
        <f t="shared" si="83"/>
        <v>0</v>
      </c>
      <c r="D965" s="1">
        <v>1</v>
      </c>
      <c r="H965" s="3" t="e">
        <f t="shared" si="84"/>
        <v>#DIV/0!</v>
      </c>
      <c r="L965" s="2" t="e">
        <f t="shared" si="87"/>
        <v>#DIV/0!</v>
      </c>
      <c r="M965" s="3" t="e">
        <f t="shared" si="85"/>
        <v>#DIV/0!</v>
      </c>
      <c r="O965" s="3">
        <f t="shared" si="86"/>
        <v>0</v>
      </c>
    </row>
    <row r="966" spans="2:15" x14ac:dyDescent="0.3">
      <c r="B966" s="3">
        <f t="shared" si="83"/>
        <v>0</v>
      </c>
      <c r="D966" s="1">
        <v>1</v>
      </c>
      <c r="H966" s="3" t="e">
        <f t="shared" si="84"/>
        <v>#DIV/0!</v>
      </c>
      <c r="L966" s="2" t="e">
        <f t="shared" si="87"/>
        <v>#DIV/0!</v>
      </c>
      <c r="M966" s="3" t="e">
        <f t="shared" si="85"/>
        <v>#DIV/0!</v>
      </c>
      <c r="O966" s="3">
        <f t="shared" si="86"/>
        <v>0</v>
      </c>
    </row>
    <row r="967" spans="2:15" x14ac:dyDescent="0.3">
      <c r="B967" s="3">
        <f t="shared" si="83"/>
        <v>0</v>
      </c>
      <c r="D967" s="1">
        <v>1</v>
      </c>
      <c r="H967" s="3" t="e">
        <f t="shared" si="84"/>
        <v>#DIV/0!</v>
      </c>
      <c r="L967" s="2" t="e">
        <f t="shared" si="87"/>
        <v>#DIV/0!</v>
      </c>
      <c r="M967" s="3" t="e">
        <f t="shared" si="85"/>
        <v>#DIV/0!</v>
      </c>
      <c r="O967" s="3">
        <f t="shared" si="86"/>
        <v>0</v>
      </c>
    </row>
    <row r="968" spans="2:15" x14ac:dyDescent="0.3">
      <c r="B968" s="3">
        <f t="shared" si="83"/>
        <v>0</v>
      </c>
      <c r="D968" s="1">
        <v>1</v>
      </c>
      <c r="H968" s="3" t="e">
        <f t="shared" si="84"/>
        <v>#DIV/0!</v>
      </c>
      <c r="L968" s="2" t="e">
        <f t="shared" si="87"/>
        <v>#DIV/0!</v>
      </c>
      <c r="M968" s="3" t="e">
        <f t="shared" si="85"/>
        <v>#DIV/0!</v>
      </c>
      <c r="O968" s="3">
        <f t="shared" si="86"/>
        <v>0</v>
      </c>
    </row>
    <row r="969" spans="2:15" x14ac:dyDescent="0.3">
      <c r="B969" s="3">
        <f t="shared" si="83"/>
        <v>0</v>
      </c>
      <c r="D969" s="1">
        <v>1</v>
      </c>
      <c r="H969" s="3" t="e">
        <f t="shared" si="84"/>
        <v>#DIV/0!</v>
      </c>
      <c r="L969" s="2" t="e">
        <f t="shared" si="87"/>
        <v>#DIV/0!</v>
      </c>
      <c r="M969" s="3" t="e">
        <f t="shared" si="85"/>
        <v>#DIV/0!</v>
      </c>
      <c r="O969" s="3">
        <f t="shared" si="86"/>
        <v>0</v>
      </c>
    </row>
    <row r="970" spans="2:15" x14ac:dyDescent="0.3">
      <c r="B970" s="3">
        <f t="shared" si="83"/>
        <v>0</v>
      </c>
      <c r="D970" s="1">
        <v>1</v>
      </c>
      <c r="H970" s="3" t="e">
        <f t="shared" si="84"/>
        <v>#DIV/0!</v>
      </c>
      <c r="L970" s="2" t="e">
        <f t="shared" si="87"/>
        <v>#DIV/0!</v>
      </c>
      <c r="M970" s="3" t="e">
        <f t="shared" si="85"/>
        <v>#DIV/0!</v>
      </c>
      <c r="O970" s="3">
        <f t="shared" si="86"/>
        <v>0</v>
      </c>
    </row>
    <row r="971" spans="2:15" x14ac:dyDescent="0.3">
      <c r="B971" s="3">
        <f t="shared" si="83"/>
        <v>0</v>
      </c>
      <c r="D971" s="1">
        <v>1</v>
      </c>
      <c r="H971" s="3" t="e">
        <f t="shared" si="84"/>
        <v>#DIV/0!</v>
      </c>
      <c r="L971" s="2" t="e">
        <f t="shared" si="87"/>
        <v>#DIV/0!</v>
      </c>
      <c r="M971" s="3" t="e">
        <f t="shared" si="85"/>
        <v>#DIV/0!</v>
      </c>
      <c r="O971" s="3">
        <f t="shared" si="86"/>
        <v>0</v>
      </c>
    </row>
    <row r="972" spans="2:15" x14ac:dyDescent="0.3">
      <c r="B972" s="3">
        <f t="shared" si="83"/>
        <v>0</v>
      </c>
      <c r="D972" s="1">
        <v>1</v>
      </c>
      <c r="H972" s="3" t="e">
        <f t="shared" si="84"/>
        <v>#DIV/0!</v>
      </c>
      <c r="L972" s="2" t="e">
        <f t="shared" si="87"/>
        <v>#DIV/0!</v>
      </c>
      <c r="M972" s="3" t="e">
        <f t="shared" si="85"/>
        <v>#DIV/0!</v>
      </c>
      <c r="O972" s="3">
        <f t="shared" si="86"/>
        <v>0</v>
      </c>
    </row>
    <row r="973" spans="2:15" x14ac:dyDescent="0.3">
      <c r="B973" s="3">
        <f t="shared" si="83"/>
        <v>0</v>
      </c>
      <c r="D973" s="1">
        <v>1</v>
      </c>
      <c r="H973" s="3" t="e">
        <f t="shared" si="84"/>
        <v>#DIV/0!</v>
      </c>
      <c r="L973" s="2" t="e">
        <f t="shared" si="87"/>
        <v>#DIV/0!</v>
      </c>
      <c r="M973" s="3" t="e">
        <f t="shared" si="85"/>
        <v>#DIV/0!</v>
      </c>
      <c r="O973" s="3">
        <f t="shared" si="86"/>
        <v>0</v>
      </c>
    </row>
    <row r="974" spans="2:15" x14ac:dyDescent="0.3">
      <c r="B974" s="3">
        <f t="shared" si="83"/>
        <v>0</v>
      </c>
      <c r="D974" s="1">
        <v>1</v>
      </c>
      <c r="H974" s="3" t="e">
        <f t="shared" si="84"/>
        <v>#DIV/0!</v>
      </c>
      <c r="L974" s="2" t="e">
        <f t="shared" si="87"/>
        <v>#DIV/0!</v>
      </c>
      <c r="M974" s="3" t="e">
        <f t="shared" si="85"/>
        <v>#DIV/0!</v>
      </c>
      <c r="O974" s="3">
        <f t="shared" si="86"/>
        <v>0</v>
      </c>
    </row>
    <row r="975" spans="2:15" x14ac:dyDescent="0.3">
      <c r="B975" s="3">
        <f t="shared" si="83"/>
        <v>0</v>
      </c>
      <c r="D975" s="1">
        <v>1</v>
      </c>
      <c r="H975" s="3" t="e">
        <f t="shared" si="84"/>
        <v>#DIV/0!</v>
      </c>
      <c r="L975" s="2" t="e">
        <f t="shared" si="87"/>
        <v>#DIV/0!</v>
      </c>
      <c r="M975" s="3" t="e">
        <f t="shared" si="85"/>
        <v>#DIV/0!</v>
      </c>
      <c r="O975" s="3">
        <f t="shared" si="86"/>
        <v>0</v>
      </c>
    </row>
    <row r="976" spans="2:15" x14ac:dyDescent="0.3">
      <c r="B976" s="3">
        <f t="shared" si="83"/>
        <v>0</v>
      </c>
      <c r="D976" s="1">
        <v>1</v>
      </c>
      <c r="H976" s="3" t="e">
        <f t="shared" si="84"/>
        <v>#DIV/0!</v>
      </c>
      <c r="L976" s="2" t="e">
        <f t="shared" si="87"/>
        <v>#DIV/0!</v>
      </c>
      <c r="M976" s="3" t="e">
        <f t="shared" si="85"/>
        <v>#DIV/0!</v>
      </c>
      <c r="O976" s="3">
        <f t="shared" si="86"/>
        <v>0</v>
      </c>
    </row>
    <row r="977" spans="2:15" x14ac:dyDescent="0.3">
      <c r="B977" s="3">
        <f t="shared" si="83"/>
        <v>0</v>
      </c>
      <c r="D977" s="1">
        <v>1</v>
      </c>
      <c r="H977" s="3" t="e">
        <f t="shared" si="84"/>
        <v>#DIV/0!</v>
      </c>
      <c r="L977" s="2" t="e">
        <f t="shared" si="87"/>
        <v>#DIV/0!</v>
      </c>
      <c r="M977" s="3" t="e">
        <f t="shared" si="85"/>
        <v>#DIV/0!</v>
      </c>
      <c r="O977" s="3">
        <f t="shared" si="86"/>
        <v>0</v>
      </c>
    </row>
    <row r="978" spans="2:15" x14ac:dyDescent="0.3">
      <c r="B978" s="3">
        <f t="shared" si="83"/>
        <v>0</v>
      </c>
      <c r="D978" s="1">
        <v>1</v>
      </c>
      <c r="H978" s="3" t="e">
        <f t="shared" si="84"/>
        <v>#DIV/0!</v>
      </c>
      <c r="L978" s="2" t="e">
        <f t="shared" si="87"/>
        <v>#DIV/0!</v>
      </c>
      <c r="M978" s="3" t="e">
        <f t="shared" si="85"/>
        <v>#DIV/0!</v>
      </c>
      <c r="O978" s="3">
        <f t="shared" si="86"/>
        <v>0</v>
      </c>
    </row>
    <row r="979" spans="2:15" x14ac:dyDescent="0.3">
      <c r="B979" s="3">
        <f t="shared" si="83"/>
        <v>0</v>
      </c>
      <c r="D979" s="1">
        <v>1</v>
      </c>
      <c r="H979" s="3" t="e">
        <f t="shared" si="84"/>
        <v>#DIV/0!</v>
      </c>
      <c r="L979" s="2" t="e">
        <f t="shared" si="87"/>
        <v>#DIV/0!</v>
      </c>
      <c r="M979" s="3" t="e">
        <f t="shared" si="85"/>
        <v>#DIV/0!</v>
      </c>
      <c r="O979" s="3">
        <f t="shared" si="86"/>
        <v>0</v>
      </c>
    </row>
    <row r="980" spans="2:15" x14ac:dyDescent="0.3">
      <c r="B980" s="3">
        <f t="shared" si="83"/>
        <v>0</v>
      </c>
      <c r="D980" s="1">
        <v>1</v>
      </c>
      <c r="H980" s="3" t="e">
        <f t="shared" si="84"/>
        <v>#DIV/0!</v>
      </c>
      <c r="L980" s="2" t="e">
        <f t="shared" si="87"/>
        <v>#DIV/0!</v>
      </c>
      <c r="M980" s="3" t="e">
        <f t="shared" si="85"/>
        <v>#DIV/0!</v>
      </c>
      <c r="O980" s="3">
        <f t="shared" si="86"/>
        <v>0</v>
      </c>
    </row>
    <row r="981" spans="2:15" x14ac:dyDescent="0.3">
      <c r="B981" s="3">
        <f t="shared" si="83"/>
        <v>0</v>
      </c>
      <c r="D981" s="1">
        <v>1</v>
      </c>
      <c r="H981" s="3" t="e">
        <f t="shared" si="84"/>
        <v>#DIV/0!</v>
      </c>
      <c r="L981" s="2" t="e">
        <f t="shared" si="87"/>
        <v>#DIV/0!</v>
      </c>
      <c r="M981" s="3" t="e">
        <f t="shared" si="85"/>
        <v>#DIV/0!</v>
      </c>
      <c r="O981" s="3">
        <f t="shared" si="86"/>
        <v>0</v>
      </c>
    </row>
    <row r="982" spans="2:15" x14ac:dyDescent="0.3">
      <c r="B982" s="3">
        <f t="shared" si="83"/>
        <v>0</v>
      </c>
      <c r="D982" s="1">
        <v>1</v>
      </c>
      <c r="H982" s="3" t="e">
        <f t="shared" si="84"/>
        <v>#DIV/0!</v>
      </c>
      <c r="L982" s="2" t="e">
        <f t="shared" si="87"/>
        <v>#DIV/0!</v>
      </c>
      <c r="M982" s="3" t="e">
        <f t="shared" si="85"/>
        <v>#DIV/0!</v>
      </c>
      <c r="O982" s="3">
        <f t="shared" si="86"/>
        <v>0</v>
      </c>
    </row>
    <row r="983" spans="2:15" x14ac:dyDescent="0.3">
      <c r="B983" s="3">
        <f t="shared" si="83"/>
        <v>0</v>
      </c>
      <c r="D983" s="1">
        <v>1</v>
      </c>
      <c r="H983" s="3" t="e">
        <f t="shared" si="84"/>
        <v>#DIV/0!</v>
      </c>
      <c r="L983" s="2" t="e">
        <f t="shared" si="87"/>
        <v>#DIV/0!</v>
      </c>
      <c r="M983" s="3" t="e">
        <f t="shared" si="85"/>
        <v>#DIV/0!</v>
      </c>
      <c r="O983" s="3">
        <f t="shared" si="86"/>
        <v>0</v>
      </c>
    </row>
    <row r="984" spans="2:15" x14ac:dyDescent="0.3">
      <c r="B984" s="3">
        <f t="shared" si="83"/>
        <v>0</v>
      </c>
      <c r="D984" s="1">
        <v>1</v>
      </c>
      <c r="H984" s="3" t="e">
        <f t="shared" si="84"/>
        <v>#DIV/0!</v>
      </c>
      <c r="L984" s="2" t="e">
        <f t="shared" si="87"/>
        <v>#DIV/0!</v>
      </c>
      <c r="M984" s="3" t="e">
        <f t="shared" si="85"/>
        <v>#DIV/0!</v>
      </c>
      <c r="O984" s="3">
        <f t="shared" si="86"/>
        <v>0</v>
      </c>
    </row>
    <row r="985" spans="2:15" x14ac:dyDescent="0.3">
      <c r="B985" s="3">
        <f t="shared" si="83"/>
        <v>0</v>
      </c>
      <c r="D985" s="1">
        <v>1</v>
      </c>
      <c r="H985" s="3" t="e">
        <f t="shared" si="84"/>
        <v>#DIV/0!</v>
      </c>
      <c r="L985" s="2" t="e">
        <f t="shared" si="87"/>
        <v>#DIV/0!</v>
      </c>
      <c r="M985" s="3" t="e">
        <f t="shared" si="85"/>
        <v>#DIV/0!</v>
      </c>
      <c r="O985" s="3">
        <f t="shared" si="86"/>
        <v>0</v>
      </c>
    </row>
    <row r="986" spans="2:15" x14ac:dyDescent="0.3">
      <c r="B986" s="3">
        <f t="shared" si="83"/>
        <v>0</v>
      </c>
      <c r="D986" s="1">
        <v>1</v>
      </c>
      <c r="H986" s="3" t="e">
        <f t="shared" si="84"/>
        <v>#DIV/0!</v>
      </c>
      <c r="L986" s="2" t="e">
        <f t="shared" si="87"/>
        <v>#DIV/0!</v>
      </c>
      <c r="M986" s="3" t="e">
        <f t="shared" si="85"/>
        <v>#DIV/0!</v>
      </c>
      <c r="O986" s="3">
        <f t="shared" si="86"/>
        <v>0</v>
      </c>
    </row>
    <row r="987" spans="2:15" x14ac:dyDescent="0.3">
      <c r="B987" s="3">
        <f t="shared" si="83"/>
        <v>0</v>
      </c>
      <c r="D987" s="1">
        <v>1</v>
      </c>
      <c r="H987" s="3" t="e">
        <f t="shared" si="84"/>
        <v>#DIV/0!</v>
      </c>
      <c r="L987" s="2" t="e">
        <f t="shared" si="87"/>
        <v>#DIV/0!</v>
      </c>
      <c r="M987" s="3" t="e">
        <f t="shared" si="85"/>
        <v>#DIV/0!</v>
      </c>
      <c r="O987" s="3">
        <f t="shared" si="86"/>
        <v>0</v>
      </c>
    </row>
    <row r="988" spans="2:15" x14ac:dyDescent="0.3">
      <c r="B988" s="3">
        <f t="shared" si="83"/>
        <v>0</v>
      </c>
      <c r="D988" s="1">
        <v>1</v>
      </c>
      <c r="H988" s="3" t="e">
        <f t="shared" si="84"/>
        <v>#DIV/0!</v>
      </c>
      <c r="L988" s="2" t="e">
        <f t="shared" si="87"/>
        <v>#DIV/0!</v>
      </c>
      <c r="M988" s="3" t="e">
        <f t="shared" si="85"/>
        <v>#DIV/0!</v>
      </c>
      <c r="O988" s="3">
        <f t="shared" si="86"/>
        <v>0</v>
      </c>
    </row>
    <row r="989" spans="2:15" x14ac:dyDescent="0.3">
      <c r="B989" s="3">
        <f t="shared" si="83"/>
        <v>0</v>
      </c>
      <c r="D989" s="1">
        <v>1</v>
      </c>
      <c r="H989" s="3" t="e">
        <f t="shared" si="84"/>
        <v>#DIV/0!</v>
      </c>
      <c r="L989" s="2" t="e">
        <f t="shared" si="87"/>
        <v>#DIV/0!</v>
      </c>
      <c r="M989" s="3" t="e">
        <f t="shared" si="85"/>
        <v>#DIV/0!</v>
      </c>
      <c r="O989" s="3">
        <f t="shared" si="86"/>
        <v>0</v>
      </c>
    </row>
    <row r="990" spans="2:15" x14ac:dyDescent="0.3">
      <c r="B990" s="3">
        <f t="shared" si="83"/>
        <v>0</v>
      </c>
      <c r="D990" s="1">
        <v>1</v>
      </c>
      <c r="H990" s="3" t="e">
        <f t="shared" si="84"/>
        <v>#DIV/0!</v>
      </c>
      <c r="L990" s="2" t="e">
        <f t="shared" si="87"/>
        <v>#DIV/0!</v>
      </c>
      <c r="M990" s="3" t="e">
        <f t="shared" si="85"/>
        <v>#DIV/0!</v>
      </c>
      <c r="O990" s="3">
        <f t="shared" si="86"/>
        <v>0</v>
      </c>
    </row>
    <row r="991" spans="2:15" x14ac:dyDescent="0.3">
      <c r="B991" s="3">
        <f t="shared" si="83"/>
        <v>0</v>
      </c>
      <c r="D991" s="1">
        <v>1</v>
      </c>
      <c r="H991" s="3" t="e">
        <f t="shared" si="84"/>
        <v>#DIV/0!</v>
      </c>
      <c r="L991" s="2" t="e">
        <f t="shared" si="87"/>
        <v>#DIV/0!</v>
      </c>
      <c r="M991" s="3" t="e">
        <f t="shared" si="85"/>
        <v>#DIV/0!</v>
      </c>
      <c r="O991" s="3">
        <f t="shared" si="86"/>
        <v>0</v>
      </c>
    </row>
    <row r="992" spans="2:15" x14ac:dyDescent="0.3">
      <c r="B992" s="3">
        <f t="shared" si="83"/>
        <v>0</v>
      </c>
      <c r="D992" s="1">
        <v>1</v>
      </c>
      <c r="H992" s="3" t="e">
        <f t="shared" si="84"/>
        <v>#DIV/0!</v>
      </c>
      <c r="L992" s="2" t="e">
        <f t="shared" si="87"/>
        <v>#DIV/0!</v>
      </c>
      <c r="M992" s="3" t="e">
        <f t="shared" si="85"/>
        <v>#DIV/0!</v>
      </c>
      <c r="O992" s="3">
        <f t="shared" si="86"/>
        <v>0</v>
      </c>
    </row>
    <row r="993" spans="2:15" x14ac:dyDescent="0.3">
      <c r="B993" s="3">
        <f t="shared" si="83"/>
        <v>0</v>
      </c>
      <c r="D993" s="1">
        <v>1</v>
      </c>
      <c r="H993" s="3" t="e">
        <f t="shared" si="84"/>
        <v>#DIV/0!</v>
      </c>
      <c r="L993" s="2" t="e">
        <f t="shared" si="87"/>
        <v>#DIV/0!</v>
      </c>
      <c r="M993" s="3" t="e">
        <f t="shared" si="85"/>
        <v>#DIV/0!</v>
      </c>
      <c r="O993" s="3">
        <f t="shared" si="86"/>
        <v>0</v>
      </c>
    </row>
    <row r="994" spans="2:15" x14ac:dyDescent="0.3">
      <c r="B994" s="3">
        <f t="shared" si="83"/>
        <v>0</v>
      </c>
      <c r="D994" s="1">
        <v>1</v>
      </c>
      <c r="H994" s="3" t="e">
        <f t="shared" si="84"/>
        <v>#DIV/0!</v>
      </c>
      <c r="L994" s="2" t="e">
        <f t="shared" si="87"/>
        <v>#DIV/0!</v>
      </c>
      <c r="M994" s="3" t="e">
        <f t="shared" si="85"/>
        <v>#DIV/0!</v>
      </c>
      <c r="O994" s="3">
        <f t="shared" si="86"/>
        <v>0</v>
      </c>
    </row>
    <row r="995" spans="2:15" x14ac:dyDescent="0.3">
      <c r="B995" s="3">
        <f t="shared" si="83"/>
        <v>0</v>
      </c>
      <c r="D995" s="1">
        <v>1</v>
      </c>
      <c r="H995" s="3" t="e">
        <f t="shared" si="84"/>
        <v>#DIV/0!</v>
      </c>
      <c r="L995" s="2" t="e">
        <f t="shared" si="87"/>
        <v>#DIV/0!</v>
      </c>
      <c r="M995" s="3" t="e">
        <f t="shared" si="85"/>
        <v>#DIV/0!</v>
      </c>
      <c r="O995" s="3">
        <f t="shared" si="86"/>
        <v>0</v>
      </c>
    </row>
    <row r="996" spans="2:15" x14ac:dyDescent="0.3">
      <c r="B996" s="3">
        <f t="shared" si="83"/>
        <v>0</v>
      </c>
      <c r="D996" s="1">
        <v>1</v>
      </c>
      <c r="H996" s="3" t="e">
        <f t="shared" si="84"/>
        <v>#DIV/0!</v>
      </c>
      <c r="L996" s="2" t="e">
        <f t="shared" si="87"/>
        <v>#DIV/0!</v>
      </c>
      <c r="M996" s="3" t="e">
        <f t="shared" si="85"/>
        <v>#DIV/0!</v>
      </c>
      <c r="O996" s="3">
        <f t="shared" si="86"/>
        <v>0</v>
      </c>
    </row>
    <row r="997" spans="2:15" x14ac:dyDescent="0.3">
      <c r="B997" s="3">
        <f t="shared" si="83"/>
        <v>0</v>
      </c>
      <c r="D997" s="1">
        <v>1</v>
      </c>
      <c r="H997" s="3" t="e">
        <f t="shared" si="84"/>
        <v>#DIV/0!</v>
      </c>
      <c r="L997" s="2" t="e">
        <f t="shared" si="87"/>
        <v>#DIV/0!</v>
      </c>
      <c r="M997" s="3" t="e">
        <f t="shared" si="85"/>
        <v>#DIV/0!</v>
      </c>
      <c r="O997" s="3">
        <f t="shared" si="86"/>
        <v>0</v>
      </c>
    </row>
    <row r="998" spans="2:15" x14ac:dyDescent="0.3">
      <c r="B998" s="3">
        <f t="shared" si="83"/>
        <v>0</v>
      </c>
      <c r="D998" s="1">
        <v>1</v>
      </c>
      <c r="H998" s="3" t="e">
        <f t="shared" si="84"/>
        <v>#DIV/0!</v>
      </c>
      <c r="L998" s="2" t="e">
        <f t="shared" si="87"/>
        <v>#DIV/0!</v>
      </c>
      <c r="M998" s="3" t="e">
        <f t="shared" si="85"/>
        <v>#DIV/0!</v>
      </c>
      <c r="O998" s="3">
        <f t="shared" si="86"/>
        <v>0</v>
      </c>
    </row>
    <row r="999" spans="2:15" x14ac:dyDescent="0.3">
      <c r="B999" s="3">
        <f t="shared" si="83"/>
        <v>0</v>
      </c>
      <c r="D999" s="1">
        <v>1</v>
      </c>
      <c r="H999" s="3" t="e">
        <f t="shared" si="84"/>
        <v>#DIV/0!</v>
      </c>
      <c r="L999" s="2" t="e">
        <f t="shared" si="87"/>
        <v>#DIV/0!</v>
      </c>
      <c r="M999" s="3" t="e">
        <f t="shared" si="85"/>
        <v>#DIV/0!</v>
      </c>
      <c r="O999" s="3">
        <f t="shared" si="86"/>
        <v>0</v>
      </c>
    </row>
    <row r="1000" spans="2:15" x14ac:dyDescent="0.3">
      <c r="B1000" s="3">
        <f t="shared" si="83"/>
        <v>0</v>
      </c>
      <c r="D1000" s="1">
        <v>1</v>
      </c>
      <c r="H1000" s="3" t="e">
        <f t="shared" si="84"/>
        <v>#DIV/0!</v>
      </c>
      <c r="L1000" s="2" t="e">
        <f t="shared" si="87"/>
        <v>#DIV/0!</v>
      </c>
      <c r="M1000" s="3" t="e">
        <f t="shared" si="85"/>
        <v>#DIV/0!</v>
      </c>
      <c r="O1000" s="3">
        <f t="shared" si="86"/>
        <v>0</v>
      </c>
    </row>
  </sheetData>
  <phoneticPr fontId="1" type="noConversion"/>
  <hyperlinks>
    <hyperlink ref="Q3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activeCell="U17" sqref="U17"/>
    </sheetView>
  </sheetViews>
  <sheetFormatPr defaultRowHeight="14.4" x14ac:dyDescent="0.3"/>
  <cols>
    <col min="1" max="15" width="8.88671875" style="1"/>
    <col min="16" max="16" width="8.88671875" style="3"/>
    <col min="17" max="16384" width="8.88671875" style="1"/>
  </cols>
  <sheetData>
    <row r="1" spans="1:17" x14ac:dyDescent="0.3">
      <c r="A1" s="1" t="s">
        <v>95</v>
      </c>
      <c r="B1" s="1" t="s">
        <v>96</v>
      </c>
      <c r="C1" s="1" t="s">
        <v>93</v>
      </c>
      <c r="E1" s="1" t="s">
        <v>95</v>
      </c>
      <c r="F1" s="1" t="s">
        <v>97</v>
      </c>
      <c r="G1" s="1" t="s">
        <v>93</v>
      </c>
      <c r="I1" s="1" t="s">
        <v>97</v>
      </c>
      <c r="J1" s="1" t="s">
        <v>96</v>
      </c>
      <c r="K1" s="1" t="s">
        <v>93</v>
      </c>
      <c r="L1" s="1" t="s">
        <v>95</v>
      </c>
      <c r="N1" s="1" t="s">
        <v>97</v>
      </c>
      <c r="O1" s="1" t="s">
        <v>93</v>
      </c>
      <c r="P1" s="3" t="s">
        <v>95</v>
      </c>
    </row>
    <row r="2" spans="1:17" x14ac:dyDescent="0.3">
      <c r="A2" s="1">
        <v>200</v>
      </c>
      <c r="B2" s="1">
        <v>20</v>
      </c>
      <c r="C2" s="1">
        <f t="shared" ref="C2:C65" si="0">A2/B2</f>
        <v>10</v>
      </c>
      <c r="E2" s="1">
        <v>200</v>
      </c>
      <c r="F2" s="1">
        <v>180</v>
      </c>
      <c r="G2" s="1">
        <f t="shared" ref="G2:G65" si="1">E2/(E2-F2)</f>
        <v>10</v>
      </c>
      <c r="I2" s="1">
        <v>180</v>
      </c>
      <c r="J2" s="1">
        <v>20</v>
      </c>
      <c r="K2" s="1">
        <f t="shared" ref="K2:K65" si="2">(I2+J2)/J2</f>
        <v>10</v>
      </c>
      <c r="L2" s="1">
        <f>I2+J2</f>
        <v>200</v>
      </c>
      <c r="N2" s="1">
        <v>3420</v>
      </c>
      <c r="O2" s="1">
        <v>16</v>
      </c>
      <c r="P2" s="3">
        <f t="shared" ref="P2:P65" si="3">N2/(O2-1)*O2</f>
        <v>3648</v>
      </c>
      <c r="Q2" s="3">
        <f>SUM(P2:P4)</f>
        <v>4212.166666666667</v>
      </c>
    </row>
    <row r="3" spans="1:17" x14ac:dyDescent="0.3">
      <c r="A3" s="1">
        <v>340</v>
      </c>
      <c r="B3" s="1">
        <v>25</v>
      </c>
      <c r="C3" s="1">
        <f t="shared" si="0"/>
        <v>13.6</v>
      </c>
      <c r="E3" s="1">
        <v>1874</v>
      </c>
      <c r="F3" s="1">
        <v>1743.4</v>
      </c>
      <c r="G3" s="1">
        <f t="shared" si="1"/>
        <v>14.349157733537529</v>
      </c>
      <c r="I3" s="1">
        <v>395.7</v>
      </c>
      <c r="J3" s="1">
        <v>25.6</v>
      </c>
      <c r="K3" s="1">
        <f t="shared" si="2"/>
        <v>16.45703125</v>
      </c>
      <c r="L3" s="1">
        <f t="shared" ref="L3:L66" si="4">I3+J3</f>
        <v>421.3</v>
      </c>
      <c r="N3" s="1">
        <v>370</v>
      </c>
      <c r="O3" s="1">
        <v>13</v>
      </c>
      <c r="P3" s="3">
        <f t="shared" si="3"/>
        <v>400.83333333333331</v>
      </c>
    </row>
    <row r="4" spans="1:17" x14ac:dyDescent="0.3">
      <c r="A4" s="1">
        <v>1880</v>
      </c>
      <c r="B4" s="1">
        <v>130</v>
      </c>
      <c r="C4" s="1">
        <f t="shared" si="0"/>
        <v>14.461538461538462</v>
      </c>
      <c r="E4" s="1">
        <v>540</v>
      </c>
      <c r="F4" s="1">
        <v>504.6</v>
      </c>
      <c r="G4" s="1">
        <f t="shared" si="1"/>
        <v>15.254237288135602</v>
      </c>
      <c r="I4" s="1">
        <v>92.67</v>
      </c>
      <c r="J4" s="1">
        <v>3.9</v>
      </c>
      <c r="K4" s="1">
        <f t="shared" si="2"/>
        <v>24.761538461538464</v>
      </c>
      <c r="L4" s="1">
        <f t="shared" si="4"/>
        <v>96.570000000000007</v>
      </c>
      <c r="N4" s="1">
        <v>140</v>
      </c>
      <c r="O4" s="1">
        <v>7</v>
      </c>
      <c r="P4" s="3">
        <f t="shared" si="3"/>
        <v>163.33333333333331</v>
      </c>
    </row>
    <row r="5" spans="1:17" x14ac:dyDescent="0.3">
      <c r="A5" s="1">
        <v>560.70000000000005</v>
      </c>
      <c r="B5" s="1">
        <v>55.7</v>
      </c>
      <c r="C5" s="1">
        <f t="shared" si="0"/>
        <v>10.066427289048475</v>
      </c>
      <c r="E5" s="1">
        <v>185</v>
      </c>
      <c r="F5" s="1">
        <v>175</v>
      </c>
      <c r="G5" s="1">
        <f t="shared" si="1"/>
        <v>18.5</v>
      </c>
      <c r="K5" s="1" t="e">
        <f t="shared" si="2"/>
        <v>#DIV/0!</v>
      </c>
      <c r="L5" s="1">
        <f t="shared" si="4"/>
        <v>0</v>
      </c>
      <c r="N5" s="1">
        <v>3420</v>
      </c>
      <c r="O5" s="1">
        <v>12</v>
      </c>
      <c r="P5" s="3">
        <f t="shared" si="3"/>
        <v>3730.909090909091</v>
      </c>
      <c r="Q5" s="3">
        <f>SUM(P5:P7)</f>
        <v>4297.878787878788</v>
      </c>
    </row>
    <row r="6" spans="1:17" x14ac:dyDescent="0.3">
      <c r="A6" s="1">
        <v>188.7</v>
      </c>
      <c r="B6" s="1">
        <v>13.7</v>
      </c>
      <c r="C6" s="1">
        <f t="shared" si="0"/>
        <v>13.773722627737227</v>
      </c>
      <c r="E6" s="1">
        <v>59</v>
      </c>
      <c r="F6" s="1">
        <v>56</v>
      </c>
      <c r="G6" s="1">
        <f t="shared" si="1"/>
        <v>19.666666666666668</v>
      </c>
      <c r="K6" s="1" t="e">
        <f t="shared" si="2"/>
        <v>#DIV/0!</v>
      </c>
      <c r="L6" s="1">
        <f t="shared" si="4"/>
        <v>0</v>
      </c>
      <c r="N6" s="1">
        <v>370</v>
      </c>
      <c r="O6" s="1">
        <v>12</v>
      </c>
      <c r="P6" s="3">
        <f t="shared" si="3"/>
        <v>403.63636363636363</v>
      </c>
    </row>
    <row r="7" spans="1:17" x14ac:dyDescent="0.3">
      <c r="A7" s="1">
        <v>61.8</v>
      </c>
      <c r="B7" s="1">
        <v>6</v>
      </c>
      <c r="C7" s="1">
        <f t="shared" si="0"/>
        <v>10.299999999999999</v>
      </c>
      <c r="E7" s="1">
        <f>1490.4/4</f>
        <v>372.6</v>
      </c>
      <c r="F7" s="1">
        <f>1228/4</f>
        <v>307</v>
      </c>
      <c r="G7" s="1">
        <f t="shared" si="1"/>
        <v>5.6798780487804859</v>
      </c>
      <c r="K7" s="1" t="e">
        <f t="shared" si="2"/>
        <v>#DIV/0!</v>
      </c>
      <c r="L7" s="1">
        <f t="shared" si="4"/>
        <v>0</v>
      </c>
      <c r="N7" s="1">
        <v>140</v>
      </c>
      <c r="O7" s="1">
        <v>7</v>
      </c>
      <c r="P7" s="3">
        <f t="shared" si="3"/>
        <v>163.33333333333331</v>
      </c>
    </row>
    <row r="8" spans="1:17" x14ac:dyDescent="0.3">
      <c r="A8" s="1">
        <v>21.3</v>
      </c>
      <c r="B8" s="1">
        <v>3.06</v>
      </c>
      <c r="C8" s="1">
        <f t="shared" si="0"/>
        <v>6.9607843137254903</v>
      </c>
      <c r="E8" s="1">
        <v>776.2</v>
      </c>
      <c r="F8" s="1">
        <v>703.64</v>
      </c>
      <c r="G8" s="1">
        <f t="shared" si="1"/>
        <v>10.697353914002196</v>
      </c>
      <c r="K8" s="1" t="e">
        <f t="shared" si="2"/>
        <v>#DIV/0!</v>
      </c>
      <c r="L8" s="1">
        <f t="shared" si="4"/>
        <v>0</v>
      </c>
      <c r="N8" s="1">
        <v>3400</v>
      </c>
      <c r="O8" s="1">
        <v>15</v>
      </c>
      <c r="P8" s="3">
        <f t="shared" si="3"/>
        <v>3642.8571428571431</v>
      </c>
    </row>
    <row r="9" spans="1:17" x14ac:dyDescent="0.3">
      <c r="A9" s="1">
        <v>40.659999999999997</v>
      </c>
      <c r="B9" s="1">
        <v>2.8</v>
      </c>
      <c r="C9" s="1">
        <f t="shared" si="0"/>
        <v>14.52142857142857</v>
      </c>
      <c r="E9" s="1">
        <v>21</v>
      </c>
      <c r="F9" s="1">
        <v>18.2</v>
      </c>
      <c r="G9" s="1">
        <f t="shared" si="1"/>
        <v>7.4999999999999982</v>
      </c>
      <c r="K9" s="1" t="e">
        <f t="shared" si="2"/>
        <v>#DIV/0!</v>
      </c>
      <c r="L9" s="1">
        <f t="shared" si="4"/>
        <v>0</v>
      </c>
      <c r="N9" s="1">
        <v>3400</v>
      </c>
      <c r="O9" s="1">
        <v>18</v>
      </c>
      <c r="P9" s="3">
        <f t="shared" si="3"/>
        <v>3600</v>
      </c>
    </row>
    <row r="10" spans="1:17" x14ac:dyDescent="0.3">
      <c r="A10" s="1">
        <v>183.9</v>
      </c>
      <c r="B10" s="1">
        <v>12.12</v>
      </c>
      <c r="C10" s="1">
        <f t="shared" si="0"/>
        <v>15.173267326732674</v>
      </c>
      <c r="E10" s="1">
        <v>226.4</v>
      </c>
      <c r="F10" s="1">
        <v>200.4</v>
      </c>
      <c r="G10" s="1">
        <f t="shared" si="1"/>
        <v>8.7076923076923087</v>
      </c>
      <c r="K10" s="1" t="e">
        <f t="shared" si="2"/>
        <v>#DIV/0!</v>
      </c>
      <c r="L10" s="1">
        <f t="shared" si="4"/>
        <v>0</v>
      </c>
      <c r="P10" s="3">
        <f t="shared" si="3"/>
        <v>0</v>
      </c>
    </row>
    <row r="11" spans="1:17" x14ac:dyDescent="0.3">
      <c r="A11" s="1">
        <v>49.6</v>
      </c>
      <c r="B11" s="1">
        <v>3.8479999999999999</v>
      </c>
      <c r="C11" s="1">
        <f t="shared" si="0"/>
        <v>12.889812889812891</v>
      </c>
      <c r="G11" s="1" t="e">
        <f t="shared" si="1"/>
        <v>#DIV/0!</v>
      </c>
      <c r="K11" s="1" t="e">
        <f t="shared" si="2"/>
        <v>#DIV/0!</v>
      </c>
      <c r="L11" s="1">
        <f t="shared" si="4"/>
        <v>0</v>
      </c>
      <c r="P11" s="3">
        <f t="shared" si="3"/>
        <v>0</v>
      </c>
    </row>
    <row r="12" spans="1:17" x14ac:dyDescent="0.3">
      <c r="A12" s="1">
        <v>40.753999999999998</v>
      </c>
      <c r="B12" s="1">
        <v>3</v>
      </c>
      <c r="C12" s="1">
        <f t="shared" si="0"/>
        <v>13.584666666666665</v>
      </c>
      <c r="G12" s="1" t="e">
        <f t="shared" si="1"/>
        <v>#DIV/0!</v>
      </c>
      <c r="K12" s="1" t="e">
        <f t="shared" si="2"/>
        <v>#DIV/0!</v>
      </c>
      <c r="L12" s="1">
        <f t="shared" si="4"/>
        <v>0</v>
      </c>
      <c r="P12" s="3">
        <f t="shared" si="3"/>
        <v>0</v>
      </c>
    </row>
    <row r="13" spans="1:17" x14ac:dyDescent="0.3">
      <c r="A13" s="1">
        <v>198.82499999999999</v>
      </c>
      <c r="B13" s="1">
        <v>12.55</v>
      </c>
      <c r="C13" s="1">
        <f t="shared" si="0"/>
        <v>15.842629482071711</v>
      </c>
      <c r="G13" s="1" t="e">
        <f t="shared" si="1"/>
        <v>#DIV/0!</v>
      </c>
      <c r="K13" s="1" t="e">
        <f t="shared" si="2"/>
        <v>#DIV/0!</v>
      </c>
      <c r="L13" s="1">
        <f t="shared" si="4"/>
        <v>0</v>
      </c>
      <c r="P13" s="3">
        <f t="shared" si="3"/>
        <v>0</v>
      </c>
    </row>
    <row r="14" spans="1:17" x14ac:dyDescent="0.3">
      <c r="A14" s="1">
        <v>91.414000000000001</v>
      </c>
      <c r="B14" s="1">
        <v>4.9550000000000001</v>
      </c>
      <c r="C14" s="1">
        <f t="shared" si="0"/>
        <v>18.448839556004035</v>
      </c>
      <c r="G14" s="1" t="e">
        <f t="shared" si="1"/>
        <v>#DIV/0!</v>
      </c>
      <c r="K14" s="1" t="e">
        <f t="shared" si="2"/>
        <v>#DIV/0!</v>
      </c>
      <c r="L14" s="1">
        <f t="shared" si="4"/>
        <v>0</v>
      </c>
      <c r="P14" s="3">
        <f t="shared" si="3"/>
        <v>0</v>
      </c>
    </row>
    <row r="15" spans="1:17" x14ac:dyDescent="0.3">
      <c r="C15" s="1" t="e">
        <f t="shared" si="0"/>
        <v>#DIV/0!</v>
      </c>
      <c r="G15" s="1" t="e">
        <f t="shared" si="1"/>
        <v>#DIV/0!</v>
      </c>
      <c r="K15" s="1" t="e">
        <f t="shared" si="2"/>
        <v>#DIV/0!</v>
      </c>
      <c r="L15" s="1">
        <f t="shared" si="4"/>
        <v>0</v>
      </c>
      <c r="P15" s="3">
        <f t="shared" si="3"/>
        <v>0</v>
      </c>
    </row>
    <row r="16" spans="1:17" x14ac:dyDescent="0.3">
      <c r="C16" s="1" t="e">
        <f t="shared" si="0"/>
        <v>#DIV/0!</v>
      </c>
      <c r="G16" s="1" t="e">
        <f t="shared" si="1"/>
        <v>#DIV/0!</v>
      </c>
      <c r="K16" s="1" t="e">
        <f t="shared" si="2"/>
        <v>#DIV/0!</v>
      </c>
      <c r="L16" s="1">
        <f t="shared" si="4"/>
        <v>0</v>
      </c>
      <c r="P16" s="3">
        <f t="shared" si="3"/>
        <v>0</v>
      </c>
    </row>
    <row r="17" spans="3:16" x14ac:dyDescent="0.3">
      <c r="C17" s="1" t="e">
        <f t="shared" si="0"/>
        <v>#DIV/0!</v>
      </c>
      <c r="G17" s="1" t="e">
        <f t="shared" si="1"/>
        <v>#DIV/0!</v>
      </c>
      <c r="K17" s="1" t="e">
        <f t="shared" si="2"/>
        <v>#DIV/0!</v>
      </c>
      <c r="L17" s="1">
        <f t="shared" si="4"/>
        <v>0</v>
      </c>
      <c r="P17" s="3">
        <f t="shared" si="3"/>
        <v>0</v>
      </c>
    </row>
    <row r="18" spans="3:16" x14ac:dyDescent="0.3">
      <c r="C18" s="1" t="e">
        <f t="shared" si="0"/>
        <v>#DIV/0!</v>
      </c>
      <c r="G18" s="1" t="e">
        <f t="shared" si="1"/>
        <v>#DIV/0!</v>
      </c>
      <c r="K18" s="1" t="e">
        <f t="shared" si="2"/>
        <v>#DIV/0!</v>
      </c>
      <c r="L18" s="1">
        <f t="shared" si="4"/>
        <v>0</v>
      </c>
      <c r="P18" s="3">
        <f t="shared" si="3"/>
        <v>0</v>
      </c>
    </row>
    <row r="19" spans="3:16" x14ac:dyDescent="0.3">
      <c r="C19" s="1" t="e">
        <f t="shared" si="0"/>
        <v>#DIV/0!</v>
      </c>
      <c r="G19" s="1" t="e">
        <f t="shared" si="1"/>
        <v>#DIV/0!</v>
      </c>
      <c r="K19" s="1" t="e">
        <f t="shared" si="2"/>
        <v>#DIV/0!</v>
      </c>
      <c r="L19" s="1">
        <f t="shared" si="4"/>
        <v>0</v>
      </c>
      <c r="P19" s="3">
        <f t="shared" si="3"/>
        <v>0</v>
      </c>
    </row>
    <row r="20" spans="3:16" x14ac:dyDescent="0.3">
      <c r="C20" s="1" t="e">
        <f t="shared" si="0"/>
        <v>#DIV/0!</v>
      </c>
      <c r="G20" s="1" t="e">
        <f t="shared" si="1"/>
        <v>#DIV/0!</v>
      </c>
      <c r="K20" s="1" t="e">
        <f t="shared" si="2"/>
        <v>#DIV/0!</v>
      </c>
      <c r="L20" s="1">
        <f t="shared" si="4"/>
        <v>0</v>
      </c>
      <c r="P20" s="3">
        <f t="shared" si="3"/>
        <v>0</v>
      </c>
    </row>
    <row r="21" spans="3:16" x14ac:dyDescent="0.3">
      <c r="C21" s="1" t="e">
        <f t="shared" si="0"/>
        <v>#DIV/0!</v>
      </c>
      <c r="G21" s="1" t="e">
        <f t="shared" si="1"/>
        <v>#DIV/0!</v>
      </c>
      <c r="K21" s="1" t="e">
        <f t="shared" si="2"/>
        <v>#DIV/0!</v>
      </c>
      <c r="L21" s="1">
        <f t="shared" si="4"/>
        <v>0</v>
      </c>
      <c r="P21" s="3">
        <f t="shared" si="3"/>
        <v>0</v>
      </c>
    </row>
    <row r="22" spans="3:16" x14ac:dyDescent="0.3">
      <c r="C22" s="1" t="e">
        <f t="shared" si="0"/>
        <v>#DIV/0!</v>
      </c>
      <c r="G22" s="1" t="e">
        <f t="shared" si="1"/>
        <v>#DIV/0!</v>
      </c>
      <c r="K22" s="1" t="e">
        <f t="shared" si="2"/>
        <v>#DIV/0!</v>
      </c>
      <c r="L22" s="1">
        <f t="shared" si="4"/>
        <v>0</v>
      </c>
      <c r="P22" s="3">
        <f t="shared" si="3"/>
        <v>0</v>
      </c>
    </row>
    <row r="23" spans="3:16" x14ac:dyDescent="0.3">
      <c r="C23" s="1" t="e">
        <f t="shared" si="0"/>
        <v>#DIV/0!</v>
      </c>
      <c r="G23" s="1" t="e">
        <f t="shared" si="1"/>
        <v>#DIV/0!</v>
      </c>
      <c r="K23" s="1" t="e">
        <f t="shared" si="2"/>
        <v>#DIV/0!</v>
      </c>
      <c r="L23" s="1">
        <f t="shared" si="4"/>
        <v>0</v>
      </c>
      <c r="P23" s="3">
        <f t="shared" si="3"/>
        <v>0</v>
      </c>
    </row>
    <row r="24" spans="3:16" x14ac:dyDescent="0.3">
      <c r="C24" s="1" t="e">
        <f t="shared" si="0"/>
        <v>#DIV/0!</v>
      </c>
      <c r="G24" s="1" t="e">
        <f t="shared" si="1"/>
        <v>#DIV/0!</v>
      </c>
      <c r="K24" s="1" t="e">
        <f t="shared" si="2"/>
        <v>#DIV/0!</v>
      </c>
      <c r="L24" s="1">
        <f t="shared" si="4"/>
        <v>0</v>
      </c>
      <c r="P24" s="3">
        <f t="shared" si="3"/>
        <v>0</v>
      </c>
    </row>
    <row r="25" spans="3:16" x14ac:dyDescent="0.3">
      <c r="C25" s="1" t="e">
        <f t="shared" si="0"/>
        <v>#DIV/0!</v>
      </c>
      <c r="G25" s="1" t="e">
        <f t="shared" si="1"/>
        <v>#DIV/0!</v>
      </c>
      <c r="K25" s="1" t="e">
        <f t="shared" si="2"/>
        <v>#DIV/0!</v>
      </c>
      <c r="L25" s="1">
        <f t="shared" si="4"/>
        <v>0</v>
      </c>
      <c r="P25" s="3">
        <f t="shared" si="3"/>
        <v>0</v>
      </c>
    </row>
    <row r="26" spans="3:16" x14ac:dyDescent="0.3">
      <c r="C26" s="1" t="e">
        <f t="shared" si="0"/>
        <v>#DIV/0!</v>
      </c>
      <c r="G26" s="1" t="e">
        <f t="shared" si="1"/>
        <v>#DIV/0!</v>
      </c>
      <c r="K26" s="1" t="e">
        <f t="shared" si="2"/>
        <v>#DIV/0!</v>
      </c>
      <c r="L26" s="1">
        <f t="shared" si="4"/>
        <v>0</v>
      </c>
      <c r="P26" s="3">
        <f t="shared" si="3"/>
        <v>0</v>
      </c>
    </row>
    <row r="27" spans="3:16" x14ac:dyDescent="0.3">
      <c r="C27" s="1" t="e">
        <f t="shared" si="0"/>
        <v>#DIV/0!</v>
      </c>
      <c r="G27" s="1" t="e">
        <f t="shared" si="1"/>
        <v>#DIV/0!</v>
      </c>
      <c r="K27" s="1" t="e">
        <f t="shared" si="2"/>
        <v>#DIV/0!</v>
      </c>
      <c r="L27" s="1">
        <f t="shared" si="4"/>
        <v>0</v>
      </c>
      <c r="P27" s="3">
        <f t="shared" si="3"/>
        <v>0</v>
      </c>
    </row>
    <row r="28" spans="3:16" x14ac:dyDescent="0.3">
      <c r="C28" s="1" t="e">
        <f t="shared" si="0"/>
        <v>#DIV/0!</v>
      </c>
      <c r="G28" s="1" t="e">
        <f t="shared" si="1"/>
        <v>#DIV/0!</v>
      </c>
      <c r="K28" s="1" t="e">
        <f t="shared" si="2"/>
        <v>#DIV/0!</v>
      </c>
      <c r="L28" s="1">
        <f t="shared" si="4"/>
        <v>0</v>
      </c>
      <c r="P28" s="3">
        <f t="shared" si="3"/>
        <v>0</v>
      </c>
    </row>
    <row r="29" spans="3:16" x14ac:dyDescent="0.3">
      <c r="C29" s="1" t="e">
        <f t="shared" si="0"/>
        <v>#DIV/0!</v>
      </c>
      <c r="G29" s="1" t="e">
        <f t="shared" si="1"/>
        <v>#DIV/0!</v>
      </c>
      <c r="K29" s="1" t="e">
        <f t="shared" si="2"/>
        <v>#DIV/0!</v>
      </c>
      <c r="L29" s="1">
        <f t="shared" si="4"/>
        <v>0</v>
      </c>
      <c r="P29" s="3">
        <f t="shared" si="3"/>
        <v>0</v>
      </c>
    </row>
    <row r="30" spans="3:16" x14ac:dyDescent="0.3">
      <c r="C30" s="1" t="e">
        <f t="shared" si="0"/>
        <v>#DIV/0!</v>
      </c>
      <c r="G30" s="1" t="e">
        <f t="shared" si="1"/>
        <v>#DIV/0!</v>
      </c>
      <c r="K30" s="1" t="e">
        <f t="shared" si="2"/>
        <v>#DIV/0!</v>
      </c>
      <c r="L30" s="1">
        <f t="shared" si="4"/>
        <v>0</v>
      </c>
      <c r="P30" s="3">
        <f t="shared" si="3"/>
        <v>0</v>
      </c>
    </row>
    <row r="31" spans="3:16" x14ac:dyDescent="0.3">
      <c r="C31" s="1" t="e">
        <f t="shared" si="0"/>
        <v>#DIV/0!</v>
      </c>
      <c r="G31" s="1" t="e">
        <f t="shared" si="1"/>
        <v>#DIV/0!</v>
      </c>
      <c r="K31" s="1" t="e">
        <f t="shared" si="2"/>
        <v>#DIV/0!</v>
      </c>
      <c r="L31" s="1">
        <f t="shared" si="4"/>
        <v>0</v>
      </c>
      <c r="P31" s="3">
        <f t="shared" si="3"/>
        <v>0</v>
      </c>
    </row>
    <row r="32" spans="3:16" x14ac:dyDescent="0.3">
      <c r="C32" s="1" t="e">
        <f t="shared" si="0"/>
        <v>#DIV/0!</v>
      </c>
      <c r="G32" s="1" t="e">
        <f t="shared" si="1"/>
        <v>#DIV/0!</v>
      </c>
      <c r="K32" s="1" t="e">
        <f t="shared" si="2"/>
        <v>#DIV/0!</v>
      </c>
      <c r="L32" s="1">
        <f t="shared" si="4"/>
        <v>0</v>
      </c>
      <c r="P32" s="3">
        <f t="shared" si="3"/>
        <v>0</v>
      </c>
    </row>
    <row r="33" spans="3:16" x14ac:dyDescent="0.3">
      <c r="C33" s="1" t="e">
        <f t="shared" si="0"/>
        <v>#DIV/0!</v>
      </c>
      <c r="G33" s="1" t="e">
        <f t="shared" si="1"/>
        <v>#DIV/0!</v>
      </c>
      <c r="K33" s="1" t="e">
        <f t="shared" si="2"/>
        <v>#DIV/0!</v>
      </c>
      <c r="L33" s="1">
        <f t="shared" si="4"/>
        <v>0</v>
      </c>
      <c r="P33" s="3">
        <f t="shared" si="3"/>
        <v>0</v>
      </c>
    </row>
    <row r="34" spans="3:16" x14ac:dyDescent="0.3">
      <c r="C34" s="1" t="e">
        <f t="shared" si="0"/>
        <v>#DIV/0!</v>
      </c>
      <c r="G34" s="1" t="e">
        <f t="shared" si="1"/>
        <v>#DIV/0!</v>
      </c>
      <c r="K34" s="1" t="e">
        <f t="shared" si="2"/>
        <v>#DIV/0!</v>
      </c>
      <c r="L34" s="1">
        <f t="shared" si="4"/>
        <v>0</v>
      </c>
      <c r="P34" s="3">
        <f t="shared" si="3"/>
        <v>0</v>
      </c>
    </row>
    <row r="35" spans="3:16" x14ac:dyDescent="0.3">
      <c r="C35" s="1" t="e">
        <f t="shared" si="0"/>
        <v>#DIV/0!</v>
      </c>
      <c r="G35" s="1" t="e">
        <f t="shared" si="1"/>
        <v>#DIV/0!</v>
      </c>
      <c r="K35" s="1" t="e">
        <f t="shared" si="2"/>
        <v>#DIV/0!</v>
      </c>
      <c r="L35" s="1">
        <f t="shared" si="4"/>
        <v>0</v>
      </c>
      <c r="P35" s="3">
        <f t="shared" si="3"/>
        <v>0</v>
      </c>
    </row>
    <row r="36" spans="3:16" x14ac:dyDescent="0.3">
      <c r="C36" s="1" t="e">
        <f t="shared" si="0"/>
        <v>#DIV/0!</v>
      </c>
      <c r="G36" s="1" t="e">
        <f t="shared" si="1"/>
        <v>#DIV/0!</v>
      </c>
      <c r="K36" s="1" t="e">
        <f t="shared" si="2"/>
        <v>#DIV/0!</v>
      </c>
      <c r="L36" s="1">
        <f t="shared" si="4"/>
        <v>0</v>
      </c>
      <c r="P36" s="3">
        <f t="shared" si="3"/>
        <v>0</v>
      </c>
    </row>
    <row r="37" spans="3:16" x14ac:dyDescent="0.3">
      <c r="C37" s="1" t="e">
        <f t="shared" si="0"/>
        <v>#DIV/0!</v>
      </c>
      <c r="G37" s="1" t="e">
        <f t="shared" si="1"/>
        <v>#DIV/0!</v>
      </c>
      <c r="K37" s="1" t="e">
        <f t="shared" si="2"/>
        <v>#DIV/0!</v>
      </c>
      <c r="L37" s="1">
        <f t="shared" si="4"/>
        <v>0</v>
      </c>
      <c r="P37" s="3">
        <f t="shared" si="3"/>
        <v>0</v>
      </c>
    </row>
    <row r="38" spans="3:16" x14ac:dyDescent="0.3">
      <c r="C38" s="1" t="e">
        <f t="shared" si="0"/>
        <v>#DIV/0!</v>
      </c>
      <c r="G38" s="1" t="e">
        <f t="shared" si="1"/>
        <v>#DIV/0!</v>
      </c>
      <c r="K38" s="1" t="e">
        <f t="shared" si="2"/>
        <v>#DIV/0!</v>
      </c>
      <c r="L38" s="1">
        <f t="shared" si="4"/>
        <v>0</v>
      </c>
      <c r="P38" s="3">
        <f t="shared" si="3"/>
        <v>0</v>
      </c>
    </row>
    <row r="39" spans="3:16" x14ac:dyDescent="0.3">
      <c r="C39" s="1" t="e">
        <f t="shared" si="0"/>
        <v>#DIV/0!</v>
      </c>
      <c r="G39" s="1" t="e">
        <f t="shared" si="1"/>
        <v>#DIV/0!</v>
      </c>
      <c r="K39" s="1" t="e">
        <f t="shared" si="2"/>
        <v>#DIV/0!</v>
      </c>
      <c r="L39" s="1">
        <f t="shared" si="4"/>
        <v>0</v>
      </c>
      <c r="P39" s="3">
        <f t="shared" si="3"/>
        <v>0</v>
      </c>
    </row>
    <row r="40" spans="3:16" x14ac:dyDescent="0.3">
      <c r="C40" s="1" t="e">
        <f t="shared" si="0"/>
        <v>#DIV/0!</v>
      </c>
      <c r="G40" s="1" t="e">
        <f t="shared" si="1"/>
        <v>#DIV/0!</v>
      </c>
      <c r="K40" s="1" t="e">
        <f t="shared" si="2"/>
        <v>#DIV/0!</v>
      </c>
      <c r="L40" s="1">
        <f t="shared" si="4"/>
        <v>0</v>
      </c>
      <c r="P40" s="3">
        <f t="shared" si="3"/>
        <v>0</v>
      </c>
    </row>
    <row r="41" spans="3:16" x14ac:dyDescent="0.3">
      <c r="C41" s="1" t="e">
        <f t="shared" si="0"/>
        <v>#DIV/0!</v>
      </c>
      <c r="G41" s="1" t="e">
        <f t="shared" si="1"/>
        <v>#DIV/0!</v>
      </c>
      <c r="K41" s="1" t="e">
        <f t="shared" si="2"/>
        <v>#DIV/0!</v>
      </c>
      <c r="L41" s="1">
        <f t="shared" si="4"/>
        <v>0</v>
      </c>
      <c r="P41" s="3">
        <f t="shared" si="3"/>
        <v>0</v>
      </c>
    </row>
    <row r="42" spans="3:16" x14ac:dyDescent="0.3">
      <c r="C42" s="1" t="e">
        <f t="shared" si="0"/>
        <v>#DIV/0!</v>
      </c>
      <c r="G42" s="1" t="e">
        <f t="shared" si="1"/>
        <v>#DIV/0!</v>
      </c>
      <c r="K42" s="1" t="e">
        <f t="shared" si="2"/>
        <v>#DIV/0!</v>
      </c>
      <c r="L42" s="1">
        <f t="shared" si="4"/>
        <v>0</v>
      </c>
      <c r="P42" s="3">
        <f t="shared" si="3"/>
        <v>0</v>
      </c>
    </row>
    <row r="43" spans="3:16" x14ac:dyDescent="0.3">
      <c r="C43" s="1" t="e">
        <f t="shared" si="0"/>
        <v>#DIV/0!</v>
      </c>
      <c r="G43" s="1" t="e">
        <f t="shared" si="1"/>
        <v>#DIV/0!</v>
      </c>
      <c r="K43" s="1" t="e">
        <f t="shared" si="2"/>
        <v>#DIV/0!</v>
      </c>
      <c r="L43" s="1">
        <f t="shared" si="4"/>
        <v>0</v>
      </c>
      <c r="P43" s="3">
        <f t="shared" si="3"/>
        <v>0</v>
      </c>
    </row>
    <row r="44" spans="3:16" x14ac:dyDescent="0.3">
      <c r="C44" s="1" t="e">
        <f t="shared" si="0"/>
        <v>#DIV/0!</v>
      </c>
      <c r="G44" s="1" t="e">
        <f t="shared" si="1"/>
        <v>#DIV/0!</v>
      </c>
      <c r="K44" s="1" t="e">
        <f t="shared" si="2"/>
        <v>#DIV/0!</v>
      </c>
      <c r="L44" s="1">
        <f t="shared" si="4"/>
        <v>0</v>
      </c>
      <c r="P44" s="3">
        <f t="shared" si="3"/>
        <v>0</v>
      </c>
    </row>
    <row r="45" spans="3:16" x14ac:dyDescent="0.3">
      <c r="C45" s="1" t="e">
        <f t="shared" si="0"/>
        <v>#DIV/0!</v>
      </c>
      <c r="G45" s="1" t="e">
        <f t="shared" si="1"/>
        <v>#DIV/0!</v>
      </c>
      <c r="K45" s="1" t="e">
        <f t="shared" si="2"/>
        <v>#DIV/0!</v>
      </c>
      <c r="L45" s="1">
        <f t="shared" si="4"/>
        <v>0</v>
      </c>
      <c r="P45" s="3">
        <f t="shared" si="3"/>
        <v>0</v>
      </c>
    </row>
    <row r="46" spans="3:16" x14ac:dyDescent="0.3">
      <c r="C46" s="1" t="e">
        <f t="shared" si="0"/>
        <v>#DIV/0!</v>
      </c>
      <c r="G46" s="1" t="e">
        <f t="shared" si="1"/>
        <v>#DIV/0!</v>
      </c>
      <c r="K46" s="1" t="e">
        <f t="shared" si="2"/>
        <v>#DIV/0!</v>
      </c>
      <c r="L46" s="1">
        <f t="shared" si="4"/>
        <v>0</v>
      </c>
      <c r="P46" s="3">
        <f t="shared" si="3"/>
        <v>0</v>
      </c>
    </row>
    <row r="47" spans="3:16" x14ac:dyDescent="0.3">
      <c r="C47" s="1" t="e">
        <f t="shared" si="0"/>
        <v>#DIV/0!</v>
      </c>
      <c r="G47" s="1" t="e">
        <f t="shared" si="1"/>
        <v>#DIV/0!</v>
      </c>
      <c r="K47" s="1" t="e">
        <f t="shared" si="2"/>
        <v>#DIV/0!</v>
      </c>
      <c r="L47" s="1">
        <f t="shared" si="4"/>
        <v>0</v>
      </c>
      <c r="P47" s="3">
        <f t="shared" si="3"/>
        <v>0</v>
      </c>
    </row>
    <row r="48" spans="3:16" x14ac:dyDescent="0.3">
      <c r="C48" s="1" t="e">
        <f t="shared" si="0"/>
        <v>#DIV/0!</v>
      </c>
      <c r="G48" s="1" t="e">
        <f t="shared" si="1"/>
        <v>#DIV/0!</v>
      </c>
      <c r="K48" s="1" t="e">
        <f t="shared" si="2"/>
        <v>#DIV/0!</v>
      </c>
      <c r="L48" s="1">
        <f t="shared" si="4"/>
        <v>0</v>
      </c>
      <c r="P48" s="3">
        <f t="shared" si="3"/>
        <v>0</v>
      </c>
    </row>
    <row r="49" spans="3:16" x14ac:dyDescent="0.3">
      <c r="C49" s="1" t="e">
        <f t="shared" si="0"/>
        <v>#DIV/0!</v>
      </c>
      <c r="G49" s="1" t="e">
        <f t="shared" si="1"/>
        <v>#DIV/0!</v>
      </c>
      <c r="K49" s="1" t="e">
        <f t="shared" si="2"/>
        <v>#DIV/0!</v>
      </c>
      <c r="L49" s="1">
        <f t="shared" si="4"/>
        <v>0</v>
      </c>
      <c r="P49" s="3">
        <f t="shared" si="3"/>
        <v>0</v>
      </c>
    </row>
    <row r="50" spans="3:16" x14ac:dyDescent="0.3">
      <c r="C50" s="1" t="e">
        <f t="shared" si="0"/>
        <v>#DIV/0!</v>
      </c>
      <c r="G50" s="1" t="e">
        <f t="shared" si="1"/>
        <v>#DIV/0!</v>
      </c>
      <c r="K50" s="1" t="e">
        <f t="shared" si="2"/>
        <v>#DIV/0!</v>
      </c>
      <c r="L50" s="1">
        <f t="shared" si="4"/>
        <v>0</v>
      </c>
      <c r="P50" s="3">
        <f t="shared" si="3"/>
        <v>0</v>
      </c>
    </row>
    <row r="51" spans="3:16" x14ac:dyDescent="0.3">
      <c r="C51" s="1" t="e">
        <f t="shared" si="0"/>
        <v>#DIV/0!</v>
      </c>
      <c r="G51" s="1" t="e">
        <f t="shared" si="1"/>
        <v>#DIV/0!</v>
      </c>
      <c r="K51" s="1" t="e">
        <f t="shared" si="2"/>
        <v>#DIV/0!</v>
      </c>
      <c r="L51" s="1">
        <f t="shared" si="4"/>
        <v>0</v>
      </c>
      <c r="P51" s="3">
        <f t="shared" si="3"/>
        <v>0</v>
      </c>
    </row>
    <row r="52" spans="3:16" x14ac:dyDescent="0.3">
      <c r="C52" s="1" t="e">
        <f t="shared" si="0"/>
        <v>#DIV/0!</v>
      </c>
      <c r="G52" s="1" t="e">
        <f t="shared" si="1"/>
        <v>#DIV/0!</v>
      </c>
      <c r="K52" s="1" t="e">
        <f t="shared" si="2"/>
        <v>#DIV/0!</v>
      </c>
      <c r="L52" s="1">
        <f t="shared" si="4"/>
        <v>0</v>
      </c>
      <c r="P52" s="3">
        <f t="shared" si="3"/>
        <v>0</v>
      </c>
    </row>
    <row r="53" spans="3:16" x14ac:dyDescent="0.3">
      <c r="C53" s="1" t="e">
        <f t="shared" si="0"/>
        <v>#DIV/0!</v>
      </c>
      <c r="G53" s="1" t="e">
        <f t="shared" si="1"/>
        <v>#DIV/0!</v>
      </c>
      <c r="K53" s="1" t="e">
        <f t="shared" si="2"/>
        <v>#DIV/0!</v>
      </c>
      <c r="L53" s="1">
        <f t="shared" si="4"/>
        <v>0</v>
      </c>
      <c r="P53" s="3">
        <f t="shared" si="3"/>
        <v>0</v>
      </c>
    </row>
    <row r="54" spans="3:16" x14ac:dyDescent="0.3">
      <c r="C54" s="1" t="e">
        <f t="shared" si="0"/>
        <v>#DIV/0!</v>
      </c>
      <c r="G54" s="1" t="e">
        <f t="shared" si="1"/>
        <v>#DIV/0!</v>
      </c>
      <c r="K54" s="1" t="e">
        <f t="shared" si="2"/>
        <v>#DIV/0!</v>
      </c>
      <c r="L54" s="1">
        <f t="shared" si="4"/>
        <v>0</v>
      </c>
      <c r="P54" s="3">
        <f t="shared" si="3"/>
        <v>0</v>
      </c>
    </row>
    <row r="55" spans="3:16" x14ac:dyDescent="0.3">
      <c r="C55" s="1" t="e">
        <f t="shared" si="0"/>
        <v>#DIV/0!</v>
      </c>
      <c r="G55" s="1" t="e">
        <f t="shared" si="1"/>
        <v>#DIV/0!</v>
      </c>
      <c r="K55" s="1" t="e">
        <f t="shared" si="2"/>
        <v>#DIV/0!</v>
      </c>
      <c r="L55" s="1">
        <f t="shared" si="4"/>
        <v>0</v>
      </c>
      <c r="P55" s="3">
        <f t="shared" si="3"/>
        <v>0</v>
      </c>
    </row>
    <row r="56" spans="3:16" x14ac:dyDescent="0.3">
      <c r="C56" s="1" t="e">
        <f t="shared" si="0"/>
        <v>#DIV/0!</v>
      </c>
      <c r="G56" s="1" t="e">
        <f t="shared" si="1"/>
        <v>#DIV/0!</v>
      </c>
      <c r="K56" s="1" t="e">
        <f t="shared" si="2"/>
        <v>#DIV/0!</v>
      </c>
      <c r="L56" s="1">
        <f t="shared" si="4"/>
        <v>0</v>
      </c>
      <c r="P56" s="3">
        <f t="shared" si="3"/>
        <v>0</v>
      </c>
    </row>
    <row r="57" spans="3:16" x14ac:dyDescent="0.3">
      <c r="C57" s="1" t="e">
        <f t="shared" si="0"/>
        <v>#DIV/0!</v>
      </c>
      <c r="G57" s="1" t="e">
        <f t="shared" si="1"/>
        <v>#DIV/0!</v>
      </c>
      <c r="K57" s="1" t="e">
        <f t="shared" si="2"/>
        <v>#DIV/0!</v>
      </c>
      <c r="L57" s="1">
        <f t="shared" si="4"/>
        <v>0</v>
      </c>
      <c r="P57" s="3">
        <f t="shared" si="3"/>
        <v>0</v>
      </c>
    </row>
    <row r="58" spans="3:16" x14ac:dyDescent="0.3">
      <c r="C58" s="1" t="e">
        <f t="shared" si="0"/>
        <v>#DIV/0!</v>
      </c>
      <c r="G58" s="1" t="e">
        <f t="shared" si="1"/>
        <v>#DIV/0!</v>
      </c>
      <c r="K58" s="1" t="e">
        <f t="shared" si="2"/>
        <v>#DIV/0!</v>
      </c>
      <c r="L58" s="1">
        <f t="shared" si="4"/>
        <v>0</v>
      </c>
      <c r="P58" s="3">
        <f t="shared" si="3"/>
        <v>0</v>
      </c>
    </row>
    <row r="59" spans="3:16" x14ac:dyDescent="0.3">
      <c r="C59" s="1" t="e">
        <f t="shared" si="0"/>
        <v>#DIV/0!</v>
      </c>
      <c r="G59" s="1" t="e">
        <f t="shared" si="1"/>
        <v>#DIV/0!</v>
      </c>
      <c r="K59" s="1" t="e">
        <f t="shared" si="2"/>
        <v>#DIV/0!</v>
      </c>
      <c r="L59" s="1">
        <f t="shared" si="4"/>
        <v>0</v>
      </c>
      <c r="P59" s="3">
        <f t="shared" si="3"/>
        <v>0</v>
      </c>
    </row>
    <row r="60" spans="3:16" x14ac:dyDescent="0.3">
      <c r="C60" s="1" t="e">
        <f t="shared" si="0"/>
        <v>#DIV/0!</v>
      </c>
      <c r="G60" s="1" t="e">
        <f t="shared" si="1"/>
        <v>#DIV/0!</v>
      </c>
      <c r="K60" s="1" t="e">
        <f t="shared" si="2"/>
        <v>#DIV/0!</v>
      </c>
      <c r="L60" s="1">
        <f t="shared" si="4"/>
        <v>0</v>
      </c>
      <c r="P60" s="3">
        <f t="shared" si="3"/>
        <v>0</v>
      </c>
    </row>
    <row r="61" spans="3:16" x14ac:dyDescent="0.3">
      <c r="C61" s="1" t="e">
        <f t="shared" si="0"/>
        <v>#DIV/0!</v>
      </c>
      <c r="G61" s="1" t="e">
        <f t="shared" si="1"/>
        <v>#DIV/0!</v>
      </c>
      <c r="K61" s="1" t="e">
        <f t="shared" si="2"/>
        <v>#DIV/0!</v>
      </c>
      <c r="L61" s="1">
        <f t="shared" si="4"/>
        <v>0</v>
      </c>
      <c r="P61" s="3">
        <f t="shared" si="3"/>
        <v>0</v>
      </c>
    </row>
    <row r="62" spans="3:16" x14ac:dyDescent="0.3">
      <c r="C62" s="1" t="e">
        <f t="shared" si="0"/>
        <v>#DIV/0!</v>
      </c>
      <c r="G62" s="1" t="e">
        <f t="shared" si="1"/>
        <v>#DIV/0!</v>
      </c>
      <c r="K62" s="1" t="e">
        <f t="shared" si="2"/>
        <v>#DIV/0!</v>
      </c>
      <c r="L62" s="1">
        <f t="shared" si="4"/>
        <v>0</v>
      </c>
      <c r="P62" s="3">
        <f t="shared" si="3"/>
        <v>0</v>
      </c>
    </row>
    <row r="63" spans="3:16" x14ac:dyDescent="0.3">
      <c r="C63" s="1" t="e">
        <f t="shared" si="0"/>
        <v>#DIV/0!</v>
      </c>
      <c r="G63" s="1" t="e">
        <f t="shared" si="1"/>
        <v>#DIV/0!</v>
      </c>
      <c r="K63" s="1" t="e">
        <f t="shared" si="2"/>
        <v>#DIV/0!</v>
      </c>
      <c r="L63" s="1">
        <f t="shared" si="4"/>
        <v>0</v>
      </c>
      <c r="P63" s="3">
        <f t="shared" si="3"/>
        <v>0</v>
      </c>
    </row>
    <row r="64" spans="3:16" x14ac:dyDescent="0.3">
      <c r="C64" s="1" t="e">
        <f t="shared" si="0"/>
        <v>#DIV/0!</v>
      </c>
      <c r="G64" s="1" t="e">
        <f t="shared" si="1"/>
        <v>#DIV/0!</v>
      </c>
      <c r="K64" s="1" t="e">
        <f t="shared" si="2"/>
        <v>#DIV/0!</v>
      </c>
      <c r="L64" s="1">
        <f t="shared" si="4"/>
        <v>0</v>
      </c>
      <c r="P64" s="3">
        <f t="shared" si="3"/>
        <v>0</v>
      </c>
    </row>
    <row r="65" spans="3:16" x14ac:dyDescent="0.3">
      <c r="C65" s="1" t="e">
        <f t="shared" si="0"/>
        <v>#DIV/0!</v>
      </c>
      <c r="G65" s="1" t="e">
        <f t="shared" si="1"/>
        <v>#DIV/0!</v>
      </c>
      <c r="K65" s="1" t="e">
        <f t="shared" si="2"/>
        <v>#DIV/0!</v>
      </c>
      <c r="L65" s="1">
        <f t="shared" si="4"/>
        <v>0</v>
      </c>
      <c r="P65" s="3">
        <f t="shared" si="3"/>
        <v>0</v>
      </c>
    </row>
    <row r="66" spans="3:16" x14ac:dyDescent="0.3">
      <c r="C66" s="1" t="e">
        <f t="shared" ref="C66:C129" si="5">A66/B66</f>
        <v>#DIV/0!</v>
      </c>
      <c r="G66" s="1" t="e">
        <f t="shared" ref="G66:G129" si="6">E66/(E66-F66)</f>
        <v>#DIV/0!</v>
      </c>
      <c r="K66" s="1" t="e">
        <f t="shared" ref="K66:K129" si="7">(I66+J66)/J66</f>
        <v>#DIV/0!</v>
      </c>
      <c r="L66" s="1">
        <f t="shared" si="4"/>
        <v>0</v>
      </c>
      <c r="P66" s="3">
        <f t="shared" ref="P66:P129" si="8">N66/(O66-1)*O66</f>
        <v>0</v>
      </c>
    </row>
    <row r="67" spans="3:16" x14ac:dyDescent="0.3">
      <c r="C67" s="1" t="e">
        <f t="shared" si="5"/>
        <v>#DIV/0!</v>
      </c>
      <c r="G67" s="1" t="e">
        <f t="shared" si="6"/>
        <v>#DIV/0!</v>
      </c>
      <c r="K67" s="1" t="e">
        <f t="shared" si="7"/>
        <v>#DIV/0!</v>
      </c>
      <c r="L67" s="1">
        <f t="shared" ref="L67:L130" si="9">I67+J67</f>
        <v>0</v>
      </c>
      <c r="P67" s="3">
        <f t="shared" si="8"/>
        <v>0</v>
      </c>
    </row>
    <row r="68" spans="3:16" x14ac:dyDescent="0.3">
      <c r="C68" s="1" t="e">
        <f t="shared" si="5"/>
        <v>#DIV/0!</v>
      </c>
      <c r="G68" s="1" t="e">
        <f t="shared" si="6"/>
        <v>#DIV/0!</v>
      </c>
      <c r="K68" s="1" t="e">
        <f t="shared" si="7"/>
        <v>#DIV/0!</v>
      </c>
      <c r="L68" s="1">
        <f t="shared" si="9"/>
        <v>0</v>
      </c>
      <c r="P68" s="3">
        <f t="shared" si="8"/>
        <v>0</v>
      </c>
    </row>
    <row r="69" spans="3:16" x14ac:dyDescent="0.3">
      <c r="C69" s="1" t="e">
        <f t="shared" si="5"/>
        <v>#DIV/0!</v>
      </c>
      <c r="G69" s="1" t="e">
        <f t="shared" si="6"/>
        <v>#DIV/0!</v>
      </c>
      <c r="K69" s="1" t="e">
        <f t="shared" si="7"/>
        <v>#DIV/0!</v>
      </c>
      <c r="L69" s="1">
        <f t="shared" si="9"/>
        <v>0</v>
      </c>
      <c r="P69" s="3">
        <f t="shared" si="8"/>
        <v>0</v>
      </c>
    </row>
    <row r="70" spans="3:16" x14ac:dyDescent="0.3">
      <c r="C70" s="1" t="e">
        <f t="shared" si="5"/>
        <v>#DIV/0!</v>
      </c>
      <c r="G70" s="1" t="e">
        <f t="shared" si="6"/>
        <v>#DIV/0!</v>
      </c>
      <c r="K70" s="1" t="e">
        <f t="shared" si="7"/>
        <v>#DIV/0!</v>
      </c>
      <c r="L70" s="1">
        <f t="shared" si="9"/>
        <v>0</v>
      </c>
      <c r="P70" s="3">
        <f t="shared" si="8"/>
        <v>0</v>
      </c>
    </row>
    <row r="71" spans="3:16" x14ac:dyDescent="0.3">
      <c r="C71" s="1" t="e">
        <f t="shared" si="5"/>
        <v>#DIV/0!</v>
      </c>
      <c r="G71" s="1" t="e">
        <f t="shared" si="6"/>
        <v>#DIV/0!</v>
      </c>
      <c r="K71" s="1" t="e">
        <f t="shared" si="7"/>
        <v>#DIV/0!</v>
      </c>
      <c r="L71" s="1">
        <f t="shared" si="9"/>
        <v>0</v>
      </c>
      <c r="P71" s="3">
        <f t="shared" si="8"/>
        <v>0</v>
      </c>
    </row>
    <row r="72" spans="3:16" x14ac:dyDescent="0.3">
      <c r="C72" s="1" t="e">
        <f t="shared" si="5"/>
        <v>#DIV/0!</v>
      </c>
      <c r="G72" s="1" t="e">
        <f t="shared" si="6"/>
        <v>#DIV/0!</v>
      </c>
      <c r="K72" s="1" t="e">
        <f t="shared" si="7"/>
        <v>#DIV/0!</v>
      </c>
      <c r="L72" s="1">
        <f t="shared" si="9"/>
        <v>0</v>
      </c>
      <c r="P72" s="3">
        <f t="shared" si="8"/>
        <v>0</v>
      </c>
    </row>
    <row r="73" spans="3:16" x14ac:dyDescent="0.3">
      <c r="C73" s="1" t="e">
        <f t="shared" si="5"/>
        <v>#DIV/0!</v>
      </c>
      <c r="G73" s="1" t="e">
        <f t="shared" si="6"/>
        <v>#DIV/0!</v>
      </c>
      <c r="K73" s="1" t="e">
        <f t="shared" si="7"/>
        <v>#DIV/0!</v>
      </c>
      <c r="L73" s="1">
        <f t="shared" si="9"/>
        <v>0</v>
      </c>
      <c r="P73" s="3">
        <f t="shared" si="8"/>
        <v>0</v>
      </c>
    </row>
    <row r="74" spans="3:16" x14ac:dyDescent="0.3">
      <c r="C74" s="1" t="e">
        <f t="shared" si="5"/>
        <v>#DIV/0!</v>
      </c>
      <c r="G74" s="1" t="e">
        <f t="shared" si="6"/>
        <v>#DIV/0!</v>
      </c>
      <c r="K74" s="1" t="e">
        <f t="shared" si="7"/>
        <v>#DIV/0!</v>
      </c>
      <c r="L74" s="1">
        <f t="shared" si="9"/>
        <v>0</v>
      </c>
      <c r="P74" s="3">
        <f t="shared" si="8"/>
        <v>0</v>
      </c>
    </row>
    <row r="75" spans="3:16" x14ac:dyDescent="0.3">
      <c r="C75" s="1" t="e">
        <f t="shared" si="5"/>
        <v>#DIV/0!</v>
      </c>
      <c r="G75" s="1" t="e">
        <f t="shared" si="6"/>
        <v>#DIV/0!</v>
      </c>
      <c r="K75" s="1" t="e">
        <f t="shared" si="7"/>
        <v>#DIV/0!</v>
      </c>
      <c r="L75" s="1">
        <f t="shared" si="9"/>
        <v>0</v>
      </c>
      <c r="P75" s="3">
        <f t="shared" si="8"/>
        <v>0</v>
      </c>
    </row>
    <row r="76" spans="3:16" x14ac:dyDescent="0.3">
      <c r="C76" s="1" t="e">
        <f t="shared" si="5"/>
        <v>#DIV/0!</v>
      </c>
      <c r="G76" s="1" t="e">
        <f t="shared" si="6"/>
        <v>#DIV/0!</v>
      </c>
      <c r="K76" s="1" t="e">
        <f t="shared" si="7"/>
        <v>#DIV/0!</v>
      </c>
      <c r="L76" s="1">
        <f t="shared" si="9"/>
        <v>0</v>
      </c>
      <c r="P76" s="3">
        <f t="shared" si="8"/>
        <v>0</v>
      </c>
    </row>
    <row r="77" spans="3:16" x14ac:dyDescent="0.3">
      <c r="C77" s="1" t="e">
        <f t="shared" si="5"/>
        <v>#DIV/0!</v>
      </c>
      <c r="G77" s="1" t="e">
        <f t="shared" si="6"/>
        <v>#DIV/0!</v>
      </c>
      <c r="K77" s="1" t="e">
        <f t="shared" si="7"/>
        <v>#DIV/0!</v>
      </c>
      <c r="L77" s="1">
        <f t="shared" si="9"/>
        <v>0</v>
      </c>
      <c r="P77" s="3">
        <f t="shared" si="8"/>
        <v>0</v>
      </c>
    </row>
    <row r="78" spans="3:16" x14ac:dyDescent="0.3">
      <c r="C78" s="1" t="e">
        <f t="shared" si="5"/>
        <v>#DIV/0!</v>
      </c>
      <c r="G78" s="1" t="e">
        <f t="shared" si="6"/>
        <v>#DIV/0!</v>
      </c>
      <c r="K78" s="1" t="e">
        <f t="shared" si="7"/>
        <v>#DIV/0!</v>
      </c>
      <c r="L78" s="1">
        <f t="shared" si="9"/>
        <v>0</v>
      </c>
      <c r="P78" s="3">
        <f t="shared" si="8"/>
        <v>0</v>
      </c>
    </row>
    <row r="79" spans="3:16" x14ac:dyDescent="0.3">
      <c r="C79" s="1" t="e">
        <f t="shared" si="5"/>
        <v>#DIV/0!</v>
      </c>
      <c r="G79" s="1" t="e">
        <f t="shared" si="6"/>
        <v>#DIV/0!</v>
      </c>
      <c r="K79" s="1" t="e">
        <f t="shared" si="7"/>
        <v>#DIV/0!</v>
      </c>
      <c r="L79" s="1">
        <f t="shared" si="9"/>
        <v>0</v>
      </c>
      <c r="P79" s="3">
        <f t="shared" si="8"/>
        <v>0</v>
      </c>
    </row>
    <row r="80" spans="3:16" x14ac:dyDescent="0.3">
      <c r="C80" s="1" t="e">
        <f t="shared" si="5"/>
        <v>#DIV/0!</v>
      </c>
      <c r="G80" s="1" t="e">
        <f t="shared" si="6"/>
        <v>#DIV/0!</v>
      </c>
      <c r="K80" s="1" t="e">
        <f t="shared" si="7"/>
        <v>#DIV/0!</v>
      </c>
      <c r="L80" s="1">
        <f t="shared" si="9"/>
        <v>0</v>
      </c>
      <c r="P80" s="3">
        <f t="shared" si="8"/>
        <v>0</v>
      </c>
    </row>
    <row r="81" spans="3:16" x14ac:dyDescent="0.3">
      <c r="C81" s="1" t="e">
        <f t="shared" si="5"/>
        <v>#DIV/0!</v>
      </c>
      <c r="G81" s="1" t="e">
        <f t="shared" si="6"/>
        <v>#DIV/0!</v>
      </c>
      <c r="K81" s="1" t="e">
        <f t="shared" si="7"/>
        <v>#DIV/0!</v>
      </c>
      <c r="L81" s="1">
        <f t="shared" si="9"/>
        <v>0</v>
      </c>
      <c r="P81" s="3">
        <f t="shared" si="8"/>
        <v>0</v>
      </c>
    </row>
    <row r="82" spans="3:16" x14ac:dyDescent="0.3">
      <c r="C82" s="1" t="e">
        <f t="shared" si="5"/>
        <v>#DIV/0!</v>
      </c>
      <c r="G82" s="1" t="e">
        <f t="shared" si="6"/>
        <v>#DIV/0!</v>
      </c>
      <c r="K82" s="1" t="e">
        <f t="shared" si="7"/>
        <v>#DIV/0!</v>
      </c>
      <c r="L82" s="1">
        <f t="shared" si="9"/>
        <v>0</v>
      </c>
      <c r="P82" s="3">
        <f t="shared" si="8"/>
        <v>0</v>
      </c>
    </row>
    <row r="83" spans="3:16" x14ac:dyDescent="0.3">
      <c r="C83" s="1" t="e">
        <f t="shared" si="5"/>
        <v>#DIV/0!</v>
      </c>
      <c r="G83" s="1" t="e">
        <f t="shared" si="6"/>
        <v>#DIV/0!</v>
      </c>
      <c r="K83" s="1" t="e">
        <f t="shared" si="7"/>
        <v>#DIV/0!</v>
      </c>
      <c r="L83" s="1">
        <f t="shared" si="9"/>
        <v>0</v>
      </c>
      <c r="P83" s="3">
        <f t="shared" si="8"/>
        <v>0</v>
      </c>
    </row>
    <row r="84" spans="3:16" x14ac:dyDescent="0.3">
      <c r="C84" s="1" t="e">
        <f t="shared" si="5"/>
        <v>#DIV/0!</v>
      </c>
      <c r="G84" s="1" t="e">
        <f t="shared" si="6"/>
        <v>#DIV/0!</v>
      </c>
      <c r="K84" s="1" t="e">
        <f t="shared" si="7"/>
        <v>#DIV/0!</v>
      </c>
      <c r="L84" s="1">
        <f t="shared" si="9"/>
        <v>0</v>
      </c>
      <c r="P84" s="3">
        <f t="shared" si="8"/>
        <v>0</v>
      </c>
    </row>
    <row r="85" spans="3:16" x14ac:dyDescent="0.3">
      <c r="C85" s="1" t="e">
        <f t="shared" si="5"/>
        <v>#DIV/0!</v>
      </c>
      <c r="G85" s="1" t="e">
        <f t="shared" si="6"/>
        <v>#DIV/0!</v>
      </c>
      <c r="K85" s="1" t="e">
        <f t="shared" si="7"/>
        <v>#DIV/0!</v>
      </c>
      <c r="L85" s="1">
        <f t="shared" si="9"/>
        <v>0</v>
      </c>
      <c r="P85" s="3">
        <f t="shared" si="8"/>
        <v>0</v>
      </c>
    </row>
    <row r="86" spans="3:16" x14ac:dyDescent="0.3">
      <c r="C86" s="1" t="e">
        <f t="shared" si="5"/>
        <v>#DIV/0!</v>
      </c>
      <c r="G86" s="1" t="e">
        <f t="shared" si="6"/>
        <v>#DIV/0!</v>
      </c>
      <c r="K86" s="1" t="e">
        <f t="shared" si="7"/>
        <v>#DIV/0!</v>
      </c>
      <c r="L86" s="1">
        <f t="shared" si="9"/>
        <v>0</v>
      </c>
      <c r="P86" s="3">
        <f t="shared" si="8"/>
        <v>0</v>
      </c>
    </row>
    <row r="87" spans="3:16" x14ac:dyDescent="0.3">
      <c r="C87" s="1" t="e">
        <f t="shared" si="5"/>
        <v>#DIV/0!</v>
      </c>
      <c r="G87" s="1" t="e">
        <f t="shared" si="6"/>
        <v>#DIV/0!</v>
      </c>
      <c r="K87" s="1" t="e">
        <f t="shared" si="7"/>
        <v>#DIV/0!</v>
      </c>
      <c r="L87" s="1">
        <f t="shared" si="9"/>
        <v>0</v>
      </c>
      <c r="P87" s="3">
        <f t="shared" si="8"/>
        <v>0</v>
      </c>
    </row>
    <row r="88" spans="3:16" x14ac:dyDescent="0.3">
      <c r="C88" s="1" t="e">
        <f t="shared" si="5"/>
        <v>#DIV/0!</v>
      </c>
      <c r="G88" s="1" t="e">
        <f t="shared" si="6"/>
        <v>#DIV/0!</v>
      </c>
      <c r="K88" s="1" t="e">
        <f t="shared" si="7"/>
        <v>#DIV/0!</v>
      </c>
      <c r="L88" s="1">
        <f t="shared" si="9"/>
        <v>0</v>
      </c>
      <c r="P88" s="3">
        <f t="shared" si="8"/>
        <v>0</v>
      </c>
    </row>
    <row r="89" spans="3:16" x14ac:dyDescent="0.3">
      <c r="C89" s="1" t="e">
        <f t="shared" si="5"/>
        <v>#DIV/0!</v>
      </c>
      <c r="G89" s="1" t="e">
        <f t="shared" si="6"/>
        <v>#DIV/0!</v>
      </c>
      <c r="K89" s="1" t="e">
        <f t="shared" si="7"/>
        <v>#DIV/0!</v>
      </c>
      <c r="L89" s="1">
        <f t="shared" si="9"/>
        <v>0</v>
      </c>
      <c r="P89" s="3">
        <f t="shared" si="8"/>
        <v>0</v>
      </c>
    </row>
    <row r="90" spans="3:16" x14ac:dyDescent="0.3">
      <c r="C90" s="1" t="e">
        <f t="shared" si="5"/>
        <v>#DIV/0!</v>
      </c>
      <c r="G90" s="1" t="e">
        <f t="shared" si="6"/>
        <v>#DIV/0!</v>
      </c>
      <c r="K90" s="1" t="e">
        <f t="shared" si="7"/>
        <v>#DIV/0!</v>
      </c>
      <c r="L90" s="1">
        <f t="shared" si="9"/>
        <v>0</v>
      </c>
      <c r="P90" s="3">
        <f t="shared" si="8"/>
        <v>0</v>
      </c>
    </row>
    <row r="91" spans="3:16" x14ac:dyDescent="0.3">
      <c r="C91" s="1" t="e">
        <f t="shared" si="5"/>
        <v>#DIV/0!</v>
      </c>
      <c r="G91" s="1" t="e">
        <f t="shared" si="6"/>
        <v>#DIV/0!</v>
      </c>
      <c r="K91" s="1" t="e">
        <f t="shared" si="7"/>
        <v>#DIV/0!</v>
      </c>
      <c r="L91" s="1">
        <f t="shared" si="9"/>
        <v>0</v>
      </c>
      <c r="P91" s="3">
        <f t="shared" si="8"/>
        <v>0</v>
      </c>
    </row>
    <row r="92" spans="3:16" x14ac:dyDescent="0.3">
      <c r="C92" s="1" t="e">
        <f t="shared" si="5"/>
        <v>#DIV/0!</v>
      </c>
      <c r="G92" s="1" t="e">
        <f t="shared" si="6"/>
        <v>#DIV/0!</v>
      </c>
      <c r="K92" s="1" t="e">
        <f t="shared" si="7"/>
        <v>#DIV/0!</v>
      </c>
      <c r="L92" s="1">
        <f t="shared" si="9"/>
        <v>0</v>
      </c>
      <c r="P92" s="3">
        <f t="shared" si="8"/>
        <v>0</v>
      </c>
    </row>
    <row r="93" spans="3:16" x14ac:dyDescent="0.3">
      <c r="C93" s="1" t="e">
        <f t="shared" si="5"/>
        <v>#DIV/0!</v>
      </c>
      <c r="G93" s="1" t="e">
        <f t="shared" si="6"/>
        <v>#DIV/0!</v>
      </c>
      <c r="K93" s="1" t="e">
        <f t="shared" si="7"/>
        <v>#DIV/0!</v>
      </c>
      <c r="L93" s="1">
        <f t="shared" si="9"/>
        <v>0</v>
      </c>
      <c r="P93" s="3">
        <f t="shared" si="8"/>
        <v>0</v>
      </c>
    </row>
    <row r="94" spans="3:16" x14ac:dyDescent="0.3">
      <c r="C94" s="1" t="e">
        <f t="shared" si="5"/>
        <v>#DIV/0!</v>
      </c>
      <c r="G94" s="1" t="e">
        <f t="shared" si="6"/>
        <v>#DIV/0!</v>
      </c>
      <c r="K94" s="1" t="e">
        <f t="shared" si="7"/>
        <v>#DIV/0!</v>
      </c>
      <c r="L94" s="1">
        <f t="shared" si="9"/>
        <v>0</v>
      </c>
      <c r="P94" s="3">
        <f t="shared" si="8"/>
        <v>0</v>
      </c>
    </row>
    <row r="95" spans="3:16" x14ac:dyDescent="0.3">
      <c r="C95" s="1" t="e">
        <f t="shared" si="5"/>
        <v>#DIV/0!</v>
      </c>
      <c r="G95" s="1" t="e">
        <f t="shared" si="6"/>
        <v>#DIV/0!</v>
      </c>
      <c r="K95" s="1" t="e">
        <f t="shared" si="7"/>
        <v>#DIV/0!</v>
      </c>
      <c r="L95" s="1">
        <f t="shared" si="9"/>
        <v>0</v>
      </c>
      <c r="P95" s="3">
        <f t="shared" si="8"/>
        <v>0</v>
      </c>
    </row>
    <row r="96" spans="3:16" x14ac:dyDescent="0.3">
      <c r="C96" s="1" t="e">
        <f t="shared" si="5"/>
        <v>#DIV/0!</v>
      </c>
      <c r="G96" s="1" t="e">
        <f t="shared" si="6"/>
        <v>#DIV/0!</v>
      </c>
      <c r="K96" s="1" t="e">
        <f t="shared" si="7"/>
        <v>#DIV/0!</v>
      </c>
      <c r="L96" s="1">
        <f t="shared" si="9"/>
        <v>0</v>
      </c>
      <c r="P96" s="3">
        <f t="shared" si="8"/>
        <v>0</v>
      </c>
    </row>
    <row r="97" spans="3:16" x14ac:dyDescent="0.3">
      <c r="C97" s="1" t="e">
        <f t="shared" si="5"/>
        <v>#DIV/0!</v>
      </c>
      <c r="G97" s="1" t="e">
        <f t="shared" si="6"/>
        <v>#DIV/0!</v>
      </c>
      <c r="K97" s="1" t="e">
        <f t="shared" si="7"/>
        <v>#DIV/0!</v>
      </c>
      <c r="L97" s="1">
        <f t="shared" si="9"/>
        <v>0</v>
      </c>
      <c r="P97" s="3">
        <f t="shared" si="8"/>
        <v>0</v>
      </c>
    </row>
    <row r="98" spans="3:16" x14ac:dyDescent="0.3">
      <c r="C98" s="1" t="e">
        <f t="shared" si="5"/>
        <v>#DIV/0!</v>
      </c>
      <c r="G98" s="1" t="e">
        <f t="shared" si="6"/>
        <v>#DIV/0!</v>
      </c>
      <c r="K98" s="1" t="e">
        <f t="shared" si="7"/>
        <v>#DIV/0!</v>
      </c>
      <c r="L98" s="1">
        <f t="shared" si="9"/>
        <v>0</v>
      </c>
      <c r="P98" s="3">
        <f t="shared" si="8"/>
        <v>0</v>
      </c>
    </row>
    <row r="99" spans="3:16" x14ac:dyDescent="0.3">
      <c r="C99" s="1" t="e">
        <f t="shared" si="5"/>
        <v>#DIV/0!</v>
      </c>
      <c r="G99" s="1" t="e">
        <f t="shared" si="6"/>
        <v>#DIV/0!</v>
      </c>
      <c r="K99" s="1" t="e">
        <f t="shared" si="7"/>
        <v>#DIV/0!</v>
      </c>
      <c r="L99" s="1">
        <f t="shared" si="9"/>
        <v>0</v>
      </c>
      <c r="P99" s="3">
        <f t="shared" si="8"/>
        <v>0</v>
      </c>
    </row>
    <row r="100" spans="3:16" x14ac:dyDescent="0.3">
      <c r="C100" s="1" t="e">
        <f t="shared" si="5"/>
        <v>#DIV/0!</v>
      </c>
      <c r="G100" s="1" t="e">
        <f t="shared" si="6"/>
        <v>#DIV/0!</v>
      </c>
      <c r="K100" s="1" t="e">
        <f t="shared" si="7"/>
        <v>#DIV/0!</v>
      </c>
      <c r="L100" s="1">
        <f t="shared" si="9"/>
        <v>0</v>
      </c>
      <c r="P100" s="3">
        <f t="shared" si="8"/>
        <v>0</v>
      </c>
    </row>
    <row r="101" spans="3:16" x14ac:dyDescent="0.3">
      <c r="C101" s="1" t="e">
        <f t="shared" si="5"/>
        <v>#DIV/0!</v>
      </c>
      <c r="G101" s="1" t="e">
        <f t="shared" si="6"/>
        <v>#DIV/0!</v>
      </c>
      <c r="K101" s="1" t="e">
        <f t="shared" si="7"/>
        <v>#DIV/0!</v>
      </c>
      <c r="L101" s="1">
        <f t="shared" si="9"/>
        <v>0</v>
      </c>
      <c r="P101" s="3">
        <f t="shared" si="8"/>
        <v>0</v>
      </c>
    </row>
    <row r="102" spans="3:16" x14ac:dyDescent="0.3">
      <c r="C102" s="1" t="e">
        <f t="shared" si="5"/>
        <v>#DIV/0!</v>
      </c>
      <c r="G102" s="1" t="e">
        <f t="shared" si="6"/>
        <v>#DIV/0!</v>
      </c>
      <c r="K102" s="1" t="e">
        <f t="shared" si="7"/>
        <v>#DIV/0!</v>
      </c>
      <c r="L102" s="1">
        <f t="shared" si="9"/>
        <v>0</v>
      </c>
      <c r="P102" s="3">
        <f t="shared" si="8"/>
        <v>0</v>
      </c>
    </row>
    <row r="103" spans="3:16" x14ac:dyDescent="0.3">
      <c r="C103" s="1" t="e">
        <f t="shared" si="5"/>
        <v>#DIV/0!</v>
      </c>
      <c r="G103" s="1" t="e">
        <f t="shared" si="6"/>
        <v>#DIV/0!</v>
      </c>
      <c r="K103" s="1" t="e">
        <f t="shared" si="7"/>
        <v>#DIV/0!</v>
      </c>
      <c r="L103" s="1">
        <f t="shared" si="9"/>
        <v>0</v>
      </c>
      <c r="P103" s="3">
        <f t="shared" si="8"/>
        <v>0</v>
      </c>
    </row>
    <row r="104" spans="3:16" x14ac:dyDescent="0.3">
      <c r="C104" s="1" t="e">
        <f t="shared" si="5"/>
        <v>#DIV/0!</v>
      </c>
      <c r="G104" s="1" t="e">
        <f t="shared" si="6"/>
        <v>#DIV/0!</v>
      </c>
      <c r="K104" s="1" t="e">
        <f t="shared" si="7"/>
        <v>#DIV/0!</v>
      </c>
      <c r="L104" s="1">
        <f t="shared" si="9"/>
        <v>0</v>
      </c>
      <c r="P104" s="3">
        <f t="shared" si="8"/>
        <v>0</v>
      </c>
    </row>
    <row r="105" spans="3:16" x14ac:dyDescent="0.3">
      <c r="C105" s="1" t="e">
        <f t="shared" si="5"/>
        <v>#DIV/0!</v>
      </c>
      <c r="G105" s="1" t="e">
        <f t="shared" si="6"/>
        <v>#DIV/0!</v>
      </c>
      <c r="K105" s="1" t="e">
        <f t="shared" si="7"/>
        <v>#DIV/0!</v>
      </c>
      <c r="L105" s="1">
        <f t="shared" si="9"/>
        <v>0</v>
      </c>
      <c r="P105" s="3">
        <f t="shared" si="8"/>
        <v>0</v>
      </c>
    </row>
    <row r="106" spans="3:16" x14ac:dyDescent="0.3">
      <c r="C106" s="1" t="e">
        <f t="shared" si="5"/>
        <v>#DIV/0!</v>
      </c>
      <c r="G106" s="1" t="e">
        <f t="shared" si="6"/>
        <v>#DIV/0!</v>
      </c>
      <c r="K106" s="1" t="e">
        <f t="shared" si="7"/>
        <v>#DIV/0!</v>
      </c>
      <c r="L106" s="1">
        <f t="shared" si="9"/>
        <v>0</v>
      </c>
      <c r="P106" s="3">
        <f t="shared" si="8"/>
        <v>0</v>
      </c>
    </row>
    <row r="107" spans="3:16" x14ac:dyDescent="0.3">
      <c r="C107" s="1" t="e">
        <f t="shared" si="5"/>
        <v>#DIV/0!</v>
      </c>
      <c r="G107" s="1" t="e">
        <f t="shared" si="6"/>
        <v>#DIV/0!</v>
      </c>
      <c r="K107" s="1" t="e">
        <f t="shared" si="7"/>
        <v>#DIV/0!</v>
      </c>
      <c r="L107" s="1">
        <f t="shared" si="9"/>
        <v>0</v>
      </c>
      <c r="P107" s="3">
        <f t="shared" si="8"/>
        <v>0</v>
      </c>
    </row>
    <row r="108" spans="3:16" x14ac:dyDescent="0.3">
      <c r="C108" s="1" t="e">
        <f t="shared" si="5"/>
        <v>#DIV/0!</v>
      </c>
      <c r="G108" s="1" t="e">
        <f t="shared" si="6"/>
        <v>#DIV/0!</v>
      </c>
      <c r="K108" s="1" t="e">
        <f t="shared" si="7"/>
        <v>#DIV/0!</v>
      </c>
      <c r="L108" s="1">
        <f t="shared" si="9"/>
        <v>0</v>
      </c>
      <c r="P108" s="3">
        <f t="shared" si="8"/>
        <v>0</v>
      </c>
    </row>
    <row r="109" spans="3:16" x14ac:dyDescent="0.3">
      <c r="C109" s="1" t="e">
        <f t="shared" si="5"/>
        <v>#DIV/0!</v>
      </c>
      <c r="G109" s="1" t="e">
        <f t="shared" si="6"/>
        <v>#DIV/0!</v>
      </c>
      <c r="K109" s="1" t="e">
        <f t="shared" si="7"/>
        <v>#DIV/0!</v>
      </c>
      <c r="L109" s="1">
        <f t="shared" si="9"/>
        <v>0</v>
      </c>
      <c r="P109" s="3">
        <f t="shared" si="8"/>
        <v>0</v>
      </c>
    </row>
    <row r="110" spans="3:16" x14ac:dyDescent="0.3">
      <c r="C110" s="1" t="e">
        <f t="shared" si="5"/>
        <v>#DIV/0!</v>
      </c>
      <c r="G110" s="1" t="e">
        <f t="shared" si="6"/>
        <v>#DIV/0!</v>
      </c>
      <c r="K110" s="1" t="e">
        <f t="shared" si="7"/>
        <v>#DIV/0!</v>
      </c>
      <c r="L110" s="1">
        <f t="shared" si="9"/>
        <v>0</v>
      </c>
      <c r="P110" s="3">
        <f t="shared" si="8"/>
        <v>0</v>
      </c>
    </row>
    <row r="111" spans="3:16" x14ac:dyDescent="0.3">
      <c r="C111" s="1" t="e">
        <f t="shared" si="5"/>
        <v>#DIV/0!</v>
      </c>
      <c r="G111" s="1" t="e">
        <f t="shared" si="6"/>
        <v>#DIV/0!</v>
      </c>
      <c r="K111" s="1" t="e">
        <f t="shared" si="7"/>
        <v>#DIV/0!</v>
      </c>
      <c r="L111" s="1">
        <f t="shared" si="9"/>
        <v>0</v>
      </c>
      <c r="P111" s="3">
        <f t="shared" si="8"/>
        <v>0</v>
      </c>
    </row>
    <row r="112" spans="3:16" x14ac:dyDescent="0.3">
      <c r="C112" s="1" t="e">
        <f t="shared" si="5"/>
        <v>#DIV/0!</v>
      </c>
      <c r="G112" s="1" t="e">
        <f t="shared" si="6"/>
        <v>#DIV/0!</v>
      </c>
      <c r="K112" s="1" t="e">
        <f t="shared" si="7"/>
        <v>#DIV/0!</v>
      </c>
      <c r="L112" s="1">
        <f t="shared" si="9"/>
        <v>0</v>
      </c>
      <c r="P112" s="3">
        <f t="shared" si="8"/>
        <v>0</v>
      </c>
    </row>
    <row r="113" spans="3:16" x14ac:dyDescent="0.3">
      <c r="C113" s="1" t="e">
        <f t="shared" si="5"/>
        <v>#DIV/0!</v>
      </c>
      <c r="G113" s="1" t="e">
        <f t="shared" si="6"/>
        <v>#DIV/0!</v>
      </c>
      <c r="K113" s="1" t="e">
        <f t="shared" si="7"/>
        <v>#DIV/0!</v>
      </c>
      <c r="L113" s="1">
        <f t="shared" si="9"/>
        <v>0</v>
      </c>
      <c r="P113" s="3">
        <f t="shared" si="8"/>
        <v>0</v>
      </c>
    </row>
    <row r="114" spans="3:16" x14ac:dyDescent="0.3">
      <c r="C114" s="1" t="e">
        <f t="shared" si="5"/>
        <v>#DIV/0!</v>
      </c>
      <c r="G114" s="1" t="e">
        <f t="shared" si="6"/>
        <v>#DIV/0!</v>
      </c>
      <c r="K114" s="1" t="e">
        <f t="shared" si="7"/>
        <v>#DIV/0!</v>
      </c>
      <c r="L114" s="1">
        <f t="shared" si="9"/>
        <v>0</v>
      </c>
      <c r="P114" s="3">
        <f t="shared" si="8"/>
        <v>0</v>
      </c>
    </row>
    <row r="115" spans="3:16" x14ac:dyDescent="0.3">
      <c r="C115" s="1" t="e">
        <f t="shared" si="5"/>
        <v>#DIV/0!</v>
      </c>
      <c r="G115" s="1" t="e">
        <f t="shared" si="6"/>
        <v>#DIV/0!</v>
      </c>
      <c r="K115" s="1" t="e">
        <f t="shared" si="7"/>
        <v>#DIV/0!</v>
      </c>
      <c r="L115" s="1">
        <f t="shared" si="9"/>
        <v>0</v>
      </c>
      <c r="P115" s="3">
        <f t="shared" si="8"/>
        <v>0</v>
      </c>
    </row>
    <row r="116" spans="3:16" x14ac:dyDescent="0.3">
      <c r="C116" s="1" t="e">
        <f t="shared" si="5"/>
        <v>#DIV/0!</v>
      </c>
      <c r="G116" s="1" t="e">
        <f t="shared" si="6"/>
        <v>#DIV/0!</v>
      </c>
      <c r="K116" s="1" t="e">
        <f t="shared" si="7"/>
        <v>#DIV/0!</v>
      </c>
      <c r="L116" s="1">
        <f t="shared" si="9"/>
        <v>0</v>
      </c>
      <c r="P116" s="3">
        <f t="shared" si="8"/>
        <v>0</v>
      </c>
    </row>
    <row r="117" spans="3:16" x14ac:dyDescent="0.3">
      <c r="C117" s="1" t="e">
        <f t="shared" si="5"/>
        <v>#DIV/0!</v>
      </c>
      <c r="G117" s="1" t="e">
        <f t="shared" si="6"/>
        <v>#DIV/0!</v>
      </c>
      <c r="K117" s="1" t="e">
        <f t="shared" si="7"/>
        <v>#DIV/0!</v>
      </c>
      <c r="L117" s="1">
        <f t="shared" si="9"/>
        <v>0</v>
      </c>
      <c r="P117" s="3">
        <f t="shared" si="8"/>
        <v>0</v>
      </c>
    </row>
    <row r="118" spans="3:16" x14ac:dyDescent="0.3">
      <c r="C118" s="1" t="e">
        <f t="shared" si="5"/>
        <v>#DIV/0!</v>
      </c>
      <c r="G118" s="1" t="e">
        <f t="shared" si="6"/>
        <v>#DIV/0!</v>
      </c>
      <c r="K118" s="1" t="e">
        <f t="shared" si="7"/>
        <v>#DIV/0!</v>
      </c>
      <c r="L118" s="1">
        <f t="shared" si="9"/>
        <v>0</v>
      </c>
      <c r="P118" s="3">
        <f t="shared" si="8"/>
        <v>0</v>
      </c>
    </row>
    <row r="119" spans="3:16" x14ac:dyDescent="0.3">
      <c r="C119" s="1" t="e">
        <f t="shared" si="5"/>
        <v>#DIV/0!</v>
      </c>
      <c r="G119" s="1" t="e">
        <f t="shared" si="6"/>
        <v>#DIV/0!</v>
      </c>
      <c r="K119" s="1" t="e">
        <f t="shared" si="7"/>
        <v>#DIV/0!</v>
      </c>
      <c r="L119" s="1">
        <f t="shared" si="9"/>
        <v>0</v>
      </c>
      <c r="P119" s="3">
        <f t="shared" si="8"/>
        <v>0</v>
      </c>
    </row>
    <row r="120" spans="3:16" x14ac:dyDescent="0.3">
      <c r="C120" s="1" t="e">
        <f t="shared" si="5"/>
        <v>#DIV/0!</v>
      </c>
      <c r="G120" s="1" t="e">
        <f t="shared" si="6"/>
        <v>#DIV/0!</v>
      </c>
      <c r="K120" s="1" t="e">
        <f t="shared" si="7"/>
        <v>#DIV/0!</v>
      </c>
      <c r="L120" s="1">
        <f t="shared" si="9"/>
        <v>0</v>
      </c>
      <c r="P120" s="3">
        <f t="shared" si="8"/>
        <v>0</v>
      </c>
    </row>
    <row r="121" spans="3:16" x14ac:dyDescent="0.3">
      <c r="C121" s="1" t="e">
        <f t="shared" si="5"/>
        <v>#DIV/0!</v>
      </c>
      <c r="G121" s="1" t="e">
        <f t="shared" si="6"/>
        <v>#DIV/0!</v>
      </c>
      <c r="K121" s="1" t="e">
        <f t="shared" si="7"/>
        <v>#DIV/0!</v>
      </c>
      <c r="L121" s="1">
        <f t="shared" si="9"/>
        <v>0</v>
      </c>
      <c r="P121" s="3">
        <f t="shared" si="8"/>
        <v>0</v>
      </c>
    </row>
    <row r="122" spans="3:16" x14ac:dyDescent="0.3">
      <c r="C122" s="1" t="e">
        <f t="shared" si="5"/>
        <v>#DIV/0!</v>
      </c>
      <c r="G122" s="1" t="e">
        <f t="shared" si="6"/>
        <v>#DIV/0!</v>
      </c>
      <c r="K122" s="1" t="e">
        <f t="shared" si="7"/>
        <v>#DIV/0!</v>
      </c>
      <c r="L122" s="1">
        <f t="shared" si="9"/>
        <v>0</v>
      </c>
      <c r="P122" s="3">
        <f t="shared" si="8"/>
        <v>0</v>
      </c>
    </row>
    <row r="123" spans="3:16" x14ac:dyDescent="0.3">
      <c r="C123" s="1" t="e">
        <f t="shared" si="5"/>
        <v>#DIV/0!</v>
      </c>
      <c r="G123" s="1" t="e">
        <f t="shared" si="6"/>
        <v>#DIV/0!</v>
      </c>
      <c r="K123" s="1" t="e">
        <f t="shared" si="7"/>
        <v>#DIV/0!</v>
      </c>
      <c r="L123" s="1">
        <f t="shared" si="9"/>
        <v>0</v>
      </c>
      <c r="P123" s="3">
        <f t="shared" si="8"/>
        <v>0</v>
      </c>
    </row>
    <row r="124" spans="3:16" x14ac:dyDescent="0.3">
      <c r="C124" s="1" t="e">
        <f t="shared" si="5"/>
        <v>#DIV/0!</v>
      </c>
      <c r="G124" s="1" t="e">
        <f t="shared" si="6"/>
        <v>#DIV/0!</v>
      </c>
      <c r="K124" s="1" t="e">
        <f t="shared" si="7"/>
        <v>#DIV/0!</v>
      </c>
      <c r="L124" s="1">
        <f t="shared" si="9"/>
        <v>0</v>
      </c>
      <c r="P124" s="3">
        <f t="shared" si="8"/>
        <v>0</v>
      </c>
    </row>
    <row r="125" spans="3:16" x14ac:dyDescent="0.3">
      <c r="C125" s="1" t="e">
        <f t="shared" si="5"/>
        <v>#DIV/0!</v>
      </c>
      <c r="G125" s="1" t="e">
        <f t="shared" si="6"/>
        <v>#DIV/0!</v>
      </c>
      <c r="K125" s="1" t="e">
        <f t="shared" si="7"/>
        <v>#DIV/0!</v>
      </c>
      <c r="L125" s="1">
        <f t="shared" si="9"/>
        <v>0</v>
      </c>
      <c r="P125" s="3">
        <f t="shared" si="8"/>
        <v>0</v>
      </c>
    </row>
    <row r="126" spans="3:16" x14ac:dyDescent="0.3">
      <c r="C126" s="1" t="e">
        <f t="shared" si="5"/>
        <v>#DIV/0!</v>
      </c>
      <c r="G126" s="1" t="e">
        <f t="shared" si="6"/>
        <v>#DIV/0!</v>
      </c>
      <c r="K126" s="1" t="e">
        <f t="shared" si="7"/>
        <v>#DIV/0!</v>
      </c>
      <c r="L126" s="1">
        <f t="shared" si="9"/>
        <v>0</v>
      </c>
      <c r="P126" s="3">
        <f t="shared" si="8"/>
        <v>0</v>
      </c>
    </row>
    <row r="127" spans="3:16" x14ac:dyDescent="0.3">
      <c r="C127" s="1" t="e">
        <f t="shared" si="5"/>
        <v>#DIV/0!</v>
      </c>
      <c r="G127" s="1" t="e">
        <f t="shared" si="6"/>
        <v>#DIV/0!</v>
      </c>
      <c r="K127" s="1" t="e">
        <f t="shared" si="7"/>
        <v>#DIV/0!</v>
      </c>
      <c r="L127" s="1">
        <f t="shared" si="9"/>
        <v>0</v>
      </c>
      <c r="P127" s="3">
        <f t="shared" si="8"/>
        <v>0</v>
      </c>
    </row>
    <row r="128" spans="3:16" x14ac:dyDescent="0.3">
      <c r="C128" s="1" t="e">
        <f t="shared" si="5"/>
        <v>#DIV/0!</v>
      </c>
      <c r="G128" s="1" t="e">
        <f t="shared" si="6"/>
        <v>#DIV/0!</v>
      </c>
      <c r="K128" s="1" t="e">
        <f t="shared" si="7"/>
        <v>#DIV/0!</v>
      </c>
      <c r="L128" s="1">
        <f t="shared" si="9"/>
        <v>0</v>
      </c>
      <c r="P128" s="3">
        <f t="shared" si="8"/>
        <v>0</v>
      </c>
    </row>
    <row r="129" spans="3:16" x14ac:dyDescent="0.3">
      <c r="C129" s="1" t="e">
        <f t="shared" si="5"/>
        <v>#DIV/0!</v>
      </c>
      <c r="G129" s="1" t="e">
        <f t="shared" si="6"/>
        <v>#DIV/0!</v>
      </c>
      <c r="K129" s="1" t="e">
        <f t="shared" si="7"/>
        <v>#DIV/0!</v>
      </c>
      <c r="L129" s="1">
        <f t="shared" si="9"/>
        <v>0</v>
      </c>
      <c r="P129" s="3">
        <f t="shared" si="8"/>
        <v>0</v>
      </c>
    </row>
    <row r="130" spans="3:16" x14ac:dyDescent="0.3">
      <c r="C130" s="1" t="e">
        <f t="shared" ref="C130:C193" si="10">A130/B130</f>
        <v>#DIV/0!</v>
      </c>
      <c r="G130" s="1" t="e">
        <f t="shared" ref="G130:G193" si="11">E130/(E130-F130)</f>
        <v>#DIV/0!</v>
      </c>
      <c r="K130" s="1" t="e">
        <f t="shared" ref="K130:K193" si="12">(I130+J130)/J130</f>
        <v>#DIV/0!</v>
      </c>
      <c r="L130" s="1">
        <f t="shared" si="9"/>
        <v>0</v>
      </c>
      <c r="P130" s="3">
        <f t="shared" ref="P130:P193" si="13">N130/(O130-1)*O130</f>
        <v>0</v>
      </c>
    </row>
    <row r="131" spans="3:16" x14ac:dyDescent="0.3">
      <c r="C131" s="1" t="e">
        <f t="shared" si="10"/>
        <v>#DIV/0!</v>
      </c>
      <c r="G131" s="1" t="e">
        <f t="shared" si="11"/>
        <v>#DIV/0!</v>
      </c>
      <c r="K131" s="1" t="e">
        <f t="shared" si="12"/>
        <v>#DIV/0!</v>
      </c>
      <c r="L131" s="1">
        <f t="shared" ref="L131:L194" si="14">I131+J131</f>
        <v>0</v>
      </c>
      <c r="P131" s="3">
        <f t="shared" si="13"/>
        <v>0</v>
      </c>
    </row>
    <row r="132" spans="3:16" x14ac:dyDescent="0.3">
      <c r="C132" s="1" t="e">
        <f t="shared" si="10"/>
        <v>#DIV/0!</v>
      </c>
      <c r="G132" s="1" t="e">
        <f t="shared" si="11"/>
        <v>#DIV/0!</v>
      </c>
      <c r="K132" s="1" t="e">
        <f t="shared" si="12"/>
        <v>#DIV/0!</v>
      </c>
      <c r="L132" s="1">
        <f t="shared" si="14"/>
        <v>0</v>
      </c>
      <c r="P132" s="3">
        <f t="shared" si="13"/>
        <v>0</v>
      </c>
    </row>
    <row r="133" spans="3:16" x14ac:dyDescent="0.3">
      <c r="C133" s="1" t="e">
        <f t="shared" si="10"/>
        <v>#DIV/0!</v>
      </c>
      <c r="G133" s="1" t="e">
        <f t="shared" si="11"/>
        <v>#DIV/0!</v>
      </c>
      <c r="K133" s="1" t="e">
        <f t="shared" si="12"/>
        <v>#DIV/0!</v>
      </c>
      <c r="L133" s="1">
        <f t="shared" si="14"/>
        <v>0</v>
      </c>
      <c r="P133" s="3">
        <f t="shared" si="13"/>
        <v>0</v>
      </c>
    </row>
    <row r="134" spans="3:16" x14ac:dyDescent="0.3">
      <c r="C134" s="1" t="e">
        <f t="shared" si="10"/>
        <v>#DIV/0!</v>
      </c>
      <c r="G134" s="1" t="e">
        <f t="shared" si="11"/>
        <v>#DIV/0!</v>
      </c>
      <c r="K134" s="1" t="e">
        <f t="shared" si="12"/>
        <v>#DIV/0!</v>
      </c>
      <c r="L134" s="1">
        <f t="shared" si="14"/>
        <v>0</v>
      </c>
      <c r="P134" s="3">
        <f t="shared" si="13"/>
        <v>0</v>
      </c>
    </row>
    <row r="135" spans="3:16" x14ac:dyDescent="0.3">
      <c r="C135" s="1" t="e">
        <f t="shared" si="10"/>
        <v>#DIV/0!</v>
      </c>
      <c r="G135" s="1" t="e">
        <f t="shared" si="11"/>
        <v>#DIV/0!</v>
      </c>
      <c r="K135" s="1" t="e">
        <f t="shared" si="12"/>
        <v>#DIV/0!</v>
      </c>
      <c r="L135" s="1">
        <f t="shared" si="14"/>
        <v>0</v>
      </c>
      <c r="P135" s="3">
        <f t="shared" si="13"/>
        <v>0</v>
      </c>
    </row>
    <row r="136" spans="3:16" x14ac:dyDescent="0.3">
      <c r="C136" s="1" t="e">
        <f t="shared" si="10"/>
        <v>#DIV/0!</v>
      </c>
      <c r="G136" s="1" t="e">
        <f t="shared" si="11"/>
        <v>#DIV/0!</v>
      </c>
      <c r="K136" s="1" t="e">
        <f t="shared" si="12"/>
        <v>#DIV/0!</v>
      </c>
      <c r="L136" s="1">
        <f t="shared" si="14"/>
        <v>0</v>
      </c>
      <c r="P136" s="3">
        <f t="shared" si="13"/>
        <v>0</v>
      </c>
    </row>
    <row r="137" spans="3:16" x14ac:dyDescent="0.3">
      <c r="C137" s="1" t="e">
        <f t="shared" si="10"/>
        <v>#DIV/0!</v>
      </c>
      <c r="G137" s="1" t="e">
        <f t="shared" si="11"/>
        <v>#DIV/0!</v>
      </c>
      <c r="K137" s="1" t="e">
        <f t="shared" si="12"/>
        <v>#DIV/0!</v>
      </c>
      <c r="L137" s="1">
        <f t="shared" si="14"/>
        <v>0</v>
      </c>
      <c r="P137" s="3">
        <f t="shared" si="13"/>
        <v>0</v>
      </c>
    </row>
    <row r="138" spans="3:16" x14ac:dyDescent="0.3">
      <c r="C138" s="1" t="e">
        <f t="shared" si="10"/>
        <v>#DIV/0!</v>
      </c>
      <c r="G138" s="1" t="e">
        <f t="shared" si="11"/>
        <v>#DIV/0!</v>
      </c>
      <c r="K138" s="1" t="e">
        <f t="shared" si="12"/>
        <v>#DIV/0!</v>
      </c>
      <c r="L138" s="1">
        <f t="shared" si="14"/>
        <v>0</v>
      </c>
      <c r="P138" s="3">
        <f t="shared" si="13"/>
        <v>0</v>
      </c>
    </row>
    <row r="139" spans="3:16" x14ac:dyDescent="0.3">
      <c r="C139" s="1" t="e">
        <f t="shared" si="10"/>
        <v>#DIV/0!</v>
      </c>
      <c r="G139" s="1" t="e">
        <f t="shared" si="11"/>
        <v>#DIV/0!</v>
      </c>
      <c r="K139" s="1" t="e">
        <f t="shared" si="12"/>
        <v>#DIV/0!</v>
      </c>
      <c r="L139" s="1">
        <f t="shared" si="14"/>
        <v>0</v>
      </c>
      <c r="P139" s="3">
        <f t="shared" si="13"/>
        <v>0</v>
      </c>
    </row>
    <row r="140" spans="3:16" x14ac:dyDescent="0.3">
      <c r="C140" s="1" t="e">
        <f t="shared" si="10"/>
        <v>#DIV/0!</v>
      </c>
      <c r="G140" s="1" t="e">
        <f t="shared" si="11"/>
        <v>#DIV/0!</v>
      </c>
      <c r="K140" s="1" t="e">
        <f t="shared" si="12"/>
        <v>#DIV/0!</v>
      </c>
      <c r="L140" s="1">
        <f t="shared" si="14"/>
        <v>0</v>
      </c>
      <c r="P140" s="3">
        <f t="shared" si="13"/>
        <v>0</v>
      </c>
    </row>
    <row r="141" spans="3:16" x14ac:dyDescent="0.3">
      <c r="C141" s="1" t="e">
        <f t="shared" si="10"/>
        <v>#DIV/0!</v>
      </c>
      <c r="G141" s="1" t="e">
        <f t="shared" si="11"/>
        <v>#DIV/0!</v>
      </c>
      <c r="K141" s="1" t="e">
        <f t="shared" si="12"/>
        <v>#DIV/0!</v>
      </c>
      <c r="L141" s="1">
        <f t="shared" si="14"/>
        <v>0</v>
      </c>
      <c r="P141" s="3">
        <f t="shared" si="13"/>
        <v>0</v>
      </c>
    </row>
    <row r="142" spans="3:16" x14ac:dyDescent="0.3">
      <c r="C142" s="1" t="e">
        <f t="shared" si="10"/>
        <v>#DIV/0!</v>
      </c>
      <c r="G142" s="1" t="e">
        <f t="shared" si="11"/>
        <v>#DIV/0!</v>
      </c>
      <c r="K142" s="1" t="e">
        <f t="shared" si="12"/>
        <v>#DIV/0!</v>
      </c>
      <c r="L142" s="1">
        <f t="shared" si="14"/>
        <v>0</v>
      </c>
      <c r="P142" s="3">
        <f t="shared" si="13"/>
        <v>0</v>
      </c>
    </row>
    <row r="143" spans="3:16" x14ac:dyDescent="0.3">
      <c r="C143" s="1" t="e">
        <f t="shared" si="10"/>
        <v>#DIV/0!</v>
      </c>
      <c r="G143" s="1" t="e">
        <f t="shared" si="11"/>
        <v>#DIV/0!</v>
      </c>
      <c r="K143" s="1" t="e">
        <f t="shared" si="12"/>
        <v>#DIV/0!</v>
      </c>
      <c r="L143" s="1">
        <f t="shared" si="14"/>
        <v>0</v>
      </c>
      <c r="P143" s="3">
        <f t="shared" si="13"/>
        <v>0</v>
      </c>
    </row>
    <row r="144" spans="3:16" x14ac:dyDescent="0.3">
      <c r="C144" s="1" t="e">
        <f t="shared" si="10"/>
        <v>#DIV/0!</v>
      </c>
      <c r="G144" s="1" t="e">
        <f t="shared" si="11"/>
        <v>#DIV/0!</v>
      </c>
      <c r="K144" s="1" t="e">
        <f t="shared" si="12"/>
        <v>#DIV/0!</v>
      </c>
      <c r="L144" s="1">
        <f t="shared" si="14"/>
        <v>0</v>
      </c>
      <c r="P144" s="3">
        <f t="shared" si="13"/>
        <v>0</v>
      </c>
    </row>
    <row r="145" spans="3:16" x14ac:dyDescent="0.3">
      <c r="C145" s="1" t="e">
        <f t="shared" si="10"/>
        <v>#DIV/0!</v>
      </c>
      <c r="G145" s="1" t="e">
        <f t="shared" si="11"/>
        <v>#DIV/0!</v>
      </c>
      <c r="K145" s="1" t="e">
        <f t="shared" si="12"/>
        <v>#DIV/0!</v>
      </c>
      <c r="L145" s="1">
        <f t="shared" si="14"/>
        <v>0</v>
      </c>
      <c r="P145" s="3">
        <f t="shared" si="13"/>
        <v>0</v>
      </c>
    </row>
    <row r="146" spans="3:16" x14ac:dyDescent="0.3">
      <c r="C146" s="1" t="e">
        <f t="shared" si="10"/>
        <v>#DIV/0!</v>
      </c>
      <c r="G146" s="1" t="e">
        <f t="shared" si="11"/>
        <v>#DIV/0!</v>
      </c>
      <c r="K146" s="1" t="e">
        <f t="shared" si="12"/>
        <v>#DIV/0!</v>
      </c>
      <c r="L146" s="1">
        <f t="shared" si="14"/>
        <v>0</v>
      </c>
      <c r="P146" s="3">
        <f t="shared" si="13"/>
        <v>0</v>
      </c>
    </row>
    <row r="147" spans="3:16" x14ac:dyDescent="0.3">
      <c r="C147" s="1" t="e">
        <f t="shared" si="10"/>
        <v>#DIV/0!</v>
      </c>
      <c r="G147" s="1" t="e">
        <f t="shared" si="11"/>
        <v>#DIV/0!</v>
      </c>
      <c r="K147" s="1" t="e">
        <f t="shared" si="12"/>
        <v>#DIV/0!</v>
      </c>
      <c r="L147" s="1">
        <f t="shared" si="14"/>
        <v>0</v>
      </c>
      <c r="P147" s="3">
        <f t="shared" si="13"/>
        <v>0</v>
      </c>
    </row>
    <row r="148" spans="3:16" x14ac:dyDescent="0.3">
      <c r="C148" s="1" t="e">
        <f t="shared" si="10"/>
        <v>#DIV/0!</v>
      </c>
      <c r="G148" s="1" t="e">
        <f t="shared" si="11"/>
        <v>#DIV/0!</v>
      </c>
      <c r="K148" s="1" t="e">
        <f t="shared" si="12"/>
        <v>#DIV/0!</v>
      </c>
      <c r="L148" s="1">
        <f t="shared" si="14"/>
        <v>0</v>
      </c>
      <c r="P148" s="3">
        <f t="shared" si="13"/>
        <v>0</v>
      </c>
    </row>
    <row r="149" spans="3:16" x14ac:dyDescent="0.3">
      <c r="C149" s="1" t="e">
        <f t="shared" si="10"/>
        <v>#DIV/0!</v>
      </c>
      <c r="G149" s="1" t="e">
        <f t="shared" si="11"/>
        <v>#DIV/0!</v>
      </c>
      <c r="K149" s="1" t="e">
        <f t="shared" si="12"/>
        <v>#DIV/0!</v>
      </c>
      <c r="L149" s="1">
        <f t="shared" si="14"/>
        <v>0</v>
      </c>
      <c r="P149" s="3">
        <f t="shared" si="13"/>
        <v>0</v>
      </c>
    </row>
    <row r="150" spans="3:16" x14ac:dyDescent="0.3">
      <c r="C150" s="1" t="e">
        <f t="shared" si="10"/>
        <v>#DIV/0!</v>
      </c>
      <c r="G150" s="1" t="e">
        <f t="shared" si="11"/>
        <v>#DIV/0!</v>
      </c>
      <c r="K150" s="1" t="e">
        <f t="shared" si="12"/>
        <v>#DIV/0!</v>
      </c>
      <c r="L150" s="1">
        <f t="shared" si="14"/>
        <v>0</v>
      </c>
      <c r="P150" s="3">
        <f t="shared" si="13"/>
        <v>0</v>
      </c>
    </row>
    <row r="151" spans="3:16" x14ac:dyDescent="0.3">
      <c r="C151" s="1" t="e">
        <f t="shared" si="10"/>
        <v>#DIV/0!</v>
      </c>
      <c r="G151" s="1" t="e">
        <f t="shared" si="11"/>
        <v>#DIV/0!</v>
      </c>
      <c r="K151" s="1" t="e">
        <f t="shared" si="12"/>
        <v>#DIV/0!</v>
      </c>
      <c r="L151" s="1">
        <f t="shared" si="14"/>
        <v>0</v>
      </c>
      <c r="P151" s="3">
        <f t="shared" si="13"/>
        <v>0</v>
      </c>
    </row>
    <row r="152" spans="3:16" x14ac:dyDescent="0.3">
      <c r="C152" s="1" t="e">
        <f t="shared" si="10"/>
        <v>#DIV/0!</v>
      </c>
      <c r="G152" s="1" t="e">
        <f t="shared" si="11"/>
        <v>#DIV/0!</v>
      </c>
      <c r="K152" s="1" t="e">
        <f t="shared" si="12"/>
        <v>#DIV/0!</v>
      </c>
      <c r="L152" s="1">
        <f t="shared" si="14"/>
        <v>0</v>
      </c>
      <c r="P152" s="3">
        <f t="shared" si="13"/>
        <v>0</v>
      </c>
    </row>
    <row r="153" spans="3:16" x14ac:dyDescent="0.3">
      <c r="C153" s="1" t="e">
        <f t="shared" si="10"/>
        <v>#DIV/0!</v>
      </c>
      <c r="G153" s="1" t="e">
        <f t="shared" si="11"/>
        <v>#DIV/0!</v>
      </c>
      <c r="K153" s="1" t="e">
        <f t="shared" si="12"/>
        <v>#DIV/0!</v>
      </c>
      <c r="L153" s="1">
        <f t="shared" si="14"/>
        <v>0</v>
      </c>
      <c r="P153" s="3">
        <f t="shared" si="13"/>
        <v>0</v>
      </c>
    </row>
    <row r="154" spans="3:16" x14ac:dyDescent="0.3">
      <c r="C154" s="1" t="e">
        <f t="shared" si="10"/>
        <v>#DIV/0!</v>
      </c>
      <c r="G154" s="1" t="e">
        <f t="shared" si="11"/>
        <v>#DIV/0!</v>
      </c>
      <c r="K154" s="1" t="e">
        <f t="shared" si="12"/>
        <v>#DIV/0!</v>
      </c>
      <c r="L154" s="1">
        <f t="shared" si="14"/>
        <v>0</v>
      </c>
      <c r="P154" s="3">
        <f t="shared" si="13"/>
        <v>0</v>
      </c>
    </row>
    <row r="155" spans="3:16" x14ac:dyDescent="0.3">
      <c r="C155" s="1" t="e">
        <f t="shared" si="10"/>
        <v>#DIV/0!</v>
      </c>
      <c r="G155" s="1" t="e">
        <f t="shared" si="11"/>
        <v>#DIV/0!</v>
      </c>
      <c r="K155" s="1" t="e">
        <f t="shared" si="12"/>
        <v>#DIV/0!</v>
      </c>
      <c r="L155" s="1">
        <f t="shared" si="14"/>
        <v>0</v>
      </c>
      <c r="P155" s="3">
        <f t="shared" si="13"/>
        <v>0</v>
      </c>
    </row>
    <row r="156" spans="3:16" x14ac:dyDescent="0.3">
      <c r="C156" s="1" t="e">
        <f t="shared" si="10"/>
        <v>#DIV/0!</v>
      </c>
      <c r="G156" s="1" t="e">
        <f t="shared" si="11"/>
        <v>#DIV/0!</v>
      </c>
      <c r="K156" s="1" t="e">
        <f t="shared" si="12"/>
        <v>#DIV/0!</v>
      </c>
      <c r="L156" s="1">
        <f t="shared" si="14"/>
        <v>0</v>
      </c>
      <c r="P156" s="3">
        <f t="shared" si="13"/>
        <v>0</v>
      </c>
    </row>
    <row r="157" spans="3:16" x14ac:dyDescent="0.3">
      <c r="C157" s="1" t="e">
        <f t="shared" si="10"/>
        <v>#DIV/0!</v>
      </c>
      <c r="G157" s="1" t="e">
        <f t="shared" si="11"/>
        <v>#DIV/0!</v>
      </c>
      <c r="K157" s="1" t="e">
        <f t="shared" si="12"/>
        <v>#DIV/0!</v>
      </c>
      <c r="L157" s="1">
        <f t="shared" si="14"/>
        <v>0</v>
      </c>
      <c r="P157" s="3">
        <f t="shared" si="13"/>
        <v>0</v>
      </c>
    </row>
    <row r="158" spans="3:16" x14ac:dyDescent="0.3">
      <c r="C158" s="1" t="e">
        <f t="shared" si="10"/>
        <v>#DIV/0!</v>
      </c>
      <c r="G158" s="1" t="e">
        <f t="shared" si="11"/>
        <v>#DIV/0!</v>
      </c>
      <c r="K158" s="1" t="e">
        <f t="shared" si="12"/>
        <v>#DIV/0!</v>
      </c>
      <c r="L158" s="1">
        <f t="shared" si="14"/>
        <v>0</v>
      </c>
      <c r="P158" s="3">
        <f t="shared" si="13"/>
        <v>0</v>
      </c>
    </row>
    <row r="159" spans="3:16" x14ac:dyDescent="0.3">
      <c r="C159" s="1" t="e">
        <f t="shared" si="10"/>
        <v>#DIV/0!</v>
      </c>
      <c r="G159" s="1" t="e">
        <f t="shared" si="11"/>
        <v>#DIV/0!</v>
      </c>
      <c r="K159" s="1" t="e">
        <f t="shared" si="12"/>
        <v>#DIV/0!</v>
      </c>
      <c r="L159" s="1">
        <f t="shared" si="14"/>
        <v>0</v>
      </c>
      <c r="P159" s="3">
        <f t="shared" si="13"/>
        <v>0</v>
      </c>
    </row>
    <row r="160" spans="3:16" x14ac:dyDescent="0.3">
      <c r="C160" s="1" t="e">
        <f t="shared" si="10"/>
        <v>#DIV/0!</v>
      </c>
      <c r="G160" s="1" t="e">
        <f t="shared" si="11"/>
        <v>#DIV/0!</v>
      </c>
      <c r="K160" s="1" t="e">
        <f t="shared" si="12"/>
        <v>#DIV/0!</v>
      </c>
      <c r="L160" s="1">
        <f t="shared" si="14"/>
        <v>0</v>
      </c>
      <c r="P160" s="3">
        <f t="shared" si="13"/>
        <v>0</v>
      </c>
    </row>
    <row r="161" spans="3:16" x14ac:dyDescent="0.3">
      <c r="C161" s="1" t="e">
        <f t="shared" si="10"/>
        <v>#DIV/0!</v>
      </c>
      <c r="G161" s="1" t="e">
        <f t="shared" si="11"/>
        <v>#DIV/0!</v>
      </c>
      <c r="K161" s="1" t="e">
        <f t="shared" si="12"/>
        <v>#DIV/0!</v>
      </c>
      <c r="L161" s="1">
        <f t="shared" si="14"/>
        <v>0</v>
      </c>
      <c r="P161" s="3">
        <f t="shared" si="13"/>
        <v>0</v>
      </c>
    </row>
    <row r="162" spans="3:16" x14ac:dyDescent="0.3">
      <c r="C162" s="1" t="e">
        <f t="shared" si="10"/>
        <v>#DIV/0!</v>
      </c>
      <c r="G162" s="1" t="e">
        <f t="shared" si="11"/>
        <v>#DIV/0!</v>
      </c>
      <c r="K162" s="1" t="e">
        <f t="shared" si="12"/>
        <v>#DIV/0!</v>
      </c>
      <c r="L162" s="1">
        <f t="shared" si="14"/>
        <v>0</v>
      </c>
      <c r="P162" s="3">
        <f t="shared" si="13"/>
        <v>0</v>
      </c>
    </row>
    <row r="163" spans="3:16" x14ac:dyDescent="0.3">
      <c r="C163" s="1" t="e">
        <f t="shared" si="10"/>
        <v>#DIV/0!</v>
      </c>
      <c r="G163" s="1" t="e">
        <f t="shared" si="11"/>
        <v>#DIV/0!</v>
      </c>
      <c r="K163" s="1" t="e">
        <f t="shared" si="12"/>
        <v>#DIV/0!</v>
      </c>
      <c r="L163" s="1">
        <f t="shared" si="14"/>
        <v>0</v>
      </c>
      <c r="P163" s="3">
        <f t="shared" si="13"/>
        <v>0</v>
      </c>
    </row>
    <row r="164" spans="3:16" x14ac:dyDescent="0.3">
      <c r="C164" s="1" t="e">
        <f t="shared" si="10"/>
        <v>#DIV/0!</v>
      </c>
      <c r="G164" s="1" t="e">
        <f t="shared" si="11"/>
        <v>#DIV/0!</v>
      </c>
      <c r="K164" s="1" t="e">
        <f t="shared" si="12"/>
        <v>#DIV/0!</v>
      </c>
      <c r="L164" s="1">
        <f t="shared" si="14"/>
        <v>0</v>
      </c>
      <c r="P164" s="3">
        <f t="shared" si="13"/>
        <v>0</v>
      </c>
    </row>
    <row r="165" spans="3:16" x14ac:dyDescent="0.3">
      <c r="C165" s="1" t="e">
        <f t="shared" si="10"/>
        <v>#DIV/0!</v>
      </c>
      <c r="G165" s="1" t="e">
        <f t="shared" si="11"/>
        <v>#DIV/0!</v>
      </c>
      <c r="K165" s="1" t="e">
        <f t="shared" si="12"/>
        <v>#DIV/0!</v>
      </c>
      <c r="L165" s="1">
        <f t="shared" si="14"/>
        <v>0</v>
      </c>
      <c r="P165" s="3">
        <f t="shared" si="13"/>
        <v>0</v>
      </c>
    </row>
    <row r="166" spans="3:16" x14ac:dyDescent="0.3">
      <c r="C166" s="1" t="e">
        <f t="shared" si="10"/>
        <v>#DIV/0!</v>
      </c>
      <c r="G166" s="1" t="e">
        <f t="shared" si="11"/>
        <v>#DIV/0!</v>
      </c>
      <c r="K166" s="1" t="e">
        <f t="shared" si="12"/>
        <v>#DIV/0!</v>
      </c>
      <c r="L166" s="1">
        <f t="shared" si="14"/>
        <v>0</v>
      </c>
      <c r="P166" s="3">
        <f t="shared" si="13"/>
        <v>0</v>
      </c>
    </row>
    <row r="167" spans="3:16" x14ac:dyDescent="0.3">
      <c r="C167" s="1" t="e">
        <f t="shared" si="10"/>
        <v>#DIV/0!</v>
      </c>
      <c r="G167" s="1" t="e">
        <f t="shared" si="11"/>
        <v>#DIV/0!</v>
      </c>
      <c r="K167" s="1" t="e">
        <f t="shared" si="12"/>
        <v>#DIV/0!</v>
      </c>
      <c r="L167" s="1">
        <f t="shared" si="14"/>
        <v>0</v>
      </c>
      <c r="P167" s="3">
        <f t="shared" si="13"/>
        <v>0</v>
      </c>
    </row>
    <row r="168" spans="3:16" x14ac:dyDescent="0.3">
      <c r="C168" s="1" t="e">
        <f t="shared" si="10"/>
        <v>#DIV/0!</v>
      </c>
      <c r="G168" s="1" t="e">
        <f t="shared" si="11"/>
        <v>#DIV/0!</v>
      </c>
      <c r="K168" s="1" t="e">
        <f t="shared" si="12"/>
        <v>#DIV/0!</v>
      </c>
      <c r="L168" s="1">
        <f t="shared" si="14"/>
        <v>0</v>
      </c>
      <c r="P168" s="3">
        <f t="shared" si="13"/>
        <v>0</v>
      </c>
    </row>
    <row r="169" spans="3:16" x14ac:dyDescent="0.3">
      <c r="C169" s="1" t="e">
        <f t="shared" si="10"/>
        <v>#DIV/0!</v>
      </c>
      <c r="G169" s="1" t="e">
        <f t="shared" si="11"/>
        <v>#DIV/0!</v>
      </c>
      <c r="K169" s="1" t="e">
        <f t="shared" si="12"/>
        <v>#DIV/0!</v>
      </c>
      <c r="L169" s="1">
        <f t="shared" si="14"/>
        <v>0</v>
      </c>
      <c r="P169" s="3">
        <f t="shared" si="13"/>
        <v>0</v>
      </c>
    </row>
    <row r="170" spans="3:16" x14ac:dyDescent="0.3">
      <c r="C170" s="1" t="e">
        <f t="shared" si="10"/>
        <v>#DIV/0!</v>
      </c>
      <c r="G170" s="1" t="e">
        <f t="shared" si="11"/>
        <v>#DIV/0!</v>
      </c>
      <c r="K170" s="1" t="e">
        <f t="shared" si="12"/>
        <v>#DIV/0!</v>
      </c>
      <c r="L170" s="1">
        <f t="shared" si="14"/>
        <v>0</v>
      </c>
      <c r="P170" s="3">
        <f t="shared" si="13"/>
        <v>0</v>
      </c>
    </row>
    <row r="171" spans="3:16" x14ac:dyDescent="0.3">
      <c r="C171" s="1" t="e">
        <f t="shared" si="10"/>
        <v>#DIV/0!</v>
      </c>
      <c r="G171" s="1" t="e">
        <f t="shared" si="11"/>
        <v>#DIV/0!</v>
      </c>
      <c r="K171" s="1" t="e">
        <f t="shared" si="12"/>
        <v>#DIV/0!</v>
      </c>
      <c r="L171" s="1">
        <f t="shared" si="14"/>
        <v>0</v>
      </c>
      <c r="P171" s="3">
        <f t="shared" si="13"/>
        <v>0</v>
      </c>
    </row>
    <row r="172" spans="3:16" x14ac:dyDescent="0.3">
      <c r="C172" s="1" t="e">
        <f t="shared" si="10"/>
        <v>#DIV/0!</v>
      </c>
      <c r="G172" s="1" t="e">
        <f t="shared" si="11"/>
        <v>#DIV/0!</v>
      </c>
      <c r="K172" s="1" t="e">
        <f t="shared" si="12"/>
        <v>#DIV/0!</v>
      </c>
      <c r="L172" s="1">
        <f t="shared" si="14"/>
        <v>0</v>
      </c>
      <c r="P172" s="3">
        <f t="shared" si="13"/>
        <v>0</v>
      </c>
    </row>
    <row r="173" spans="3:16" x14ac:dyDescent="0.3">
      <c r="C173" s="1" t="e">
        <f t="shared" si="10"/>
        <v>#DIV/0!</v>
      </c>
      <c r="G173" s="1" t="e">
        <f t="shared" si="11"/>
        <v>#DIV/0!</v>
      </c>
      <c r="K173" s="1" t="e">
        <f t="shared" si="12"/>
        <v>#DIV/0!</v>
      </c>
      <c r="L173" s="1">
        <f t="shared" si="14"/>
        <v>0</v>
      </c>
      <c r="P173" s="3">
        <f t="shared" si="13"/>
        <v>0</v>
      </c>
    </row>
    <row r="174" spans="3:16" x14ac:dyDescent="0.3">
      <c r="C174" s="1" t="e">
        <f t="shared" si="10"/>
        <v>#DIV/0!</v>
      </c>
      <c r="G174" s="1" t="e">
        <f t="shared" si="11"/>
        <v>#DIV/0!</v>
      </c>
      <c r="K174" s="1" t="e">
        <f t="shared" si="12"/>
        <v>#DIV/0!</v>
      </c>
      <c r="L174" s="1">
        <f t="shared" si="14"/>
        <v>0</v>
      </c>
      <c r="P174" s="3">
        <f t="shared" si="13"/>
        <v>0</v>
      </c>
    </row>
    <row r="175" spans="3:16" x14ac:dyDescent="0.3">
      <c r="C175" s="1" t="e">
        <f t="shared" si="10"/>
        <v>#DIV/0!</v>
      </c>
      <c r="G175" s="1" t="e">
        <f t="shared" si="11"/>
        <v>#DIV/0!</v>
      </c>
      <c r="K175" s="1" t="e">
        <f t="shared" si="12"/>
        <v>#DIV/0!</v>
      </c>
      <c r="L175" s="1">
        <f t="shared" si="14"/>
        <v>0</v>
      </c>
      <c r="P175" s="3">
        <f t="shared" si="13"/>
        <v>0</v>
      </c>
    </row>
    <row r="176" spans="3:16" x14ac:dyDescent="0.3">
      <c r="C176" s="1" t="e">
        <f t="shared" si="10"/>
        <v>#DIV/0!</v>
      </c>
      <c r="G176" s="1" t="e">
        <f t="shared" si="11"/>
        <v>#DIV/0!</v>
      </c>
      <c r="K176" s="1" t="e">
        <f t="shared" si="12"/>
        <v>#DIV/0!</v>
      </c>
      <c r="L176" s="1">
        <f t="shared" si="14"/>
        <v>0</v>
      </c>
      <c r="P176" s="3">
        <f t="shared" si="13"/>
        <v>0</v>
      </c>
    </row>
    <row r="177" spans="3:16" x14ac:dyDescent="0.3">
      <c r="C177" s="1" t="e">
        <f t="shared" si="10"/>
        <v>#DIV/0!</v>
      </c>
      <c r="G177" s="1" t="e">
        <f t="shared" si="11"/>
        <v>#DIV/0!</v>
      </c>
      <c r="K177" s="1" t="e">
        <f t="shared" si="12"/>
        <v>#DIV/0!</v>
      </c>
      <c r="L177" s="1">
        <f t="shared" si="14"/>
        <v>0</v>
      </c>
      <c r="P177" s="3">
        <f t="shared" si="13"/>
        <v>0</v>
      </c>
    </row>
    <row r="178" spans="3:16" x14ac:dyDescent="0.3">
      <c r="C178" s="1" t="e">
        <f t="shared" si="10"/>
        <v>#DIV/0!</v>
      </c>
      <c r="G178" s="1" t="e">
        <f t="shared" si="11"/>
        <v>#DIV/0!</v>
      </c>
      <c r="K178" s="1" t="e">
        <f t="shared" si="12"/>
        <v>#DIV/0!</v>
      </c>
      <c r="L178" s="1">
        <f t="shared" si="14"/>
        <v>0</v>
      </c>
      <c r="P178" s="3">
        <f t="shared" si="13"/>
        <v>0</v>
      </c>
    </row>
    <row r="179" spans="3:16" x14ac:dyDescent="0.3">
      <c r="C179" s="1" t="e">
        <f t="shared" si="10"/>
        <v>#DIV/0!</v>
      </c>
      <c r="G179" s="1" t="e">
        <f t="shared" si="11"/>
        <v>#DIV/0!</v>
      </c>
      <c r="K179" s="1" t="e">
        <f t="shared" si="12"/>
        <v>#DIV/0!</v>
      </c>
      <c r="L179" s="1">
        <f t="shared" si="14"/>
        <v>0</v>
      </c>
      <c r="P179" s="3">
        <f t="shared" si="13"/>
        <v>0</v>
      </c>
    </row>
    <row r="180" spans="3:16" x14ac:dyDescent="0.3">
      <c r="C180" s="1" t="e">
        <f t="shared" si="10"/>
        <v>#DIV/0!</v>
      </c>
      <c r="G180" s="1" t="e">
        <f t="shared" si="11"/>
        <v>#DIV/0!</v>
      </c>
      <c r="K180" s="1" t="e">
        <f t="shared" si="12"/>
        <v>#DIV/0!</v>
      </c>
      <c r="L180" s="1">
        <f t="shared" si="14"/>
        <v>0</v>
      </c>
      <c r="P180" s="3">
        <f t="shared" si="13"/>
        <v>0</v>
      </c>
    </row>
    <row r="181" spans="3:16" x14ac:dyDescent="0.3">
      <c r="C181" s="1" t="e">
        <f t="shared" si="10"/>
        <v>#DIV/0!</v>
      </c>
      <c r="G181" s="1" t="e">
        <f t="shared" si="11"/>
        <v>#DIV/0!</v>
      </c>
      <c r="K181" s="1" t="e">
        <f t="shared" si="12"/>
        <v>#DIV/0!</v>
      </c>
      <c r="L181" s="1">
        <f t="shared" si="14"/>
        <v>0</v>
      </c>
      <c r="P181" s="3">
        <f t="shared" si="13"/>
        <v>0</v>
      </c>
    </row>
    <row r="182" spans="3:16" x14ac:dyDescent="0.3">
      <c r="C182" s="1" t="e">
        <f t="shared" si="10"/>
        <v>#DIV/0!</v>
      </c>
      <c r="G182" s="1" t="e">
        <f t="shared" si="11"/>
        <v>#DIV/0!</v>
      </c>
      <c r="K182" s="1" t="e">
        <f t="shared" si="12"/>
        <v>#DIV/0!</v>
      </c>
      <c r="L182" s="1">
        <f t="shared" si="14"/>
        <v>0</v>
      </c>
      <c r="P182" s="3">
        <f t="shared" si="13"/>
        <v>0</v>
      </c>
    </row>
    <row r="183" spans="3:16" x14ac:dyDescent="0.3">
      <c r="C183" s="1" t="e">
        <f t="shared" si="10"/>
        <v>#DIV/0!</v>
      </c>
      <c r="G183" s="1" t="e">
        <f t="shared" si="11"/>
        <v>#DIV/0!</v>
      </c>
      <c r="K183" s="1" t="e">
        <f t="shared" si="12"/>
        <v>#DIV/0!</v>
      </c>
      <c r="L183" s="1">
        <f t="shared" si="14"/>
        <v>0</v>
      </c>
      <c r="P183" s="3">
        <f t="shared" si="13"/>
        <v>0</v>
      </c>
    </row>
    <row r="184" spans="3:16" x14ac:dyDescent="0.3">
      <c r="C184" s="1" t="e">
        <f t="shared" si="10"/>
        <v>#DIV/0!</v>
      </c>
      <c r="G184" s="1" t="e">
        <f t="shared" si="11"/>
        <v>#DIV/0!</v>
      </c>
      <c r="K184" s="1" t="e">
        <f t="shared" si="12"/>
        <v>#DIV/0!</v>
      </c>
      <c r="L184" s="1">
        <f t="shared" si="14"/>
        <v>0</v>
      </c>
      <c r="P184" s="3">
        <f t="shared" si="13"/>
        <v>0</v>
      </c>
    </row>
    <row r="185" spans="3:16" x14ac:dyDescent="0.3">
      <c r="C185" s="1" t="e">
        <f t="shared" si="10"/>
        <v>#DIV/0!</v>
      </c>
      <c r="G185" s="1" t="e">
        <f t="shared" si="11"/>
        <v>#DIV/0!</v>
      </c>
      <c r="K185" s="1" t="e">
        <f t="shared" si="12"/>
        <v>#DIV/0!</v>
      </c>
      <c r="L185" s="1">
        <f t="shared" si="14"/>
        <v>0</v>
      </c>
      <c r="P185" s="3">
        <f t="shared" si="13"/>
        <v>0</v>
      </c>
    </row>
    <row r="186" spans="3:16" x14ac:dyDescent="0.3">
      <c r="C186" s="1" t="e">
        <f t="shared" si="10"/>
        <v>#DIV/0!</v>
      </c>
      <c r="G186" s="1" t="e">
        <f t="shared" si="11"/>
        <v>#DIV/0!</v>
      </c>
      <c r="K186" s="1" t="e">
        <f t="shared" si="12"/>
        <v>#DIV/0!</v>
      </c>
      <c r="L186" s="1">
        <f t="shared" si="14"/>
        <v>0</v>
      </c>
      <c r="P186" s="3">
        <f t="shared" si="13"/>
        <v>0</v>
      </c>
    </row>
    <row r="187" spans="3:16" x14ac:dyDescent="0.3">
      <c r="C187" s="1" t="e">
        <f t="shared" si="10"/>
        <v>#DIV/0!</v>
      </c>
      <c r="G187" s="1" t="e">
        <f t="shared" si="11"/>
        <v>#DIV/0!</v>
      </c>
      <c r="K187" s="1" t="e">
        <f t="shared" si="12"/>
        <v>#DIV/0!</v>
      </c>
      <c r="L187" s="1">
        <f t="shared" si="14"/>
        <v>0</v>
      </c>
      <c r="P187" s="3">
        <f t="shared" si="13"/>
        <v>0</v>
      </c>
    </row>
    <row r="188" spans="3:16" x14ac:dyDescent="0.3">
      <c r="C188" s="1" t="e">
        <f t="shared" si="10"/>
        <v>#DIV/0!</v>
      </c>
      <c r="G188" s="1" t="e">
        <f t="shared" si="11"/>
        <v>#DIV/0!</v>
      </c>
      <c r="K188" s="1" t="e">
        <f t="shared" si="12"/>
        <v>#DIV/0!</v>
      </c>
      <c r="L188" s="1">
        <f t="shared" si="14"/>
        <v>0</v>
      </c>
      <c r="P188" s="3">
        <f t="shared" si="13"/>
        <v>0</v>
      </c>
    </row>
    <row r="189" spans="3:16" x14ac:dyDescent="0.3">
      <c r="C189" s="1" t="e">
        <f t="shared" si="10"/>
        <v>#DIV/0!</v>
      </c>
      <c r="G189" s="1" t="e">
        <f t="shared" si="11"/>
        <v>#DIV/0!</v>
      </c>
      <c r="K189" s="1" t="e">
        <f t="shared" si="12"/>
        <v>#DIV/0!</v>
      </c>
      <c r="L189" s="1">
        <f t="shared" si="14"/>
        <v>0</v>
      </c>
      <c r="P189" s="3">
        <f t="shared" si="13"/>
        <v>0</v>
      </c>
    </row>
    <row r="190" spans="3:16" x14ac:dyDescent="0.3">
      <c r="C190" s="1" t="e">
        <f t="shared" si="10"/>
        <v>#DIV/0!</v>
      </c>
      <c r="G190" s="1" t="e">
        <f t="shared" si="11"/>
        <v>#DIV/0!</v>
      </c>
      <c r="K190" s="1" t="e">
        <f t="shared" si="12"/>
        <v>#DIV/0!</v>
      </c>
      <c r="L190" s="1">
        <f t="shared" si="14"/>
        <v>0</v>
      </c>
      <c r="P190" s="3">
        <f t="shared" si="13"/>
        <v>0</v>
      </c>
    </row>
    <row r="191" spans="3:16" x14ac:dyDescent="0.3">
      <c r="C191" s="1" t="e">
        <f t="shared" si="10"/>
        <v>#DIV/0!</v>
      </c>
      <c r="G191" s="1" t="e">
        <f t="shared" si="11"/>
        <v>#DIV/0!</v>
      </c>
      <c r="K191" s="1" t="e">
        <f t="shared" si="12"/>
        <v>#DIV/0!</v>
      </c>
      <c r="L191" s="1">
        <f t="shared" si="14"/>
        <v>0</v>
      </c>
      <c r="P191" s="3">
        <f t="shared" si="13"/>
        <v>0</v>
      </c>
    </row>
    <row r="192" spans="3:16" x14ac:dyDescent="0.3">
      <c r="C192" s="1" t="e">
        <f t="shared" si="10"/>
        <v>#DIV/0!</v>
      </c>
      <c r="G192" s="1" t="e">
        <f t="shared" si="11"/>
        <v>#DIV/0!</v>
      </c>
      <c r="K192" s="1" t="e">
        <f t="shared" si="12"/>
        <v>#DIV/0!</v>
      </c>
      <c r="L192" s="1">
        <f t="shared" si="14"/>
        <v>0</v>
      </c>
      <c r="P192" s="3">
        <f t="shared" si="13"/>
        <v>0</v>
      </c>
    </row>
    <row r="193" spans="3:16" x14ac:dyDescent="0.3">
      <c r="C193" s="1" t="e">
        <f t="shared" si="10"/>
        <v>#DIV/0!</v>
      </c>
      <c r="G193" s="1" t="e">
        <f t="shared" si="11"/>
        <v>#DIV/0!</v>
      </c>
      <c r="K193" s="1" t="e">
        <f t="shared" si="12"/>
        <v>#DIV/0!</v>
      </c>
      <c r="L193" s="1">
        <f t="shared" si="14"/>
        <v>0</v>
      </c>
      <c r="P193" s="3">
        <f t="shared" si="13"/>
        <v>0</v>
      </c>
    </row>
    <row r="194" spans="3:16" x14ac:dyDescent="0.3">
      <c r="C194" s="1" t="e">
        <f t="shared" ref="C194:C257" si="15">A194/B194</f>
        <v>#DIV/0!</v>
      </c>
      <c r="G194" s="1" t="e">
        <f t="shared" ref="G194:G257" si="16">E194/(E194-F194)</f>
        <v>#DIV/0!</v>
      </c>
      <c r="K194" s="1" t="e">
        <f t="shared" ref="K194:K257" si="17">(I194+J194)/J194</f>
        <v>#DIV/0!</v>
      </c>
      <c r="L194" s="1">
        <f t="shared" si="14"/>
        <v>0</v>
      </c>
      <c r="P194" s="3">
        <f t="shared" ref="P194:P257" si="18">N194/(O194-1)*O194</f>
        <v>0</v>
      </c>
    </row>
    <row r="195" spans="3:16" x14ac:dyDescent="0.3">
      <c r="C195" s="1" t="e">
        <f t="shared" si="15"/>
        <v>#DIV/0!</v>
      </c>
      <c r="G195" s="1" t="e">
        <f t="shared" si="16"/>
        <v>#DIV/0!</v>
      </c>
      <c r="K195" s="1" t="e">
        <f t="shared" si="17"/>
        <v>#DIV/0!</v>
      </c>
      <c r="L195" s="1">
        <f t="shared" ref="L195:L258" si="19">I195+J195</f>
        <v>0</v>
      </c>
      <c r="P195" s="3">
        <f t="shared" si="18"/>
        <v>0</v>
      </c>
    </row>
    <row r="196" spans="3:16" x14ac:dyDescent="0.3">
      <c r="C196" s="1" t="e">
        <f t="shared" si="15"/>
        <v>#DIV/0!</v>
      </c>
      <c r="G196" s="1" t="e">
        <f t="shared" si="16"/>
        <v>#DIV/0!</v>
      </c>
      <c r="K196" s="1" t="e">
        <f t="shared" si="17"/>
        <v>#DIV/0!</v>
      </c>
      <c r="L196" s="1">
        <f t="shared" si="19"/>
        <v>0</v>
      </c>
      <c r="P196" s="3">
        <f t="shared" si="18"/>
        <v>0</v>
      </c>
    </row>
    <row r="197" spans="3:16" x14ac:dyDescent="0.3">
      <c r="C197" s="1" t="e">
        <f t="shared" si="15"/>
        <v>#DIV/0!</v>
      </c>
      <c r="G197" s="1" t="e">
        <f t="shared" si="16"/>
        <v>#DIV/0!</v>
      </c>
      <c r="K197" s="1" t="e">
        <f t="shared" si="17"/>
        <v>#DIV/0!</v>
      </c>
      <c r="L197" s="1">
        <f t="shared" si="19"/>
        <v>0</v>
      </c>
      <c r="P197" s="3">
        <f t="shared" si="18"/>
        <v>0</v>
      </c>
    </row>
    <row r="198" spans="3:16" x14ac:dyDescent="0.3">
      <c r="C198" s="1" t="e">
        <f t="shared" si="15"/>
        <v>#DIV/0!</v>
      </c>
      <c r="G198" s="1" t="e">
        <f t="shared" si="16"/>
        <v>#DIV/0!</v>
      </c>
      <c r="K198" s="1" t="e">
        <f t="shared" si="17"/>
        <v>#DIV/0!</v>
      </c>
      <c r="L198" s="1">
        <f t="shared" si="19"/>
        <v>0</v>
      </c>
      <c r="P198" s="3">
        <f t="shared" si="18"/>
        <v>0</v>
      </c>
    </row>
    <row r="199" spans="3:16" x14ac:dyDescent="0.3">
      <c r="C199" s="1" t="e">
        <f t="shared" si="15"/>
        <v>#DIV/0!</v>
      </c>
      <c r="G199" s="1" t="e">
        <f t="shared" si="16"/>
        <v>#DIV/0!</v>
      </c>
      <c r="K199" s="1" t="e">
        <f t="shared" si="17"/>
        <v>#DIV/0!</v>
      </c>
      <c r="L199" s="1">
        <f t="shared" si="19"/>
        <v>0</v>
      </c>
      <c r="P199" s="3">
        <f t="shared" si="18"/>
        <v>0</v>
      </c>
    </row>
    <row r="200" spans="3:16" x14ac:dyDescent="0.3">
      <c r="C200" s="1" t="e">
        <f t="shared" si="15"/>
        <v>#DIV/0!</v>
      </c>
      <c r="G200" s="1" t="e">
        <f t="shared" si="16"/>
        <v>#DIV/0!</v>
      </c>
      <c r="K200" s="1" t="e">
        <f t="shared" si="17"/>
        <v>#DIV/0!</v>
      </c>
      <c r="L200" s="1">
        <f t="shared" si="19"/>
        <v>0</v>
      </c>
      <c r="P200" s="3">
        <f t="shared" si="18"/>
        <v>0</v>
      </c>
    </row>
    <row r="201" spans="3:16" x14ac:dyDescent="0.3">
      <c r="C201" s="1" t="e">
        <f t="shared" si="15"/>
        <v>#DIV/0!</v>
      </c>
      <c r="G201" s="1" t="e">
        <f t="shared" si="16"/>
        <v>#DIV/0!</v>
      </c>
      <c r="K201" s="1" t="e">
        <f t="shared" si="17"/>
        <v>#DIV/0!</v>
      </c>
      <c r="L201" s="1">
        <f t="shared" si="19"/>
        <v>0</v>
      </c>
      <c r="P201" s="3">
        <f t="shared" si="18"/>
        <v>0</v>
      </c>
    </row>
    <row r="202" spans="3:16" x14ac:dyDescent="0.3">
      <c r="C202" s="1" t="e">
        <f t="shared" si="15"/>
        <v>#DIV/0!</v>
      </c>
      <c r="G202" s="1" t="e">
        <f t="shared" si="16"/>
        <v>#DIV/0!</v>
      </c>
      <c r="K202" s="1" t="e">
        <f t="shared" si="17"/>
        <v>#DIV/0!</v>
      </c>
      <c r="L202" s="1">
        <f t="shared" si="19"/>
        <v>0</v>
      </c>
      <c r="P202" s="3">
        <f t="shared" si="18"/>
        <v>0</v>
      </c>
    </row>
    <row r="203" spans="3:16" x14ac:dyDescent="0.3">
      <c r="C203" s="1" t="e">
        <f t="shared" si="15"/>
        <v>#DIV/0!</v>
      </c>
      <c r="G203" s="1" t="e">
        <f t="shared" si="16"/>
        <v>#DIV/0!</v>
      </c>
      <c r="K203" s="1" t="e">
        <f t="shared" si="17"/>
        <v>#DIV/0!</v>
      </c>
      <c r="L203" s="1">
        <f t="shared" si="19"/>
        <v>0</v>
      </c>
      <c r="P203" s="3">
        <f t="shared" si="18"/>
        <v>0</v>
      </c>
    </row>
    <row r="204" spans="3:16" x14ac:dyDescent="0.3">
      <c r="C204" s="1" t="e">
        <f t="shared" si="15"/>
        <v>#DIV/0!</v>
      </c>
      <c r="G204" s="1" t="e">
        <f t="shared" si="16"/>
        <v>#DIV/0!</v>
      </c>
      <c r="K204" s="1" t="e">
        <f t="shared" si="17"/>
        <v>#DIV/0!</v>
      </c>
      <c r="L204" s="1">
        <f t="shared" si="19"/>
        <v>0</v>
      </c>
      <c r="P204" s="3">
        <f t="shared" si="18"/>
        <v>0</v>
      </c>
    </row>
    <row r="205" spans="3:16" x14ac:dyDescent="0.3">
      <c r="C205" s="1" t="e">
        <f t="shared" si="15"/>
        <v>#DIV/0!</v>
      </c>
      <c r="G205" s="1" t="e">
        <f t="shared" si="16"/>
        <v>#DIV/0!</v>
      </c>
      <c r="K205" s="1" t="e">
        <f t="shared" si="17"/>
        <v>#DIV/0!</v>
      </c>
      <c r="L205" s="1">
        <f t="shared" si="19"/>
        <v>0</v>
      </c>
      <c r="P205" s="3">
        <f t="shared" si="18"/>
        <v>0</v>
      </c>
    </row>
    <row r="206" spans="3:16" x14ac:dyDescent="0.3">
      <c r="C206" s="1" t="e">
        <f t="shared" si="15"/>
        <v>#DIV/0!</v>
      </c>
      <c r="G206" s="1" t="e">
        <f t="shared" si="16"/>
        <v>#DIV/0!</v>
      </c>
      <c r="K206" s="1" t="e">
        <f t="shared" si="17"/>
        <v>#DIV/0!</v>
      </c>
      <c r="L206" s="1">
        <f t="shared" si="19"/>
        <v>0</v>
      </c>
      <c r="P206" s="3">
        <f t="shared" si="18"/>
        <v>0</v>
      </c>
    </row>
    <row r="207" spans="3:16" x14ac:dyDescent="0.3">
      <c r="C207" s="1" t="e">
        <f t="shared" si="15"/>
        <v>#DIV/0!</v>
      </c>
      <c r="G207" s="1" t="e">
        <f t="shared" si="16"/>
        <v>#DIV/0!</v>
      </c>
      <c r="K207" s="1" t="e">
        <f t="shared" si="17"/>
        <v>#DIV/0!</v>
      </c>
      <c r="L207" s="1">
        <f t="shared" si="19"/>
        <v>0</v>
      </c>
      <c r="P207" s="3">
        <f t="shared" si="18"/>
        <v>0</v>
      </c>
    </row>
    <row r="208" spans="3:16" x14ac:dyDescent="0.3">
      <c r="C208" s="1" t="e">
        <f t="shared" si="15"/>
        <v>#DIV/0!</v>
      </c>
      <c r="G208" s="1" t="e">
        <f t="shared" si="16"/>
        <v>#DIV/0!</v>
      </c>
      <c r="K208" s="1" t="e">
        <f t="shared" si="17"/>
        <v>#DIV/0!</v>
      </c>
      <c r="L208" s="1">
        <f t="shared" si="19"/>
        <v>0</v>
      </c>
      <c r="P208" s="3">
        <f t="shared" si="18"/>
        <v>0</v>
      </c>
    </row>
    <row r="209" spans="3:16" x14ac:dyDescent="0.3">
      <c r="C209" s="1" t="e">
        <f t="shared" si="15"/>
        <v>#DIV/0!</v>
      </c>
      <c r="G209" s="1" t="e">
        <f t="shared" si="16"/>
        <v>#DIV/0!</v>
      </c>
      <c r="K209" s="1" t="e">
        <f t="shared" si="17"/>
        <v>#DIV/0!</v>
      </c>
      <c r="L209" s="1">
        <f t="shared" si="19"/>
        <v>0</v>
      </c>
      <c r="P209" s="3">
        <f t="shared" si="18"/>
        <v>0</v>
      </c>
    </row>
    <row r="210" spans="3:16" x14ac:dyDescent="0.3">
      <c r="C210" s="1" t="e">
        <f t="shared" si="15"/>
        <v>#DIV/0!</v>
      </c>
      <c r="G210" s="1" t="e">
        <f t="shared" si="16"/>
        <v>#DIV/0!</v>
      </c>
      <c r="K210" s="1" t="e">
        <f t="shared" si="17"/>
        <v>#DIV/0!</v>
      </c>
      <c r="L210" s="1">
        <f t="shared" si="19"/>
        <v>0</v>
      </c>
      <c r="P210" s="3">
        <f t="shared" si="18"/>
        <v>0</v>
      </c>
    </row>
    <row r="211" spans="3:16" x14ac:dyDescent="0.3">
      <c r="C211" s="1" t="e">
        <f t="shared" si="15"/>
        <v>#DIV/0!</v>
      </c>
      <c r="G211" s="1" t="e">
        <f t="shared" si="16"/>
        <v>#DIV/0!</v>
      </c>
      <c r="K211" s="1" t="e">
        <f t="shared" si="17"/>
        <v>#DIV/0!</v>
      </c>
      <c r="L211" s="1">
        <f t="shared" si="19"/>
        <v>0</v>
      </c>
      <c r="P211" s="3">
        <f t="shared" si="18"/>
        <v>0</v>
      </c>
    </row>
    <row r="212" spans="3:16" x14ac:dyDescent="0.3">
      <c r="C212" s="1" t="e">
        <f t="shared" si="15"/>
        <v>#DIV/0!</v>
      </c>
      <c r="G212" s="1" t="e">
        <f t="shared" si="16"/>
        <v>#DIV/0!</v>
      </c>
      <c r="K212" s="1" t="e">
        <f t="shared" si="17"/>
        <v>#DIV/0!</v>
      </c>
      <c r="L212" s="1">
        <f t="shared" si="19"/>
        <v>0</v>
      </c>
      <c r="P212" s="3">
        <f t="shared" si="18"/>
        <v>0</v>
      </c>
    </row>
    <row r="213" spans="3:16" x14ac:dyDescent="0.3">
      <c r="C213" s="1" t="e">
        <f t="shared" si="15"/>
        <v>#DIV/0!</v>
      </c>
      <c r="G213" s="1" t="e">
        <f t="shared" si="16"/>
        <v>#DIV/0!</v>
      </c>
      <c r="K213" s="1" t="e">
        <f t="shared" si="17"/>
        <v>#DIV/0!</v>
      </c>
      <c r="L213" s="1">
        <f t="shared" si="19"/>
        <v>0</v>
      </c>
      <c r="P213" s="3">
        <f t="shared" si="18"/>
        <v>0</v>
      </c>
    </row>
    <row r="214" spans="3:16" x14ac:dyDescent="0.3">
      <c r="C214" s="1" t="e">
        <f t="shared" si="15"/>
        <v>#DIV/0!</v>
      </c>
      <c r="G214" s="1" t="e">
        <f t="shared" si="16"/>
        <v>#DIV/0!</v>
      </c>
      <c r="K214" s="1" t="e">
        <f t="shared" si="17"/>
        <v>#DIV/0!</v>
      </c>
      <c r="L214" s="1">
        <f t="shared" si="19"/>
        <v>0</v>
      </c>
      <c r="P214" s="3">
        <f t="shared" si="18"/>
        <v>0</v>
      </c>
    </row>
    <row r="215" spans="3:16" x14ac:dyDescent="0.3">
      <c r="C215" s="1" t="e">
        <f t="shared" si="15"/>
        <v>#DIV/0!</v>
      </c>
      <c r="G215" s="1" t="e">
        <f t="shared" si="16"/>
        <v>#DIV/0!</v>
      </c>
      <c r="K215" s="1" t="e">
        <f t="shared" si="17"/>
        <v>#DIV/0!</v>
      </c>
      <c r="L215" s="1">
        <f t="shared" si="19"/>
        <v>0</v>
      </c>
      <c r="P215" s="3">
        <f t="shared" si="18"/>
        <v>0</v>
      </c>
    </row>
    <row r="216" spans="3:16" x14ac:dyDescent="0.3">
      <c r="C216" s="1" t="e">
        <f t="shared" si="15"/>
        <v>#DIV/0!</v>
      </c>
      <c r="G216" s="1" t="e">
        <f t="shared" si="16"/>
        <v>#DIV/0!</v>
      </c>
      <c r="K216" s="1" t="e">
        <f t="shared" si="17"/>
        <v>#DIV/0!</v>
      </c>
      <c r="L216" s="1">
        <f t="shared" si="19"/>
        <v>0</v>
      </c>
      <c r="P216" s="3">
        <f t="shared" si="18"/>
        <v>0</v>
      </c>
    </row>
    <row r="217" spans="3:16" x14ac:dyDescent="0.3">
      <c r="C217" s="1" t="e">
        <f t="shared" si="15"/>
        <v>#DIV/0!</v>
      </c>
      <c r="G217" s="1" t="e">
        <f t="shared" si="16"/>
        <v>#DIV/0!</v>
      </c>
      <c r="K217" s="1" t="e">
        <f t="shared" si="17"/>
        <v>#DIV/0!</v>
      </c>
      <c r="L217" s="1">
        <f t="shared" si="19"/>
        <v>0</v>
      </c>
      <c r="P217" s="3">
        <f t="shared" si="18"/>
        <v>0</v>
      </c>
    </row>
    <row r="218" spans="3:16" x14ac:dyDescent="0.3">
      <c r="C218" s="1" t="e">
        <f t="shared" si="15"/>
        <v>#DIV/0!</v>
      </c>
      <c r="G218" s="1" t="e">
        <f t="shared" si="16"/>
        <v>#DIV/0!</v>
      </c>
      <c r="K218" s="1" t="e">
        <f t="shared" si="17"/>
        <v>#DIV/0!</v>
      </c>
      <c r="L218" s="1">
        <f t="shared" si="19"/>
        <v>0</v>
      </c>
      <c r="P218" s="3">
        <f t="shared" si="18"/>
        <v>0</v>
      </c>
    </row>
    <row r="219" spans="3:16" x14ac:dyDescent="0.3">
      <c r="C219" s="1" t="e">
        <f t="shared" si="15"/>
        <v>#DIV/0!</v>
      </c>
      <c r="G219" s="1" t="e">
        <f t="shared" si="16"/>
        <v>#DIV/0!</v>
      </c>
      <c r="K219" s="1" t="e">
        <f t="shared" si="17"/>
        <v>#DIV/0!</v>
      </c>
      <c r="L219" s="1">
        <f t="shared" si="19"/>
        <v>0</v>
      </c>
      <c r="P219" s="3">
        <f t="shared" si="18"/>
        <v>0</v>
      </c>
    </row>
    <row r="220" spans="3:16" x14ac:dyDescent="0.3">
      <c r="C220" s="1" t="e">
        <f t="shared" si="15"/>
        <v>#DIV/0!</v>
      </c>
      <c r="G220" s="1" t="e">
        <f t="shared" si="16"/>
        <v>#DIV/0!</v>
      </c>
      <c r="K220" s="1" t="e">
        <f t="shared" si="17"/>
        <v>#DIV/0!</v>
      </c>
      <c r="L220" s="1">
        <f t="shared" si="19"/>
        <v>0</v>
      </c>
      <c r="P220" s="3">
        <f t="shared" si="18"/>
        <v>0</v>
      </c>
    </row>
    <row r="221" spans="3:16" x14ac:dyDescent="0.3">
      <c r="C221" s="1" t="e">
        <f t="shared" si="15"/>
        <v>#DIV/0!</v>
      </c>
      <c r="G221" s="1" t="e">
        <f t="shared" si="16"/>
        <v>#DIV/0!</v>
      </c>
      <c r="K221" s="1" t="e">
        <f t="shared" si="17"/>
        <v>#DIV/0!</v>
      </c>
      <c r="L221" s="1">
        <f t="shared" si="19"/>
        <v>0</v>
      </c>
      <c r="P221" s="3">
        <f t="shared" si="18"/>
        <v>0</v>
      </c>
    </row>
    <row r="222" spans="3:16" x14ac:dyDescent="0.3">
      <c r="C222" s="1" t="e">
        <f t="shared" si="15"/>
        <v>#DIV/0!</v>
      </c>
      <c r="G222" s="1" t="e">
        <f t="shared" si="16"/>
        <v>#DIV/0!</v>
      </c>
      <c r="K222" s="1" t="e">
        <f t="shared" si="17"/>
        <v>#DIV/0!</v>
      </c>
      <c r="L222" s="1">
        <f t="shared" si="19"/>
        <v>0</v>
      </c>
      <c r="P222" s="3">
        <f t="shared" si="18"/>
        <v>0</v>
      </c>
    </row>
    <row r="223" spans="3:16" x14ac:dyDescent="0.3">
      <c r="C223" s="1" t="e">
        <f t="shared" si="15"/>
        <v>#DIV/0!</v>
      </c>
      <c r="G223" s="1" t="e">
        <f t="shared" si="16"/>
        <v>#DIV/0!</v>
      </c>
      <c r="K223" s="1" t="e">
        <f t="shared" si="17"/>
        <v>#DIV/0!</v>
      </c>
      <c r="L223" s="1">
        <f t="shared" si="19"/>
        <v>0</v>
      </c>
      <c r="P223" s="3">
        <f t="shared" si="18"/>
        <v>0</v>
      </c>
    </row>
    <row r="224" spans="3:16" x14ac:dyDescent="0.3">
      <c r="C224" s="1" t="e">
        <f t="shared" si="15"/>
        <v>#DIV/0!</v>
      </c>
      <c r="G224" s="1" t="e">
        <f t="shared" si="16"/>
        <v>#DIV/0!</v>
      </c>
      <c r="K224" s="1" t="e">
        <f t="shared" si="17"/>
        <v>#DIV/0!</v>
      </c>
      <c r="L224" s="1">
        <f t="shared" si="19"/>
        <v>0</v>
      </c>
      <c r="P224" s="3">
        <f t="shared" si="18"/>
        <v>0</v>
      </c>
    </row>
    <row r="225" spans="3:16" x14ac:dyDescent="0.3">
      <c r="C225" s="1" t="e">
        <f t="shared" si="15"/>
        <v>#DIV/0!</v>
      </c>
      <c r="G225" s="1" t="e">
        <f t="shared" si="16"/>
        <v>#DIV/0!</v>
      </c>
      <c r="K225" s="1" t="e">
        <f t="shared" si="17"/>
        <v>#DIV/0!</v>
      </c>
      <c r="L225" s="1">
        <f t="shared" si="19"/>
        <v>0</v>
      </c>
      <c r="P225" s="3">
        <f t="shared" si="18"/>
        <v>0</v>
      </c>
    </row>
    <row r="226" spans="3:16" x14ac:dyDescent="0.3">
      <c r="C226" s="1" t="e">
        <f t="shared" si="15"/>
        <v>#DIV/0!</v>
      </c>
      <c r="G226" s="1" t="e">
        <f t="shared" si="16"/>
        <v>#DIV/0!</v>
      </c>
      <c r="K226" s="1" t="e">
        <f t="shared" si="17"/>
        <v>#DIV/0!</v>
      </c>
      <c r="L226" s="1">
        <f t="shared" si="19"/>
        <v>0</v>
      </c>
      <c r="P226" s="3">
        <f t="shared" si="18"/>
        <v>0</v>
      </c>
    </row>
    <row r="227" spans="3:16" x14ac:dyDescent="0.3">
      <c r="C227" s="1" t="e">
        <f t="shared" si="15"/>
        <v>#DIV/0!</v>
      </c>
      <c r="G227" s="1" t="e">
        <f t="shared" si="16"/>
        <v>#DIV/0!</v>
      </c>
      <c r="K227" s="1" t="e">
        <f t="shared" si="17"/>
        <v>#DIV/0!</v>
      </c>
      <c r="L227" s="1">
        <f t="shared" si="19"/>
        <v>0</v>
      </c>
      <c r="P227" s="3">
        <f t="shared" si="18"/>
        <v>0</v>
      </c>
    </row>
    <row r="228" spans="3:16" x14ac:dyDescent="0.3">
      <c r="C228" s="1" t="e">
        <f t="shared" si="15"/>
        <v>#DIV/0!</v>
      </c>
      <c r="G228" s="1" t="e">
        <f t="shared" si="16"/>
        <v>#DIV/0!</v>
      </c>
      <c r="K228" s="1" t="e">
        <f t="shared" si="17"/>
        <v>#DIV/0!</v>
      </c>
      <c r="L228" s="1">
        <f t="shared" si="19"/>
        <v>0</v>
      </c>
      <c r="P228" s="3">
        <f t="shared" si="18"/>
        <v>0</v>
      </c>
    </row>
    <row r="229" spans="3:16" x14ac:dyDescent="0.3">
      <c r="C229" s="1" t="e">
        <f t="shared" si="15"/>
        <v>#DIV/0!</v>
      </c>
      <c r="G229" s="1" t="e">
        <f t="shared" si="16"/>
        <v>#DIV/0!</v>
      </c>
      <c r="K229" s="1" t="e">
        <f t="shared" si="17"/>
        <v>#DIV/0!</v>
      </c>
      <c r="L229" s="1">
        <f t="shared" si="19"/>
        <v>0</v>
      </c>
      <c r="P229" s="3">
        <f t="shared" si="18"/>
        <v>0</v>
      </c>
    </row>
    <row r="230" spans="3:16" x14ac:dyDescent="0.3">
      <c r="C230" s="1" t="e">
        <f t="shared" si="15"/>
        <v>#DIV/0!</v>
      </c>
      <c r="G230" s="1" t="e">
        <f t="shared" si="16"/>
        <v>#DIV/0!</v>
      </c>
      <c r="K230" s="1" t="e">
        <f t="shared" si="17"/>
        <v>#DIV/0!</v>
      </c>
      <c r="L230" s="1">
        <f t="shared" si="19"/>
        <v>0</v>
      </c>
      <c r="P230" s="3">
        <f t="shared" si="18"/>
        <v>0</v>
      </c>
    </row>
    <row r="231" spans="3:16" x14ac:dyDescent="0.3">
      <c r="C231" s="1" t="e">
        <f t="shared" si="15"/>
        <v>#DIV/0!</v>
      </c>
      <c r="G231" s="1" t="e">
        <f t="shared" si="16"/>
        <v>#DIV/0!</v>
      </c>
      <c r="K231" s="1" t="e">
        <f t="shared" si="17"/>
        <v>#DIV/0!</v>
      </c>
      <c r="L231" s="1">
        <f t="shared" si="19"/>
        <v>0</v>
      </c>
      <c r="P231" s="3">
        <f t="shared" si="18"/>
        <v>0</v>
      </c>
    </row>
    <row r="232" spans="3:16" x14ac:dyDescent="0.3">
      <c r="C232" s="1" t="e">
        <f t="shared" si="15"/>
        <v>#DIV/0!</v>
      </c>
      <c r="G232" s="1" t="e">
        <f t="shared" si="16"/>
        <v>#DIV/0!</v>
      </c>
      <c r="K232" s="1" t="e">
        <f t="shared" si="17"/>
        <v>#DIV/0!</v>
      </c>
      <c r="L232" s="1">
        <f t="shared" si="19"/>
        <v>0</v>
      </c>
      <c r="P232" s="3">
        <f t="shared" si="18"/>
        <v>0</v>
      </c>
    </row>
    <row r="233" spans="3:16" x14ac:dyDescent="0.3">
      <c r="C233" s="1" t="e">
        <f t="shared" si="15"/>
        <v>#DIV/0!</v>
      </c>
      <c r="G233" s="1" t="e">
        <f t="shared" si="16"/>
        <v>#DIV/0!</v>
      </c>
      <c r="K233" s="1" t="e">
        <f t="shared" si="17"/>
        <v>#DIV/0!</v>
      </c>
      <c r="L233" s="1">
        <f t="shared" si="19"/>
        <v>0</v>
      </c>
      <c r="P233" s="3">
        <f t="shared" si="18"/>
        <v>0</v>
      </c>
    </row>
    <row r="234" spans="3:16" x14ac:dyDescent="0.3">
      <c r="C234" s="1" t="e">
        <f t="shared" si="15"/>
        <v>#DIV/0!</v>
      </c>
      <c r="G234" s="1" t="e">
        <f t="shared" si="16"/>
        <v>#DIV/0!</v>
      </c>
      <c r="K234" s="1" t="e">
        <f t="shared" si="17"/>
        <v>#DIV/0!</v>
      </c>
      <c r="L234" s="1">
        <f t="shared" si="19"/>
        <v>0</v>
      </c>
      <c r="P234" s="3">
        <f t="shared" si="18"/>
        <v>0</v>
      </c>
    </row>
    <row r="235" spans="3:16" x14ac:dyDescent="0.3">
      <c r="C235" s="1" t="e">
        <f t="shared" si="15"/>
        <v>#DIV/0!</v>
      </c>
      <c r="G235" s="1" t="e">
        <f t="shared" si="16"/>
        <v>#DIV/0!</v>
      </c>
      <c r="K235" s="1" t="e">
        <f t="shared" si="17"/>
        <v>#DIV/0!</v>
      </c>
      <c r="L235" s="1">
        <f t="shared" si="19"/>
        <v>0</v>
      </c>
      <c r="P235" s="3">
        <f t="shared" si="18"/>
        <v>0</v>
      </c>
    </row>
    <row r="236" spans="3:16" x14ac:dyDescent="0.3">
      <c r="C236" s="1" t="e">
        <f t="shared" si="15"/>
        <v>#DIV/0!</v>
      </c>
      <c r="G236" s="1" t="e">
        <f t="shared" si="16"/>
        <v>#DIV/0!</v>
      </c>
      <c r="K236" s="1" t="e">
        <f t="shared" si="17"/>
        <v>#DIV/0!</v>
      </c>
      <c r="L236" s="1">
        <f t="shared" si="19"/>
        <v>0</v>
      </c>
      <c r="P236" s="3">
        <f t="shared" si="18"/>
        <v>0</v>
      </c>
    </row>
    <row r="237" spans="3:16" x14ac:dyDescent="0.3">
      <c r="C237" s="1" t="e">
        <f t="shared" si="15"/>
        <v>#DIV/0!</v>
      </c>
      <c r="G237" s="1" t="e">
        <f t="shared" si="16"/>
        <v>#DIV/0!</v>
      </c>
      <c r="K237" s="1" t="e">
        <f t="shared" si="17"/>
        <v>#DIV/0!</v>
      </c>
      <c r="L237" s="1">
        <f t="shared" si="19"/>
        <v>0</v>
      </c>
      <c r="P237" s="3">
        <f t="shared" si="18"/>
        <v>0</v>
      </c>
    </row>
    <row r="238" spans="3:16" x14ac:dyDescent="0.3">
      <c r="C238" s="1" t="e">
        <f t="shared" si="15"/>
        <v>#DIV/0!</v>
      </c>
      <c r="G238" s="1" t="e">
        <f t="shared" si="16"/>
        <v>#DIV/0!</v>
      </c>
      <c r="K238" s="1" t="e">
        <f t="shared" si="17"/>
        <v>#DIV/0!</v>
      </c>
      <c r="L238" s="1">
        <f t="shared" si="19"/>
        <v>0</v>
      </c>
      <c r="P238" s="3">
        <f t="shared" si="18"/>
        <v>0</v>
      </c>
    </row>
    <row r="239" spans="3:16" x14ac:dyDescent="0.3">
      <c r="C239" s="1" t="e">
        <f t="shared" si="15"/>
        <v>#DIV/0!</v>
      </c>
      <c r="G239" s="1" t="e">
        <f t="shared" si="16"/>
        <v>#DIV/0!</v>
      </c>
      <c r="K239" s="1" t="e">
        <f t="shared" si="17"/>
        <v>#DIV/0!</v>
      </c>
      <c r="L239" s="1">
        <f t="shared" si="19"/>
        <v>0</v>
      </c>
      <c r="P239" s="3">
        <f t="shared" si="18"/>
        <v>0</v>
      </c>
    </row>
    <row r="240" spans="3:16" x14ac:dyDescent="0.3">
      <c r="C240" s="1" t="e">
        <f t="shared" si="15"/>
        <v>#DIV/0!</v>
      </c>
      <c r="G240" s="1" t="e">
        <f t="shared" si="16"/>
        <v>#DIV/0!</v>
      </c>
      <c r="K240" s="1" t="e">
        <f t="shared" si="17"/>
        <v>#DIV/0!</v>
      </c>
      <c r="L240" s="1">
        <f t="shared" si="19"/>
        <v>0</v>
      </c>
      <c r="P240" s="3">
        <f t="shared" si="18"/>
        <v>0</v>
      </c>
    </row>
    <row r="241" spans="3:16" x14ac:dyDescent="0.3">
      <c r="C241" s="1" t="e">
        <f t="shared" si="15"/>
        <v>#DIV/0!</v>
      </c>
      <c r="G241" s="1" t="e">
        <f t="shared" si="16"/>
        <v>#DIV/0!</v>
      </c>
      <c r="K241" s="1" t="e">
        <f t="shared" si="17"/>
        <v>#DIV/0!</v>
      </c>
      <c r="L241" s="1">
        <f t="shared" si="19"/>
        <v>0</v>
      </c>
      <c r="P241" s="3">
        <f t="shared" si="18"/>
        <v>0</v>
      </c>
    </row>
    <row r="242" spans="3:16" x14ac:dyDescent="0.3">
      <c r="C242" s="1" t="e">
        <f t="shared" si="15"/>
        <v>#DIV/0!</v>
      </c>
      <c r="G242" s="1" t="e">
        <f t="shared" si="16"/>
        <v>#DIV/0!</v>
      </c>
      <c r="K242" s="1" t="e">
        <f t="shared" si="17"/>
        <v>#DIV/0!</v>
      </c>
      <c r="L242" s="1">
        <f t="shared" si="19"/>
        <v>0</v>
      </c>
      <c r="P242" s="3">
        <f t="shared" si="18"/>
        <v>0</v>
      </c>
    </row>
    <row r="243" spans="3:16" x14ac:dyDescent="0.3">
      <c r="C243" s="1" t="e">
        <f t="shared" si="15"/>
        <v>#DIV/0!</v>
      </c>
      <c r="G243" s="1" t="e">
        <f t="shared" si="16"/>
        <v>#DIV/0!</v>
      </c>
      <c r="K243" s="1" t="e">
        <f t="shared" si="17"/>
        <v>#DIV/0!</v>
      </c>
      <c r="L243" s="1">
        <f t="shared" si="19"/>
        <v>0</v>
      </c>
      <c r="P243" s="3">
        <f t="shared" si="18"/>
        <v>0</v>
      </c>
    </row>
    <row r="244" spans="3:16" x14ac:dyDescent="0.3">
      <c r="C244" s="1" t="e">
        <f t="shared" si="15"/>
        <v>#DIV/0!</v>
      </c>
      <c r="G244" s="1" t="e">
        <f t="shared" si="16"/>
        <v>#DIV/0!</v>
      </c>
      <c r="K244" s="1" t="e">
        <f t="shared" si="17"/>
        <v>#DIV/0!</v>
      </c>
      <c r="L244" s="1">
        <f t="shared" si="19"/>
        <v>0</v>
      </c>
      <c r="P244" s="3">
        <f t="shared" si="18"/>
        <v>0</v>
      </c>
    </row>
    <row r="245" spans="3:16" x14ac:dyDescent="0.3">
      <c r="C245" s="1" t="e">
        <f t="shared" si="15"/>
        <v>#DIV/0!</v>
      </c>
      <c r="G245" s="1" t="e">
        <f t="shared" si="16"/>
        <v>#DIV/0!</v>
      </c>
      <c r="K245" s="1" t="e">
        <f t="shared" si="17"/>
        <v>#DIV/0!</v>
      </c>
      <c r="L245" s="1">
        <f t="shared" si="19"/>
        <v>0</v>
      </c>
      <c r="P245" s="3">
        <f t="shared" si="18"/>
        <v>0</v>
      </c>
    </row>
    <row r="246" spans="3:16" x14ac:dyDescent="0.3">
      <c r="C246" s="1" t="e">
        <f t="shared" si="15"/>
        <v>#DIV/0!</v>
      </c>
      <c r="G246" s="1" t="e">
        <f t="shared" si="16"/>
        <v>#DIV/0!</v>
      </c>
      <c r="K246" s="1" t="e">
        <f t="shared" si="17"/>
        <v>#DIV/0!</v>
      </c>
      <c r="L246" s="1">
        <f t="shared" si="19"/>
        <v>0</v>
      </c>
      <c r="P246" s="3">
        <f t="shared" si="18"/>
        <v>0</v>
      </c>
    </row>
    <row r="247" spans="3:16" x14ac:dyDescent="0.3">
      <c r="C247" s="1" t="e">
        <f t="shared" si="15"/>
        <v>#DIV/0!</v>
      </c>
      <c r="G247" s="1" t="e">
        <f t="shared" si="16"/>
        <v>#DIV/0!</v>
      </c>
      <c r="K247" s="1" t="e">
        <f t="shared" si="17"/>
        <v>#DIV/0!</v>
      </c>
      <c r="L247" s="1">
        <f t="shared" si="19"/>
        <v>0</v>
      </c>
      <c r="P247" s="3">
        <f t="shared" si="18"/>
        <v>0</v>
      </c>
    </row>
    <row r="248" spans="3:16" x14ac:dyDescent="0.3">
      <c r="C248" s="1" t="e">
        <f t="shared" si="15"/>
        <v>#DIV/0!</v>
      </c>
      <c r="G248" s="1" t="e">
        <f t="shared" si="16"/>
        <v>#DIV/0!</v>
      </c>
      <c r="K248" s="1" t="e">
        <f t="shared" si="17"/>
        <v>#DIV/0!</v>
      </c>
      <c r="L248" s="1">
        <f t="shared" si="19"/>
        <v>0</v>
      </c>
      <c r="P248" s="3">
        <f t="shared" si="18"/>
        <v>0</v>
      </c>
    </row>
    <row r="249" spans="3:16" x14ac:dyDescent="0.3">
      <c r="C249" s="1" t="e">
        <f t="shared" si="15"/>
        <v>#DIV/0!</v>
      </c>
      <c r="G249" s="1" t="e">
        <f t="shared" si="16"/>
        <v>#DIV/0!</v>
      </c>
      <c r="K249" s="1" t="e">
        <f t="shared" si="17"/>
        <v>#DIV/0!</v>
      </c>
      <c r="L249" s="1">
        <f t="shared" si="19"/>
        <v>0</v>
      </c>
      <c r="P249" s="3">
        <f t="shared" si="18"/>
        <v>0</v>
      </c>
    </row>
    <row r="250" spans="3:16" x14ac:dyDescent="0.3">
      <c r="C250" s="1" t="e">
        <f t="shared" si="15"/>
        <v>#DIV/0!</v>
      </c>
      <c r="G250" s="1" t="e">
        <f t="shared" si="16"/>
        <v>#DIV/0!</v>
      </c>
      <c r="K250" s="1" t="e">
        <f t="shared" si="17"/>
        <v>#DIV/0!</v>
      </c>
      <c r="L250" s="1">
        <f t="shared" si="19"/>
        <v>0</v>
      </c>
      <c r="P250" s="3">
        <f t="shared" si="18"/>
        <v>0</v>
      </c>
    </row>
    <row r="251" spans="3:16" x14ac:dyDescent="0.3">
      <c r="C251" s="1" t="e">
        <f t="shared" si="15"/>
        <v>#DIV/0!</v>
      </c>
      <c r="G251" s="1" t="e">
        <f t="shared" si="16"/>
        <v>#DIV/0!</v>
      </c>
      <c r="K251" s="1" t="e">
        <f t="shared" si="17"/>
        <v>#DIV/0!</v>
      </c>
      <c r="L251" s="1">
        <f t="shared" si="19"/>
        <v>0</v>
      </c>
      <c r="P251" s="3">
        <f t="shared" si="18"/>
        <v>0</v>
      </c>
    </row>
    <row r="252" spans="3:16" x14ac:dyDescent="0.3">
      <c r="C252" s="1" t="e">
        <f t="shared" si="15"/>
        <v>#DIV/0!</v>
      </c>
      <c r="G252" s="1" t="e">
        <f t="shared" si="16"/>
        <v>#DIV/0!</v>
      </c>
      <c r="K252" s="1" t="e">
        <f t="shared" si="17"/>
        <v>#DIV/0!</v>
      </c>
      <c r="L252" s="1">
        <f t="shared" si="19"/>
        <v>0</v>
      </c>
      <c r="P252" s="3">
        <f t="shared" si="18"/>
        <v>0</v>
      </c>
    </row>
    <row r="253" spans="3:16" x14ac:dyDescent="0.3">
      <c r="C253" s="1" t="e">
        <f t="shared" si="15"/>
        <v>#DIV/0!</v>
      </c>
      <c r="G253" s="1" t="e">
        <f t="shared" si="16"/>
        <v>#DIV/0!</v>
      </c>
      <c r="K253" s="1" t="e">
        <f t="shared" si="17"/>
        <v>#DIV/0!</v>
      </c>
      <c r="L253" s="1">
        <f t="shared" si="19"/>
        <v>0</v>
      </c>
      <c r="P253" s="3">
        <f t="shared" si="18"/>
        <v>0</v>
      </c>
    </row>
    <row r="254" spans="3:16" x14ac:dyDescent="0.3">
      <c r="C254" s="1" t="e">
        <f t="shared" si="15"/>
        <v>#DIV/0!</v>
      </c>
      <c r="G254" s="1" t="e">
        <f t="shared" si="16"/>
        <v>#DIV/0!</v>
      </c>
      <c r="K254" s="1" t="e">
        <f t="shared" si="17"/>
        <v>#DIV/0!</v>
      </c>
      <c r="L254" s="1">
        <f t="shared" si="19"/>
        <v>0</v>
      </c>
      <c r="P254" s="3">
        <f t="shared" si="18"/>
        <v>0</v>
      </c>
    </row>
    <row r="255" spans="3:16" x14ac:dyDescent="0.3">
      <c r="C255" s="1" t="e">
        <f t="shared" si="15"/>
        <v>#DIV/0!</v>
      </c>
      <c r="G255" s="1" t="e">
        <f t="shared" si="16"/>
        <v>#DIV/0!</v>
      </c>
      <c r="K255" s="1" t="e">
        <f t="shared" si="17"/>
        <v>#DIV/0!</v>
      </c>
      <c r="L255" s="1">
        <f t="shared" si="19"/>
        <v>0</v>
      </c>
      <c r="P255" s="3">
        <f t="shared" si="18"/>
        <v>0</v>
      </c>
    </row>
    <row r="256" spans="3:16" x14ac:dyDescent="0.3">
      <c r="C256" s="1" t="e">
        <f t="shared" si="15"/>
        <v>#DIV/0!</v>
      </c>
      <c r="G256" s="1" t="e">
        <f t="shared" si="16"/>
        <v>#DIV/0!</v>
      </c>
      <c r="K256" s="1" t="e">
        <f t="shared" si="17"/>
        <v>#DIV/0!</v>
      </c>
      <c r="L256" s="1">
        <f t="shared" si="19"/>
        <v>0</v>
      </c>
      <c r="P256" s="3">
        <f t="shared" si="18"/>
        <v>0</v>
      </c>
    </row>
    <row r="257" spans="3:16" x14ac:dyDescent="0.3">
      <c r="C257" s="1" t="e">
        <f t="shared" si="15"/>
        <v>#DIV/0!</v>
      </c>
      <c r="G257" s="1" t="e">
        <f t="shared" si="16"/>
        <v>#DIV/0!</v>
      </c>
      <c r="K257" s="1" t="e">
        <f t="shared" si="17"/>
        <v>#DIV/0!</v>
      </c>
      <c r="L257" s="1">
        <f t="shared" si="19"/>
        <v>0</v>
      </c>
      <c r="P257" s="3">
        <f t="shared" si="18"/>
        <v>0</v>
      </c>
    </row>
    <row r="258" spans="3:16" x14ac:dyDescent="0.3">
      <c r="C258" s="1" t="e">
        <f t="shared" ref="C258:C321" si="20">A258/B258</f>
        <v>#DIV/0!</v>
      </c>
      <c r="G258" s="1" t="e">
        <f t="shared" ref="G258:G321" si="21">E258/(E258-F258)</f>
        <v>#DIV/0!</v>
      </c>
      <c r="K258" s="1" t="e">
        <f t="shared" ref="K258:K321" si="22">(I258+J258)/J258</f>
        <v>#DIV/0!</v>
      </c>
      <c r="L258" s="1">
        <f t="shared" si="19"/>
        <v>0</v>
      </c>
      <c r="P258" s="3">
        <f t="shared" ref="P258:P321" si="23">N258/(O258-1)*O258</f>
        <v>0</v>
      </c>
    </row>
    <row r="259" spans="3:16" x14ac:dyDescent="0.3">
      <c r="C259" s="1" t="e">
        <f t="shared" si="20"/>
        <v>#DIV/0!</v>
      </c>
      <c r="G259" s="1" t="e">
        <f t="shared" si="21"/>
        <v>#DIV/0!</v>
      </c>
      <c r="K259" s="1" t="e">
        <f t="shared" si="22"/>
        <v>#DIV/0!</v>
      </c>
      <c r="L259" s="1">
        <f t="shared" ref="L259:L322" si="24">I259+J259</f>
        <v>0</v>
      </c>
      <c r="P259" s="3">
        <f t="shared" si="23"/>
        <v>0</v>
      </c>
    </row>
    <row r="260" spans="3:16" x14ac:dyDescent="0.3">
      <c r="C260" s="1" t="e">
        <f t="shared" si="20"/>
        <v>#DIV/0!</v>
      </c>
      <c r="G260" s="1" t="e">
        <f t="shared" si="21"/>
        <v>#DIV/0!</v>
      </c>
      <c r="K260" s="1" t="e">
        <f t="shared" si="22"/>
        <v>#DIV/0!</v>
      </c>
      <c r="L260" s="1">
        <f t="shared" si="24"/>
        <v>0</v>
      </c>
      <c r="P260" s="3">
        <f t="shared" si="23"/>
        <v>0</v>
      </c>
    </row>
    <row r="261" spans="3:16" x14ac:dyDescent="0.3">
      <c r="C261" s="1" t="e">
        <f t="shared" si="20"/>
        <v>#DIV/0!</v>
      </c>
      <c r="G261" s="1" t="e">
        <f t="shared" si="21"/>
        <v>#DIV/0!</v>
      </c>
      <c r="K261" s="1" t="e">
        <f t="shared" si="22"/>
        <v>#DIV/0!</v>
      </c>
      <c r="L261" s="1">
        <f t="shared" si="24"/>
        <v>0</v>
      </c>
      <c r="P261" s="3">
        <f t="shared" si="23"/>
        <v>0</v>
      </c>
    </row>
    <row r="262" spans="3:16" x14ac:dyDescent="0.3">
      <c r="C262" s="1" t="e">
        <f t="shared" si="20"/>
        <v>#DIV/0!</v>
      </c>
      <c r="G262" s="1" t="e">
        <f t="shared" si="21"/>
        <v>#DIV/0!</v>
      </c>
      <c r="K262" s="1" t="e">
        <f t="shared" si="22"/>
        <v>#DIV/0!</v>
      </c>
      <c r="L262" s="1">
        <f t="shared" si="24"/>
        <v>0</v>
      </c>
      <c r="P262" s="3">
        <f t="shared" si="23"/>
        <v>0</v>
      </c>
    </row>
    <row r="263" spans="3:16" x14ac:dyDescent="0.3">
      <c r="C263" s="1" t="e">
        <f t="shared" si="20"/>
        <v>#DIV/0!</v>
      </c>
      <c r="G263" s="1" t="e">
        <f t="shared" si="21"/>
        <v>#DIV/0!</v>
      </c>
      <c r="K263" s="1" t="e">
        <f t="shared" si="22"/>
        <v>#DIV/0!</v>
      </c>
      <c r="L263" s="1">
        <f t="shared" si="24"/>
        <v>0</v>
      </c>
      <c r="P263" s="3">
        <f t="shared" si="23"/>
        <v>0</v>
      </c>
    </row>
    <row r="264" spans="3:16" x14ac:dyDescent="0.3">
      <c r="C264" s="1" t="e">
        <f t="shared" si="20"/>
        <v>#DIV/0!</v>
      </c>
      <c r="G264" s="1" t="e">
        <f t="shared" si="21"/>
        <v>#DIV/0!</v>
      </c>
      <c r="K264" s="1" t="e">
        <f t="shared" si="22"/>
        <v>#DIV/0!</v>
      </c>
      <c r="L264" s="1">
        <f t="shared" si="24"/>
        <v>0</v>
      </c>
      <c r="P264" s="3">
        <f t="shared" si="23"/>
        <v>0</v>
      </c>
    </row>
    <row r="265" spans="3:16" x14ac:dyDescent="0.3">
      <c r="C265" s="1" t="e">
        <f t="shared" si="20"/>
        <v>#DIV/0!</v>
      </c>
      <c r="G265" s="1" t="e">
        <f t="shared" si="21"/>
        <v>#DIV/0!</v>
      </c>
      <c r="K265" s="1" t="e">
        <f t="shared" si="22"/>
        <v>#DIV/0!</v>
      </c>
      <c r="L265" s="1">
        <f t="shared" si="24"/>
        <v>0</v>
      </c>
      <c r="P265" s="3">
        <f t="shared" si="23"/>
        <v>0</v>
      </c>
    </row>
    <row r="266" spans="3:16" x14ac:dyDescent="0.3">
      <c r="C266" s="1" t="e">
        <f t="shared" si="20"/>
        <v>#DIV/0!</v>
      </c>
      <c r="G266" s="1" t="e">
        <f t="shared" si="21"/>
        <v>#DIV/0!</v>
      </c>
      <c r="K266" s="1" t="e">
        <f t="shared" si="22"/>
        <v>#DIV/0!</v>
      </c>
      <c r="L266" s="1">
        <f t="shared" si="24"/>
        <v>0</v>
      </c>
      <c r="P266" s="3">
        <f t="shared" si="23"/>
        <v>0</v>
      </c>
    </row>
    <row r="267" spans="3:16" x14ac:dyDescent="0.3">
      <c r="C267" s="1" t="e">
        <f t="shared" si="20"/>
        <v>#DIV/0!</v>
      </c>
      <c r="G267" s="1" t="e">
        <f t="shared" si="21"/>
        <v>#DIV/0!</v>
      </c>
      <c r="K267" s="1" t="e">
        <f t="shared" si="22"/>
        <v>#DIV/0!</v>
      </c>
      <c r="L267" s="1">
        <f t="shared" si="24"/>
        <v>0</v>
      </c>
      <c r="P267" s="3">
        <f t="shared" si="23"/>
        <v>0</v>
      </c>
    </row>
    <row r="268" spans="3:16" x14ac:dyDescent="0.3">
      <c r="C268" s="1" t="e">
        <f t="shared" si="20"/>
        <v>#DIV/0!</v>
      </c>
      <c r="G268" s="1" t="e">
        <f t="shared" si="21"/>
        <v>#DIV/0!</v>
      </c>
      <c r="K268" s="1" t="e">
        <f t="shared" si="22"/>
        <v>#DIV/0!</v>
      </c>
      <c r="L268" s="1">
        <f t="shared" si="24"/>
        <v>0</v>
      </c>
      <c r="P268" s="3">
        <f t="shared" si="23"/>
        <v>0</v>
      </c>
    </row>
    <row r="269" spans="3:16" x14ac:dyDescent="0.3">
      <c r="C269" s="1" t="e">
        <f t="shared" si="20"/>
        <v>#DIV/0!</v>
      </c>
      <c r="G269" s="1" t="e">
        <f t="shared" si="21"/>
        <v>#DIV/0!</v>
      </c>
      <c r="K269" s="1" t="e">
        <f t="shared" si="22"/>
        <v>#DIV/0!</v>
      </c>
      <c r="L269" s="1">
        <f t="shared" si="24"/>
        <v>0</v>
      </c>
      <c r="P269" s="3">
        <f t="shared" si="23"/>
        <v>0</v>
      </c>
    </row>
    <row r="270" spans="3:16" x14ac:dyDescent="0.3">
      <c r="C270" s="1" t="e">
        <f t="shared" si="20"/>
        <v>#DIV/0!</v>
      </c>
      <c r="G270" s="1" t="e">
        <f t="shared" si="21"/>
        <v>#DIV/0!</v>
      </c>
      <c r="K270" s="1" t="e">
        <f t="shared" si="22"/>
        <v>#DIV/0!</v>
      </c>
      <c r="L270" s="1">
        <f t="shared" si="24"/>
        <v>0</v>
      </c>
      <c r="P270" s="3">
        <f t="shared" si="23"/>
        <v>0</v>
      </c>
    </row>
    <row r="271" spans="3:16" x14ac:dyDescent="0.3">
      <c r="C271" s="1" t="e">
        <f t="shared" si="20"/>
        <v>#DIV/0!</v>
      </c>
      <c r="G271" s="1" t="e">
        <f t="shared" si="21"/>
        <v>#DIV/0!</v>
      </c>
      <c r="K271" s="1" t="e">
        <f t="shared" si="22"/>
        <v>#DIV/0!</v>
      </c>
      <c r="L271" s="1">
        <f t="shared" si="24"/>
        <v>0</v>
      </c>
      <c r="P271" s="3">
        <f t="shared" si="23"/>
        <v>0</v>
      </c>
    </row>
    <row r="272" spans="3:16" x14ac:dyDescent="0.3">
      <c r="C272" s="1" t="e">
        <f t="shared" si="20"/>
        <v>#DIV/0!</v>
      </c>
      <c r="G272" s="1" t="e">
        <f t="shared" si="21"/>
        <v>#DIV/0!</v>
      </c>
      <c r="K272" s="1" t="e">
        <f t="shared" si="22"/>
        <v>#DIV/0!</v>
      </c>
      <c r="L272" s="1">
        <f t="shared" si="24"/>
        <v>0</v>
      </c>
      <c r="P272" s="3">
        <f t="shared" si="23"/>
        <v>0</v>
      </c>
    </row>
    <row r="273" spans="3:16" x14ac:dyDescent="0.3">
      <c r="C273" s="1" t="e">
        <f t="shared" si="20"/>
        <v>#DIV/0!</v>
      </c>
      <c r="G273" s="1" t="e">
        <f t="shared" si="21"/>
        <v>#DIV/0!</v>
      </c>
      <c r="K273" s="1" t="e">
        <f t="shared" si="22"/>
        <v>#DIV/0!</v>
      </c>
      <c r="L273" s="1">
        <f t="shared" si="24"/>
        <v>0</v>
      </c>
      <c r="P273" s="3">
        <f t="shared" si="23"/>
        <v>0</v>
      </c>
    </row>
    <row r="274" spans="3:16" x14ac:dyDescent="0.3">
      <c r="C274" s="1" t="e">
        <f t="shared" si="20"/>
        <v>#DIV/0!</v>
      </c>
      <c r="G274" s="1" t="e">
        <f t="shared" si="21"/>
        <v>#DIV/0!</v>
      </c>
      <c r="K274" s="1" t="e">
        <f t="shared" si="22"/>
        <v>#DIV/0!</v>
      </c>
      <c r="L274" s="1">
        <f t="shared" si="24"/>
        <v>0</v>
      </c>
      <c r="P274" s="3">
        <f t="shared" si="23"/>
        <v>0</v>
      </c>
    </row>
    <row r="275" spans="3:16" x14ac:dyDescent="0.3">
      <c r="C275" s="1" t="e">
        <f t="shared" si="20"/>
        <v>#DIV/0!</v>
      </c>
      <c r="G275" s="1" t="e">
        <f t="shared" si="21"/>
        <v>#DIV/0!</v>
      </c>
      <c r="K275" s="1" t="e">
        <f t="shared" si="22"/>
        <v>#DIV/0!</v>
      </c>
      <c r="L275" s="1">
        <f t="shared" si="24"/>
        <v>0</v>
      </c>
      <c r="P275" s="3">
        <f t="shared" si="23"/>
        <v>0</v>
      </c>
    </row>
    <row r="276" spans="3:16" x14ac:dyDescent="0.3">
      <c r="C276" s="1" t="e">
        <f t="shared" si="20"/>
        <v>#DIV/0!</v>
      </c>
      <c r="G276" s="1" t="e">
        <f t="shared" si="21"/>
        <v>#DIV/0!</v>
      </c>
      <c r="K276" s="1" t="e">
        <f t="shared" si="22"/>
        <v>#DIV/0!</v>
      </c>
      <c r="L276" s="1">
        <f t="shared" si="24"/>
        <v>0</v>
      </c>
      <c r="P276" s="3">
        <f t="shared" si="23"/>
        <v>0</v>
      </c>
    </row>
    <row r="277" spans="3:16" x14ac:dyDescent="0.3">
      <c r="C277" s="1" t="e">
        <f t="shared" si="20"/>
        <v>#DIV/0!</v>
      </c>
      <c r="G277" s="1" t="e">
        <f t="shared" si="21"/>
        <v>#DIV/0!</v>
      </c>
      <c r="K277" s="1" t="e">
        <f t="shared" si="22"/>
        <v>#DIV/0!</v>
      </c>
      <c r="L277" s="1">
        <f t="shared" si="24"/>
        <v>0</v>
      </c>
      <c r="P277" s="3">
        <f t="shared" si="23"/>
        <v>0</v>
      </c>
    </row>
    <row r="278" spans="3:16" x14ac:dyDescent="0.3">
      <c r="C278" s="1" t="e">
        <f t="shared" si="20"/>
        <v>#DIV/0!</v>
      </c>
      <c r="G278" s="1" t="e">
        <f t="shared" si="21"/>
        <v>#DIV/0!</v>
      </c>
      <c r="K278" s="1" t="e">
        <f t="shared" si="22"/>
        <v>#DIV/0!</v>
      </c>
      <c r="L278" s="1">
        <f t="shared" si="24"/>
        <v>0</v>
      </c>
      <c r="P278" s="3">
        <f t="shared" si="23"/>
        <v>0</v>
      </c>
    </row>
    <row r="279" spans="3:16" x14ac:dyDescent="0.3">
      <c r="C279" s="1" t="e">
        <f t="shared" si="20"/>
        <v>#DIV/0!</v>
      </c>
      <c r="G279" s="1" t="e">
        <f t="shared" si="21"/>
        <v>#DIV/0!</v>
      </c>
      <c r="K279" s="1" t="e">
        <f t="shared" si="22"/>
        <v>#DIV/0!</v>
      </c>
      <c r="L279" s="1">
        <f t="shared" si="24"/>
        <v>0</v>
      </c>
      <c r="P279" s="3">
        <f t="shared" si="23"/>
        <v>0</v>
      </c>
    </row>
    <row r="280" spans="3:16" x14ac:dyDescent="0.3">
      <c r="C280" s="1" t="e">
        <f t="shared" si="20"/>
        <v>#DIV/0!</v>
      </c>
      <c r="G280" s="1" t="e">
        <f t="shared" si="21"/>
        <v>#DIV/0!</v>
      </c>
      <c r="K280" s="1" t="e">
        <f t="shared" si="22"/>
        <v>#DIV/0!</v>
      </c>
      <c r="L280" s="1">
        <f t="shared" si="24"/>
        <v>0</v>
      </c>
      <c r="P280" s="3">
        <f t="shared" si="23"/>
        <v>0</v>
      </c>
    </row>
    <row r="281" spans="3:16" x14ac:dyDescent="0.3">
      <c r="C281" s="1" t="e">
        <f t="shared" si="20"/>
        <v>#DIV/0!</v>
      </c>
      <c r="G281" s="1" t="e">
        <f t="shared" si="21"/>
        <v>#DIV/0!</v>
      </c>
      <c r="K281" s="1" t="e">
        <f t="shared" si="22"/>
        <v>#DIV/0!</v>
      </c>
      <c r="L281" s="1">
        <f t="shared" si="24"/>
        <v>0</v>
      </c>
      <c r="P281" s="3">
        <f t="shared" si="23"/>
        <v>0</v>
      </c>
    </row>
    <row r="282" spans="3:16" x14ac:dyDescent="0.3">
      <c r="C282" s="1" t="e">
        <f t="shared" si="20"/>
        <v>#DIV/0!</v>
      </c>
      <c r="G282" s="1" t="e">
        <f t="shared" si="21"/>
        <v>#DIV/0!</v>
      </c>
      <c r="K282" s="1" t="e">
        <f t="shared" si="22"/>
        <v>#DIV/0!</v>
      </c>
      <c r="L282" s="1">
        <f t="shared" si="24"/>
        <v>0</v>
      </c>
      <c r="P282" s="3">
        <f t="shared" si="23"/>
        <v>0</v>
      </c>
    </row>
    <row r="283" spans="3:16" x14ac:dyDescent="0.3">
      <c r="C283" s="1" t="e">
        <f t="shared" si="20"/>
        <v>#DIV/0!</v>
      </c>
      <c r="G283" s="1" t="e">
        <f t="shared" si="21"/>
        <v>#DIV/0!</v>
      </c>
      <c r="K283" s="1" t="e">
        <f t="shared" si="22"/>
        <v>#DIV/0!</v>
      </c>
      <c r="L283" s="1">
        <f t="shared" si="24"/>
        <v>0</v>
      </c>
      <c r="P283" s="3">
        <f t="shared" si="23"/>
        <v>0</v>
      </c>
    </row>
    <row r="284" spans="3:16" x14ac:dyDescent="0.3">
      <c r="C284" s="1" t="e">
        <f t="shared" si="20"/>
        <v>#DIV/0!</v>
      </c>
      <c r="G284" s="1" t="e">
        <f t="shared" si="21"/>
        <v>#DIV/0!</v>
      </c>
      <c r="K284" s="1" t="e">
        <f t="shared" si="22"/>
        <v>#DIV/0!</v>
      </c>
      <c r="L284" s="1">
        <f t="shared" si="24"/>
        <v>0</v>
      </c>
      <c r="P284" s="3">
        <f t="shared" si="23"/>
        <v>0</v>
      </c>
    </row>
    <row r="285" spans="3:16" x14ac:dyDescent="0.3">
      <c r="C285" s="1" t="e">
        <f t="shared" si="20"/>
        <v>#DIV/0!</v>
      </c>
      <c r="G285" s="1" t="e">
        <f t="shared" si="21"/>
        <v>#DIV/0!</v>
      </c>
      <c r="K285" s="1" t="e">
        <f t="shared" si="22"/>
        <v>#DIV/0!</v>
      </c>
      <c r="L285" s="1">
        <f t="shared" si="24"/>
        <v>0</v>
      </c>
      <c r="P285" s="3">
        <f t="shared" si="23"/>
        <v>0</v>
      </c>
    </row>
    <row r="286" spans="3:16" x14ac:dyDescent="0.3">
      <c r="C286" s="1" t="e">
        <f t="shared" si="20"/>
        <v>#DIV/0!</v>
      </c>
      <c r="G286" s="1" t="e">
        <f t="shared" si="21"/>
        <v>#DIV/0!</v>
      </c>
      <c r="K286" s="1" t="e">
        <f t="shared" si="22"/>
        <v>#DIV/0!</v>
      </c>
      <c r="L286" s="1">
        <f t="shared" si="24"/>
        <v>0</v>
      </c>
      <c r="P286" s="3">
        <f t="shared" si="23"/>
        <v>0</v>
      </c>
    </row>
    <row r="287" spans="3:16" x14ac:dyDescent="0.3">
      <c r="C287" s="1" t="e">
        <f t="shared" si="20"/>
        <v>#DIV/0!</v>
      </c>
      <c r="G287" s="1" t="e">
        <f t="shared" si="21"/>
        <v>#DIV/0!</v>
      </c>
      <c r="K287" s="1" t="e">
        <f t="shared" si="22"/>
        <v>#DIV/0!</v>
      </c>
      <c r="L287" s="1">
        <f t="shared" si="24"/>
        <v>0</v>
      </c>
      <c r="P287" s="3">
        <f t="shared" si="23"/>
        <v>0</v>
      </c>
    </row>
    <row r="288" spans="3:16" x14ac:dyDescent="0.3">
      <c r="C288" s="1" t="e">
        <f t="shared" si="20"/>
        <v>#DIV/0!</v>
      </c>
      <c r="G288" s="1" t="e">
        <f t="shared" si="21"/>
        <v>#DIV/0!</v>
      </c>
      <c r="K288" s="1" t="e">
        <f t="shared" si="22"/>
        <v>#DIV/0!</v>
      </c>
      <c r="L288" s="1">
        <f t="shared" si="24"/>
        <v>0</v>
      </c>
      <c r="P288" s="3">
        <f t="shared" si="23"/>
        <v>0</v>
      </c>
    </row>
    <row r="289" spans="3:16" x14ac:dyDescent="0.3">
      <c r="C289" s="1" t="e">
        <f t="shared" si="20"/>
        <v>#DIV/0!</v>
      </c>
      <c r="G289" s="1" t="e">
        <f t="shared" si="21"/>
        <v>#DIV/0!</v>
      </c>
      <c r="K289" s="1" t="e">
        <f t="shared" si="22"/>
        <v>#DIV/0!</v>
      </c>
      <c r="L289" s="1">
        <f t="shared" si="24"/>
        <v>0</v>
      </c>
      <c r="P289" s="3">
        <f t="shared" si="23"/>
        <v>0</v>
      </c>
    </row>
    <row r="290" spans="3:16" x14ac:dyDescent="0.3">
      <c r="C290" s="1" t="e">
        <f t="shared" si="20"/>
        <v>#DIV/0!</v>
      </c>
      <c r="G290" s="1" t="e">
        <f t="shared" si="21"/>
        <v>#DIV/0!</v>
      </c>
      <c r="K290" s="1" t="e">
        <f t="shared" si="22"/>
        <v>#DIV/0!</v>
      </c>
      <c r="L290" s="1">
        <f t="shared" si="24"/>
        <v>0</v>
      </c>
      <c r="P290" s="3">
        <f t="shared" si="23"/>
        <v>0</v>
      </c>
    </row>
    <row r="291" spans="3:16" x14ac:dyDescent="0.3">
      <c r="C291" s="1" t="e">
        <f t="shared" si="20"/>
        <v>#DIV/0!</v>
      </c>
      <c r="G291" s="1" t="e">
        <f t="shared" si="21"/>
        <v>#DIV/0!</v>
      </c>
      <c r="K291" s="1" t="e">
        <f t="shared" si="22"/>
        <v>#DIV/0!</v>
      </c>
      <c r="L291" s="1">
        <f t="shared" si="24"/>
        <v>0</v>
      </c>
      <c r="P291" s="3">
        <f t="shared" si="23"/>
        <v>0</v>
      </c>
    </row>
    <row r="292" spans="3:16" x14ac:dyDescent="0.3">
      <c r="C292" s="1" t="e">
        <f t="shared" si="20"/>
        <v>#DIV/0!</v>
      </c>
      <c r="G292" s="1" t="e">
        <f t="shared" si="21"/>
        <v>#DIV/0!</v>
      </c>
      <c r="K292" s="1" t="e">
        <f t="shared" si="22"/>
        <v>#DIV/0!</v>
      </c>
      <c r="L292" s="1">
        <f t="shared" si="24"/>
        <v>0</v>
      </c>
      <c r="P292" s="3">
        <f t="shared" si="23"/>
        <v>0</v>
      </c>
    </row>
    <row r="293" spans="3:16" x14ac:dyDescent="0.3">
      <c r="C293" s="1" t="e">
        <f t="shared" si="20"/>
        <v>#DIV/0!</v>
      </c>
      <c r="G293" s="1" t="e">
        <f t="shared" si="21"/>
        <v>#DIV/0!</v>
      </c>
      <c r="K293" s="1" t="e">
        <f t="shared" si="22"/>
        <v>#DIV/0!</v>
      </c>
      <c r="L293" s="1">
        <f t="shared" si="24"/>
        <v>0</v>
      </c>
      <c r="P293" s="3">
        <f t="shared" si="23"/>
        <v>0</v>
      </c>
    </row>
    <row r="294" spans="3:16" x14ac:dyDescent="0.3">
      <c r="C294" s="1" t="e">
        <f t="shared" si="20"/>
        <v>#DIV/0!</v>
      </c>
      <c r="G294" s="1" t="e">
        <f t="shared" si="21"/>
        <v>#DIV/0!</v>
      </c>
      <c r="K294" s="1" t="e">
        <f t="shared" si="22"/>
        <v>#DIV/0!</v>
      </c>
      <c r="L294" s="1">
        <f t="shared" si="24"/>
        <v>0</v>
      </c>
      <c r="P294" s="3">
        <f t="shared" si="23"/>
        <v>0</v>
      </c>
    </row>
    <row r="295" spans="3:16" x14ac:dyDescent="0.3">
      <c r="C295" s="1" t="e">
        <f t="shared" si="20"/>
        <v>#DIV/0!</v>
      </c>
      <c r="G295" s="1" t="e">
        <f t="shared" si="21"/>
        <v>#DIV/0!</v>
      </c>
      <c r="K295" s="1" t="e">
        <f t="shared" si="22"/>
        <v>#DIV/0!</v>
      </c>
      <c r="L295" s="1">
        <f t="shared" si="24"/>
        <v>0</v>
      </c>
      <c r="P295" s="3">
        <f t="shared" si="23"/>
        <v>0</v>
      </c>
    </row>
    <row r="296" spans="3:16" x14ac:dyDescent="0.3">
      <c r="C296" s="1" t="e">
        <f t="shared" si="20"/>
        <v>#DIV/0!</v>
      </c>
      <c r="G296" s="1" t="e">
        <f t="shared" si="21"/>
        <v>#DIV/0!</v>
      </c>
      <c r="K296" s="1" t="e">
        <f t="shared" si="22"/>
        <v>#DIV/0!</v>
      </c>
      <c r="L296" s="1">
        <f t="shared" si="24"/>
        <v>0</v>
      </c>
      <c r="P296" s="3">
        <f t="shared" si="23"/>
        <v>0</v>
      </c>
    </row>
    <row r="297" spans="3:16" x14ac:dyDescent="0.3">
      <c r="C297" s="1" t="e">
        <f t="shared" si="20"/>
        <v>#DIV/0!</v>
      </c>
      <c r="G297" s="1" t="e">
        <f t="shared" si="21"/>
        <v>#DIV/0!</v>
      </c>
      <c r="K297" s="1" t="e">
        <f t="shared" si="22"/>
        <v>#DIV/0!</v>
      </c>
      <c r="L297" s="1">
        <f t="shared" si="24"/>
        <v>0</v>
      </c>
      <c r="P297" s="3">
        <f t="shared" si="23"/>
        <v>0</v>
      </c>
    </row>
    <row r="298" spans="3:16" x14ac:dyDescent="0.3">
      <c r="C298" s="1" t="e">
        <f t="shared" si="20"/>
        <v>#DIV/0!</v>
      </c>
      <c r="G298" s="1" t="e">
        <f t="shared" si="21"/>
        <v>#DIV/0!</v>
      </c>
      <c r="K298" s="1" t="e">
        <f t="shared" si="22"/>
        <v>#DIV/0!</v>
      </c>
      <c r="L298" s="1">
        <f t="shared" si="24"/>
        <v>0</v>
      </c>
      <c r="P298" s="3">
        <f t="shared" si="23"/>
        <v>0</v>
      </c>
    </row>
    <row r="299" spans="3:16" x14ac:dyDescent="0.3">
      <c r="C299" s="1" t="e">
        <f t="shared" si="20"/>
        <v>#DIV/0!</v>
      </c>
      <c r="G299" s="1" t="e">
        <f t="shared" si="21"/>
        <v>#DIV/0!</v>
      </c>
      <c r="K299" s="1" t="e">
        <f t="shared" si="22"/>
        <v>#DIV/0!</v>
      </c>
      <c r="L299" s="1">
        <f t="shared" si="24"/>
        <v>0</v>
      </c>
      <c r="P299" s="3">
        <f t="shared" si="23"/>
        <v>0</v>
      </c>
    </row>
    <row r="300" spans="3:16" x14ac:dyDescent="0.3">
      <c r="C300" s="1" t="e">
        <f t="shared" si="20"/>
        <v>#DIV/0!</v>
      </c>
      <c r="G300" s="1" t="e">
        <f t="shared" si="21"/>
        <v>#DIV/0!</v>
      </c>
      <c r="K300" s="1" t="e">
        <f t="shared" si="22"/>
        <v>#DIV/0!</v>
      </c>
      <c r="L300" s="1">
        <f t="shared" si="24"/>
        <v>0</v>
      </c>
      <c r="P300" s="3">
        <f t="shared" si="23"/>
        <v>0</v>
      </c>
    </row>
    <row r="301" spans="3:16" x14ac:dyDescent="0.3">
      <c r="C301" s="1" t="e">
        <f t="shared" si="20"/>
        <v>#DIV/0!</v>
      </c>
      <c r="G301" s="1" t="e">
        <f t="shared" si="21"/>
        <v>#DIV/0!</v>
      </c>
      <c r="K301" s="1" t="e">
        <f t="shared" si="22"/>
        <v>#DIV/0!</v>
      </c>
      <c r="L301" s="1">
        <f t="shared" si="24"/>
        <v>0</v>
      </c>
      <c r="P301" s="3">
        <f t="shared" si="23"/>
        <v>0</v>
      </c>
    </row>
    <row r="302" spans="3:16" x14ac:dyDescent="0.3">
      <c r="C302" s="1" t="e">
        <f t="shared" si="20"/>
        <v>#DIV/0!</v>
      </c>
      <c r="G302" s="1" t="e">
        <f t="shared" si="21"/>
        <v>#DIV/0!</v>
      </c>
      <c r="K302" s="1" t="e">
        <f t="shared" si="22"/>
        <v>#DIV/0!</v>
      </c>
      <c r="L302" s="1">
        <f t="shared" si="24"/>
        <v>0</v>
      </c>
      <c r="P302" s="3">
        <f t="shared" si="23"/>
        <v>0</v>
      </c>
    </row>
    <row r="303" spans="3:16" x14ac:dyDescent="0.3">
      <c r="C303" s="1" t="e">
        <f t="shared" si="20"/>
        <v>#DIV/0!</v>
      </c>
      <c r="G303" s="1" t="e">
        <f t="shared" si="21"/>
        <v>#DIV/0!</v>
      </c>
      <c r="K303" s="1" t="e">
        <f t="shared" si="22"/>
        <v>#DIV/0!</v>
      </c>
      <c r="L303" s="1">
        <f t="shared" si="24"/>
        <v>0</v>
      </c>
      <c r="P303" s="3">
        <f t="shared" si="23"/>
        <v>0</v>
      </c>
    </row>
    <row r="304" spans="3:16" x14ac:dyDescent="0.3">
      <c r="C304" s="1" t="e">
        <f t="shared" si="20"/>
        <v>#DIV/0!</v>
      </c>
      <c r="G304" s="1" t="e">
        <f t="shared" si="21"/>
        <v>#DIV/0!</v>
      </c>
      <c r="K304" s="1" t="e">
        <f t="shared" si="22"/>
        <v>#DIV/0!</v>
      </c>
      <c r="L304" s="1">
        <f t="shared" si="24"/>
        <v>0</v>
      </c>
      <c r="P304" s="3">
        <f t="shared" si="23"/>
        <v>0</v>
      </c>
    </row>
    <row r="305" spans="3:16" x14ac:dyDescent="0.3">
      <c r="C305" s="1" t="e">
        <f t="shared" si="20"/>
        <v>#DIV/0!</v>
      </c>
      <c r="G305" s="1" t="e">
        <f t="shared" si="21"/>
        <v>#DIV/0!</v>
      </c>
      <c r="K305" s="1" t="e">
        <f t="shared" si="22"/>
        <v>#DIV/0!</v>
      </c>
      <c r="L305" s="1">
        <f t="shared" si="24"/>
        <v>0</v>
      </c>
      <c r="P305" s="3">
        <f t="shared" si="23"/>
        <v>0</v>
      </c>
    </row>
    <row r="306" spans="3:16" x14ac:dyDescent="0.3">
      <c r="C306" s="1" t="e">
        <f t="shared" si="20"/>
        <v>#DIV/0!</v>
      </c>
      <c r="G306" s="1" t="e">
        <f t="shared" si="21"/>
        <v>#DIV/0!</v>
      </c>
      <c r="K306" s="1" t="e">
        <f t="shared" si="22"/>
        <v>#DIV/0!</v>
      </c>
      <c r="L306" s="1">
        <f t="shared" si="24"/>
        <v>0</v>
      </c>
      <c r="P306" s="3">
        <f t="shared" si="23"/>
        <v>0</v>
      </c>
    </row>
    <row r="307" spans="3:16" x14ac:dyDescent="0.3">
      <c r="C307" s="1" t="e">
        <f t="shared" si="20"/>
        <v>#DIV/0!</v>
      </c>
      <c r="G307" s="1" t="e">
        <f t="shared" si="21"/>
        <v>#DIV/0!</v>
      </c>
      <c r="K307" s="1" t="e">
        <f t="shared" si="22"/>
        <v>#DIV/0!</v>
      </c>
      <c r="L307" s="1">
        <f t="shared" si="24"/>
        <v>0</v>
      </c>
      <c r="P307" s="3">
        <f t="shared" si="23"/>
        <v>0</v>
      </c>
    </row>
    <row r="308" spans="3:16" x14ac:dyDescent="0.3">
      <c r="C308" s="1" t="e">
        <f t="shared" si="20"/>
        <v>#DIV/0!</v>
      </c>
      <c r="G308" s="1" t="e">
        <f t="shared" si="21"/>
        <v>#DIV/0!</v>
      </c>
      <c r="K308" s="1" t="e">
        <f t="shared" si="22"/>
        <v>#DIV/0!</v>
      </c>
      <c r="L308" s="1">
        <f t="shared" si="24"/>
        <v>0</v>
      </c>
      <c r="P308" s="3">
        <f t="shared" si="23"/>
        <v>0</v>
      </c>
    </row>
    <row r="309" spans="3:16" x14ac:dyDescent="0.3">
      <c r="C309" s="1" t="e">
        <f t="shared" si="20"/>
        <v>#DIV/0!</v>
      </c>
      <c r="G309" s="1" t="e">
        <f t="shared" si="21"/>
        <v>#DIV/0!</v>
      </c>
      <c r="K309" s="1" t="e">
        <f t="shared" si="22"/>
        <v>#DIV/0!</v>
      </c>
      <c r="L309" s="1">
        <f t="shared" si="24"/>
        <v>0</v>
      </c>
      <c r="P309" s="3">
        <f t="shared" si="23"/>
        <v>0</v>
      </c>
    </row>
    <row r="310" spans="3:16" x14ac:dyDescent="0.3">
      <c r="C310" s="1" t="e">
        <f t="shared" si="20"/>
        <v>#DIV/0!</v>
      </c>
      <c r="G310" s="1" t="e">
        <f t="shared" si="21"/>
        <v>#DIV/0!</v>
      </c>
      <c r="K310" s="1" t="e">
        <f t="shared" si="22"/>
        <v>#DIV/0!</v>
      </c>
      <c r="L310" s="1">
        <f t="shared" si="24"/>
        <v>0</v>
      </c>
      <c r="P310" s="3">
        <f t="shared" si="23"/>
        <v>0</v>
      </c>
    </row>
    <row r="311" spans="3:16" x14ac:dyDescent="0.3">
      <c r="C311" s="1" t="e">
        <f t="shared" si="20"/>
        <v>#DIV/0!</v>
      </c>
      <c r="G311" s="1" t="e">
        <f t="shared" si="21"/>
        <v>#DIV/0!</v>
      </c>
      <c r="K311" s="1" t="e">
        <f t="shared" si="22"/>
        <v>#DIV/0!</v>
      </c>
      <c r="L311" s="1">
        <f t="shared" si="24"/>
        <v>0</v>
      </c>
      <c r="P311" s="3">
        <f t="shared" si="23"/>
        <v>0</v>
      </c>
    </row>
    <row r="312" spans="3:16" x14ac:dyDescent="0.3">
      <c r="C312" s="1" t="e">
        <f t="shared" si="20"/>
        <v>#DIV/0!</v>
      </c>
      <c r="G312" s="1" t="e">
        <f t="shared" si="21"/>
        <v>#DIV/0!</v>
      </c>
      <c r="K312" s="1" t="e">
        <f t="shared" si="22"/>
        <v>#DIV/0!</v>
      </c>
      <c r="L312" s="1">
        <f t="shared" si="24"/>
        <v>0</v>
      </c>
      <c r="P312" s="3">
        <f t="shared" si="23"/>
        <v>0</v>
      </c>
    </row>
    <row r="313" spans="3:16" x14ac:dyDescent="0.3">
      <c r="C313" s="1" t="e">
        <f t="shared" si="20"/>
        <v>#DIV/0!</v>
      </c>
      <c r="G313" s="1" t="e">
        <f t="shared" si="21"/>
        <v>#DIV/0!</v>
      </c>
      <c r="K313" s="1" t="e">
        <f t="shared" si="22"/>
        <v>#DIV/0!</v>
      </c>
      <c r="L313" s="1">
        <f t="shared" si="24"/>
        <v>0</v>
      </c>
      <c r="P313" s="3">
        <f t="shared" si="23"/>
        <v>0</v>
      </c>
    </row>
    <row r="314" spans="3:16" x14ac:dyDescent="0.3">
      <c r="C314" s="1" t="e">
        <f t="shared" si="20"/>
        <v>#DIV/0!</v>
      </c>
      <c r="G314" s="1" t="e">
        <f t="shared" si="21"/>
        <v>#DIV/0!</v>
      </c>
      <c r="K314" s="1" t="e">
        <f t="shared" si="22"/>
        <v>#DIV/0!</v>
      </c>
      <c r="L314" s="1">
        <f t="shared" si="24"/>
        <v>0</v>
      </c>
      <c r="P314" s="3">
        <f t="shared" si="23"/>
        <v>0</v>
      </c>
    </row>
    <row r="315" spans="3:16" x14ac:dyDescent="0.3">
      <c r="C315" s="1" t="e">
        <f t="shared" si="20"/>
        <v>#DIV/0!</v>
      </c>
      <c r="G315" s="1" t="e">
        <f t="shared" si="21"/>
        <v>#DIV/0!</v>
      </c>
      <c r="K315" s="1" t="e">
        <f t="shared" si="22"/>
        <v>#DIV/0!</v>
      </c>
      <c r="L315" s="1">
        <f t="shared" si="24"/>
        <v>0</v>
      </c>
      <c r="P315" s="3">
        <f t="shared" si="23"/>
        <v>0</v>
      </c>
    </row>
    <row r="316" spans="3:16" x14ac:dyDescent="0.3">
      <c r="C316" s="1" t="e">
        <f t="shared" si="20"/>
        <v>#DIV/0!</v>
      </c>
      <c r="G316" s="1" t="e">
        <f t="shared" si="21"/>
        <v>#DIV/0!</v>
      </c>
      <c r="K316" s="1" t="e">
        <f t="shared" si="22"/>
        <v>#DIV/0!</v>
      </c>
      <c r="L316" s="1">
        <f t="shared" si="24"/>
        <v>0</v>
      </c>
      <c r="P316" s="3">
        <f t="shared" si="23"/>
        <v>0</v>
      </c>
    </row>
    <row r="317" spans="3:16" x14ac:dyDescent="0.3">
      <c r="C317" s="1" t="e">
        <f t="shared" si="20"/>
        <v>#DIV/0!</v>
      </c>
      <c r="G317" s="1" t="e">
        <f t="shared" si="21"/>
        <v>#DIV/0!</v>
      </c>
      <c r="K317" s="1" t="e">
        <f t="shared" si="22"/>
        <v>#DIV/0!</v>
      </c>
      <c r="L317" s="1">
        <f t="shared" si="24"/>
        <v>0</v>
      </c>
      <c r="P317" s="3">
        <f t="shared" si="23"/>
        <v>0</v>
      </c>
    </row>
    <row r="318" spans="3:16" x14ac:dyDescent="0.3">
      <c r="C318" s="1" t="e">
        <f t="shared" si="20"/>
        <v>#DIV/0!</v>
      </c>
      <c r="G318" s="1" t="e">
        <f t="shared" si="21"/>
        <v>#DIV/0!</v>
      </c>
      <c r="K318" s="1" t="e">
        <f t="shared" si="22"/>
        <v>#DIV/0!</v>
      </c>
      <c r="L318" s="1">
        <f t="shared" si="24"/>
        <v>0</v>
      </c>
      <c r="P318" s="3">
        <f t="shared" si="23"/>
        <v>0</v>
      </c>
    </row>
    <row r="319" spans="3:16" x14ac:dyDescent="0.3">
      <c r="C319" s="1" t="e">
        <f t="shared" si="20"/>
        <v>#DIV/0!</v>
      </c>
      <c r="G319" s="1" t="e">
        <f t="shared" si="21"/>
        <v>#DIV/0!</v>
      </c>
      <c r="K319" s="1" t="e">
        <f t="shared" si="22"/>
        <v>#DIV/0!</v>
      </c>
      <c r="L319" s="1">
        <f t="shared" si="24"/>
        <v>0</v>
      </c>
      <c r="P319" s="3">
        <f t="shared" si="23"/>
        <v>0</v>
      </c>
    </row>
    <row r="320" spans="3:16" x14ac:dyDescent="0.3">
      <c r="C320" s="1" t="e">
        <f t="shared" si="20"/>
        <v>#DIV/0!</v>
      </c>
      <c r="G320" s="1" t="e">
        <f t="shared" si="21"/>
        <v>#DIV/0!</v>
      </c>
      <c r="K320" s="1" t="e">
        <f t="shared" si="22"/>
        <v>#DIV/0!</v>
      </c>
      <c r="L320" s="1">
        <f t="shared" si="24"/>
        <v>0</v>
      </c>
      <c r="P320" s="3">
        <f t="shared" si="23"/>
        <v>0</v>
      </c>
    </row>
    <row r="321" spans="3:16" x14ac:dyDescent="0.3">
      <c r="C321" s="1" t="e">
        <f t="shared" si="20"/>
        <v>#DIV/0!</v>
      </c>
      <c r="G321" s="1" t="e">
        <f t="shared" si="21"/>
        <v>#DIV/0!</v>
      </c>
      <c r="K321" s="1" t="e">
        <f t="shared" si="22"/>
        <v>#DIV/0!</v>
      </c>
      <c r="L321" s="1">
        <f t="shared" si="24"/>
        <v>0</v>
      </c>
      <c r="P321" s="3">
        <f t="shared" si="23"/>
        <v>0</v>
      </c>
    </row>
    <row r="322" spans="3:16" x14ac:dyDescent="0.3">
      <c r="C322" s="1" t="e">
        <f t="shared" ref="C322:C385" si="25">A322/B322</f>
        <v>#DIV/0!</v>
      </c>
      <c r="G322" s="1" t="e">
        <f t="shared" ref="G322:G385" si="26">E322/(E322-F322)</f>
        <v>#DIV/0!</v>
      </c>
      <c r="K322" s="1" t="e">
        <f t="shared" ref="K322:K385" si="27">(I322+J322)/J322</f>
        <v>#DIV/0!</v>
      </c>
      <c r="L322" s="1">
        <f t="shared" si="24"/>
        <v>0</v>
      </c>
      <c r="P322" s="3">
        <f t="shared" ref="P322:P385" si="28">N322/(O322-1)*O322</f>
        <v>0</v>
      </c>
    </row>
    <row r="323" spans="3:16" x14ac:dyDescent="0.3">
      <c r="C323" s="1" t="e">
        <f t="shared" si="25"/>
        <v>#DIV/0!</v>
      </c>
      <c r="G323" s="1" t="e">
        <f t="shared" si="26"/>
        <v>#DIV/0!</v>
      </c>
      <c r="K323" s="1" t="e">
        <f t="shared" si="27"/>
        <v>#DIV/0!</v>
      </c>
      <c r="L323" s="1">
        <f t="shared" ref="L323:L386" si="29">I323+J323</f>
        <v>0</v>
      </c>
      <c r="P323" s="3">
        <f t="shared" si="28"/>
        <v>0</v>
      </c>
    </row>
    <row r="324" spans="3:16" x14ac:dyDescent="0.3">
      <c r="C324" s="1" t="e">
        <f t="shared" si="25"/>
        <v>#DIV/0!</v>
      </c>
      <c r="G324" s="1" t="e">
        <f t="shared" si="26"/>
        <v>#DIV/0!</v>
      </c>
      <c r="K324" s="1" t="e">
        <f t="shared" si="27"/>
        <v>#DIV/0!</v>
      </c>
      <c r="L324" s="1">
        <f t="shared" si="29"/>
        <v>0</v>
      </c>
      <c r="P324" s="3">
        <f t="shared" si="28"/>
        <v>0</v>
      </c>
    </row>
    <row r="325" spans="3:16" x14ac:dyDescent="0.3">
      <c r="C325" s="1" t="e">
        <f t="shared" si="25"/>
        <v>#DIV/0!</v>
      </c>
      <c r="G325" s="1" t="e">
        <f t="shared" si="26"/>
        <v>#DIV/0!</v>
      </c>
      <c r="K325" s="1" t="e">
        <f t="shared" si="27"/>
        <v>#DIV/0!</v>
      </c>
      <c r="L325" s="1">
        <f t="shared" si="29"/>
        <v>0</v>
      </c>
      <c r="P325" s="3">
        <f t="shared" si="28"/>
        <v>0</v>
      </c>
    </row>
    <row r="326" spans="3:16" x14ac:dyDescent="0.3">
      <c r="C326" s="1" t="e">
        <f t="shared" si="25"/>
        <v>#DIV/0!</v>
      </c>
      <c r="G326" s="1" t="e">
        <f t="shared" si="26"/>
        <v>#DIV/0!</v>
      </c>
      <c r="K326" s="1" t="e">
        <f t="shared" si="27"/>
        <v>#DIV/0!</v>
      </c>
      <c r="L326" s="1">
        <f t="shared" si="29"/>
        <v>0</v>
      </c>
      <c r="P326" s="3">
        <f t="shared" si="28"/>
        <v>0</v>
      </c>
    </row>
    <row r="327" spans="3:16" x14ac:dyDescent="0.3">
      <c r="C327" s="1" t="e">
        <f t="shared" si="25"/>
        <v>#DIV/0!</v>
      </c>
      <c r="G327" s="1" t="e">
        <f t="shared" si="26"/>
        <v>#DIV/0!</v>
      </c>
      <c r="K327" s="1" t="e">
        <f t="shared" si="27"/>
        <v>#DIV/0!</v>
      </c>
      <c r="L327" s="1">
        <f t="shared" si="29"/>
        <v>0</v>
      </c>
      <c r="P327" s="3">
        <f t="shared" si="28"/>
        <v>0</v>
      </c>
    </row>
    <row r="328" spans="3:16" x14ac:dyDescent="0.3">
      <c r="C328" s="1" t="e">
        <f t="shared" si="25"/>
        <v>#DIV/0!</v>
      </c>
      <c r="G328" s="1" t="e">
        <f t="shared" si="26"/>
        <v>#DIV/0!</v>
      </c>
      <c r="K328" s="1" t="e">
        <f t="shared" si="27"/>
        <v>#DIV/0!</v>
      </c>
      <c r="L328" s="1">
        <f t="shared" si="29"/>
        <v>0</v>
      </c>
      <c r="P328" s="3">
        <f t="shared" si="28"/>
        <v>0</v>
      </c>
    </row>
    <row r="329" spans="3:16" x14ac:dyDescent="0.3">
      <c r="C329" s="1" t="e">
        <f t="shared" si="25"/>
        <v>#DIV/0!</v>
      </c>
      <c r="G329" s="1" t="e">
        <f t="shared" si="26"/>
        <v>#DIV/0!</v>
      </c>
      <c r="K329" s="1" t="e">
        <f t="shared" si="27"/>
        <v>#DIV/0!</v>
      </c>
      <c r="L329" s="1">
        <f t="shared" si="29"/>
        <v>0</v>
      </c>
      <c r="P329" s="3">
        <f t="shared" si="28"/>
        <v>0</v>
      </c>
    </row>
    <row r="330" spans="3:16" x14ac:dyDescent="0.3">
      <c r="C330" s="1" t="e">
        <f t="shared" si="25"/>
        <v>#DIV/0!</v>
      </c>
      <c r="G330" s="1" t="e">
        <f t="shared" si="26"/>
        <v>#DIV/0!</v>
      </c>
      <c r="K330" s="1" t="e">
        <f t="shared" si="27"/>
        <v>#DIV/0!</v>
      </c>
      <c r="L330" s="1">
        <f t="shared" si="29"/>
        <v>0</v>
      </c>
      <c r="P330" s="3">
        <f t="shared" si="28"/>
        <v>0</v>
      </c>
    </row>
    <row r="331" spans="3:16" x14ac:dyDescent="0.3">
      <c r="C331" s="1" t="e">
        <f t="shared" si="25"/>
        <v>#DIV/0!</v>
      </c>
      <c r="G331" s="1" t="e">
        <f t="shared" si="26"/>
        <v>#DIV/0!</v>
      </c>
      <c r="K331" s="1" t="e">
        <f t="shared" si="27"/>
        <v>#DIV/0!</v>
      </c>
      <c r="L331" s="1">
        <f t="shared" si="29"/>
        <v>0</v>
      </c>
      <c r="P331" s="3">
        <f t="shared" si="28"/>
        <v>0</v>
      </c>
    </row>
    <row r="332" spans="3:16" x14ac:dyDescent="0.3">
      <c r="C332" s="1" t="e">
        <f t="shared" si="25"/>
        <v>#DIV/0!</v>
      </c>
      <c r="G332" s="1" t="e">
        <f t="shared" si="26"/>
        <v>#DIV/0!</v>
      </c>
      <c r="K332" s="1" t="e">
        <f t="shared" si="27"/>
        <v>#DIV/0!</v>
      </c>
      <c r="L332" s="1">
        <f t="shared" si="29"/>
        <v>0</v>
      </c>
      <c r="P332" s="3">
        <f t="shared" si="28"/>
        <v>0</v>
      </c>
    </row>
    <row r="333" spans="3:16" x14ac:dyDescent="0.3">
      <c r="C333" s="1" t="e">
        <f t="shared" si="25"/>
        <v>#DIV/0!</v>
      </c>
      <c r="G333" s="1" t="e">
        <f t="shared" si="26"/>
        <v>#DIV/0!</v>
      </c>
      <c r="K333" s="1" t="e">
        <f t="shared" si="27"/>
        <v>#DIV/0!</v>
      </c>
      <c r="L333" s="1">
        <f t="shared" si="29"/>
        <v>0</v>
      </c>
      <c r="P333" s="3">
        <f t="shared" si="28"/>
        <v>0</v>
      </c>
    </row>
    <row r="334" spans="3:16" x14ac:dyDescent="0.3">
      <c r="C334" s="1" t="e">
        <f t="shared" si="25"/>
        <v>#DIV/0!</v>
      </c>
      <c r="G334" s="1" t="e">
        <f t="shared" si="26"/>
        <v>#DIV/0!</v>
      </c>
      <c r="K334" s="1" t="e">
        <f t="shared" si="27"/>
        <v>#DIV/0!</v>
      </c>
      <c r="L334" s="1">
        <f t="shared" si="29"/>
        <v>0</v>
      </c>
      <c r="P334" s="3">
        <f t="shared" si="28"/>
        <v>0</v>
      </c>
    </row>
    <row r="335" spans="3:16" x14ac:dyDescent="0.3">
      <c r="C335" s="1" t="e">
        <f t="shared" si="25"/>
        <v>#DIV/0!</v>
      </c>
      <c r="G335" s="1" t="e">
        <f t="shared" si="26"/>
        <v>#DIV/0!</v>
      </c>
      <c r="K335" s="1" t="e">
        <f t="shared" si="27"/>
        <v>#DIV/0!</v>
      </c>
      <c r="L335" s="1">
        <f t="shared" si="29"/>
        <v>0</v>
      </c>
      <c r="P335" s="3">
        <f t="shared" si="28"/>
        <v>0</v>
      </c>
    </row>
    <row r="336" spans="3:16" x14ac:dyDescent="0.3">
      <c r="C336" s="1" t="e">
        <f t="shared" si="25"/>
        <v>#DIV/0!</v>
      </c>
      <c r="G336" s="1" t="e">
        <f t="shared" si="26"/>
        <v>#DIV/0!</v>
      </c>
      <c r="K336" s="1" t="e">
        <f t="shared" si="27"/>
        <v>#DIV/0!</v>
      </c>
      <c r="L336" s="1">
        <f t="shared" si="29"/>
        <v>0</v>
      </c>
      <c r="P336" s="3">
        <f t="shared" si="28"/>
        <v>0</v>
      </c>
    </row>
    <row r="337" spans="3:16" x14ac:dyDescent="0.3">
      <c r="C337" s="1" t="e">
        <f t="shared" si="25"/>
        <v>#DIV/0!</v>
      </c>
      <c r="G337" s="1" t="e">
        <f t="shared" si="26"/>
        <v>#DIV/0!</v>
      </c>
      <c r="K337" s="1" t="e">
        <f t="shared" si="27"/>
        <v>#DIV/0!</v>
      </c>
      <c r="L337" s="1">
        <f t="shared" si="29"/>
        <v>0</v>
      </c>
      <c r="P337" s="3">
        <f t="shared" si="28"/>
        <v>0</v>
      </c>
    </row>
    <row r="338" spans="3:16" x14ac:dyDescent="0.3">
      <c r="C338" s="1" t="e">
        <f t="shared" si="25"/>
        <v>#DIV/0!</v>
      </c>
      <c r="G338" s="1" t="e">
        <f t="shared" si="26"/>
        <v>#DIV/0!</v>
      </c>
      <c r="K338" s="1" t="e">
        <f t="shared" si="27"/>
        <v>#DIV/0!</v>
      </c>
      <c r="L338" s="1">
        <f t="shared" si="29"/>
        <v>0</v>
      </c>
      <c r="P338" s="3">
        <f t="shared" si="28"/>
        <v>0</v>
      </c>
    </row>
    <row r="339" spans="3:16" x14ac:dyDescent="0.3">
      <c r="C339" s="1" t="e">
        <f t="shared" si="25"/>
        <v>#DIV/0!</v>
      </c>
      <c r="G339" s="1" t="e">
        <f t="shared" si="26"/>
        <v>#DIV/0!</v>
      </c>
      <c r="K339" s="1" t="e">
        <f t="shared" si="27"/>
        <v>#DIV/0!</v>
      </c>
      <c r="L339" s="1">
        <f t="shared" si="29"/>
        <v>0</v>
      </c>
      <c r="P339" s="3">
        <f t="shared" si="28"/>
        <v>0</v>
      </c>
    </row>
    <row r="340" spans="3:16" x14ac:dyDescent="0.3">
      <c r="C340" s="1" t="e">
        <f t="shared" si="25"/>
        <v>#DIV/0!</v>
      </c>
      <c r="G340" s="1" t="e">
        <f t="shared" si="26"/>
        <v>#DIV/0!</v>
      </c>
      <c r="K340" s="1" t="e">
        <f t="shared" si="27"/>
        <v>#DIV/0!</v>
      </c>
      <c r="L340" s="1">
        <f t="shared" si="29"/>
        <v>0</v>
      </c>
      <c r="P340" s="3">
        <f t="shared" si="28"/>
        <v>0</v>
      </c>
    </row>
    <row r="341" spans="3:16" x14ac:dyDescent="0.3">
      <c r="C341" s="1" t="e">
        <f t="shared" si="25"/>
        <v>#DIV/0!</v>
      </c>
      <c r="G341" s="1" t="e">
        <f t="shared" si="26"/>
        <v>#DIV/0!</v>
      </c>
      <c r="K341" s="1" t="e">
        <f t="shared" si="27"/>
        <v>#DIV/0!</v>
      </c>
      <c r="L341" s="1">
        <f t="shared" si="29"/>
        <v>0</v>
      </c>
      <c r="P341" s="3">
        <f t="shared" si="28"/>
        <v>0</v>
      </c>
    </row>
    <row r="342" spans="3:16" x14ac:dyDescent="0.3">
      <c r="C342" s="1" t="e">
        <f t="shared" si="25"/>
        <v>#DIV/0!</v>
      </c>
      <c r="G342" s="1" t="e">
        <f t="shared" si="26"/>
        <v>#DIV/0!</v>
      </c>
      <c r="K342" s="1" t="e">
        <f t="shared" si="27"/>
        <v>#DIV/0!</v>
      </c>
      <c r="L342" s="1">
        <f t="shared" si="29"/>
        <v>0</v>
      </c>
      <c r="P342" s="3">
        <f t="shared" si="28"/>
        <v>0</v>
      </c>
    </row>
    <row r="343" spans="3:16" x14ac:dyDescent="0.3">
      <c r="C343" s="1" t="e">
        <f t="shared" si="25"/>
        <v>#DIV/0!</v>
      </c>
      <c r="G343" s="1" t="e">
        <f t="shared" si="26"/>
        <v>#DIV/0!</v>
      </c>
      <c r="K343" s="1" t="e">
        <f t="shared" si="27"/>
        <v>#DIV/0!</v>
      </c>
      <c r="L343" s="1">
        <f t="shared" si="29"/>
        <v>0</v>
      </c>
      <c r="P343" s="3">
        <f t="shared" si="28"/>
        <v>0</v>
      </c>
    </row>
    <row r="344" spans="3:16" x14ac:dyDescent="0.3">
      <c r="C344" s="1" t="e">
        <f t="shared" si="25"/>
        <v>#DIV/0!</v>
      </c>
      <c r="G344" s="1" t="e">
        <f t="shared" si="26"/>
        <v>#DIV/0!</v>
      </c>
      <c r="K344" s="1" t="e">
        <f t="shared" si="27"/>
        <v>#DIV/0!</v>
      </c>
      <c r="L344" s="1">
        <f t="shared" si="29"/>
        <v>0</v>
      </c>
      <c r="P344" s="3">
        <f t="shared" si="28"/>
        <v>0</v>
      </c>
    </row>
    <row r="345" spans="3:16" x14ac:dyDescent="0.3">
      <c r="C345" s="1" t="e">
        <f t="shared" si="25"/>
        <v>#DIV/0!</v>
      </c>
      <c r="G345" s="1" t="e">
        <f t="shared" si="26"/>
        <v>#DIV/0!</v>
      </c>
      <c r="K345" s="1" t="e">
        <f t="shared" si="27"/>
        <v>#DIV/0!</v>
      </c>
      <c r="L345" s="1">
        <f t="shared" si="29"/>
        <v>0</v>
      </c>
      <c r="P345" s="3">
        <f t="shared" si="28"/>
        <v>0</v>
      </c>
    </row>
    <row r="346" spans="3:16" x14ac:dyDescent="0.3">
      <c r="C346" s="1" t="e">
        <f t="shared" si="25"/>
        <v>#DIV/0!</v>
      </c>
      <c r="G346" s="1" t="e">
        <f t="shared" si="26"/>
        <v>#DIV/0!</v>
      </c>
      <c r="K346" s="1" t="e">
        <f t="shared" si="27"/>
        <v>#DIV/0!</v>
      </c>
      <c r="L346" s="1">
        <f t="shared" si="29"/>
        <v>0</v>
      </c>
      <c r="P346" s="3">
        <f t="shared" si="28"/>
        <v>0</v>
      </c>
    </row>
    <row r="347" spans="3:16" x14ac:dyDescent="0.3">
      <c r="C347" s="1" t="e">
        <f t="shared" si="25"/>
        <v>#DIV/0!</v>
      </c>
      <c r="G347" s="1" t="e">
        <f t="shared" si="26"/>
        <v>#DIV/0!</v>
      </c>
      <c r="K347" s="1" t="e">
        <f t="shared" si="27"/>
        <v>#DIV/0!</v>
      </c>
      <c r="L347" s="1">
        <f t="shared" si="29"/>
        <v>0</v>
      </c>
      <c r="P347" s="3">
        <f t="shared" si="28"/>
        <v>0</v>
      </c>
    </row>
    <row r="348" spans="3:16" x14ac:dyDescent="0.3">
      <c r="C348" s="1" t="e">
        <f t="shared" si="25"/>
        <v>#DIV/0!</v>
      </c>
      <c r="G348" s="1" t="e">
        <f t="shared" si="26"/>
        <v>#DIV/0!</v>
      </c>
      <c r="K348" s="1" t="e">
        <f t="shared" si="27"/>
        <v>#DIV/0!</v>
      </c>
      <c r="L348" s="1">
        <f t="shared" si="29"/>
        <v>0</v>
      </c>
      <c r="P348" s="3">
        <f t="shared" si="28"/>
        <v>0</v>
      </c>
    </row>
    <row r="349" spans="3:16" x14ac:dyDescent="0.3">
      <c r="C349" s="1" t="e">
        <f t="shared" si="25"/>
        <v>#DIV/0!</v>
      </c>
      <c r="G349" s="1" t="e">
        <f t="shared" si="26"/>
        <v>#DIV/0!</v>
      </c>
      <c r="K349" s="1" t="e">
        <f t="shared" si="27"/>
        <v>#DIV/0!</v>
      </c>
      <c r="L349" s="1">
        <f t="shared" si="29"/>
        <v>0</v>
      </c>
      <c r="P349" s="3">
        <f t="shared" si="28"/>
        <v>0</v>
      </c>
    </row>
    <row r="350" spans="3:16" x14ac:dyDescent="0.3">
      <c r="C350" s="1" t="e">
        <f t="shared" si="25"/>
        <v>#DIV/0!</v>
      </c>
      <c r="G350" s="1" t="e">
        <f t="shared" si="26"/>
        <v>#DIV/0!</v>
      </c>
      <c r="K350" s="1" t="e">
        <f t="shared" si="27"/>
        <v>#DIV/0!</v>
      </c>
      <c r="L350" s="1">
        <f t="shared" si="29"/>
        <v>0</v>
      </c>
      <c r="P350" s="3">
        <f t="shared" si="28"/>
        <v>0</v>
      </c>
    </row>
    <row r="351" spans="3:16" x14ac:dyDescent="0.3">
      <c r="C351" s="1" t="e">
        <f t="shared" si="25"/>
        <v>#DIV/0!</v>
      </c>
      <c r="G351" s="1" t="e">
        <f t="shared" si="26"/>
        <v>#DIV/0!</v>
      </c>
      <c r="K351" s="1" t="e">
        <f t="shared" si="27"/>
        <v>#DIV/0!</v>
      </c>
      <c r="L351" s="1">
        <f t="shared" si="29"/>
        <v>0</v>
      </c>
      <c r="P351" s="3">
        <f t="shared" si="28"/>
        <v>0</v>
      </c>
    </row>
    <row r="352" spans="3:16" x14ac:dyDescent="0.3">
      <c r="C352" s="1" t="e">
        <f t="shared" si="25"/>
        <v>#DIV/0!</v>
      </c>
      <c r="G352" s="1" t="e">
        <f t="shared" si="26"/>
        <v>#DIV/0!</v>
      </c>
      <c r="K352" s="1" t="e">
        <f t="shared" si="27"/>
        <v>#DIV/0!</v>
      </c>
      <c r="L352" s="1">
        <f t="shared" si="29"/>
        <v>0</v>
      </c>
      <c r="P352" s="3">
        <f t="shared" si="28"/>
        <v>0</v>
      </c>
    </row>
    <row r="353" spans="3:16" x14ac:dyDescent="0.3">
      <c r="C353" s="1" t="e">
        <f t="shared" si="25"/>
        <v>#DIV/0!</v>
      </c>
      <c r="G353" s="1" t="e">
        <f t="shared" si="26"/>
        <v>#DIV/0!</v>
      </c>
      <c r="K353" s="1" t="e">
        <f t="shared" si="27"/>
        <v>#DIV/0!</v>
      </c>
      <c r="L353" s="1">
        <f t="shared" si="29"/>
        <v>0</v>
      </c>
      <c r="P353" s="3">
        <f t="shared" si="28"/>
        <v>0</v>
      </c>
    </row>
    <row r="354" spans="3:16" x14ac:dyDescent="0.3">
      <c r="C354" s="1" t="e">
        <f t="shared" si="25"/>
        <v>#DIV/0!</v>
      </c>
      <c r="G354" s="1" t="e">
        <f t="shared" si="26"/>
        <v>#DIV/0!</v>
      </c>
      <c r="K354" s="1" t="e">
        <f t="shared" si="27"/>
        <v>#DIV/0!</v>
      </c>
      <c r="L354" s="1">
        <f t="shared" si="29"/>
        <v>0</v>
      </c>
      <c r="P354" s="3">
        <f t="shared" si="28"/>
        <v>0</v>
      </c>
    </row>
    <row r="355" spans="3:16" x14ac:dyDescent="0.3">
      <c r="C355" s="1" t="e">
        <f t="shared" si="25"/>
        <v>#DIV/0!</v>
      </c>
      <c r="G355" s="1" t="e">
        <f t="shared" si="26"/>
        <v>#DIV/0!</v>
      </c>
      <c r="K355" s="1" t="e">
        <f t="shared" si="27"/>
        <v>#DIV/0!</v>
      </c>
      <c r="L355" s="1">
        <f t="shared" si="29"/>
        <v>0</v>
      </c>
      <c r="P355" s="3">
        <f t="shared" si="28"/>
        <v>0</v>
      </c>
    </row>
    <row r="356" spans="3:16" x14ac:dyDescent="0.3">
      <c r="C356" s="1" t="e">
        <f t="shared" si="25"/>
        <v>#DIV/0!</v>
      </c>
      <c r="G356" s="1" t="e">
        <f t="shared" si="26"/>
        <v>#DIV/0!</v>
      </c>
      <c r="K356" s="1" t="e">
        <f t="shared" si="27"/>
        <v>#DIV/0!</v>
      </c>
      <c r="L356" s="1">
        <f t="shared" si="29"/>
        <v>0</v>
      </c>
      <c r="P356" s="3">
        <f t="shared" si="28"/>
        <v>0</v>
      </c>
    </row>
    <row r="357" spans="3:16" x14ac:dyDescent="0.3">
      <c r="C357" s="1" t="e">
        <f t="shared" si="25"/>
        <v>#DIV/0!</v>
      </c>
      <c r="G357" s="1" t="e">
        <f t="shared" si="26"/>
        <v>#DIV/0!</v>
      </c>
      <c r="K357" s="1" t="e">
        <f t="shared" si="27"/>
        <v>#DIV/0!</v>
      </c>
      <c r="L357" s="1">
        <f t="shared" si="29"/>
        <v>0</v>
      </c>
      <c r="P357" s="3">
        <f t="shared" si="28"/>
        <v>0</v>
      </c>
    </row>
    <row r="358" spans="3:16" x14ac:dyDescent="0.3">
      <c r="C358" s="1" t="e">
        <f t="shared" si="25"/>
        <v>#DIV/0!</v>
      </c>
      <c r="G358" s="1" t="e">
        <f t="shared" si="26"/>
        <v>#DIV/0!</v>
      </c>
      <c r="K358" s="1" t="e">
        <f t="shared" si="27"/>
        <v>#DIV/0!</v>
      </c>
      <c r="L358" s="1">
        <f t="shared" si="29"/>
        <v>0</v>
      </c>
      <c r="P358" s="3">
        <f t="shared" si="28"/>
        <v>0</v>
      </c>
    </row>
    <row r="359" spans="3:16" x14ac:dyDescent="0.3">
      <c r="C359" s="1" t="e">
        <f t="shared" si="25"/>
        <v>#DIV/0!</v>
      </c>
      <c r="G359" s="1" t="e">
        <f t="shared" si="26"/>
        <v>#DIV/0!</v>
      </c>
      <c r="K359" s="1" t="e">
        <f t="shared" si="27"/>
        <v>#DIV/0!</v>
      </c>
      <c r="L359" s="1">
        <f t="shared" si="29"/>
        <v>0</v>
      </c>
      <c r="P359" s="3">
        <f t="shared" si="28"/>
        <v>0</v>
      </c>
    </row>
    <row r="360" spans="3:16" x14ac:dyDescent="0.3">
      <c r="C360" s="1" t="e">
        <f t="shared" si="25"/>
        <v>#DIV/0!</v>
      </c>
      <c r="G360" s="1" t="e">
        <f t="shared" si="26"/>
        <v>#DIV/0!</v>
      </c>
      <c r="K360" s="1" t="e">
        <f t="shared" si="27"/>
        <v>#DIV/0!</v>
      </c>
      <c r="L360" s="1">
        <f t="shared" si="29"/>
        <v>0</v>
      </c>
      <c r="P360" s="3">
        <f t="shared" si="28"/>
        <v>0</v>
      </c>
    </row>
    <row r="361" spans="3:16" x14ac:dyDescent="0.3">
      <c r="C361" s="1" t="e">
        <f t="shared" si="25"/>
        <v>#DIV/0!</v>
      </c>
      <c r="G361" s="1" t="e">
        <f t="shared" si="26"/>
        <v>#DIV/0!</v>
      </c>
      <c r="K361" s="1" t="e">
        <f t="shared" si="27"/>
        <v>#DIV/0!</v>
      </c>
      <c r="L361" s="1">
        <f t="shared" si="29"/>
        <v>0</v>
      </c>
      <c r="P361" s="3">
        <f t="shared" si="28"/>
        <v>0</v>
      </c>
    </row>
    <row r="362" spans="3:16" x14ac:dyDescent="0.3">
      <c r="C362" s="1" t="e">
        <f t="shared" si="25"/>
        <v>#DIV/0!</v>
      </c>
      <c r="G362" s="1" t="e">
        <f t="shared" si="26"/>
        <v>#DIV/0!</v>
      </c>
      <c r="K362" s="1" t="e">
        <f t="shared" si="27"/>
        <v>#DIV/0!</v>
      </c>
      <c r="L362" s="1">
        <f t="shared" si="29"/>
        <v>0</v>
      </c>
      <c r="P362" s="3">
        <f t="shared" si="28"/>
        <v>0</v>
      </c>
    </row>
    <row r="363" spans="3:16" x14ac:dyDescent="0.3">
      <c r="C363" s="1" t="e">
        <f t="shared" si="25"/>
        <v>#DIV/0!</v>
      </c>
      <c r="G363" s="1" t="e">
        <f t="shared" si="26"/>
        <v>#DIV/0!</v>
      </c>
      <c r="K363" s="1" t="e">
        <f t="shared" si="27"/>
        <v>#DIV/0!</v>
      </c>
      <c r="L363" s="1">
        <f t="shared" si="29"/>
        <v>0</v>
      </c>
      <c r="P363" s="3">
        <f t="shared" si="28"/>
        <v>0</v>
      </c>
    </row>
    <row r="364" spans="3:16" x14ac:dyDescent="0.3">
      <c r="C364" s="1" t="e">
        <f t="shared" si="25"/>
        <v>#DIV/0!</v>
      </c>
      <c r="G364" s="1" t="e">
        <f t="shared" si="26"/>
        <v>#DIV/0!</v>
      </c>
      <c r="K364" s="1" t="e">
        <f t="shared" si="27"/>
        <v>#DIV/0!</v>
      </c>
      <c r="L364" s="1">
        <f t="shared" si="29"/>
        <v>0</v>
      </c>
      <c r="P364" s="3">
        <f t="shared" si="28"/>
        <v>0</v>
      </c>
    </row>
    <row r="365" spans="3:16" x14ac:dyDescent="0.3">
      <c r="C365" s="1" t="e">
        <f t="shared" si="25"/>
        <v>#DIV/0!</v>
      </c>
      <c r="G365" s="1" t="e">
        <f t="shared" si="26"/>
        <v>#DIV/0!</v>
      </c>
      <c r="K365" s="1" t="e">
        <f t="shared" si="27"/>
        <v>#DIV/0!</v>
      </c>
      <c r="L365" s="1">
        <f t="shared" si="29"/>
        <v>0</v>
      </c>
      <c r="P365" s="3">
        <f t="shared" si="28"/>
        <v>0</v>
      </c>
    </row>
    <row r="366" spans="3:16" x14ac:dyDescent="0.3">
      <c r="C366" s="1" t="e">
        <f t="shared" si="25"/>
        <v>#DIV/0!</v>
      </c>
      <c r="G366" s="1" t="e">
        <f t="shared" si="26"/>
        <v>#DIV/0!</v>
      </c>
      <c r="K366" s="1" t="e">
        <f t="shared" si="27"/>
        <v>#DIV/0!</v>
      </c>
      <c r="L366" s="1">
        <f t="shared" si="29"/>
        <v>0</v>
      </c>
      <c r="P366" s="3">
        <f t="shared" si="28"/>
        <v>0</v>
      </c>
    </row>
    <row r="367" spans="3:16" x14ac:dyDescent="0.3">
      <c r="C367" s="1" t="e">
        <f t="shared" si="25"/>
        <v>#DIV/0!</v>
      </c>
      <c r="G367" s="1" t="e">
        <f t="shared" si="26"/>
        <v>#DIV/0!</v>
      </c>
      <c r="K367" s="1" t="e">
        <f t="shared" si="27"/>
        <v>#DIV/0!</v>
      </c>
      <c r="L367" s="1">
        <f t="shared" si="29"/>
        <v>0</v>
      </c>
      <c r="P367" s="3">
        <f t="shared" si="28"/>
        <v>0</v>
      </c>
    </row>
    <row r="368" spans="3:16" x14ac:dyDescent="0.3">
      <c r="C368" s="1" t="e">
        <f t="shared" si="25"/>
        <v>#DIV/0!</v>
      </c>
      <c r="G368" s="1" t="e">
        <f t="shared" si="26"/>
        <v>#DIV/0!</v>
      </c>
      <c r="K368" s="1" t="e">
        <f t="shared" si="27"/>
        <v>#DIV/0!</v>
      </c>
      <c r="L368" s="1">
        <f t="shared" si="29"/>
        <v>0</v>
      </c>
      <c r="P368" s="3">
        <f t="shared" si="28"/>
        <v>0</v>
      </c>
    </row>
    <row r="369" spans="3:16" x14ac:dyDescent="0.3">
      <c r="C369" s="1" t="e">
        <f t="shared" si="25"/>
        <v>#DIV/0!</v>
      </c>
      <c r="G369" s="1" t="e">
        <f t="shared" si="26"/>
        <v>#DIV/0!</v>
      </c>
      <c r="K369" s="1" t="e">
        <f t="shared" si="27"/>
        <v>#DIV/0!</v>
      </c>
      <c r="L369" s="1">
        <f t="shared" si="29"/>
        <v>0</v>
      </c>
      <c r="P369" s="3">
        <f t="shared" si="28"/>
        <v>0</v>
      </c>
    </row>
    <row r="370" spans="3:16" x14ac:dyDescent="0.3">
      <c r="C370" s="1" t="e">
        <f t="shared" si="25"/>
        <v>#DIV/0!</v>
      </c>
      <c r="G370" s="1" t="e">
        <f t="shared" si="26"/>
        <v>#DIV/0!</v>
      </c>
      <c r="K370" s="1" t="e">
        <f t="shared" si="27"/>
        <v>#DIV/0!</v>
      </c>
      <c r="L370" s="1">
        <f t="shared" si="29"/>
        <v>0</v>
      </c>
      <c r="P370" s="3">
        <f t="shared" si="28"/>
        <v>0</v>
      </c>
    </row>
    <row r="371" spans="3:16" x14ac:dyDescent="0.3">
      <c r="C371" s="1" t="e">
        <f t="shared" si="25"/>
        <v>#DIV/0!</v>
      </c>
      <c r="G371" s="1" t="e">
        <f t="shared" si="26"/>
        <v>#DIV/0!</v>
      </c>
      <c r="K371" s="1" t="e">
        <f t="shared" si="27"/>
        <v>#DIV/0!</v>
      </c>
      <c r="L371" s="1">
        <f t="shared" si="29"/>
        <v>0</v>
      </c>
      <c r="P371" s="3">
        <f t="shared" si="28"/>
        <v>0</v>
      </c>
    </row>
    <row r="372" spans="3:16" x14ac:dyDescent="0.3">
      <c r="C372" s="1" t="e">
        <f t="shared" si="25"/>
        <v>#DIV/0!</v>
      </c>
      <c r="G372" s="1" t="e">
        <f t="shared" si="26"/>
        <v>#DIV/0!</v>
      </c>
      <c r="K372" s="1" t="e">
        <f t="shared" si="27"/>
        <v>#DIV/0!</v>
      </c>
      <c r="L372" s="1">
        <f t="shared" si="29"/>
        <v>0</v>
      </c>
      <c r="P372" s="3">
        <f t="shared" si="28"/>
        <v>0</v>
      </c>
    </row>
    <row r="373" spans="3:16" x14ac:dyDescent="0.3">
      <c r="C373" s="1" t="e">
        <f t="shared" si="25"/>
        <v>#DIV/0!</v>
      </c>
      <c r="G373" s="1" t="e">
        <f t="shared" si="26"/>
        <v>#DIV/0!</v>
      </c>
      <c r="K373" s="1" t="e">
        <f t="shared" si="27"/>
        <v>#DIV/0!</v>
      </c>
      <c r="L373" s="1">
        <f t="shared" si="29"/>
        <v>0</v>
      </c>
      <c r="P373" s="3">
        <f t="shared" si="28"/>
        <v>0</v>
      </c>
    </row>
    <row r="374" spans="3:16" x14ac:dyDescent="0.3">
      <c r="C374" s="1" t="e">
        <f t="shared" si="25"/>
        <v>#DIV/0!</v>
      </c>
      <c r="G374" s="1" t="e">
        <f t="shared" si="26"/>
        <v>#DIV/0!</v>
      </c>
      <c r="K374" s="1" t="e">
        <f t="shared" si="27"/>
        <v>#DIV/0!</v>
      </c>
      <c r="L374" s="1">
        <f t="shared" si="29"/>
        <v>0</v>
      </c>
      <c r="P374" s="3">
        <f t="shared" si="28"/>
        <v>0</v>
      </c>
    </row>
    <row r="375" spans="3:16" x14ac:dyDescent="0.3">
      <c r="C375" s="1" t="e">
        <f t="shared" si="25"/>
        <v>#DIV/0!</v>
      </c>
      <c r="G375" s="1" t="e">
        <f t="shared" si="26"/>
        <v>#DIV/0!</v>
      </c>
      <c r="K375" s="1" t="e">
        <f t="shared" si="27"/>
        <v>#DIV/0!</v>
      </c>
      <c r="L375" s="1">
        <f t="shared" si="29"/>
        <v>0</v>
      </c>
      <c r="P375" s="3">
        <f t="shared" si="28"/>
        <v>0</v>
      </c>
    </row>
    <row r="376" spans="3:16" x14ac:dyDescent="0.3">
      <c r="C376" s="1" t="e">
        <f t="shared" si="25"/>
        <v>#DIV/0!</v>
      </c>
      <c r="G376" s="1" t="e">
        <f t="shared" si="26"/>
        <v>#DIV/0!</v>
      </c>
      <c r="K376" s="1" t="e">
        <f t="shared" si="27"/>
        <v>#DIV/0!</v>
      </c>
      <c r="L376" s="1">
        <f t="shared" si="29"/>
        <v>0</v>
      </c>
      <c r="P376" s="3">
        <f t="shared" si="28"/>
        <v>0</v>
      </c>
    </row>
    <row r="377" spans="3:16" x14ac:dyDescent="0.3">
      <c r="C377" s="1" t="e">
        <f t="shared" si="25"/>
        <v>#DIV/0!</v>
      </c>
      <c r="G377" s="1" t="e">
        <f t="shared" si="26"/>
        <v>#DIV/0!</v>
      </c>
      <c r="K377" s="1" t="e">
        <f t="shared" si="27"/>
        <v>#DIV/0!</v>
      </c>
      <c r="L377" s="1">
        <f t="shared" si="29"/>
        <v>0</v>
      </c>
      <c r="P377" s="3">
        <f t="shared" si="28"/>
        <v>0</v>
      </c>
    </row>
    <row r="378" spans="3:16" x14ac:dyDescent="0.3">
      <c r="C378" s="1" t="e">
        <f t="shared" si="25"/>
        <v>#DIV/0!</v>
      </c>
      <c r="G378" s="1" t="e">
        <f t="shared" si="26"/>
        <v>#DIV/0!</v>
      </c>
      <c r="K378" s="1" t="e">
        <f t="shared" si="27"/>
        <v>#DIV/0!</v>
      </c>
      <c r="L378" s="1">
        <f t="shared" si="29"/>
        <v>0</v>
      </c>
      <c r="P378" s="3">
        <f t="shared" si="28"/>
        <v>0</v>
      </c>
    </row>
    <row r="379" spans="3:16" x14ac:dyDescent="0.3">
      <c r="C379" s="1" t="e">
        <f t="shared" si="25"/>
        <v>#DIV/0!</v>
      </c>
      <c r="G379" s="1" t="e">
        <f t="shared" si="26"/>
        <v>#DIV/0!</v>
      </c>
      <c r="K379" s="1" t="e">
        <f t="shared" si="27"/>
        <v>#DIV/0!</v>
      </c>
      <c r="L379" s="1">
        <f t="shared" si="29"/>
        <v>0</v>
      </c>
      <c r="P379" s="3">
        <f t="shared" si="28"/>
        <v>0</v>
      </c>
    </row>
    <row r="380" spans="3:16" x14ac:dyDescent="0.3">
      <c r="C380" s="1" t="e">
        <f t="shared" si="25"/>
        <v>#DIV/0!</v>
      </c>
      <c r="G380" s="1" t="e">
        <f t="shared" si="26"/>
        <v>#DIV/0!</v>
      </c>
      <c r="K380" s="1" t="e">
        <f t="shared" si="27"/>
        <v>#DIV/0!</v>
      </c>
      <c r="L380" s="1">
        <f t="shared" si="29"/>
        <v>0</v>
      </c>
      <c r="P380" s="3">
        <f t="shared" si="28"/>
        <v>0</v>
      </c>
    </row>
    <row r="381" spans="3:16" x14ac:dyDescent="0.3">
      <c r="C381" s="1" t="e">
        <f t="shared" si="25"/>
        <v>#DIV/0!</v>
      </c>
      <c r="G381" s="1" t="e">
        <f t="shared" si="26"/>
        <v>#DIV/0!</v>
      </c>
      <c r="K381" s="1" t="e">
        <f t="shared" si="27"/>
        <v>#DIV/0!</v>
      </c>
      <c r="L381" s="1">
        <f t="shared" si="29"/>
        <v>0</v>
      </c>
      <c r="P381" s="3">
        <f t="shared" si="28"/>
        <v>0</v>
      </c>
    </row>
    <row r="382" spans="3:16" x14ac:dyDescent="0.3">
      <c r="C382" s="1" t="e">
        <f t="shared" si="25"/>
        <v>#DIV/0!</v>
      </c>
      <c r="G382" s="1" t="e">
        <f t="shared" si="26"/>
        <v>#DIV/0!</v>
      </c>
      <c r="K382" s="1" t="e">
        <f t="shared" si="27"/>
        <v>#DIV/0!</v>
      </c>
      <c r="L382" s="1">
        <f t="shared" si="29"/>
        <v>0</v>
      </c>
      <c r="P382" s="3">
        <f t="shared" si="28"/>
        <v>0</v>
      </c>
    </row>
    <row r="383" spans="3:16" x14ac:dyDescent="0.3">
      <c r="C383" s="1" t="e">
        <f t="shared" si="25"/>
        <v>#DIV/0!</v>
      </c>
      <c r="G383" s="1" t="e">
        <f t="shared" si="26"/>
        <v>#DIV/0!</v>
      </c>
      <c r="K383" s="1" t="e">
        <f t="shared" si="27"/>
        <v>#DIV/0!</v>
      </c>
      <c r="L383" s="1">
        <f t="shared" si="29"/>
        <v>0</v>
      </c>
      <c r="P383" s="3">
        <f t="shared" si="28"/>
        <v>0</v>
      </c>
    </row>
    <row r="384" spans="3:16" x14ac:dyDescent="0.3">
      <c r="C384" s="1" t="e">
        <f t="shared" si="25"/>
        <v>#DIV/0!</v>
      </c>
      <c r="G384" s="1" t="e">
        <f t="shared" si="26"/>
        <v>#DIV/0!</v>
      </c>
      <c r="K384" s="1" t="e">
        <f t="shared" si="27"/>
        <v>#DIV/0!</v>
      </c>
      <c r="L384" s="1">
        <f t="shared" si="29"/>
        <v>0</v>
      </c>
      <c r="P384" s="3">
        <f t="shared" si="28"/>
        <v>0</v>
      </c>
    </row>
    <row r="385" spans="3:16" x14ac:dyDescent="0.3">
      <c r="C385" s="1" t="e">
        <f t="shared" si="25"/>
        <v>#DIV/0!</v>
      </c>
      <c r="G385" s="1" t="e">
        <f t="shared" si="26"/>
        <v>#DIV/0!</v>
      </c>
      <c r="K385" s="1" t="e">
        <f t="shared" si="27"/>
        <v>#DIV/0!</v>
      </c>
      <c r="L385" s="1">
        <f t="shared" si="29"/>
        <v>0</v>
      </c>
      <c r="P385" s="3">
        <f t="shared" si="28"/>
        <v>0</v>
      </c>
    </row>
    <row r="386" spans="3:16" x14ac:dyDescent="0.3">
      <c r="C386" s="1" t="e">
        <f t="shared" ref="C386:C449" si="30">A386/B386</f>
        <v>#DIV/0!</v>
      </c>
      <c r="G386" s="1" t="e">
        <f t="shared" ref="G386:G449" si="31">E386/(E386-F386)</f>
        <v>#DIV/0!</v>
      </c>
      <c r="K386" s="1" t="e">
        <f t="shared" ref="K386:K449" si="32">(I386+J386)/J386</f>
        <v>#DIV/0!</v>
      </c>
      <c r="L386" s="1">
        <f t="shared" si="29"/>
        <v>0</v>
      </c>
      <c r="P386" s="3">
        <f t="shared" ref="P386:P449" si="33">N386/(O386-1)*O386</f>
        <v>0</v>
      </c>
    </row>
    <row r="387" spans="3:16" x14ac:dyDescent="0.3">
      <c r="C387" s="1" t="e">
        <f t="shared" si="30"/>
        <v>#DIV/0!</v>
      </c>
      <c r="G387" s="1" t="e">
        <f t="shared" si="31"/>
        <v>#DIV/0!</v>
      </c>
      <c r="K387" s="1" t="e">
        <f t="shared" si="32"/>
        <v>#DIV/0!</v>
      </c>
      <c r="L387" s="1">
        <f t="shared" ref="L387:L450" si="34">I387+J387</f>
        <v>0</v>
      </c>
      <c r="P387" s="3">
        <f t="shared" si="33"/>
        <v>0</v>
      </c>
    </row>
    <row r="388" spans="3:16" x14ac:dyDescent="0.3">
      <c r="C388" s="1" t="e">
        <f t="shared" si="30"/>
        <v>#DIV/0!</v>
      </c>
      <c r="G388" s="1" t="e">
        <f t="shared" si="31"/>
        <v>#DIV/0!</v>
      </c>
      <c r="K388" s="1" t="e">
        <f t="shared" si="32"/>
        <v>#DIV/0!</v>
      </c>
      <c r="L388" s="1">
        <f t="shared" si="34"/>
        <v>0</v>
      </c>
      <c r="P388" s="3">
        <f t="shared" si="33"/>
        <v>0</v>
      </c>
    </row>
    <row r="389" spans="3:16" x14ac:dyDescent="0.3">
      <c r="C389" s="1" t="e">
        <f t="shared" si="30"/>
        <v>#DIV/0!</v>
      </c>
      <c r="G389" s="1" t="e">
        <f t="shared" si="31"/>
        <v>#DIV/0!</v>
      </c>
      <c r="K389" s="1" t="e">
        <f t="shared" si="32"/>
        <v>#DIV/0!</v>
      </c>
      <c r="L389" s="1">
        <f t="shared" si="34"/>
        <v>0</v>
      </c>
      <c r="P389" s="3">
        <f t="shared" si="33"/>
        <v>0</v>
      </c>
    </row>
    <row r="390" spans="3:16" x14ac:dyDescent="0.3">
      <c r="C390" s="1" t="e">
        <f t="shared" si="30"/>
        <v>#DIV/0!</v>
      </c>
      <c r="G390" s="1" t="e">
        <f t="shared" si="31"/>
        <v>#DIV/0!</v>
      </c>
      <c r="K390" s="1" t="e">
        <f t="shared" si="32"/>
        <v>#DIV/0!</v>
      </c>
      <c r="L390" s="1">
        <f t="shared" si="34"/>
        <v>0</v>
      </c>
      <c r="P390" s="3">
        <f t="shared" si="33"/>
        <v>0</v>
      </c>
    </row>
    <row r="391" spans="3:16" x14ac:dyDescent="0.3">
      <c r="C391" s="1" t="e">
        <f t="shared" si="30"/>
        <v>#DIV/0!</v>
      </c>
      <c r="G391" s="1" t="e">
        <f t="shared" si="31"/>
        <v>#DIV/0!</v>
      </c>
      <c r="K391" s="1" t="e">
        <f t="shared" si="32"/>
        <v>#DIV/0!</v>
      </c>
      <c r="L391" s="1">
        <f t="shared" si="34"/>
        <v>0</v>
      </c>
      <c r="P391" s="3">
        <f t="shared" si="33"/>
        <v>0</v>
      </c>
    </row>
    <row r="392" spans="3:16" x14ac:dyDescent="0.3">
      <c r="C392" s="1" t="e">
        <f t="shared" si="30"/>
        <v>#DIV/0!</v>
      </c>
      <c r="G392" s="1" t="e">
        <f t="shared" si="31"/>
        <v>#DIV/0!</v>
      </c>
      <c r="K392" s="1" t="e">
        <f t="shared" si="32"/>
        <v>#DIV/0!</v>
      </c>
      <c r="L392" s="1">
        <f t="shared" si="34"/>
        <v>0</v>
      </c>
      <c r="P392" s="3">
        <f t="shared" si="33"/>
        <v>0</v>
      </c>
    </row>
    <row r="393" spans="3:16" x14ac:dyDescent="0.3">
      <c r="C393" s="1" t="e">
        <f t="shared" si="30"/>
        <v>#DIV/0!</v>
      </c>
      <c r="G393" s="1" t="e">
        <f t="shared" si="31"/>
        <v>#DIV/0!</v>
      </c>
      <c r="K393" s="1" t="e">
        <f t="shared" si="32"/>
        <v>#DIV/0!</v>
      </c>
      <c r="L393" s="1">
        <f t="shared" si="34"/>
        <v>0</v>
      </c>
      <c r="P393" s="3">
        <f t="shared" si="33"/>
        <v>0</v>
      </c>
    </row>
    <row r="394" spans="3:16" x14ac:dyDescent="0.3">
      <c r="C394" s="1" t="e">
        <f t="shared" si="30"/>
        <v>#DIV/0!</v>
      </c>
      <c r="G394" s="1" t="e">
        <f t="shared" si="31"/>
        <v>#DIV/0!</v>
      </c>
      <c r="K394" s="1" t="e">
        <f t="shared" si="32"/>
        <v>#DIV/0!</v>
      </c>
      <c r="L394" s="1">
        <f t="shared" si="34"/>
        <v>0</v>
      </c>
      <c r="P394" s="3">
        <f t="shared" si="33"/>
        <v>0</v>
      </c>
    </row>
    <row r="395" spans="3:16" x14ac:dyDescent="0.3">
      <c r="C395" s="1" t="e">
        <f t="shared" si="30"/>
        <v>#DIV/0!</v>
      </c>
      <c r="G395" s="1" t="e">
        <f t="shared" si="31"/>
        <v>#DIV/0!</v>
      </c>
      <c r="K395" s="1" t="e">
        <f t="shared" si="32"/>
        <v>#DIV/0!</v>
      </c>
      <c r="L395" s="1">
        <f t="shared" si="34"/>
        <v>0</v>
      </c>
      <c r="P395" s="3">
        <f t="shared" si="33"/>
        <v>0</v>
      </c>
    </row>
    <row r="396" spans="3:16" x14ac:dyDescent="0.3">
      <c r="C396" s="1" t="e">
        <f t="shared" si="30"/>
        <v>#DIV/0!</v>
      </c>
      <c r="G396" s="1" t="e">
        <f t="shared" si="31"/>
        <v>#DIV/0!</v>
      </c>
      <c r="K396" s="1" t="e">
        <f t="shared" si="32"/>
        <v>#DIV/0!</v>
      </c>
      <c r="L396" s="1">
        <f t="shared" si="34"/>
        <v>0</v>
      </c>
      <c r="P396" s="3">
        <f t="shared" si="33"/>
        <v>0</v>
      </c>
    </row>
    <row r="397" spans="3:16" x14ac:dyDescent="0.3">
      <c r="C397" s="1" t="e">
        <f t="shared" si="30"/>
        <v>#DIV/0!</v>
      </c>
      <c r="G397" s="1" t="e">
        <f t="shared" si="31"/>
        <v>#DIV/0!</v>
      </c>
      <c r="K397" s="1" t="e">
        <f t="shared" si="32"/>
        <v>#DIV/0!</v>
      </c>
      <c r="L397" s="1">
        <f t="shared" si="34"/>
        <v>0</v>
      </c>
      <c r="P397" s="3">
        <f t="shared" si="33"/>
        <v>0</v>
      </c>
    </row>
    <row r="398" spans="3:16" x14ac:dyDescent="0.3">
      <c r="C398" s="1" t="e">
        <f t="shared" si="30"/>
        <v>#DIV/0!</v>
      </c>
      <c r="G398" s="1" t="e">
        <f t="shared" si="31"/>
        <v>#DIV/0!</v>
      </c>
      <c r="K398" s="1" t="e">
        <f t="shared" si="32"/>
        <v>#DIV/0!</v>
      </c>
      <c r="L398" s="1">
        <f t="shared" si="34"/>
        <v>0</v>
      </c>
      <c r="P398" s="3">
        <f t="shared" si="33"/>
        <v>0</v>
      </c>
    </row>
    <row r="399" spans="3:16" x14ac:dyDescent="0.3">
      <c r="C399" s="1" t="e">
        <f t="shared" si="30"/>
        <v>#DIV/0!</v>
      </c>
      <c r="G399" s="1" t="e">
        <f t="shared" si="31"/>
        <v>#DIV/0!</v>
      </c>
      <c r="K399" s="1" t="e">
        <f t="shared" si="32"/>
        <v>#DIV/0!</v>
      </c>
      <c r="L399" s="1">
        <f t="shared" si="34"/>
        <v>0</v>
      </c>
      <c r="P399" s="3">
        <f t="shared" si="33"/>
        <v>0</v>
      </c>
    </row>
    <row r="400" spans="3:16" x14ac:dyDescent="0.3">
      <c r="C400" s="1" t="e">
        <f t="shared" si="30"/>
        <v>#DIV/0!</v>
      </c>
      <c r="G400" s="1" t="e">
        <f t="shared" si="31"/>
        <v>#DIV/0!</v>
      </c>
      <c r="K400" s="1" t="e">
        <f t="shared" si="32"/>
        <v>#DIV/0!</v>
      </c>
      <c r="L400" s="1">
        <f t="shared" si="34"/>
        <v>0</v>
      </c>
      <c r="P400" s="3">
        <f t="shared" si="33"/>
        <v>0</v>
      </c>
    </row>
    <row r="401" spans="3:16" x14ac:dyDescent="0.3">
      <c r="C401" s="1" t="e">
        <f t="shared" si="30"/>
        <v>#DIV/0!</v>
      </c>
      <c r="G401" s="1" t="e">
        <f t="shared" si="31"/>
        <v>#DIV/0!</v>
      </c>
      <c r="K401" s="1" t="e">
        <f t="shared" si="32"/>
        <v>#DIV/0!</v>
      </c>
      <c r="L401" s="1">
        <f t="shared" si="34"/>
        <v>0</v>
      </c>
      <c r="P401" s="3">
        <f t="shared" si="33"/>
        <v>0</v>
      </c>
    </row>
    <row r="402" spans="3:16" x14ac:dyDescent="0.3">
      <c r="C402" s="1" t="e">
        <f t="shared" si="30"/>
        <v>#DIV/0!</v>
      </c>
      <c r="G402" s="1" t="e">
        <f t="shared" si="31"/>
        <v>#DIV/0!</v>
      </c>
      <c r="K402" s="1" t="e">
        <f t="shared" si="32"/>
        <v>#DIV/0!</v>
      </c>
      <c r="L402" s="1">
        <f t="shared" si="34"/>
        <v>0</v>
      </c>
      <c r="P402" s="3">
        <f t="shared" si="33"/>
        <v>0</v>
      </c>
    </row>
    <row r="403" spans="3:16" x14ac:dyDescent="0.3">
      <c r="C403" s="1" t="e">
        <f t="shared" si="30"/>
        <v>#DIV/0!</v>
      </c>
      <c r="G403" s="1" t="e">
        <f t="shared" si="31"/>
        <v>#DIV/0!</v>
      </c>
      <c r="K403" s="1" t="e">
        <f t="shared" si="32"/>
        <v>#DIV/0!</v>
      </c>
      <c r="L403" s="1">
        <f t="shared" si="34"/>
        <v>0</v>
      </c>
      <c r="P403" s="3">
        <f t="shared" si="33"/>
        <v>0</v>
      </c>
    </row>
    <row r="404" spans="3:16" x14ac:dyDescent="0.3">
      <c r="C404" s="1" t="e">
        <f t="shared" si="30"/>
        <v>#DIV/0!</v>
      </c>
      <c r="G404" s="1" t="e">
        <f t="shared" si="31"/>
        <v>#DIV/0!</v>
      </c>
      <c r="K404" s="1" t="e">
        <f t="shared" si="32"/>
        <v>#DIV/0!</v>
      </c>
      <c r="L404" s="1">
        <f t="shared" si="34"/>
        <v>0</v>
      </c>
      <c r="P404" s="3">
        <f t="shared" si="33"/>
        <v>0</v>
      </c>
    </row>
    <row r="405" spans="3:16" x14ac:dyDescent="0.3">
      <c r="C405" s="1" t="e">
        <f t="shared" si="30"/>
        <v>#DIV/0!</v>
      </c>
      <c r="G405" s="1" t="e">
        <f t="shared" si="31"/>
        <v>#DIV/0!</v>
      </c>
      <c r="K405" s="1" t="e">
        <f t="shared" si="32"/>
        <v>#DIV/0!</v>
      </c>
      <c r="L405" s="1">
        <f t="shared" si="34"/>
        <v>0</v>
      </c>
      <c r="P405" s="3">
        <f t="shared" si="33"/>
        <v>0</v>
      </c>
    </row>
    <row r="406" spans="3:16" x14ac:dyDescent="0.3">
      <c r="C406" s="1" t="e">
        <f t="shared" si="30"/>
        <v>#DIV/0!</v>
      </c>
      <c r="G406" s="1" t="e">
        <f t="shared" si="31"/>
        <v>#DIV/0!</v>
      </c>
      <c r="K406" s="1" t="e">
        <f t="shared" si="32"/>
        <v>#DIV/0!</v>
      </c>
      <c r="L406" s="1">
        <f t="shared" si="34"/>
        <v>0</v>
      </c>
      <c r="P406" s="3">
        <f t="shared" si="33"/>
        <v>0</v>
      </c>
    </row>
    <row r="407" spans="3:16" x14ac:dyDescent="0.3">
      <c r="C407" s="1" t="e">
        <f t="shared" si="30"/>
        <v>#DIV/0!</v>
      </c>
      <c r="G407" s="1" t="e">
        <f t="shared" si="31"/>
        <v>#DIV/0!</v>
      </c>
      <c r="K407" s="1" t="e">
        <f t="shared" si="32"/>
        <v>#DIV/0!</v>
      </c>
      <c r="L407" s="1">
        <f t="shared" si="34"/>
        <v>0</v>
      </c>
      <c r="P407" s="3">
        <f t="shared" si="33"/>
        <v>0</v>
      </c>
    </row>
    <row r="408" spans="3:16" x14ac:dyDescent="0.3">
      <c r="C408" s="1" t="e">
        <f t="shared" si="30"/>
        <v>#DIV/0!</v>
      </c>
      <c r="G408" s="1" t="e">
        <f t="shared" si="31"/>
        <v>#DIV/0!</v>
      </c>
      <c r="K408" s="1" t="e">
        <f t="shared" si="32"/>
        <v>#DIV/0!</v>
      </c>
      <c r="L408" s="1">
        <f t="shared" si="34"/>
        <v>0</v>
      </c>
      <c r="P408" s="3">
        <f t="shared" si="33"/>
        <v>0</v>
      </c>
    </row>
    <row r="409" spans="3:16" x14ac:dyDescent="0.3">
      <c r="C409" s="1" t="e">
        <f t="shared" si="30"/>
        <v>#DIV/0!</v>
      </c>
      <c r="G409" s="1" t="e">
        <f t="shared" si="31"/>
        <v>#DIV/0!</v>
      </c>
      <c r="K409" s="1" t="e">
        <f t="shared" si="32"/>
        <v>#DIV/0!</v>
      </c>
      <c r="L409" s="1">
        <f t="shared" si="34"/>
        <v>0</v>
      </c>
      <c r="P409" s="3">
        <f t="shared" si="33"/>
        <v>0</v>
      </c>
    </row>
    <row r="410" spans="3:16" x14ac:dyDescent="0.3">
      <c r="C410" s="1" t="e">
        <f t="shared" si="30"/>
        <v>#DIV/0!</v>
      </c>
      <c r="G410" s="1" t="e">
        <f t="shared" si="31"/>
        <v>#DIV/0!</v>
      </c>
      <c r="K410" s="1" t="e">
        <f t="shared" si="32"/>
        <v>#DIV/0!</v>
      </c>
      <c r="L410" s="1">
        <f t="shared" si="34"/>
        <v>0</v>
      </c>
      <c r="P410" s="3">
        <f t="shared" si="33"/>
        <v>0</v>
      </c>
    </row>
    <row r="411" spans="3:16" x14ac:dyDescent="0.3">
      <c r="C411" s="1" t="e">
        <f t="shared" si="30"/>
        <v>#DIV/0!</v>
      </c>
      <c r="G411" s="1" t="e">
        <f t="shared" si="31"/>
        <v>#DIV/0!</v>
      </c>
      <c r="K411" s="1" t="e">
        <f t="shared" si="32"/>
        <v>#DIV/0!</v>
      </c>
      <c r="L411" s="1">
        <f t="shared" si="34"/>
        <v>0</v>
      </c>
      <c r="P411" s="3">
        <f t="shared" si="33"/>
        <v>0</v>
      </c>
    </row>
    <row r="412" spans="3:16" x14ac:dyDescent="0.3">
      <c r="C412" s="1" t="e">
        <f t="shared" si="30"/>
        <v>#DIV/0!</v>
      </c>
      <c r="G412" s="1" t="e">
        <f t="shared" si="31"/>
        <v>#DIV/0!</v>
      </c>
      <c r="K412" s="1" t="e">
        <f t="shared" si="32"/>
        <v>#DIV/0!</v>
      </c>
      <c r="L412" s="1">
        <f t="shared" si="34"/>
        <v>0</v>
      </c>
      <c r="P412" s="3">
        <f t="shared" si="33"/>
        <v>0</v>
      </c>
    </row>
    <row r="413" spans="3:16" x14ac:dyDescent="0.3">
      <c r="C413" s="1" t="e">
        <f t="shared" si="30"/>
        <v>#DIV/0!</v>
      </c>
      <c r="G413" s="1" t="e">
        <f t="shared" si="31"/>
        <v>#DIV/0!</v>
      </c>
      <c r="K413" s="1" t="e">
        <f t="shared" si="32"/>
        <v>#DIV/0!</v>
      </c>
      <c r="L413" s="1">
        <f t="shared" si="34"/>
        <v>0</v>
      </c>
      <c r="P413" s="3">
        <f t="shared" si="33"/>
        <v>0</v>
      </c>
    </row>
    <row r="414" spans="3:16" x14ac:dyDescent="0.3">
      <c r="C414" s="1" t="e">
        <f t="shared" si="30"/>
        <v>#DIV/0!</v>
      </c>
      <c r="G414" s="1" t="e">
        <f t="shared" si="31"/>
        <v>#DIV/0!</v>
      </c>
      <c r="K414" s="1" t="e">
        <f t="shared" si="32"/>
        <v>#DIV/0!</v>
      </c>
      <c r="L414" s="1">
        <f t="shared" si="34"/>
        <v>0</v>
      </c>
      <c r="P414" s="3">
        <f t="shared" si="33"/>
        <v>0</v>
      </c>
    </row>
    <row r="415" spans="3:16" x14ac:dyDescent="0.3">
      <c r="C415" s="1" t="e">
        <f t="shared" si="30"/>
        <v>#DIV/0!</v>
      </c>
      <c r="G415" s="1" t="e">
        <f t="shared" si="31"/>
        <v>#DIV/0!</v>
      </c>
      <c r="K415" s="1" t="e">
        <f t="shared" si="32"/>
        <v>#DIV/0!</v>
      </c>
      <c r="L415" s="1">
        <f t="shared" si="34"/>
        <v>0</v>
      </c>
      <c r="P415" s="3">
        <f t="shared" si="33"/>
        <v>0</v>
      </c>
    </row>
    <row r="416" spans="3:16" x14ac:dyDescent="0.3">
      <c r="C416" s="1" t="e">
        <f t="shared" si="30"/>
        <v>#DIV/0!</v>
      </c>
      <c r="G416" s="1" t="e">
        <f t="shared" si="31"/>
        <v>#DIV/0!</v>
      </c>
      <c r="K416" s="1" t="e">
        <f t="shared" si="32"/>
        <v>#DIV/0!</v>
      </c>
      <c r="L416" s="1">
        <f t="shared" si="34"/>
        <v>0</v>
      </c>
      <c r="P416" s="3">
        <f t="shared" si="33"/>
        <v>0</v>
      </c>
    </row>
    <row r="417" spans="3:16" x14ac:dyDescent="0.3">
      <c r="C417" s="1" t="e">
        <f t="shared" si="30"/>
        <v>#DIV/0!</v>
      </c>
      <c r="G417" s="1" t="e">
        <f t="shared" si="31"/>
        <v>#DIV/0!</v>
      </c>
      <c r="K417" s="1" t="e">
        <f t="shared" si="32"/>
        <v>#DIV/0!</v>
      </c>
      <c r="L417" s="1">
        <f t="shared" si="34"/>
        <v>0</v>
      </c>
      <c r="P417" s="3">
        <f t="shared" si="33"/>
        <v>0</v>
      </c>
    </row>
    <row r="418" spans="3:16" x14ac:dyDescent="0.3">
      <c r="C418" s="1" t="e">
        <f t="shared" si="30"/>
        <v>#DIV/0!</v>
      </c>
      <c r="G418" s="1" t="e">
        <f t="shared" si="31"/>
        <v>#DIV/0!</v>
      </c>
      <c r="K418" s="1" t="e">
        <f t="shared" si="32"/>
        <v>#DIV/0!</v>
      </c>
      <c r="L418" s="1">
        <f t="shared" si="34"/>
        <v>0</v>
      </c>
      <c r="P418" s="3">
        <f t="shared" si="33"/>
        <v>0</v>
      </c>
    </row>
    <row r="419" spans="3:16" x14ac:dyDescent="0.3">
      <c r="C419" s="1" t="e">
        <f t="shared" si="30"/>
        <v>#DIV/0!</v>
      </c>
      <c r="G419" s="1" t="e">
        <f t="shared" si="31"/>
        <v>#DIV/0!</v>
      </c>
      <c r="K419" s="1" t="e">
        <f t="shared" si="32"/>
        <v>#DIV/0!</v>
      </c>
      <c r="L419" s="1">
        <f t="shared" si="34"/>
        <v>0</v>
      </c>
      <c r="P419" s="3">
        <f t="shared" si="33"/>
        <v>0</v>
      </c>
    </row>
    <row r="420" spans="3:16" x14ac:dyDescent="0.3">
      <c r="C420" s="1" t="e">
        <f t="shared" si="30"/>
        <v>#DIV/0!</v>
      </c>
      <c r="G420" s="1" t="e">
        <f t="shared" si="31"/>
        <v>#DIV/0!</v>
      </c>
      <c r="K420" s="1" t="e">
        <f t="shared" si="32"/>
        <v>#DIV/0!</v>
      </c>
      <c r="L420" s="1">
        <f t="shared" si="34"/>
        <v>0</v>
      </c>
      <c r="P420" s="3">
        <f t="shared" si="33"/>
        <v>0</v>
      </c>
    </row>
    <row r="421" spans="3:16" x14ac:dyDescent="0.3">
      <c r="C421" s="1" t="e">
        <f t="shared" si="30"/>
        <v>#DIV/0!</v>
      </c>
      <c r="G421" s="1" t="e">
        <f t="shared" si="31"/>
        <v>#DIV/0!</v>
      </c>
      <c r="K421" s="1" t="e">
        <f t="shared" si="32"/>
        <v>#DIV/0!</v>
      </c>
      <c r="L421" s="1">
        <f t="shared" si="34"/>
        <v>0</v>
      </c>
      <c r="P421" s="3">
        <f t="shared" si="33"/>
        <v>0</v>
      </c>
    </row>
    <row r="422" spans="3:16" x14ac:dyDescent="0.3">
      <c r="C422" s="1" t="e">
        <f t="shared" si="30"/>
        <v>#DIV/0!</v>
      </c>
      <c r="G422" s="1" t="e">
        <f t="shared" si="31"/>
        <v>#DIV/0!</v>
      </c>
      <c r="K422" s="1" t="e">
        <f t="shared" si="32"/>
        <v>#DIV/0!</v>
      </c>
      <c r="L422" s="1">
        <f t="shared" si="34"/>
        <v>0</v>
      </c>
      <c r="P422" s="3">
        <f t="shared" si="33"/>
        <v>0</v>
      </c>
    </row>
    <row r="423" spans="3:16" x14ac:dyDescent="0.3">
      <c r="C423" s="1" t="e">
        <f t="shared" si="30"/>
        <v>#DIV/0!</v>
      </c>
      <c r="G423" s="1" t="e">
        <f t="shared" si="31"/>
        <v>#DIV/0!</v>
      </c>
      <c r="K423" s="1" t="e">
        <f t="shared" si="32"/>
        <v>#DIV/0!</v>
      </c>
      <c r="L423" s="1">
        <f t="shared" si="34"/>
        <v>0</v>
      </c>
      <c r="P423" s="3">
        <f t="shared" si="33"/>
        <v>0</v>
      </c>
    </row>
    <row r="424" spans="3:16" x14ac:dyDescent="0.3">
      <c r="C424" s="1" t="e">
        <f t="shared" si="30"/>
        <v>#DIV/0!</v>
      </c>
      <c r="G424" s="1" t="e">
        <f t="shared" si="31"/>
        <v>#DIV/0!</v>
      </c>
      <c r="K424" s="1" t="e">
        <f t="shared" si="32"/>
        <v>#DIV/0!</v>
      </c>
      <c r="L424" s="1">
        <f t="shared" si="34"/>
        <v>0</v>
      </c>
      <c r="P424" s="3">
        <f t="shared" si="33"/>
        <v>0</v>
      </c>
    </row>
    <row r="425" spans="3:16" x14ac:dyDescent="0.3">
      <c r="C425" s="1" t="e">
        <f t="shared" si="30"/>
        <v>#DIV/0!</v>
      </c>
      <c r="G425" s="1" t="e">
        <f t="shared" si="31"/>
        <v>#DIV/0!</v>
      </c>
      <c r="K425" s="1" t="e">
        <f t="shared" si="32"/>
        <v>#DIV/0!</v>
      </c>
      <c r="L425" s="1">
        <f t="shared" si="34"/>
        <v>0</v>
      </c>
      <c r="P425" s="3">
        <f t="shared" si="33"/>
        <v>0</v>
      </c>
    </row>
    <row r="426" spans="3:16" x14ac:dyDescent="0.3">
      <c r="C426" s="1" t="e">
        <f t="shared" si="30"/>
        <v>#DIV/0!</v>
      </c>
      <c r="G426" s="1" t="e">
        <f t="shared" si="31"/>
        <v>#DIV/0!</v>
      </c>
      <c r="K426" s="1" t="e">
        <f t="shared" si="32"/>
        <v>#DIV/0!</v>
      </c>
      <c r="L426" s="1">
        <f t="shared" si="34"/>
        <v>0</v>
      </c>
      <c r="P426" s="3">
        <f t="shared" si="33"/>
        <v>0</v>
      </c>
    </row>
    <row r="427" spans="3:16" x14ac:dyDescent="0.3">
      <c r="C427" s="1" t="e">
        <f t="shared" si="30"/>
        <v>#DIV/0!</v>
      </c>
      <c r="G427" s="1" t="e">
        <f t="shared" si="31"/>
        <v>#DIV/0!</v>
      </c>
      <c r="K427" s="1" t="e">
        <f t="shared" si="32"/>
        <v>#DIV/0!</v>
      </c>
      <c r="L427" s="1">
        <f t="shared" si="34"/>
        <v>0</v>
      </c>
      <c r="P427" s="3">
        <f t="shared" si="33"/>
        <v>0</v>
      </c>
    </row>
    <row r="428" spans="3:16" x14ac:dyDescent="0.3">
      <c r="C428" s="1" t="e">
        <f t="shared" si="30"/>
        <v>#DIV/0!</v>
      </c>
      <c r="G428" s="1" t="e">
        <f t="shared" si="31"/>
        <v>#DIV/0!</v>
      </c>
      <c r="K428" s="1" t="e">
        <f t="shared" si="32"/>
        <v>#DIV/0!</v>
      </c>
      <c r="L428" s="1">
        <f t="shared" si="34"/>
        <v>0</v>
      </c>
      <c r="P428" s="3">
        <f t="shared" si="33"/>
        <v>0</v>
      </c>
    </row>
    <row r="429" spans="3:16" x14ac:dyDescent="0.3">
      <c r="C429" s="1" t="e">
        <f t="shared" si="30"/>
        <v>#DIV/0!</v>
      </c>
      <c r="G429" s="1" t="e">
        <f t="shared" si="31"/>
        <v>#DIV/0!</v>
      </c>
      <c r="K429" s="1" t="e">
        <f t="shared" si="32"/>
        <v>#DIV/0!</v>
      </c>
      <c r="L429" s="1">
        <f t="shared" si="34"/>
        <v>0</v>
      </c>
      <c r="P429" s="3">
        <f t="shared" si="33"/>
        <v>0</v>
      </c>
    </row>
    <row r="430" spans="3:16" x14ac:dyDescent="0.3">
      <c r="C430" s="1" t="e">
        <f t="shared" si="30"/>
        <v>#DIV/0!</v>
      </c>
      <c r="G430" s="1" t="e">
        <f t="shared" si="31"/>
        <v>#DIV/0!</v>
      </c>
      <c r="K430" s="1" t="e">
        <f t="shared" si="32"/>
        <v>#DIV/0!</v>
      </c>
      <c r="L430" s="1">
        <f t="shared" si="34"/>
        <v>0</v>
      </c>
      <c r="P430" s="3">
        <f t="shared" si="33"/>
        <v>0</v>
      </c>
    </row>
    <row r="431" spans="3:16" x14ac:dyDescent="0.3">
      <c r="C431" s="1" t="e">
        <f t="shared" si="30"/>
        <v>#DIV/0!</v>
      </c>
      <c r="G431" s="1" t="e">
        <f t="shared" si="31"/>
        <v>#DIV/0!</v>
      </c>
      <c r="K431" s="1" t="e">
        <f t="shared" si="32"/>
        <v>#DIV/0!</v>
      </c>
      <c r="L431" s="1">
        <f t="shared" si="34"/>
        <v>0</v>
      </c>
      <c r="P431" s="3">
        <f t="shared" si="33"/>
        <v>0</v>
      </c>
    </row>
    <row r="432" spans="3:16" x14ac:dyDescent="0.3">
      <c r="C432" s="1" t="e">
        <f t="shared" si="30"/>
        <v>#DIV/0!</v>
      </c>
      <c r="G432" s="1" t="e">
        <f t="shared" si="31"/>
        <v>#DIV/0!</v>
      </c>
      <c r="K432" s="1" t="e">
        <f t="shared" si="32"/>
        <v>#DIV/0!</v>
      </c>
      <c r="L432" s="1">
        <f t="shared" si="34"/>
        <v>0</v>
      </c>
      <c r="P432" s="3">
        <f t="shared" si="33"/>
        <v>0</v>
      </c>
    </row>
    <row r="433" spans="3:16" x14ac:dyDescent="0.3">
      <c r="C433" s="1" t="e">
        <f t="shared" si="30"/>
        <v>#DIV/0!</v>
      </c>
      <c r="G433" s="1" t="e">
        <f t="shared" si="31"/>
        <v>#DIV/0!</v>
      </c>
      <c r="K433" s="1" t="e">
        <f t="shared" si="32"/>
        <v>#DIV/0!</v>
      </c>
      <c r="L433" s="1">
        <f t="shared" si="34"/>
        <v>0</v>
      </c>
      <c r="P433" s="3">
        <f t="shared" si="33"/>
        <v>0</v>
      </c>
    </row>
    <row r="434" spans="3:16" x14ac:dyDescent="0.3">
      <c r="C434" s="1" t="e">
        <f t="shared" si="30"/>
        <v>#DIV/0!</v>
      </c>
      <c r="G434" s="1" t="e">
        <f t="shared" si="31"/>
        <v>#DIV/0!</v>
      </c>
      <c r="K434" s="1" t="e">
        <f t="shared" si="32"/>
        <v>#DIV/0!</v>
      </c>
      <c r="L434" s="1">
        <f t="shared" si="34"/>
        <v>0</v>
      </c>
      <c r="P434" s="3">
        <f t="shared" si="33"/>
        <v>0</v>
      </c>
    </row>
    <row r="435" spans="3:16" x14ac:dyDescent="0.3">
      <c r="C435" s="1" t="e">
        <f t="shared" si="30"/>
        <v>#DIV/0!</v>
      </c>
      <c r="G435" s="1" t="e">
        <f t="shared" si="31"/>
        <v>#DIV/0!</v>
      </c>
      <c r="K435" s="1" t="e">
        <f t="shared" si="32"/>
        <v>#DIV/0!</v>
      </c>
      <c r="L435" s="1">
        <f t="shared" si="34"/>
        <v>0</v>
      </c>
      <c r="P435" s="3">
        <f t="shared" si="33"/>
        <v>0</v>
      </c>
    </row>
    <row r="436" spans="3:16" x14ac:dyDescent="0.3">
      <c r="C436" s="1" t="e">
        <f t="shared" si="30"/>
        <v>#DIV/0!</v>
      </c>
      <c r="G436" s="1" t="e">
        <f t="shared" si="31"/>
        <v>#DIV/0!</v>
      </c>
      <c r="K436" s="1" t="e">
        <f t="shared" si="32"/>
        <v>#DIV/0!</v>
      </c>
      <c r="L436" s="1">
        <f t="shared" si="34"/>
        <v>0</v>
      </c>
      <c r="P436" s="3">
        <f t="shared" si="33"/>
        <v>0</v>
      </c>
    </row>
    <row r="437" spans="3:16" x14ac:dyDescent="0.3">
      <c r="C437" s="1" t="e">
        <f t="shared" si="30"/>
        <v>#DIV/0!</v>
      </c>
      <c r="G437" s="1" t="e">
        <f t="shared" si="31"/>
        <v>#DIV/0!</v>
      </c>
      <c r="K437" s="1" t="e">
        <f t="shared" si="32"/>
        <v>#DIV/0!</v>
      </c>
      <c r="L437" s="1">
        <f t="shared" si="34"/>
        <v>0</v>
      </c>
      <c r="P437" s="3">
        <f t="shared" si="33"/>
        <v>0</v>
      </c>
    </row>
    <row r="438" spans="3:16" x14ac:dyDescent="0.3">
      <c r="C438" s="1" t="e">
        <f t="shared" si="30"/>
        <v>#DIV/0!</v>
      </c>
      <c r="G438" s="1" t="e">
        <f t="shared" si="31"/>
        <v>#DIV/0!</v>
      </c>
      <c r="K438" s="1" t="e">
        <f t="shared" si="32"/>
        <v>#DIV/0!</v>
      </c>
      <c r="L438" s="1">
        <f t="shared" si="34"/>
        <v>0</v>
      </c>
      <c r="P438" s="3">
        <f t="shared" si="33"/>
        <v>0</v>
      </c>
    </row>
    <row r="439" spans="3:16" x14ac:dyDescent="0.3">
      <c r="C439" s="1" t="e">
        <f t="shared" si="30"/>
        <v>#DIV/0!</v>
      </c>
      <c r="G439" s="1" t="e">
        <f t="shared" si="31"/>
        <v>#DIV/0!</v>
      </c>
      <c r="K439" s="1" t="e">
        <f t="shared" si="32"/>
        <v>#DIV/0!</v>
      </c>
      <c r="L439" s="1">
        <f t="shared" si="34"/>
        <v>0</v>
      </c>
      <c r="P439" s="3">
        <f t="shared" si="33"/>
        <v>0</v>
      </c>
    </row>
    <row r="440" spans="3:16" x14ac:dyDescent="0.3">
      <c r="C440" s="1" t="e">
        <f t="shared" si="30"/>
        <v>#DIV/0!</v>
      </c>
      <c r="G440" s="1" t="e">
        <f t="shared" si="31"/>
        <v>#DIV/0!</v>
      </c>
      <c r="K440" s="1" t="e">
        <f t="shared" si="32"/>
        <v>#DIV/0!</v>
      </c>
      <c r="L440" s="1">
        <f t="shared" si="34"/>
        <v>0</v>
      </c>
      <c r="P440" s="3">
        <f t="shared" si="33"/>
        <v>0</v>
      </c>
    </row>
    <row r="441" spans="3:16" x14ac:dyDescent="0.3">
      <c r="C441" s="1" t="e">
        <f t="shared" si="30"/>
        <v>#DIV/0!</v>
      </c>
      <c r="G441" s="1" t="e">
        <f t="shared" si="31"/>
        <v>#DIV/0!</v>
      </c>
      <c r="K441" s="1" t="e">
        <f t="shared" si="32"/>
        <v>#DIV/0!</v>
      </c>
      <c r="L441" s="1">
        <f t="shared" si="34"/>
        <v>0</v>
      </c>
      <c r="P441" s="3">
        <f t="shared" si="33"/>
        <v>0</v>
      </c>
    </row>
    <row r="442" spans="3:16" x14ac:dyDescent="0.3">
      <c r="C442" s="1" t="e">
        <f t="shared" si="30"/>
        <v>#DIV/0!</v>
      </c>
      <c r="G442" s="1" t="e">
        <f t="shared" si="31"/>
        <v>#DIV/0!</v>
      </c>
      <c r="K442" s="1" t="e">
        <f t="shared" si="32"/>
        <v>#DIV/0!</v>
      </c>
      <c r="L442" s="1">
        <f t="shared" si="34"/>
        <v>0</v>
      </c>
      <c r="P442" s="3">
        <f t="shared" si="33"/>
        <v>0</v>
      </c>
    </row>
    <row r="443" spans="3:16" x14ac:dyDescent="0.3">
      <c r="C443" s="1" t="e">
        <f t="shared" si="30"/>
        <v>#DIV/0!</v>
      </c>
      <c r="G443" s="1" t="e">
        <f t="shared" si="31"/>
        <v>#DIV/0!</v>
      </c>
      <c r="K443" s="1" t="e">
        <f t="shared" si="32"/>
        <v>#DIV/0!</v>
      </c>
      <c r="L443" s="1">
        <f t="shared" si="34"/>
        <v>0</v>
      </c>
      <c r="P443" s="3">
        <f t="shared" si="33"/>
        <v>0</v>
      </c>
    </row>
    <row r="444" spans="3:16" x14ac:dyDescent="0.3">
      <c r="C444" s="1" t="e">
        <f t="shared" si="30"/>
        <v>#DIV/0!</v>
      </c>
      <c r="G444" s="1" t="e">
        <f t="shared" si="31"/>
        <v>#DIV/0!</v>
      </c>
      <c r="K444" s="1" t="e">
        <f t="shared" si="32"/>
        <v>#DIV/0!</v>
      </c>
      <c r="L444" s="1">
        <f t="shared" si="34"/>
        <v>0</v>
      </c>
      <c r="P444" s="3">
        <f t="shared" si="33"/>
        <v>0</v>
      </c>
    </row>
    <row r="445" spans="3:16" x14ac:dyDescent="0.3">
      <c r="C445" s="1" t="e">
        <f t="shared" si="30"/>
        <v>#DIV/0!</v>
      </c>
      <c r="G445" s="1" t="e">
        <f t="shared" si="31"/>
        <v>#DIV/0!</v>
      </c>
      <c r="K445" s="1" t="e">
        <f t="shared" si="32"/>
        <v>#DIV/0!</v>
      </c>
      <c r="L445" s="1">
        <f t="shared" si="34"/>
        <v>0</v>
      </c>
      <c r="P445" s="3">
        <f t="shared" si="33"/>
        <v>0</v>
      </c>
    </row>
    <row r="446" spans="3:16" x14ac:dyDescent="0.3">
      <c r="C446" s="1" t="e">
        <f t="shared" si="30"/>
        <v>#DIV/0!</v>
      </c>
      <c r="G446" s="1" t="e">
        <f t="shared" si="31"/>
        <v>#DIV/0!</v>
      </c>
      <c r="K446" s="1" t="e">
        <f t="shared" si="32"/>
        <v>#DIV/0!</v>
      </c>
      <c r="L446" s="1">
        <f t="shared" si="34"/>
        <v>0</v>
      </c>
      <c r="P446" s="3">
        <f t="shared" si="33"/>
        <v>0</v>
      </c>
    </row>
    <row r="447" spans="3:16" x14ac:dyDescent="0.3">
      <c r="C447" s="1" t="e">
        <f t="shared" si="30"/>
        <v>#DIV/0!</v>
      </c>
      <c r="G447" s="1" t="e">
        <f t="shared" si="31"/>
        <v>#DIV/0!</v>
      </c>
      <c r="K447" s="1" t="e">
        <f t="shared" si="32"/>
        <v>#DIV/0!</v>
      </c>
      <c r="L447" s="1">
        <f t="shared" si="34"/>
        <v>0</v>
      </c>
      <c r="P447" s="3">
        <f t="shared" si="33"/>
        <v>0</v>
      </c>
    </row>
    <row r="448" spans="3:16" x14ac:dyDescent="0.3">
      <c r="C448" s="1" t="e">
        <f t="shared" si="30"/>
        <v>#DIV/0!</v>
      </c>
      <c r="G448" s="1" t="e">
        <f t="shared" si="31"/>
        <v>#DIV/0!</v>
      </c>
      <c r="K448" s="1" t="e">
        <f t="shared" si="32"/>
        <v>#DIV/0!</v>
      </c>
      <c r="L448" s="1">
        <f t="shared" si="34"/>
        <v>0</v>
      </c>
      <c r="P448" s="3">
        <f t="shared" si="33"/>
        <v>0</v>
      </c>
    </row>
    <row r="449" spans="3:16" x14ac:dyDescent="0.3">
      <c r="C449" s="1" t="e">
        <f t="shared" si="30"/>
        <v>#DIV/0!</v>
      </c>
      <c r="G449" s="1" t="e">
        <f t="shared" si="31"/>
        <v>#DIV/0!</v>
      </c>
      <c r="K449" s="1" t="e">
        <f t="shared" si="32"/>
        <v>#DIV/0!</v>
      </c>
      <c r="L449" s="1">
        <f t="shared" si="34"/>
        <v>0</v>
      </c>
      <c r="P449" s="3">
        <f t="shared" si="33"/>
        <v>0</v>
      </c>
    </row>
    <row r="450" spans="3:16" x14ac:dyDescent="0.3">
      <c r="C450" s="1" t="e">
        <f t="shared" ref="C450:C513" si="35">A450/B450</f>
        <v>#DIV/0!</v>
      </c>
      <c r="G450" s="1" t="e">
        <f t="shared" ref="G450:G513" si="36">E450/(E450-F450)</f>
        <v>#DIV/0!</v>
      </c>
      <c r="K450" s="1" t="e">
        <f t="shared" ref="K450:K513" si="37">(I450+J450)/J450</f>
        <v>#DIV/0!</v>
      </c>
      <c r="L450" s="1">
        <f t="shared" si="34"/>
        <v>0</v>
      </c>
      <c r="P450" s="3">
        <f t="shared" ref="P450:P513" si="38">N450/(O450-1)*O450</f>
        <v>0</v>
      </c>
    </row>
    <row r="451" spans="3:16" x14ac:dyDescent="0.3">
      <c r="C451" s="1" t="e">
        <f t="shared" si="35"/>
        <v>#DIV/0!</v>
      </c>
      <c r="G451" s="1" t="e">
        <f t="shared" si="36"/>
        <v>#DIV/0!</v>
      </c>
      <c r="K451" s="1" t="e">
        <f t="shared" si="37"/>
        <v>#DIV/0!</v>
      </c>
      <c r="L451" s="1">
        <f t="shared" ref="L451:L514" si="39">I451+J451</f>
        <v>0</v>
      </c>
      <c r="P451" s="3">
        <f t="shared" si="38"/>
        <v>0</v>
      </c>
    </row>
    <row r="452" spans="3:16" x14ac:dyDescent="0.3">
      <c r="C452" s="1" t="e">
        <f t="shared" si="35"/>
        <v>#DIV/0!</v>
      </c>
      <c r="G452" s="1" t="e">
        <f t="shared" si="36"/>
        <v>#DIV/0!</v>
      </c>
      <c r="K452" s="1" t="e">
        <f t="shared" si="37"/>
        <v>#DIV/0!</v>
      </c>
      <c r="L452" s="1">
        <f t="shared" si="39"/>
        <v>0</v>
      </c>
      <c r="P452" s="3">
        <f t="shared" si="38"/>
        <v>0</v>
      </c>
    </row>
    <row r="453" spans="3:16" x14ac:dyDescent="0.3">
      <c r="C453" s="1" t="e">
        <f t="shared" si="35"/>
        <v>#DIV/0!</v>
      </c>
      <c r="G453" s="1" t="e">
        <f t="shared" si="36"/>
        <v>#DIV/0!</v>
      </c>
      <c r="K453" s="1" t="e">
        <f t="shared" si="37"/>
        <v>#DIV/0!</v>
      </c>
      <c r="L453" s="1">
        <f t="shared" si="39"/>
        <v>0</v>
      </c>
      <c r="P453" s="3">
        <f t="shared" si="38"/>
        <v>0</v>
      </c>
    </row>
    <row r="454" spans="3:16" x14ac:dyDescent="0.3">
      <c r="C454" s="1" t="e">
        <f t="shared" si="35"/>
        <v>#DIV/0!</v>
      </c>
      <c r="G454" s="1" t="e">
        <f t="shared" si="36"/>
        <v>#DIV/0!</v>
      </c>
      <c r="K454" s="1" t="e">
        <f t="shared" si="37"/>
        <v>#DIV/0!</v>
      </c>
      <c r="L454" s="1">
        <f t="shared" si="39"/>
        <v>0</v>
      </c>
      <c r="P454" s="3">
        <f t="shared" si="38"/>
        <v>0</v>
      </c>
    </row>
    <row r="455" spans="3:16" x14ac:dyDescent="0.3">
      <c r="C455" s="1" t="e">
        <f t="shared" si="35"/>
        <v>#DIV/0!</v>
      </c>
      <c r="G455" s="1" t="e">
        <f t="shared" si="36"/>
        <v>#DIV/0!</v>
      </c>
      <c r="K455" s="1" t="e">
        <f t="shared" si="37"/>
        <v>#DIV/0!</v>
      </c>
      <c r="L455" s="1">
        <f t="shared" si="39"/>
        <v>0</v>
      </c>
      <c r="P455" s="3">
        <f t="shared" si="38"/>
        <v>0</v>
      </c>
    </row>
    <row r="456" spans="3:16" x14ac:dyDescent="0.3">
      <c r="C456" s="1" t="e">
        <f t="shared" si="35"/>
        <v>#DIV/0!</v>
      </c>
      <c r="G456" s="1" t="e">
        <f t="shared" si="36"/>
        <v>#DIV/0!</v>
      </c>
      <c r="K456" s="1" t="e">
        <f t="shared" si="37"/>
        <v>#DIV/0!</v>
      </c>
      <c r="L456" s="1">
        <f t="shared" si="39"/>
        <v>0</v>
      </c>
      <c r="P456" s="3">
        <f t="shared" si="38"/>
        <v>0</v>
      </c>
    </row>
    <row r="457" spans="3:16" x14ac:dyDescent="0.3">
      <c r="C457" s="1" t="e">
        <f t="shared" si="35"/>
        <v>#DIV/0!</v>
      </c>
      <c r="G457" s="1" t="e">
        <f t="shared" si="36"/>
        <v>#DIV/0!</v>
      </c>
      <c r="K457" s="1" t="e">
        <f t="shared" si="37"/>
        <v>#DIV/0!</v>
      </c>
      <c r="L457" s="1">
        <f t="shared" si="39"/>
        <v>0</v>
      </c>
      <c r="P457" s="3">
        <f t="shared" si="38"/>
        <v>0</v>
      </c>
    </row>
    <row r="458" spans="3:16" x14ac:dyDescent="0.3">
      <c r="C458" s="1" t="e">
        <f t="shared" si="35"/>
        <v>#DIV/0!</v>
      </c>
      <c r="G458" s="1" t="e">
        <f t="shared" si="36"/>
        <v>#DIV/0!</v>
      </c>
      <c r="K458" s="1" t="e">
        <f t="shared" si="37"/>
        <v>#DIV/0!</v>
      </c>
      <c r="L458" s="1">
        <f t="shared" si="39"/>
        <v>0</v>
      </c>
      <c r="P458" s="3">
        <f t="shared" si="38"/>
        <v>0</v>
      </c>
    </row>
    <row r="459" spans="3:16" x14ac:dyDescent="0.3">
      <c r="C459" s="1" t="e">
        <f t="shared" si="35"/>
        <v>#DIV/0!</v>
      </c>
      <c r="G459" s="1" t="e">
        <f t="shared" si="36"/>
        <v>#DIV/0!</v>
      </c>
      <c r="K459" s="1" t="e">
        <f t="shared" si="37"/>
        <v>#DIV/0!</v>
      </c>
      <c r="L459" s="1">
        <f t="shared" si="39"/>
        <v>0</v>
      </c>
      <c r="P459" s="3">
        <f t="shared" si="38"/>
        <v>0</v>
      </c>
    </row>
    <row r="460" spans="3:16" x14ac:dyDescent="0.3">
      <c r="C460" s="1" t="e">
        <f t="shared" si="35"/>
        <v>#DIV/0!</v>
      </c>
      <c r="G460" s="1" t="e">
        <f t="shared" si="36"/>
        <v>#DIV/0!</v>
      </c>
      <c r="K460" s="1" t="e">
        <f t="shared" si="37"/>
        <v>#DIV/0!</v>
      </c>
      <c r="L460" s="1">
        <f t="shared" si="39"/>
        <v>0</v>
      </c>
      <c r="P460" s="3">
        <f t="shared" si="38"/>
        <v>0</v>
      </c>
    </row>
    <row r="461" spans="3:16" x14ac:dyDescent="0.3">
      <c r="C461" s="1" t="e">
        <f t="shared" si="35"/>
        <v>#DIV/0!</v>
      </c>
      <c r="G461" s="1" t="e">
        <f t="shared" si="36"/>
        <v>#DIV/0!</v>
      </c>
      <c r="K461" s="1" t="e">
        <f t="shared" si="37"/>
        <v>#DIV/0!</v>
      </c>
      <c r="L461" s="1">
        <f t="shared" si="39"/>
        <v>0</v>
      </c>
      <c r="P461" s="3">
        <f t="shared" si="38"/>
        <v>0</v>
      </c>
    </row>
    <row r="462" spans="3:16" x14ac:dyDescent="0.3">
      <c r="C462" s="1" t="e">
        <f t="shared" si="35"/>
        <v>#DIV/0!</v>
      </c>
      <c r="G462" s="1" t="e">
        <f t="shared" si="36"/>
        <v>#DIV/0!</v>
      </c>
      <c r="K462" s="1" t="e">
        <f t="shared" si="37"/>
        <v>#DIV/0!</v>
      </c>
      <c r="L462" s="1">
        <f t="shared" si="39"/>
        <v>0</v>
      </c>
      <c r="P462" s="3">
        <f t="shared" si="38"/>
        <v>0</v>
      </c>
    </row>
    <row r="463" spans="3:16" x14ac:dyDescent="0.3">
      <c r="C463" s="1" t="e">
        <f t="shared" si="35"/>
        <v>#DIV/0!</v>
      </c>
      <c r="G463" s="1" t="e">
        <f t="shared" si="36"/>
        <v>#DIV/0!</v>
      </c>
      <c r="K463" s="1" t="e">
        <f t="shared" si="37"/>
        <v>#DIV/0!</v>
      </c>
      <c r="L463" s="1">
        <f t="shared" si="39"/>
        <v>0</v>
      </c>
      <c r="P463" s="3">
        <f t="shared" si="38"/>
        <v>0</v>
      </c>
    </row>
    <row r="464" spans="3:16" x14ac:dyDescent="0.3">
      <c r="C464" s="1" t="e">
        <f t="shared" si="35"/>
        <v>#DIV/0!</v>
      </c>
      <c r="G464" s="1" t="e">
        <f t="shared" si="36"/>
        <v>#DIV/0!</v>
      </c>
      <c r="K464" s="1" t="e">
        <f t="shared" si="37"/>
        <v>#DIV/0!</v>
      </c>
      <c r="L464" s="1">
        <f t="shared" si="39"/>
        <v>0</v>
      </c>
      <c r="P464" s="3">
        <f t="shared" si="38"/>
        <v>0</v>
      </c>
    </row>
    <row r="465" spans="3:16" x14ac:dyDescent="0.3">
      <c r="C465" s="1" t="e">
        <f t="shared" si="35"/>
        <v>#DIV/0!</v>
      </c>
      <c r="G465" s="1" t="e">
        <f t="shared" si="36"/>
        <v>#DIV/0!</v>
      </c>
      <c r="K465" s="1" t="e">
        <f t="shared" si="37"/>
        <v>#DIV/0!</v>
      </c>
      <c r="L465" s="1">
        <f t="shared" si="39"/>
        <v>0</v>
      </c>
      <c r="P465" s="3">
        <f t="shared" si="38"/>
        <v>0</v>
      </c>
    </row>
    <row r="466" spans="3:16" x14ac:dyDescent="0.3">
      <c r="C466" s="1" t="e">
        <f t="shared" si="35"/>
        <v>#DIV/0!</v>
      </c>
      <c r="G466" s="1" t="e">
        <f t="shared" si="36"/>
        <v>#DIV/0!</v>
      </c>
      <c r="K466" s="1" t="e">
        <f t="shared" si="37"/>
        <v>#DIV/0!</v>
      </c>
      <c r="L466" s="1">
        <f t="shared" si="39"/>
        <v>0</v>
      </c>
      <c r="P466" s="3">
        <f t="shared" si="38"/>
        <v>0</v>
      </c>
    </row>
    <row r="467" spans="3:16" x14ac:dyDescent="0.3">
      <c r="C467" s="1" t="e">
        <f t="shared" si="35"/>
        <v>#DIV/0!</v>
      </c>
      <c r="G467" s="1" t="e">
        <f t="shared" si="36"/>
        <v>#DIV/0!</v>
      </c>
      <c r="K467" s="1" t="e">
        <f t="shared" si="37"/>
        <v>#DIV/0!</v>
      </c>
      <c r="L467" s="1">
        <f t="shared" si="39"/>
        <v>0</v>
      </c>
      <c r="P467" s="3">
        <f t="shared" si="38"/>
        <v>0</v>
      </c>
    </row>
    <row r="468" spans="3:16" x14ac:dyDescent="0.3">
      <c r="C468" s="1" t="e">
        <f t="shared" si="35"/>
        <v>#DIV/0!</v>
      </c>
      <c r="G468" s="1" t="e">
        <f t="shared" si="36"/>
        <v>#DIV/0!</v>
      </c>
      <c r="K468" s="1" t="e">
        <f t="shared" si="37"/>
        <v>#DIV/0!</v>
      </c>
      <c r="L468" s="1">
        <f t="shared" si="39"/>
        <v>0</v>
      </c>
      <c r="P468" s="3">
        <f t="shared" si="38"/>
        <v>0</v>
      </c>
    </row>
    <row r="469" spans="3:16" x14ac:dyDescent="0.3">
      <c r="C469" s="1" t="e">
        <f t="shared" si="35"/>
        <v>#DIV/0!</v>
      </c>
      <c r="G469" s="1" t="e">
        <f t="shared" si="36"/>
        <v>#DIV/0!</v>
      </c>
      <c r="K469" s="1" t="e">
        <f t="shared" si="37"/>
        <v>#DIV/0!</v>
      </c>
      <c r="L469" s="1">
        <f t="shared" si="39"/>
        <v>0</v>
      </c>
      <c r="P469" s="3">
        <f t="shared" si="38"/>
        <v>0</v>
      </c>
    </row>
    <row r="470" spans="3:16" x14ac:dyDescent="0.3">
      <c r="C470" s="1" t="e">
        <f t="shared" si="35"/>
        <v>#DIV/0!</v>
      </c>
      <c r="G470" s="1" t="e">
        <f t="shared" si="36"/>
        <v>#DIV/0!</v>
      </c>
      <c r="K470" s="1" t="e">
        <f t="shared" si="37"/>
        <v>#DIV/0!</v>
      </c>
      <c r="L470" s="1">
        <f t="shared" si="39"/>
        <v>0</v>
      </c>
      <c r="P470" s="3">
        <f t="shared" si="38"/>
        <v>0</v>
      </c>
    </row>
    <row r="471" spans="3:16" x14ac:dyDescent="0.3">
      <c r="C471" s="1" t="e">
        <f t="shared" si="35"/>
        <v>#DIV/0!</v>
      </c>
      <c r="G471" s="1" t="e">
        <f t="shared" si="36"/>
        <v>#DIV/0!</v>
      </c>
      <c r="K471" s="1" t="e">
        <f t="shared" si="37"/>
        <v>#DIV/0!</v>
      </c>
      <c r="L471" s="1">
        <f t="shared" si="39"/>
        <v>0</v>
      </c>
      <c r="P471" s="3">
        <f t="shared" si="38"/>
        <v>0</v>
      </c>
    </row>
    <row r="472" spans="3:16" x14ac:dyDescent="0.3">
      <c r="C472" s="1" t="e">
        <f t="shared" si="35"/>
        <v>#DIV/0!</v>
      </c>
      <c r="G472" s="1" t="e">
        <f t="shared" si="36"/>
        <v>#DIV/0!</v>
      </c>
      <c r="K472" s="1" t="e">
        <f t="shared" si="37"/>
        <v>#DIV/0!</v>
      </c>
      <c r="L472" s="1">
        <f t="shared" si="39"/>
        <v>0</v>
      </c>
      <c r="P472" s="3">
        <f t="shared" si="38"/>
        <v>0</v>
      </c>
    </row>
    <row r="473" spans="3:16" x14ac:dyDescent="0.3">
      <c r="C473" s="1" t="e">
        <f t="shared" si="35"/>
        <v>#DIV/0!</v>
      </c>
      <c r="G473" s="1" t="e">
        <f t="shared" si="36"/>
        <v>#DIV/0!</v>
      </c>
      <c r="K473" s="1" t="e">
        <f t="shared" si="37"/>
        <v>#DIV/0!</v>
      </c>
      <c r="L473" s="1">
        <f t="shared" si="39"/>
        <v>0</v>
      </c>
      <c r="P473" s="3">
        <f t="shared" si="38"/>
        <v>0</v>
      </c>
    </row>
    <row r="474" spans="3:16" x14ac:dyDescent="0.3">
      <c r="C474" s="1" t="e">
        <f t="shared" si="35"/>
        <v>#DIV/0!</v>
      </c>
      <c r="G474" s="1" t="e">
        <f t="shared" si="36"/>
        <v>#DIV/0!</v>
      </c>
      <c r="K474" s="1" t="e">
        <f t="shared" si="37"/>
        <v>#DIV/0!</v>
      </c>
      <c r="L474" s="1">
        <f t="shared" si="39"/>
        <v>0</v>
      </c>
      <c r="P474" s="3">
        <f t="shared" si="38"/>
        <v>0</v>
      </c>
    </row>
    <row r="475" spans="3:16" x14ac:dyDescent="0.3">
      <c r="C475" s="1" t="e">
        <f t="shared" si="35"/>
        <v>#DIV/0!</v>
      </c>
      <c r="G475" s="1" t="e">
        <f t="shared" si="36"/>
        <v>#DIV/0!</v>
      </c>
      <c r="K475" s="1" t="e">
        <f t="shared" si="37"/>
        <v>#DIV/0!</v>
      </c>
      <c r="L475" s="1">
        <f t="shared" si="39"/>
        <v>0</v>
      </c>
      <c r="P475" s="3">
        <f t="shared" si="38"/>
        <v>0</v>
      </c>
    </row>
    <row r="476" spans="3:16" x14ac:dyDescent="0.3">
      <c r="C476" s="1" t="e">
        <f t="shared" si="35"/>
        <v>#DIV/0!</v>
      </c>
      <c r="G476" s="1" t="e">
        <f t="shared" si="36"/>
        <v>#DIV/0!</v>
      </c>
      <c r="K476" s="1" t="e">
        <f t="shared" si="37"/>
        <v>#DIV/0!</v>
      </c>
      <c r="L476" s="1">
        <f t="shared" si="39"/>
        <v>0</v>
      </c>
      <c r="P476" s="3">
        <f t="shared" si="38"/>
        <v>0</v>
      </c>
    </row>
    <row r="477" spans="3:16" x14ac:dyDescent="0.3">
      <c r="C477" s="1" t="e">
        <f t="shared" si="35"/>
        <v>#DIV/0!</v>
      </c>
      <c r="G477" s="1" t="e">
        <f t="shared" si="36"/>
        <v>#DIV/0!</v>
      </c>
      <c r="K477" s="1" t="e">
        <f t="shared" si="37"/>
        <v>#DIV/0!</v>
      </c>
      <c r="L477" s="1">
        <f t="shared" si="39"/>
        <v>0</v>
      </c>
      <c r="P477" s="3">
        <f t="shared" si="38"/>
        <v>0</v>
      </c>
    </row>
    <row r="478" spans="3:16" x14ac:dyDescent="0.3">
      <c r="C478" s="1" t="e">
        <f t="shared" si="35"/>
        <v>#DIV/0!</v>
      </c>
      <c r="G478" s="1" t="e">
        <f t="shared" si="36"/>
        <v>#DIV/0!</v>
      </c>
      <c r="K478" s="1" t="e">
        <f t="shared" si="37"/>
        <v>#DIV/0!</v>
      </c>
      <c r="L478" s="1">
        <f t="shared" si="39"/>
        <v>0</v>
      </c>
      <c r="P478" s="3">
        <f t="shared" si="38"/>
        <v>0</v>
      </c>
    </row>
    <row r="479" spans="3:16" x14ac:dyDescent="0.3">
      <c r="C479" s="1" t="e">
        <f t="shared" si="35"/>
        <v>#DIV/0!</v>
      </c>
      <c r="G479" s="1" t="e">
        <f t="shared" si="36"/>
        <v>#DIV/0!</v>
      </c>
      <c r="K479" s="1" t="e">
        <f t="shared" si="37"/>
        <v>#DIV/0!</v>
      </c>
      <c r="L479" s="1">
        <f t="shared" si="39"/>
        <v>0</v>
      </c>
      <c r="P479" s="3">
        <f t="shared" si="38"/>
        <v>0</v>
      </c>
    </row>
    <row r="480" spans="3:16" x14ac:dyDescent="0.3">
      <c r="C480" s="1" t="e">
        <f t="shared" si="35"/>
        <v>#DIV/0!</v>
      </c>
      <c r="G480" s="1" t="e">
        <f t="shared" si="36"/>
        <v>#DIV/0!</v>
      </c>
      <c r="K480" s="1" t="e">
        <f t="shared" si="37"/>
        <v>#DIV/0!</v>
      </c>
      <c r="L480" s="1">
        <f t="shared" si="39"/>
        <v>0</v>
      </c>
      <c r="P480" s="3">
        <f t="shared" si="38"/>
        <v>0</v>
      </c>
    </row>
    <row r="481" spans="3:16" x14ac:dyDescent="0.3">
      <c r="C481" s="1" t="e">
        <f t="shared" si="35"/>
        <v>#DIV/0!</v>
      </c>
      <c r="G481" s="1" t="e">
        <f t="shared" si="36"/>
        <v>#DIV/0!</v>
      </c>
      <c r="K481" s="1" t="e">
        <f t="shared" si="37"/>
        <v>#DIV/0!</v>
      </c>
      <c r="L481" s="1">
        <f t="shared" si="39"/>
        <v>0</v>
      </c>
      <c r="P481" s="3">
        <f t="shared" si="38"/>
        <v>0</v>
      </c>
    </row>
    <row r="482" spans="3:16" x14ac:dyDescent="0.3">
      <c r="C482" s="1" t="e">
        <f t="shared" si="35"/>
        <v>#DIV/0!</v>
      </c>
      <c r="G482" s="1" t="e">
        <f t="shared" si="36"/>
        <v>#DIV/0!</v>
      </c>
      <c r="K482" s="1" t="e">
        <f t="shared" si="37"/>
        <v>#DIV/0!</v>
      </c>
      <c r="L482" s="1">
        <f t="shared" si="39"/>
        <v>0</v>
      </c>
      <c r="P482" s="3">
        <f t="shared" si="38"/>
        <v>0</v>
      </c>
    </row>
    <row r="483" spans="3:16" x14ac:dyDescent="0.3">
      <c r="C483" s="1" t="e">
        <f t="shared" si="35"/>
        <v>#DIV/0!</v>
      </c>
      <c r="G483" s="1" t="e">
        <f t="shared" si="36"/>
        <v>#DIV/0!</v>
      </c>
      <c r="K483" s="1" t="e">
        <f t="shared" si="37"/>
        <v>#DIV/0!</v>
      </c>
      <c r="L483" s="1">
        <f t="shared" si="39"/>
        <v>0</v>
      </c>
      <c r="P483" s="3">
        <f t="shared" si="38"/>
        <v>0</v>
      </c>
    </row>
    <row r="484" spans="3:16" x14ac:dyDescent="0.3">
      <c r="C484" s="1" t="e">
        <f t="shared" si="35"/>
        <v>#DIV/0!</v>
      </c>
      <c r="G484" s="1" t="e">
        <f t="shared" si="36"/>
        <v>#DIV/0!</v>
      </c>
      <c r="K484" s="1" t="e">
        <f t="shared" si="37"/>
        <v>#DIV/0!</v>
      </c>
      <c r="L484" s="1">
        <f t="shared" si="39"/>
        <v>0</v>
      </c>
      <c r="P484" s="3">
        <f t="shared" si="38"/>
        <v>0</v>
      </c>
    </row>
    <row r="485" spans="3:16" x14ac:dyDescent="0.3">
      <c r="C485" s="1" t="e">
        <f t="shared" si="35"/>
        <v>#DIV/0!</v>
      </c>
      <c r="G485" s="1" t="e">
        <f t="shared" si="36"/>
        <v>#DIV/0!</v>
      </c>
      <c r="K485" s="1" t="e">
        <f t="shared" si="37"/>
        <v>#DIV/0!</v>
      </c>
      <c r="L485" s="1">
        <f t="shared" si="39"/>
        <v>0</v>
      </c>
      <c r="P485" s="3">
        <f t="shared" si="38"/>
        <v>0</v>
      </c>
    </row>
    <row r="486" spans="3:16" x14ac:dyDescent="0.3">
      <c r="C486" s="1" t="e">
        <f t="shared" si="35"/>
        <v>#DIV/0!</v>
      </c>
      <c r="G486" s="1" t="e">
        <f t="shared" si="36"/>
        <v>#DIV/0!</v>
      </c>
      <c r="K486" s="1" t="e">
        <f t="shared" si="37"/>
        <v>#DIV/0!</v>
      </c>
      <c r="L486" s="1">
        <f t="shared" si="39"/>
        <v>0</v>
      </c>
      <c r="P486" s="3">
        <f t="shared" si="38"/>
        <v>0</v>
      </c>
    </row>
    <row r="487" spans="3:16" x14ac:dyDescent="0.3">
      <c r="C487" s="1" t="e">
        <f t="shared" si="35"/>
        <v>#DIV/0!</v>
      </c>
      <c r="G487" s="1" t="e">
        <f t="shared" si="36"/>
        <v>#DIV/0!</v>
      </c>
      <c r="K487" s="1" t="e">
        <f t="shared" si="37"/>
        <v>#DIV/0!</v>
      </c>
      <c r="L487" s="1">
        <f t="shared" si="39"/>
        <v>0</v>
      </c>
      <c r="P487" s="3">
        <f t="shared" si="38"/>
        <v>0</v>
      </c>
    </row>
    <row r="488" spans="3:16" x14ac:dyDescent="0.3">
      <c r="C488" s="1" t="e">
        <f t="shared" si="35"/>
        <v>#DIV/0!</v>
      </c>
      <c r="G488" s="1" t="e">
        <f t="shared" si="36"/>
        <v>#DIV/0!</v>
      </c>
      <c r="K488" s="1" t="e">
        <f t="shared" si="37"/>
        <v>#DIV/0!</v>
      </c>
      <c r="L488" s="1">
        <f t="shared" si="39"/>
        <v>0</v>
      </c>
      <c r="P488" s="3">
        <f t="shared" si="38"/>
        <v>0</v>
      </c>
    </row>
    <row r="489" spans="3:16" x14ac:dyDescent="0.3">
      <c r="C489" s="1" t="e">
        <f t="shared" si="35"/>
        <v>#DIV/0!</v>
      </c>
      <c r="G489" s="1" t="e">
        <f t="shared" si="36"/>
        <v>#DIV/0!</v>
      </c>
      <c r="K489" s="1" t="e">
        <f t="shared" si="37"/>
        <v>#DIV/0!</v>
      </c>
      <c r="L489" s="1">
        <f t="shared" si="39"/>
        <v>0</v>
      </c>
      <c r="P489" s="3">
        <f t="shared" si="38"/>
        <v>0</v>
      </c>
    </row>
    <row r="490" spans="3:16" x14ac:dyDescent="0.3">
      <c r="C490" s="1" t="e">
        <f t="shared" si="35"/>
        <v>#DIV/0!</v>
      </c>
      <c r="G490" s="1" t="e">
        <f t="shared" si="36"/>
        <v>#DIV/0!</v>
      </c>
      <c r="K490" s="1" t="e">
        <f t="shared" si="37"/>
        <v>#DIV/0!</v>
      </c>
      <c r="L490" s="1">
        <f t="shared" si="39"/>
        <v>0</v>
      </c>
      <c r="P490" s="3">
        <f t="shared" si="38"/>
        <v>0</v>
      </c>
    </row>
    <row r="491" spans="3:16" x14ac:dyDescent="0.3">
      <c r="C491" s="1" t="e">
        <f t="shared" si="35"/>
        <v>#DIV/0!</v>
      </c>
      <c r="G491" s="1" t="e">
        <f t="shared" si="36"/>
        <v>#DIV/0!</v>
      </c>
      <c r="K491" s="1" t="e">
        <f t="shared" si="37"/>
        <v>#DIV/0!</v>
      </c>
      <c r="L491" s="1">
        <f t="shared" si="39"/>
        <v>0</v>
      </c>
      <c r="P491" s="3">
        <f t="shared" si="38"/>
        <v>0</v>
      </c>
    </row>
    <row r="492" spans="3:16" x14ac:dyDescent="0.3">
      <c r="C492" s="1" t="e">
        <f t="shared" si="35"/>
        <v>#DIV/0!</v>
      </c>
      <c r="G492" s="1" t="e">
        <f t="shared" si="36"/>
        <v>#DIV/0!</v>
      </c>
      <c r="K492" s="1" t="e">
        <f t="shared" si="37"/>
        <v>#DIV/0!</v>
      </c>
      <c r="L492" s="1">
        <f t="shared" si="39"/>
        <v>0</v>
      </c>
      <c r="P492" s="3">
        <f t="shared" si="38"/>
        <v>0</v>
      </c>
    </row>
    <row r="493" spans="3:16" x14ac:dyDescent="0.3">
      <c r="C493" s="1" t="e">
        <f t="shared" si="35"/>
        <v>#DIV/0!</v>
      </c>
      <c r="G493" s="1" t="e">
        <f t="shared" si="36"/>
        <v>#DIV/0!</v>
      </c>
      <c r="K493" s="1" t="e">
        <f t="shared" si="37"/>
        <v>#DIV/0!</v>
      </c>
      <c r="L493" s="1">
        <f t="shared" si="39"/>
        <v>0</v>
      </c>
      <c r="P493" s="3">
        <f t="shared" si="38"/>
        <v>0</v>
      </c>
    </row>
    <row r="494" spans="3:16" x14ac:dyDescent="0.3">
      <c r="C494" s="1" t="e">
        <f t="shared" si="35"/>
        <v>#DIV/0!</v>
      </c>
      <c r="G494" s="1" t="e">
        <f t="shared" si="36"/>
        <v>#DIV/0!</v>
      </c>
      <c r="K494" s="1" t="e">
        <f t="shared" si="37"/>
        <v>#DIV/0!</v>
      </c>
      <c r="L494" s="1">
        <f t="shared" si="39"/>
        <v>0</v>
      </c>
      <c r="P494" s="3">
        <f t="shared" si="38"/>
        <v>0</v>
      </c>
    </row>
    <row r="495" spans="3:16" x14ac:dyDescent="0.3">
      <c r="C495" s="1" t="e">
        <f t="shared" si="35"/>
        <v>#DIV/0!</v>
      </c>
      <c r="G495" s="1" t="e">
        <f t="shared" si="36"/>
        <v>#DIV/0!</v>
      </c>
      <c r="K495" s="1" t="e">
        <f t="shared" si="37"/>
        <v>#DIV/0!</v>
      </c>
      <c r="L495" s="1">
        <f t="shared" si="39"/>
        <v>0</v>
      </c>
      <c r="P495" s="3">
        <f t="shared" si="38"/>
        <v>0</v>
      </c>
    </row>
    <row r="496" spans="3:16" x14ac:dyDescent="0.3">
      <c r="C496" s="1" t="e">
        <f t="shared" si="35"/>
        <v>#DIV/0!</v>
      </c>
      <c r="G496" s="1" t="e">
        <f t="shared" si="36"/>
        <v>#DIV/0!</v>
      </c>
      <c r="K496" s="1" t="e">
        <f t="shared" si="37"/>
        <v>#DIV/0!</v>
      </c>
      <c r="L496" s="1">
        <f t="shared" si="39"/>
        <v>0</v>
      </c>
      <c r="P496" s="3">
        <f t="shared" si="38"/>
        <v>0</v>
      </c>
    </row>
    <row r="497" spans="3:16" x14ac:dyDescent="0.3">
      <c r="C497" s="1" t="e">
        <f t="shared" si="35"/>
        <v>#DIV/0!</v>
      </c>
      <c r="G497" s="1" t="e">
        <f t="shared" si="36"/>
        <v>#DIV/0!</v>
      </c>
      <c r="K497" s="1" t="e">
        <f t="shared" si="37"/>
        <v>#DIV/0!</v>
      </c>
      <c r="L497" s="1">
        <f t="shared" si="39"/>
        <v>0</v>
      </c>
      <c r="P497" s="3">
        <f t="shared" si="38"/>
        <v>0</v>
      </c>
    </row>
    <row r="498" spans="3:16" x14ac:dyDescent="0.3">
      <c r="C498" s="1" t="e">
        <f t="shared" si="35"/>
        <v>#DIV/0!</v>
      </c>
      <c r="G498" s="1" t="e">
        <f t="shared" si="36"/>
        <v>#DIV/0!</v>
      </c>
      <c r="K498" s="1" t="e">
        <f t="shared" si="37"/>
        <v>#DIV/0!</v>
      </c>
      <c r="L498" s="1">
        <f t="shared" si="39"/>
        <v>0</v>
      </c>
      <c r="P498" s="3">
        <f t="shared" si="38"/>
        <v>0</v>
      </c>
    </row>
    <row r="499" spans="3:16" x14ac:dyDescent="0.3">
      <c r="C499" s="1" t="e">
        <f t="shared" si="35"/>
        <v>#DIV/0!</v>
      </c>
      <c r="G499" s="1" t="e">
        <f t="shared" si="36"/>
        <v>#DIV/0!</v>
      </c>
      <c r="K499" s="1" t="e">
        <f t="shared" si="37"/>
        <v>#DIV/0!</v>
      </c>
      <c r="L499" s="1">
        <f t="shared" si="39"/>
        <v>0</v>
      </c>
      <c r="P499" s="3">
        <f t="shared" si="38"/>
        <v>0</v>
      </c>
    </row>
    <row r="500" spans="3:16" x14ac:dyDescent="0.3">
      <c r="C500" s="1" t="e">
        <f t="shared" si="35"/>
        <v>#DIV/0!</v>
      </c>
      <c r="G500" s="1" t="e">
        <f t="shared" si="36"/>
        <v>#DIV/0!</v>
      </c>
      <c r="K500" s="1" t="e">
        <f t="shared" si="37"/>
        <v>#DIV/0!</v>
      </c>
      <c r="L500" s="1">
        <f t="shared" si="39"/>
        <v>0</v>
      </c>
      <c r="P500" s="3">
        <f t="shared" si="38"/>
        <v>0</v>
      </c>
    </row>
    <row r="501" spans="3:16" x14ac:dyDescent="0.3">
      <c r="C501" s="1" t="e">
        <f t="shared" si="35"/>
        <v>#DIV/0!</v>
      </c>
      <c r="G501" s="1" t="e">
        <f t="shared" si="36"/>
        <v>#DIV/0!</v>
      </c>
      <c r="K501" s="1" t="e">
        <f t="shared" si="37"/>
        <v>#DIV/0!</v>
      </c>
      <c r="L501" s="1">
        <f t="shared" si="39"/>
        <v>0</v>
      </c>
      <c r="P501" s="3">
        <f t="shared" si="38"/>
        <v>0</v>
      </c>
    </row>
    <row r="502" spans="3:16" x14ac:dyDescent="0.3">
      <c r="C502" s="1" t="e">
        <f t="shared" si="35"/>
        <v>#DIV/0!</v>
      </c>
      <c r="G502" s="1" t="e">
        <f t="shared" si="36"/>
        <v>#DIV/0!</v>
      </c>
      <c r="K502" s="1" t="e">
        <f t="shared" si="37"/>
        <v>#DIV/0!</v>
      </c>
      <c r="L502" s="1">
        <f t="shared" si="39"/>
        <v>0</v>
      </c>
      <c r="P502" s="3">
        <f t="shared" si="38"/>
        <v>0</v>
      </c>
    </row>
    <row r="503" spans="3:16" x14ac:dyDescent="0.3">
      <c r="C503" s="1" t="e">
        <f t="shared" si="35"/>
        <v>#DIV/0!</v>
      </c>
      <c r="G503" s="1" t="e">
        <f t="shared" si="36"/>
        <v>#DIV/0!</v>
      </c>
      <c r="K503" s="1" t="e">
        <f t="shared" si="37"/>
        <v>#DIV/0!</v>
      </c>
      <c r="L503" s="1">
        <f t="shared" si="39"/>
        <v>0</v>
      </c>
      <c r="P503" s="3">
        <f t="shared" si="38"/>
        <v>0</v>
      </c>
    </row>
    <row r="504" spans="3:16" x14ac:dyDescent="0.3">
      <c r="C504" s="1" t="e">
        <f t="shared" si="35"/>
        <v>#DIV/0!</v>
      </c>
      <c r="G504" s="1" t="e">
        <f t="shared" si="36"/>
        <v>#DIV/0!</v>
      </c>
      <c r="K504" s="1" t="e">
        <f t="shared" si="37"/>
        <v>#DIV/0!</v>
      </c>
      <c r="L504" s="1">
        <f t="shared" si="39"/>
        <v>0</v>
      </c>
      <c r="P504" s="3">
        <f t="shared" si="38"/>
        <v>0</v>
      </c>
    </row>
    <row r="505" spans="3:16" x14ac:dyDescent="0.3">
      <c r="C505" s="1" t="e">
        <f t="shared" si="35"/>
        <v>#DIV/0!</v>
      </c>
      <c r="G505" s="1" t="e">
        <f t="shared" si="36"/>
        <v>#DIV/0!</v>
      </c>
      <c r="K505" s="1" t="e">
        <f t="shared" si="37"/>
        <v>#DIV/0!</v>
      </c>
      <c r="L505" s="1">
        <f t="shared" si="39"/>
        <v>0</v>
      </c>
      <c r="P505" s="3">
        <f t="shared" si="38"/>
        <v>0</v>
      </c>
    </row>
    <row r="506" spans="3:16" x14ac:dyDescent="0.3">
      <c r="C506" s="1" t="e">
        <f t="shared" si="35"/>
        <v>#DIV/0!</v>
      </c>
      <c r="G506" s="1" t="e">
        <f t="shared" si="36"/>
        <v>#DIV/0!</v>
      </c>
      <c r="K506" s="1" t="e">
        <f t="shared" si="37"/>
        <v>#DIV/0!</v>
      </c>
      <c r="L506" s="1">
        <f t="shared" si="39"/>
        <v>0</v>
      </c>
      <c r="P506" s="3">
        <f t="shared" si="38"/>
        <v>0</v>
      </c>
    </row>
    <row r="507" spans="3:16" x14ac:dyDescent="0.3">
      <c r="C507" s="1" t="e">
        <f t="shared" si="35"/>
        <v>#DIV/0!</v>
      </c>
      <c r="G507" s="1" t="e">
        <f t="shared" si="36"/>
        <v>#DIV/0!</v>
      </c>
      <c r="K507" s="1" t="e">
        <f t="shared" si="37"/>
        <v>#DIV/0!</v>
      </c>
      <c r="L507" s="1">
        <f t="shared" si="39"/>
        <v>0</v>
      </c>
      <c r="P507" s="3">
        <f t="shared" si="38"/>
        <v>0</v>
      </c>
    </row>
    <row r="508" spans="3:16" x14ac:dyDescent="0.3">
      <c r="C508" s="1" t="e">
        <f t="shared" si="35"/>
        <v>#DIV/0!</v>
      </c>
      <c r="G508" s="1" t="e">
        <f t="shared" si="36"/>
        <v>#DIV/0!</v>
      </c>
      <c r="K508" s="1" t="e">
        <f t="shared" si="37"/>
        <v>#DIV/0!</v>
      </c>
      <c r="L508" s="1">
        <f t="shared" si="39"/>
        <v>0</v>
      </c>
      <c r="P508" s="3">
        <f t="shared" si="38"/>
        <v>0</v>
      </c>
    </row>
    <row r="509" spans="3:16" x14ac:dyDescent="0.3">
      <c r="C509" s="1" t="e">
        <f t="shared" si="35"/>
        <v>#DIV/0!</v>
      </c>
      <c r="G509" s="1" t="e">
        <f t="shared" si="36"/>
        <v>#DIV/0!</v>
      </c>
      <c r="K509" s="1" t="e">
        <f t="shared" si="37"/>
        <v>#DIV/0!</v>
      </c>
      <c r="L509" s="1">
        <f t="shared" si="39"/>
        <v>0</v>
      </c>
      <c r="P509" s="3">
        <f t="shared" si="38"/>
        <v>0</v>
      </c>
    </row>
    <row r="510" spans="3:16" x14ac:dyDescent="0.3">
      <c r="C510" s="1" t="e">
        <f t="shared" si="35"/>
        <v>#DIV/0!</v>
      </c>
      <c r="G510" s="1" t="e">
        <f t="shared" si="36"/>
        <v>#DIV/0!</v>
      </c>
      <c r="K510" s="1" t="e">
        <f t="shared" si="37"/>
        <v>#DIV/0!</v>
      </c>
      <c r="L510" s="1">
        <f t="shared" si="39"/>
        <v>0</v>
      </c>
      <c r="P510" s="3">
        <f t="shared" si="38"/>
        <v>0</v>
      </c>
    </row>
    <row r="511" spans="3:16" x14ac:dyDescent="0.3">
      <c r="C511" s="1" t="e">
        <f t="shared" si="35"/>
        <v>#DIV/0!</v>
      </c>
      <c r="G511" s="1" t="e">
        <f t="shared" si="36"/>
        <v>#DIV/0!</v>
      </c>
      <c r="K511" s="1" t="e">
        <f t="shared" si="37"/>
        <v>#DIV/0!</v>
      </c>
      <c r="L511" s="1">
        <f t="shared" si="39"/>
        <v>0</v>
      </c>
      <c r="P511" s="3">
        <f t="shared" si="38"/>
        <v>0</v>
      </c>
    </row>
    <row r="512" spans="3:16" x14ac:dyDescent="0.3">
      <c r="C512" s="1" t="e">
        <f t="shared" si="35"/>
        <v>#DIV/0!</v>
      </c>
      <c r="G512" s="1" t="e">
        <f t="shared" si="36"/>
        <v>#DIV/0!</v>
      </c>
      <c r="K512" s="1" t="e">
        <f t="shared" si="37"/>
        <v>#DIV/0!</v>
      </c>
      <c r="L512" s="1">
        <f t="shared" si="39"/>
        <v>0</v>
      </c>
      <c r="P512" s="3">
        <f t="shared" si="38"/>
        <v>0</v>
      </c>
    </row>
    <row r="513" spans="3:16" x14ac:dyDescent="0.3">
      <c r="C513" s="1" t="e">
        <f t="shared" si="35"/>
        <v>#DIV/0!</v>
      </c>
      <c r="G513" s="1" t="e">
        <f t="shared" si="36"/>
        <v>#DIV/0!</v>
      </c>
      <c r="K513" s="1" t="e">
        <f t="shared" si="37"/>
        <v>#DIV/0!</v>
      </c>
      <c r="L513" s="1">
        <f t="shared" si="39"/>
        <v>0</v>
      </c>
      <c r="P513" s="3">
        <f t="shared" si="38"/>
        <v>0</v>
      </c>
    </row>
    <row r="514" spans="3:16" x14ac:dyDescent="0.3">
      <c r="C514" s="1" t="e">
        <f t="shared" ref="C514:C577" si="40">A514/B514</f>
        <v>#DIV/0!</v>
      </c>
      <c r="G514" s="1" t="e">
        <f t="shared" ref="G514:G577" si="41">E514/(E514-F514)</f>
        <v>#DIV/0!</v>
      </c>
      <c r="K514" s="1" t="e">
        <f t="shared" ref="K514:K577" si="42">(I514+J514)/J514</f>
        <v>#DIV/0!</v>
      </c>
      <c r="L514" s="1">
        <f t="shared" si="39"/>
        <v>0</v>
      </c>
      <c r="P514" s="3">
        <f t="shared" ref="P514:P577" si="43">N514/(O514-1)*O514</f>
        <v>0</v>
      </c>
    </row>
    <row r="515" spans="3:16" x14ac:dyDescent="0.3">
      <c r="C515" s="1" t="e">
        <f t="shared" si="40"/>
        <v>#DIV/0!</v>
      </c>
      <c r="G515" s="1" t="e">
        <f t="shared" si="41"/>
        <v>#DIV/0!</v>
      </c>
      <c r="K515" s="1" t="e">
        <f t="shared" si="42"/>
        <v>#DIV/0!</v>
      </c>
      <c r="L515" s="1">
        <f t="shared" ref="L515:L578" si="44">I515+J515</f>
        <v>0</v>
      </c>
      <c r="P515" s="3">
        <f t="shared" si="43"/>
        <v>0</v>
      </c>
    </row>
    <row r="516" spans="3:16" x14ac:dyDescent="0.3">
      <c r="C516" s="1" t="e">
        <f t="shared" si="40"/>
        <v>#DIV/0!</v>
      </c>
      <c r="G516" s="1" t="e">
        <f t="shared" si="41"/>
        <v>#DIV/0!</v>
      </c>
      <c r="K516" s="1" t="e">
        <f t="shared" si="42"/>
        <v>#DIV/0!</v>
      </c>
      <c r="L516" s="1">
        <f t="shared" si="44"/>
        <v>0</v>
      </c>
      <c r="P516" s="3">
        <f t="shared" si="43"/>
        <v>0</v>
      </c>
    </row>
    <row r="517" spans="3:16" x14ac:dyDescent="0.3">
      <c r="C517" s="1" t="e">
        <f t="shared" si="40"/>
        <v>#DIV/0!</v>
      </c>
      <c r="G517" s="1" t="e">
        <f t="shared" si="41"/>
        <v>#DIV/0!</v>
      </c>
      <c r="K517" s="1" t="e">
        <f t="shared" si="42"/>
        <v>#DIV/0!</v>
      </c>
      <c r="L517" s="1">
        <f t="shared" si="44"/>
        <v>0</v>
      </c>
      <c r="P517" s="3">
        <f t="shared" si="43"/>
        <v>0</v>
      </c>
    </row>
    <row r="518" spans="3:16" x14ac:dyDescent="0.3">
      <c r="C518" s="1" t="e">
        <f t="shared" si="40"/>
        <v>#DIV/0!</v>
      </c>
      <c r="G518" s="1" t="e">
        <f t="shared" si="41"/>
        <v>#DIV/0!</v>
      </c>
      <c r="K518" s="1" t="e">
        <f t="shared" si="42"/>
        <v>#DIV/0!</v>
      </c>
      <c r="L518" s="1">
        <f t="shared" si="44"/>
        <v>0</v>
      </c>
      <c r="P518" s="3">
        <f t="shared" si="43"/>
        <v>0</v>
      </c>
    </row>
    <row r="519" spans="3:16" x14ac:dyDescent="0.3">
      <c r="C519" s="1" t="e">
        <f t="shared" si="40"/>
        <v>#DIV/0!</v>
      </c>
      <c r="G519" s="1" t="e">
        <f t="shared" si="41"/>
        <v>#DIV/0!</v>
      </c>
      <c r="K519" s="1" t="e">
        <f t="shared" si="42"/>
        <v>#DIV/0!</v>
      </c>
      <c r="L519" s="1">
        <f t="shared" si="44"/>
        <v>0</v>
      </c>
      <c r="P519" s="3">
        <f t="shared" si="43"/>
        <v>0</v>
      </c>
    </row>
    <row r="520" spans="3:16" x14ac:dyDescent="0.3">
      <c r="C520" s="1" t="e">
        <f t="shared" si="40"/>
        <v>#DIV/0!</v>
      </c>
      <c r="G520" s="1" t="e">
        <f t="shared" si="41"/>
        <v>#DIV/0!</v>
      </c>
      <c r="K520" s="1" t="e">
        <f t="shared" si="42"/>
        <v>#DIV/0!</v>
      </c>
      <c r="L520" s="1">
        <f t="shared" si="44"/>
        <v>0</v>
      </c>
      <c r="P520" s="3">
        <f t="shared" si="43"/>
        <v>0</v>
      </c>
    </row>
    <row r="521" spans="3:16" x14ac:dyDescent="0.3">
      <c r="C521" s="1" t="e">
        <f t="shared" si="40"/>
        <v>#DIV/0!</v>
      </c>
      <c r="G521" s="1" t="e">
        <f t="shared" si="41"/>
        <v>#DIV/0!</v>
      </c>
      <c r="K521" s="1" t="e">
        <f t="shared" si="42"/>
        <v>#DIV/0!</v>
      </c>
      <c r="L521" s="1">
        <f t="shared" si="44"/>
        <v>0</v>
      </c>
      <c r="P521" s="3">
        <f t="shared" si="43"/>
        <v>0</v>
      </c>
    </row>
    <row r="522" spans="3:16" x14ac:dyDescent="0.3">
      <c r="C522" s="1" t="e">
        <f t="shared" si="40"/>
        <v>#DIV/0!</v>
      </c>
      <c r="G522" s="1" t="e">
        <f t="shared" si="41"/>
        <v>#DIV/0!</v>
      </c>
      <c r="K522" s="1" t="e">
        <f t="shared" si="42"/>
        <v>#DIV/0!</v>
      </c>
      <c r="L522" s="1">
        <f t="shared" si="44"/>
        <v>0</v>
      </c>
      <c r="P522" s="3">
        <f t="shared" si="43"/>
        <v>0</v>
      </c>
    </row>
    <row r="523" spans="3:16" x14ac:dyDescent="0.3">
      <c r="C523" s="1" t="e">
        <f t="shared" si="40"/>
        <v>#DIV/0!</v>
      </c>
      <c r="G523" s="1" t="e">
        <f t="shared" si="41"/>
        <v>#DIV/0!</v>
      </c>
      <c r="K523" s="1" t="e">
        <f t="shared" si="42"/>
        <v>#DIV/0!</v>
      </c>
      <c r="L523" s="1">
        <f t="shared" si="44"/>
        <v>0</v>
      </c>
      <c r="P523" s="3">
        <f t="shared" si="43"/>
        <v>0</v>
      </c>
    </row>
    <row r="524" spans="3:16" x14ac:dyDescent="0.3">
      <c r="C524" s="1" t="e">
        <f t="shared" si="40"/>
        <v>#DIV/0!</v>
      </c>
      <c r="G524" s="1" t="e">
        <f t="shared" si="41"/>
        <v>#DIV/0!</v>
      </c>
      <c r="K524" s="1" t="e">
        <f t="shared" si="42"/>
        <v>#DIV/0!</v>
      </c>
      <c r="L524" s="1">
        <f t="shared" si="44"/>
        <v>0</v>
      </c>
      <c r="P524" s="3">
        <f t="shared" si="43"/>
        <v>0</v>
      </c>
    </row>
    <row r="525" spans="3:16" x14ac:dyDescent="0.3">
      <c r="C525" s="1" t="e">
        <f t="shared" si="40"/>
        <v>#DIV/0!</v>
      </c>
      <c r="G525" s="1" t="e">
        <f t="shared" si="41"/>
        <v>#DIV/0!</v>
      </c>
      <c r="K525" s="1" t="e">
        <f t="shared" si="42"/>
        <v>#DIV/0!</v>
      </c>
      <c r="L525" s="1">
        <f t="shared" si="44"/>
        <v>0</v>
      </c>
      <c r="P525" s="3">
        <f t="shared" si="43"/>
        <v>0</v>
      </c>
    </row>
    <row r="526" spans="3:16" x14ac:dyDescent="0.3">
      <c r="C526" s="1" t="e">
        <f t="shared" si="40"/>
        <v>#DIV/0!</v>
      </c>
      <c r="G526" s="1" t="e">
        <f t="shared" si="41"/>
        <v>#DIV/0!</v>
      </c>
      <c r="K526" s="1" t="e">
        <f t="shared" si="42"/>
        <v>#DIV/0!</v>
      </c>
      <c r="L526" s="1">
        <f t="shared" si="44"/>
        <v>0</v>
      </c>
      <c r="P526" s="3">
        <f t="shared" si="43"/>
        <v>0</v>
      </c>
    </row>
    <row r="527" spans="3:16" x14ac:dyDescent="0.3">
      <c r="C527" s="1" t="e">
        <f t="shared" si="40"/>
        <v>#DIV/0!</v>
      </c>
      <c r="G527" s="1" t="e">
        <f t="shared" si="41"/>
        <v>#DIV/0!</v>
      </c>
      <c r="K527" s="1" t="e">
        <f t="shared" si="42"/>
        <v>#DIV/0!</v>
      </c>
      <c r="L527" s="1">
        <f t="shared" si="44"/>
        <v>0</v>
      </c>
      <c r="P527" s="3">
        <f t="shared" si="43"/>
        <v>0</v>
      </c>
    </row>
    <row r="528" spans="3:16" x14ac:dyDescent="0.3">
      <c r="C528" s="1" t="e">
        <f t="shared" si="40"/>
        <v>#DIV/0!</v>
      </c>
      <c r="G528" s="1" t="e">
        <f t="shared" si="41"/>
        <v>#DIV/0!</v>
      </c>
      <c r="K528" s="1" t="e">
        <f t="shared" si="42"/>
        <v>#DIV/0!</v>
      </c>
      <c r="L528" s="1">
        <f t="shared" si="44"/>
        <v>0</v>
      </c>
      <c r="P528" s="3">
        <f t="shared" si="43"/>
        <v>0</v>
      </c>
    </row>
    <row r="529" spans="3:16" x14ac:dyDescent="0.3">
      <c r="C529" s="1" t="e">
        <f t="shared" si="40"/>
        <v>#DIV/0!</v>
      </c>
      <c r="G529" s="1" t="e">
        <f t="shared" si="41"/>
        <v>#DIV/0!</v>
      </c>
      <c r="K529" s="1" t="e">
        <f t="shared" si="42"/>
        <v>#DIV/0!</v>
      </c>
      <c r="L529" s="1">
        <f t="shared" si="44"/>
        <v>0</v>
      </c>
      <c r="P529" s="3">
        <f t="shared" si="43"/>
        <v>0</v>
      </c>
    </row>
    <row r="530" spans="3:16" x14ac:dyDescent="0.3">
      <c r="C530" s="1" t="e">
        <f t="shared" si="40"/>
        <v>#DIV/0!</v>
      </c>
      <c r="G530" s="1" t="e">
        <f t="shared" si="41"/>
        <v>#DIV/0!</v>
      </c>
      <c r="K530" s="1" t="e">
        <f t="shared" si="42"/>
        <v>#DIV/0!</v>
      </c>
      <c r="L530" s="1">
        <f t="shared" si="44"/>
        <v>0</v>
      </c>
      <c r="P530" s="3">
        <f t="shared" si="43"/>
        <v>0</v>
      </c>
    </row>
    <row r="531" spans="3:16" x14ac:dyDescent="0.3">
      <c r="C531" s="1" t="e">
        <f t="shared" si="40"/>
        <v>#DIV/0!</v>
      </c>
      <c r="G531" s="1" t="e">
        <f t="shared" si="41"/>
        <v>#DIV/0!</v>
      </c>
      <c r="K531" s="1" t="e">
        <f t="shared" si="42"/>
        <v>#DIV/0!</v>
      </c>
      <c r="L531" s="1">
        <f t="shared" si="44"/>
        <v>0</v>
      </c>
      <c r="P531" s="3">
        <f t="shared" si="43"/>
        <v>0</v>
      </c>
    </row>
    <row r="532" spans="3:16" x14ac:dyDescent="0.3">
      <c r="C532" s="1" t="e">
        <f t="shared" si="40"/>
        <v>#DIV/0!</v>
      </c>
      <c r="G532" s="1" t="e">
        <f t="shared" si="41"/>
        <v>#DIV/0!</v>
      </c>
      <c r="K532" s="1" t="e">
        <f t="shared" si="42"/>
        <v>#DIV/0!</v>
      </c>
      <c r="L532" s="1">
        <f t="shared" si="44"/>
        <v>0</v>
      </c>
      <c r="P532" s="3">
        <f t="shared" si="43"/>
        <v>0</v>
      </c>
    </row>
    <row r="533" spans="3:16" x14ac:dyDescent="0.3">
      <c r="C533" s="1" t="e">
        <f t="shared" si="40"/>
        <v>#DIV/0!</v>
      </c>
      <c r="G533" s="1" t="e">
        <f t="shared" si="41"/>
        <v>#DIV/0!</v>
      </c>
      <c r="K533" s="1" t="e">
        <f t="shared" si="42"/>
        <v>#DIV/0!</v>
      </c>
      <c r="L533" s="1">
        <f t="shared" si="44"/>
        <v>0</v>
      </c>
      <c r="P533" s="3">
        <f t="shared" si="43"/>
        <v>0</v>
      </c>
    </row>
    <row r="534" spans="3:16" x14ac:dyDescent="0.3">
      <c r="C534" s="1" t="e">
        <f t="shared" si="40"/>
        <v>#DIV/0!</v>
      </c>
      <c r="G534" s="1" t="e">
        <f t="shared" si="41"/>
        <v>#DIV/0!</v>
      </c>
      <c r="K534" s="1" t="e">
        <f t="shared" si="42"/>
        <v>#DIV/0!</v>
      </c>
      <c r="L534" s="1">
        <f t="shared" si="44"/>
        <v>0</v>
      </c>
      <c r="P534" s="3">
        <f t="shared" si="43"/>
        <v>0</v>
      </c>
    </row>
    <row r="535" spans="3:16" x14ac:dyDescent="0.3">
      <c r="C535" s="1" t="e">
        <f t="shared" si="40"/>
        <v>#DIV/0!</v>
      </c>
      <c r="G535" s="1" t="e">
        <f t="shared" si="41"/>
        <v>#DIV/0!</v>
      </c>
      <c r="K535" s="1" t="e">
        <f t="shared" si="42"/>
        <v>#DIV/0!</v>
      </c>
      <c r="L535" s="1">
        <f t="shared" si="44"/>
        <v>0</v>
      </c>
      <c r="P535" s="3">
        <f t="shared" si="43"/>
        <v>0</v>
      </c>
    </row>
    <row r="536" spans="3:16" x14ac:dyDescent="0.3">
      <c r="C536" s="1" t="e">
        <f t="shared" si="40"/>
        <v>#DIV/0!</v>
      </c>
      <c r="G536" s="1" t="e">
        <f t="shared" si="41"/>
        <v>#DIV/0!</v>
      </c>
      <c r="K536" s="1" t="e">
        <f t="shared" si="42"/>
        <v>#DIV/0!</v>
      </c>
      <c r="L536" s="1">
        <f t="shared" si="44"/>
        <v>0</v>
      </c>
      <c r="P536" s="3">
        <f t="shared" si="43"/>
        <v>0</v>
      </c>
    </row>
    <row r="537" spans="3:16" x14ac:dyDescent="0.3">
      <c r="C537" s="1" t="e">
        <f t="shared" si="40"/>
        <v>#DIV/0!</v>
      </c>
      <c r="G537" s="1" t="e">
        <f t="shared" si="41"/>
        <v>#DIV/0!</v>
      </c>
      <c r="K537" s="1" t="e">
        <f t="shared" si="42"/>
        <v>#DIV/0!</v>
      </c>
      <c r="L537" s="1">
        <f t="shared" si="44"/>
        <v>0</v>
      </c>
      <c r="P537" s="3">
        <f t="shared" si="43"/>
        <v>0</v>
      </c>
    </row>
    <row r="538" spans="3:16" x14ac:dyDescent="0.3">
      <c r="C538" s="1" t="e">
        <f t="shared" si="40"/>
        <v>#DIV/0!</v>
      </c>
      <c r="G538" s="1" t="e">
        <f t="shared" si="41"/>
        <v>#DIV/0!</v>
      </c>
      <c r="K538" s="1" t="e">
        <f t="shared" si="42"/>
        <v>#DIV/0!</v>
      </c>
      <c r="L538" s="1">
        <f t="shared" si="44"/>
        <v>0</v>
      </c>
      <c r="P538" s="3">
        <f t="shared" si="43"/>
        <v>0</v>
      </c>
    </row>
    <row r="539" spans="3:16" x14ac:dyDescent="0.3">
      <c r="C539" s="1" t="e">
        <f t="shared" si="40"/>
        <v>#DIV/0!</v>
      </c>
      <c r="G539" s="1" t="e">
        <f t="shared" si="41"/>
        <v>#DIV/0!</v>
      </c>
      <c r="K539" s="1" t="e">
        <f t="shared" si="42"/>
        <v>#DIV/0!</v>
      </c>
      <c r="L539" s="1">
        <f t="shared" si="44"/>
        <v>0</v>
      </c>
      <c r="P539" s="3">
        <f t="shared" si="43"/>
        <v>0</v>
      </c>
    </row>
    <row r="540" spans="3:16" x14ac:dyDescent="0.3">
      <c r="C540" s="1" t="e">
        <f t="shared" si="40"/>
        <v>#DIV/0!</v>
      </c>
      <c r="G540" s="1" t="e">
        <f t="shared" si="41"/>
        <v>#DIV/0!</v>
      </c>
      <c r="K540" s="1" t="e">
        <f t="shared" si="42"/>
        <v>#DIV/0!</v>
      </c>
      <c r="L540" s="1">
        <f t="shared" si="44"/>
        <v>0</v>
      </c>
      <c r="P540" s="3">
        <f t="shared" si="43"/>
        <v>0</v>
      </c>
    </row>
    <row r="541" spans="3:16" x14ac:dyDescent="0.3">
      <c r="C541" s="1" t="e">
        <f t="shared" si="40"/>
        <v>#DIV/0!</v>
      </c>
      <c r="G541" s="1" t="e">
        <f t="shared" si="41"/>
        <v>#DIV/0!</v>
      </c>
      <c r="K541" s="1" t="e">
        <f t="shared" si="42"/>
        <v>#DIV/0!</v>
      </c>
      <c r="L541" s="1">
        <f t="shared" si="44"/>
        <v>0</v>
      </c>
      <c r="P541" s="3">
        <f t="shared" si="43"/>
        <v>0</v>
      </c>
    </row>
    <row r="542" spans="3:16" x14ac:dyDescent="0.3">
      <c r="C542" s="1" t="e">
        <f t="shared" si="40"/>
        <v>#DIV/0!</v>
      </c>
      <c r="G542" s="1" t="e">
        <f t="shared" si="41"/>
        <v>#DIV/0!</v>
      </c>
      <c r="K542" s="1" t="e">
        <f t="shared" si="42"/>
        <v>#DIV/0!</v>
      </c>
      <c r="L542" s="1">
        <f t="shared" si="44"/>
        <v>0</v>
      </c>
      <c r="P542" s="3">
        <f t="shared" si="43"/>
        <v>0</v>
      </c>
    </row>
    <row r="543" spans="3:16" x14ac:dyDescent="0.3">
      <c r="C543" s="1" t="e">
        <f t="shared" si="40"/>
        <v>#DIV/0!</v>
      </c>
      <c r="G543" s="1" t="e">
        <f t="shared" si="41"/>
        <v>#DIV/0!</v>
      </c>
      <c r="K543" s="1" t="e">
        <f t="shared" si="42"/>
        <v>#DIV/0!</v>
      </c>
      <c r="L543" s="1">
        <f t="shared" si="44"/>
        <v>0</v>
      </c>
      <c r="P543" s="3">
        <f t="shared" si="43"/>
        <v>0</v>
      </c>
    </row>
    <row r="544" spans="3:16" x14ac:dyDescent="0.3">
      <c r="C544" s="1" t="e">
        <f t="shared" si="40"/>
        <v>#DIV/0!</v>
      </c>
      <c r="G544" s="1" t="e">
        <f t="shared" si="41"/>
        <v>#DIV/0!</v>
      </c>
      <c r="K544" s="1" t="e">
        <f t="shared" si="42"/>
        <v>#DIV/0!</v>
      </c>
      <c r="L544" s="1">
        <f t="shared" si="44"/>
        <v>0</v>
      </c>
      <c r="P544" s="3">
        <f t="shared" si="43"/>
        <v>0</v>
      </c>
    </row>
    <row r="545" spans="3:16" x14ac:dyDescent="0.3">
      <c r="C545" s="1" t="e">
        <f t="shared" si="40"/>
        <v>#DIV/0!</v>
      </c>
      <c r="G545" s="1" t="e">
        <f t="shared" si="41"/>
        <v>#DIV/0!</v>
      </c>
      <c r="K545" s="1" t="e">
        <f t="shared" si="42"/>
        <v>#DIV/0!</v>
      </c>
      <c r="L545" s="1">
        <f t="shared" si="44"/>
        <v>0</v>
      </c>
      <c r="P545" s="3">
        <f t="shared" si="43"/>
        <v>0</v>
      </c>
    </row>
    <row r="546" spans="3:16" x14ac:dyDescent="0.3">
      <c r="C546" s="1" t="e">
        <f t="shared" si="40"/>
        <v>#DIV/0!</v>
      </c>
      <c r="G546" s="1" t="e">
        <f t="shared" si="41"/>
        <v>#DIV/0!</v>
      </c>
      <c r="K546" s="1" t="e">
        <f t="shared" si="42"/>
        <v>#DIV/0!</v>
      </c>
      <c r="L546" s="1">
        <f t="shared" si="44"/>
        <v>0</v>
      </c>
      <c r="P546" s="3">
        <f t="shared" si="43"/>
        <v>0</v>
      </c>
    </row>
    <row r="547" spans="3:16" x14ac:dyDescent="0.3">
      <c r="C547" s="1" t="e">
        <f t="shared" si="40"/>
        <v>#DIV/0!</v>
      </c>
      <c r="G547" s="1" t="e">
        <f t="shared" si="41"/>
        <v>#DIV/0!</v>
      </c>
      <c r="K547" s="1" t="e">
        <f t="shared" si="42"/>
        <v>#DIV/0!</v>
      </c>
      <c r="L547" s="1">
        <f t="shared" si="44"/>
        <v>0</v>
      </c>
      <c r="P547" s="3">
        <f t="shared" si="43"/>
        <v>0</v>
      </c>
    </row>
    <row r="548" spans="3:16" x14ac:dyDescent="0.3">
      <c r="C548" s="1" t="e">
        <f t="shared" si="40"/>
        <v>#DIV/0!</v>
      </c>
      <c r="G548" s="1" t="e">
        <f t="shared" si="41"/>
        <v>#DIV/0!</v>
      </c>
      <c r="K548" s="1" t="e">
        <f t="shared" si="42"/>
        <v>#DIV/0!</v>
      </c>
      <c r="L548" s="1">
        <f t="shared" si="44"/>
        <v>0</v>
      </c>
      <c r="P548" s="3">
        <f t="shared" si="43"/>
        <v>0</v>
      </c>
    </row>
    <row r="549" spans="3:16" x14ac:dyDescent="0.3">
      <c r="C549" s="1" t="e">
        <f t="shared" si="40"/>
        <v>#DIV/0!</v>
      </c>
      <c r="G549" s="1" t="e">
        <f t="shared" si="41"/>
        <v>#DIV/0!</v>
      </c>
      <c r="K549" s="1" t="e">
        <f t="shared" si="42"/>
        <v>#DIV/0!</v>
      </c>
      <c r="L549" s="1">
        <f t="shared" si="44"/>
        <v>0</v>
      </c>
      <c r="P549" s="3">
        <f t="shared" si="43"/>
        <v>0</v>
      </c>
    </row>
    <row r="550" spans="3:16" x14ac:dyDescent="0.3">
      <c r="C550" s="1" t="e">
        <f t="shared" si="40"/>
        <v>#DIV/0!</v>
      </c>
      <c r="G550" s="1" t="e">
        <f t="shared" si="41"/>
        <v>#DIV/0!</v>
      </c>
      <c r="K550" s="1" t="e">
        <f t="shared" si="42"/>
        <v>#DIV/0!</v>
      </c>
      <c r="L550" s="1">
        <f t="shared" si="44"/>
        <v>0</v>
      </c>
      <c r="P550" s="3">
        <f t="shared" si="43"/>
        <v>0</v>
      </c>
    </row>
    <row r="551" spans="3:16" x14ac:dyDescent="0.3">
      <c r="C551" s="1" t="e">
        <f t="shared" si="40"/>
        <v>#DIV/0!</v>
      </c>
      <c r="G551" s="1" t="e">
        <f t="shared" si="41"/>
        <v>#DIV/0!</v>
      </c>
      <c r="K551" s="1" t="e">
        <f t="shared" si="42"/>
        <v>#DIV/0!</v>
      </c>
      <c r="L551" s="1">
        <f t="shared" si="44"/>
        <v>0</v>
      </c>
      <c r="P551" s="3">
        <f t="shared" si="43"/>
        <v>0</v>
      </c>
    </row>
    <row r="552" spans="3:16" x14ac:dyDescent="0.3">
      <c r="C552" s="1" t="e">
        <f t="shared" si="40"/>
        <v>#DIV/0!</v>
      </c>
      <c r="G552" s="1" t="e">
        <f t="shared" si="41"/>
        <v>#DIV/0!</v>
      </c>
      <c r="K552" s="1" t="e">
        <f t="shared" si="42"/>
        <v>#DIV/0!</v>
      </c>
      <c r="L552" s="1">
        <f t="shared" si="44"/>
        <v>0</v>
      </c>
      <c r="P552" s="3">
        <f t="shared" si="43"/>
        <v>0</v>
      </c>
    </row>
    <row r="553" spans="3:16" x14ac:dyDescent="0.3">
      <c r="C553" s="1" t="e">
        <f t="shared" si="40"/>
        <v>#DIV/0!</v>
      </c>
      <c r="G553" s="1" t="e">
        <f t="shared" si="41"/>
        <v>#DIV/0!</v>
      </c>
      <c r="K553" s="1" t="e">
        <f t="shared" si="42"/>
        <v>#DIV/0!</v>
      </c>
      <c r="L553" s="1">
        <f t="shared" si="44"/>
        <v>0</v>
      </c>
      <c r="P553" s="3">
        <f t="shared" si="43"/>
        <v>0</v>
      </c>
    </row>
    <row r="554" spans="3:16" x14ac:dyDescent="0.3">
      <c r="C554" s="1" t="e">
        <f t="shared" si="40"/>
        <v>#DIV/0!</v>
      </c>
      <c r="G554" s="1" t="e">
        <f t="shared" si="41"/>
        <v>#DIV/0!</v>
      </c>
      <c r="K554" s="1" t="e">
        <f t="shared" si="42"/>
        <v>#DIV/0!</v>
      </c>
      <c r="L554" s="1">
        <f t="shared" si="44"/>
        <v>0</v>
      </c>
      <c r="P554" s="3">
        <f t="shared" si="43"/>
        <v>0</v>
      </c>
    </row>
    <row r="555" spans="3:16" x14ac:dyDescent="0.3">
      <c r="C555" s="1" t="e">
        <f t="shared" si="40"/>
        <v>#DIV/0!</v>
      </c>
      <c r="G555" s="1" t="e">
        <f t="shared" si="41"/>
        <v>#DIV/0!</v>
      </c>
      <c r="K555" s="1" t="e">
        <f t="shared" si="42"/>
        <v>#DIV/0!</v>
      </c>
      <c r="L555" s="1">
        <f t="shared" si="44"/>
        <v>0</v>
      </c>
      <c r="P555" s="3">
        <f t="shared" si="43"/>
        <v>0</v>
      </c>
    </row>
    <row r="556" spans="3:16" x14ac:dyDescent="0.3">
      <c r="C556" s="1" t="e">
        <f t="shared" si="40"/>
        <v>#DIV/0!</v>
      </c>
      <c r="G556" s="1" t="e">
        <f t="shared" si="41"/>
        <v>#DIV/0!</v>
      </c>
      <c r="K556" s="1" t="e">
        <f t="shared" si="42"/>
        <v>#DIV/0!</v>
      </c>
      <c r="L556" s="1">
        <f t="shared" si="44"/>
        <v>0</v>
      </c>
      <c r="P556" s="3">
        <f t="shared" si="43"/>
        <v>0</v>
      </c>
    </row>
    <row r="557" spans="3:16" x14ac:dyDescent="0.3">
      <c r="C557" s="1" t="e">
        <f t="shared" si="40"/>
        <v>#DIV/0!</v>
      </c>
      <c r="G557" s="1" t="e">
        <f t="shared" si="41"/>
        <v>#DIV/0!</v>
      </c>
      <c r="K557" s="1" t="e">
        <f t="shared" si="42"/>
        <v>#DIV/0!</v>
      </c>
      <c r="L557" s="1">
        <f t="shared" si="44"/>
        <v>0</v>
      </c>
      <c r="P557" s="3">
        <f t="shared" si="43"/>
        <v>0</v>
      </c>
    </row>
    <row r="558" spans="3:16" x14ac:dyDescent="0.3">
      <c r="C558" s="1" t="e">
        <f t="shared" si="40"/>
        <v>#DIV/0!</v>
      </c>
      <c r="G558" s="1" t="e">
        <f t="shared" si="41"/>
        <v>#DIV/0!</v>
      </c>
      <c r="K558" s="1" t="e">
        <f t="shared" si="42"/>
        <v>#DIV/0!</v>
      </c>
      <c r="L558" s="1">
        <f t="shared" si="44"/>
        <v>0</v>
      </c>
      <c r="P558" s="3">
        <f t="shared" si="43"/>
        <v>0</v>
      </c>
    </row>
    <row r="559" spans="3:16" x14ac:dyDescent="0.3">
      <c r="C559" s="1" t="e">
        <f t="shared" si="40"/>
        <v>#DIV/0!</v>
      </c>
      <c r="G559" s="1" t="e">
        <f t="shared" si="41"/>
        <v>#DIV/0!</v>
      </c>
      <c r="K559" s="1" t="e">
        <f t="shared" si="42"/>
        <v>#DIV/0!</v>
      </c>
      <c r="L559" s="1">
        <f t="shared" si="44"/>
        <v>0</v>
      </c>
      <c r="P559" s="3">
        <f t="shared" si="43"/>
        <v>0</v>
      </c>
    </row>
    <row r="560" spans="3:16" x14ac:dyDescent="0.3">
      <c r="C560" s="1" t="e">
        <f t="shared" si="40"/>
        <v>#DIV/0!</v>
      </c>
      <c r="G560" s="1" t="e">
        <f t="shared" si="41"/>
        <v>#DIV/0!</v>
      </c>
      <c r="K560" s="1" t="e">
        <f t="shared" si="42"/>
        <v>#DIV/0!</v>
      </c>
      <c r="L560" s="1">
        <f t="shared" si="44"/>
        <v>0</v>
      </c>
      <c r="P560" s="3">
        <f t="shared" si="43"/>
        <v>0</v>
      </c>
    </row>
    <row r="561" spans="3:16" x14ac:dyDescent="0.3">
      <c r="C561" s="1" t="e">
        <f t="shared" si="40"/>
        <v>#DIV/0!</v>
      </c>
      <c r="G561" s="1" t="e">
        <f t="shared" si="41"/>
        <v>#DIV/0!</v>
      </c>
      <c r="K561" s="1" t="e">
        <f t="shared" si="42"/>
        <v>#DIV/0!</v>
      </c>
      <c r="L561" s="1">
        <f t="shared" si="44"/>
        <v>0</v>
      </c>
      <c r="P561" s="3">
        <f t="shared" si="43"/>
        <v>0</v>
      </c>
    </row>
    <row r="562" spans="3:16" x14ac:dyDescent="0.3">
      <c r="C562" s="1" t="e">
        <f t="shared" si="40"/>
        <v>#DIV/0!</v>
      </c>
      <c r="G562" s="1" t="e">
        <f t="shared" si="41"/>
        <v>#DIV/0!</v>
      </c>
      <c r="K562" s="1" t="e">
        <f t="shared" si="42"/>
        <v>#DIV/0!</v>
      </c>
      <c r="L562" s="1">
        <f t="shared" si="44"/>
        <v>0</v>
      </c>
      <c r="P562" s="3">
        <f t="shared" si="43"/>
        <v>0</v>
      </c>
    </row>
    <row r="563" spans="3:16" x14ac:dyDescent="0.3">
      <c r="C563" s="1" t="e">
        <f t="shared" si="40"/>
        <v>#DIV/0!</v>
      </c>
      <c r="G563" s="1" t="e">
        <f t="shared" si="41"/>
        <v>#DIV/0!</v>
      </c>
      <c r="K563" s="1" t="e">
        <f t="shared" si="42"/>
        <v>#DIV/0!</v>
      </c>
      <c r="L563" s="1">
        <f t="shared" si="44"/>
        <v>0</v>
      </c>
      <c r="P563" s="3">
        <f t="shared" si="43"/>
        <v>0</v>
      </c>
    </row>
    <row r="564" spans="3:16" x14ac:dyDescent="0.3">
      <c r="C564" s="1" t="e">
        <f t="shared" si="40"/>
        <v>#DIV/0!</v>
      </c>
      <c r="G564" s="1" t="e">
        <f t="shared" si="41"/>
        <v>#DIV/0!</v>
      </c>
      <c r="K564" s="1" t="e">
        <f t="shared" si="42"/>
        <v>#DIV/0!</v>
      </c>
      <c r="L564" s="1">
        <f t="shared" si="44"/>
        <v>0</v>
      </c>
      <c r="P564" s="3">
        <f t="shared" si="43"/>
        <v>0</v>
      </c>
    </row>
    <row r="565" spans="3:16" x14ac:dyDescent="0.3">
      <c r="C565" s="1" t="e">
        <f t="shared" si="40"/>
        <v>#DIV/0!</v>
      </c>
      <c r="G565" s="1" t="e">
        <f t="shared" si="41"/>
        <v>#DIV/0!</v>
      </c>
      <c r="K565" s="1" t="e">
        <f t="shared" si="42"/>
        <v>#DIV/0!</v>
      </c>
      <c r="L565" s="1">
        <f t="shared" si="44"/>
        <v>0</v>
      </c>
      <c r="P565" s="3">
        <f t="shared" si="43"/>
        <v>0</v>
      </c>
    </row>
    <row r="566" spans="3:16" x14ac:dyDescent="0.3">
      <c r="C566" s="1" t="e">
        <f t="shared" si="40"/>
        <v>#DIV/0!</v>
      </c>
      <c r="G566" s="1" t="e">
        <f t="shared" si="41"/>
        <v>#DIV/0!</v>
      </c>
      <c r="K566" s="1" t="e">
        <f t="shared" si="42"/>
        <v>#DIV/0!</v>
      </c>
      <c r="L566" s="1">
        <f t="shared" si="44"/>
        <v>0</v>
      </c>
      <c r="P566" s="3">
        <f t="shared" si="43"/>
        <v>0</v>
      </c>
    </row>
    <row r="567" spans="3:16" x14ac:dyDescent="0.3">
      <c r="C567" s="1" t="e">
        <f t="shared" si="40"/>
        <v>#DIV/0!</v>
      </c>
      <c r="G567" s="1" t="e">
        <f t="shared" si="41"/>
        <v>#DIV/0!</v>
      </c>
      <c r="K567" s="1" t="e">
        <f t="shared" si="42"/>
        <v>#DIV/0!</v>
      </c>
      <c r="L567" s="1">
        <f t="shared" si="44"/>
        <v>0</v>
      </c>
      <c r="P567" s="3">
        <f t="shared" si="43"/>
        <v>0</v>
      </c>
    </row>
    <row r="568" spans="3:16" x14ac:dyDescent="0.3">
      <c r="C568" s="1" t="e">
        <f t="shared" si="40"/>
        <v>#DIV/0!</v>
      </c>
      <c r="G568" s="1" t="e">
        <f t="shared" si="41"/>
        <v>#DIV/0!</v>
      </c>
      <c r="K568" s="1" t="e">
        <f t="shared" si="42"/>
        <v>#DIV/0!</v>
      </c>
      <c r="L568" s="1">
        <f t="shared" si="44"/>
        <v>0</v>
      </c>
      <c r="P568" s="3">
        <f t="shared" si="43"/>
        <v>0</v>
      </c>
    </row>
    <row r="569" spans="3:16" x14ac:dyDescent="0.3">
      <c r="C569" s="1" t="e">
        <f t="shared" si="40"/>
        <v>#DIV/0!</v>
      </c>
      <c r="G569" s="1" t="e">
        <f t="shared" si="41"/>
        <v>#DIV/0!</v>
      </c>
      <c r="K569" s="1" t="e">
        <f t="shared" si="42"/>
        <v>#DIV/0!</v>
      </c>
      <c r="L569" s="1">
        <f t="shared" si="44"/>
        <v>0</v>
      </c>
      <c r="P569" s="3">
        <f t="shared" si="43"/>
        <v>0</v>
      </c>
    </row>
    <row r="570" spans="3:16" x14ac:dyDescent="0.3">
      <c r="C570" s="1" t="e">
        <f t="shared" si="40"/>
        <v>#DIV/0!</v>
      </c>
      <c r="G570" s="1" t="e">
        <f t="shared" si="41"/>
        <v>#DIV/0!</v>
      </c>
      <c r="K570" s="1" t="e">
        <f t="shared" si="42"/>
        <v>#DIV/0!</v>
      </c>
      <c r="L570" s="1">
        <f t="shared" si="44"/>
        <v>0</v>
      </c>
      <c r="P570" s="3">
        <f t="shared" si="43"/>
        <v>0</v>
      </c>
    </row>
    <row r="571" spans="3:16" x14ac:dyDescent="0.3">
      <c r="C571" s="1" t="e">
        <f t="shared" si="40"/>
        <v>#DIV/0!</v>
      </c>
      <c r="G571" s="1" t="e">
        <f t="shared" si="41"/>
        <v>#DIV/0!</v>
      </c>
      <c r="K571" s="1" t="e">
        <f t="shared" si="42"/>
        <v>#DIV/0!</v>
      </c>
      <c r="L571" s="1">
        <f t="shared" si="44"/>
        <v>0</v>
      </c>
      <c r="P571" s="3">
        <f t="shared" si="43"/>
        <v>0</v>
      </c>
    </row>
    <row r="572" spans="3:16" x14ac:dyDescent="0.3">
      <c r="C572" s="1" t="e">
        <f t="shared" si="40"/>
        <v>#DIV/0!</v>
      </c>
      <c r="G572" s="1" t="e">
        <f t="shared" si="41"/>
        <v>#DIV/0!</v>
      </c>
      <c r="K572" s="1" t="e">
        <f t="shared" si="42"/>
        <v>#DIV/0!</v>
      </c>
      <c r="L572" s="1">
        <f t="shared" si="44"/>
        <v>0</v>
      </c>
      <c r="P572" s="3">
        <f t="shared" si="43"/>
        <v>0</v>
      </c>
    </row>
    <row r="573" spans="3:16" x14ac:dyDescent="0.3">
      <c r="C573" s="1" t="e">
        <f t="shared" si="40"/>
        <v>#DIV/0!</v>
      </c>
      <c r="G573" s="1" t="e">
        <f t="shared" si="41"/>
        <v>#DIV/0!</v>
      </c>
      <c r="K573" s="1" t="e">
        <f t="shared" si="42"/>
        <v>#DIV/0!</v>
      </c>
      <c r="L573" s="1">
        <f t="shared" si="44"/>
        <v>0</v>
      </c>
      <c r="P573" s="3">
        <f t="shared" si="43"/>
        <v>0</v>
      </c>
    </row>
    <row r="574" spans="3:16" x14ac:dyDescent="0.3">
      <c r="C574" s="1" t="e">
        <f t="shared" si="40"/>
        <v>#DIV/0!</v>
      </c>
      <c r="G574" s="1" t="e">
        <f t="shared" si="41"/>
        <v>#DIV/0!</v>
      </c>
      <c r="K574" s="1" t="e">
        <f t="shared" si="42"/>
        <v>#DIV/0!</v>
      </c>
      <c r="L574" s="1">
        <f t="shared" si="44"/>
        <v>0</v>
      </c>
      <c r="P574" s="3">
        <f t="shared" si="43"/>
        <v>0</v>
      </c>
    </row>
    <row r="575" spans="3:16" x14ac:dyDescent="0.3">
      <c r="C575" s="1" t="e">
        <f t="shared" si="40"/>
        <v>#DIV/0!</v>
      </c>
      <c r="G575" s="1" t="e">
        <f t="shared" si="41"/>
        <v>#DIV/0!</v>
      </c>
      <c r="K575" s="1" t="e">
        <f t="shared" si="42"/>
        <v>#DIV/0!</v>
      </c>
      <c r="L575" s="1">
        <f t="shared" si="44"/>
        <v>0</v>
      </c>
      <c r="P575" s="3">
        <f t="shared" si="43"/>
        <v>0</v>
      </c>
    </row>
    <row r="576" spans="3:16" x14ac:dyDescent="0.3">
      <c r="C576" s="1" t="e">
        <f t="shared" si="40"/>
        <v>#DIV/0!</v>
      </c>
      <c r="G576" s="1" t="e">
        <f t="shared" si="41"/>
        <v>#DIV/0!</v>
      </c>
      <c r="K576" s="1" t="e">
        <f t="shared" si="42"/>
        <v>#DIV/0!</v>
      </c>
      <c r="L576" s="1">
        <f t="shared" si="44"/>
        <v>0</v>
      </c>
      <c r="P576" s="3">
        <f t="shared" si="43"/>
        <v>0</v>
      </c>
    </row>
    <row r="577" spans="3:16" x14ac:dyDescent="0.3">
      <c r="C577" s="1" t="e">
        <f t="shared" si="40"/>
        <v>#DIV/0!</v>
      </c>
      <c r="G577" s="1" t="e">
        <f t="shared" si="41"/>
        <v>#DIV/0!</v>
      </c>
      <c r="K577" s="1" t="e">
        <f t="shared" si="42"/>
        <v>#DIV/0!</v>
      </c>
      <c r="L577" s="1">
        <f t="shared" si="44"/>
        <v>0</v>
      </c>
      <c r="P577" s="3">
        <f t="shared" si="43"/>
        <v>0</v>
      </c>
    </row>
    <row r="578" spans="3:16" x14ac:dyDescent="0.3">
      <c r="C578" s="1" t="e">
        <f t="shared" ref="C578:C641" si="45">A578/B578</f>
        <v>#DIV/0!</v>
      </c>
      <c r="G578" s="1" t="e">
        <f t="shared" ref="G578:G641" si="46">E578/(E578-F578)</f>
        <v>#DIV/0!</v>
      </c>
      <c r="K578" s="1" t="e">
        <f t="shared" ref="K578:K641" si="47">(I578+J578)/J578</f>
        <v>#DIV/0!</v>
      </c>
      <c r="L578" s="1">
        <f t="shared" si="44"/>
        <v>0</v>
      </c>
      <c r="P578" s="3">
        <f t="shared" ref="P578:P641" si="48">N578/(O578-1)*O578</f>
        <v>0</v>
      </c>
    </row>
    <row r="579" spans="3:16" x14ac:dyDescent="0.3">
      <c r="C579" s="1" t="e">
        <f t="shared" si="45"/>
        <v>#DIV/0!</v>
      </c>
      <c r="G579" s="1" t="e">
        <f t="shared" si="46"/>
        <v>#DIV/0!</v>
      </c>
      <c r="K579" s="1" t="e">
        <f t="shared" si="47"/>
        <v>#DIV/0!</v>
      </c>
      <c r="L579" s="1">
        <f t="shared" ref="L579:L642" si="49">I579+J579</f>
        <v>0</v>
      </c>
      <c r="P579" s="3">
        <f t="shared" si="48"/>
        <v>0</v>
      </c>
    </row>
    <row r="580" spans="3:16" x14ac:dyDescent="0.3">
      <c r="C580" s="1" t="e">
        <f t="shared" si="45"/>
        <v>#DIV/0!</v>
      </c>
      <c r="G580" s="1" t="e">
        <f t="shared" si="46"/>
        <v>#DIV/0!</v>
      </c>
      <c r="K580" s="1" t="e">
        <f t="shared" si="47"/>
        <v>#DIV/0!</v>
      </c>
      <c r="L580" s="1">
        <f t="shared" si="49"/>
        <v>0</v>
      </c>
      <c r="P580" s="3">
        <f t="shared" si="48"/>
        <v>0</v>
      </c>
    </row>
    <row r="581" spans="3:16" x14ac:dyDescent="0.3">
      <c r="C581" s="1" t="e">
        <f t="shared" si="45"/>
        <v>#DIV/0!</v>
      </c>
      <c r="G581" s="1" t="e">
        <f t="shared" si="46"/>
        <v>#DIV/0!</v>
      </c>
      <c r="K581" s="1" t="e">
        <f t="shared" si="47"/>
        <v>#DIV/0!</v>
      </c>
      <c r="L581" s="1">
        <f t="shared" si="49"/>
        <v>0</v>
      </c>
      <c r="P581" s="3">
        <f t="shared" si="48"/>
        <v>0</v>
      </c>
    </row>
    <row r="582" spans="3:16" x14ac:dyDescent="0.3">
      <c r="C582" s="1" t="e">
        <f t="shared" si="45"/>
        <v>#DIV/0!</v>
      </c>
      <c r="G582" s="1" t="e">
        <f t="shared" si="46"/>
        <v>#DIV/0!</v>
      </c>
      <c r="K582" s="1" t="e">
        <f t="shared" si="47"/>
        <v>#DIV/0!</v>
      </c>
      <c r="L582" s="1">
        <f t="shared" si="49"/>
        <v>0</v>
      </c>
      <c r="P582" s="3">
        <f t="shared" si="48"/>
        <v>0</v>
      </c>
    </row>
    <row r="583" spans="3:16" x14ac:dyDescent="0.3">
      <c r="C583" s="1" t="e">
        <f t="shared" si="45"/>
        <v>#DIV/0!</v>
      </c>
      <c r="G583" s="1" t="e">
        <f t="shared" si="46"/>
        <v>#DIV/0!</v>
      </c>
      <c r="K583" s="1" t="e">
        <f t="shared" si="47"/>
        <v>#DIV/0!</v>
      </c>
      <c r="L583" s="1">
        <f t="shared" si="49"/>
        <v>0</v>
      </c>
      <c r="P583" s="3">
        <f t="shared" si="48"/>
        <v>0</v>
      </c>
    </row>
    <row r="584" spans="3:16" x14ac:dyDescent="0.3">
      <c r="C584" s="1" t="e">
        <f t="shared" si="45"/>
        <v>#DIV/0!</v>
      </c>
      <c r="G584" s="1" t="e">
        <f t="shared" si="46"/>
        <v>#DIV/0!</v>
      </c>
      <c r="K584" s="1" t="e">
        <f t="shared" si="47"/>
        <v>#DIV/0!</v>
      </c>
      <c r="L584" s="1">
        <f t="shared" si="49"/>
        <v>0</v>
      </c>
      <c r="P584" s="3">
        <f t="shared" si="48"/>
        <v>0</v>
      </c>
    </row>
    <row r="585" spans="3:16" x14ac:dyDescent="0.3">
      <c r="C585" s="1" t="e">
        <f t="shared" si="45"/>
        <v>#DIV/0!</v>
      </c>
      <c r="G585" s="1" t="e">
        <f t="shared" si="46"/>
        <v>#DIV/0!</v>
      </c>
      <c r="K585" s="1" t="e">
        <f t="shared" si="47"/>
        <v>#DIV/0!</v>
      </c>
      <c r="L585" s="1">
        <f t="shared" si="49"/>
        <v>0</v>
      </c>
      <c r="P585" s="3">
        <f t="shared" si="48"/>
        <v>0</v>
      </c>
    </row>
    <row r="586" spans="3:16" x14ac:dyDescent="0.3">
      <c r="C586" s="1" t="e">
        <f t="shared" si="45"/>
        <v>#DIV/0!</v>
      </c>
      <c r="G586" s="1" t="e">
        <f t="shared" si="46"/>
        <v>#DIV/0!</v>
      </c>
      <c r="K586" s="1" t="e">
        <f t="shared" si="47"/>
        <v>#DIV/0!</v>
      </c>
      <c r="L586" s="1">
        <f t="shared" si="49"/>
        <v>0</v>
      </c>
      <c r="P586" s="3">
        <f t="shared" si="48"/>
        <v>0</v>
      </c>
    </row>
    <row r="587" spans="3:16" x14ac:dyDescent="0.3">
      <c r="C587" s="1" t="e">
        <f t="shared" si="45"/>
        <v>#DIV/0!</v>
      </c>
      <c r="G587" s="1" t="e">
        <f t="shared" si="46"/>
        <v>#DIV/0!</v>
      </c>
      <c r="K587" s="1" t="e">
        <f t="shared" si="47"/>
        <v>#DIV/0!</v>
      </c>
      <c r="L587" s="1">
        <f t="shared" si="49"/>
        <v>0</v>
      </c>
      <c r="P587" s="3">
        <f t="shared" si="48"/>
        <v>0</v>
      </c>
    </row>
    <row r="588" spans="3:16" x14ac:dyDescent="0.3">
      <c r="C588" s="1" t="e">
        <f t="shared" si="45"/>
        <v>#DIV/0!</v>
      </c>
      <c r="G588" s="1" t="e">
        <f t="shared" si="46"/>
        <v>#DIV/0!</v>
      </c>
      <c r="K588" s="1" t="e">
        <f t="shared" si="47"/>
        <v>#DIV/0!</v>
      </c>
      <c r="L588" s="1">
        <f t="shared" si="49"/>
        <v>0</v>
      </c>
      <c r="P588" s="3">
        <f t="shared" si="48"/>
        <v>0</v>
      </c>
    </row>
    <row r="589" spans="3:16" x14ac:dyDescent="0.3">
      <c r="C589" s="1" t="e">
        <f t="shared" si="45"/>
        <v>#DIV/0!</v>
      </c>
      <c r="G589" s="1" t="e">
        <f t="shared" si="46"/>
        <v>#DIV/0!</v>
      </c>
      <c r="K589" s="1" t="e">
        <f t="shared" si="47"/>
        <v>#DIV/0!</v>
      </c>
      <c r="L589" s="1">
        <f t="shared" si="49"/>
        <v>0</v>
      </c>
      <c r="P589" s="3">
        <f t="shared" si="48"/>
        <v>0</v>
      </c>
    </row>
    <row r="590" spans="3:16" x14ac:dyDescent="0.3">
      <c r="C590" s="1" t="e">
        <f t="shared" si="45"/>
        <v>#DIV/0!</v>
      </c>
      <c r="G590" s="1" t="e">
        <f t="shared" si="46"/>
        <v>#DIV/0!</v>
      </c>
      <c r="K590" s="1" t="e">
        <f t="shared" si="47"/>
        <v>#DIV/0!</v>
      </c>
      <c r="L590" s="1">
        <f t="shared" si="49"/>
        <v>0</v>
      </c>
      <c r="P590" s="3">
        <f t="shared" si="48"/>
        <v>0</v>
      </c>
    </row>
    <row r="591" spans="3:16" x14ac:dyDescent="0.3">
      <c r="C591" s="1" t="e">
        <f t="shared" si="45"/>
        <v>#DIV/0!</v>
      </c>
      <c r="G591" s="1" t="e">
        <f t="shared" si="46"/>
        <v>#DIV/0!</v>
      </c>
      <c r="K591" s="1" t="e">
        <f t="shared" si="47"/>
        <v>#DIV/0!</v>
      </c>
      <c r="L591" s="1">
        <f t="shared" si="49"/>
        <v>0</v>
      </c>
      <c r="P591" s="3">
        <f t="shared" si="48"/>
        <v>0</v>
      </c>
    </row>
    <row r="592" spans="3:16" x14ac:dyDescent="0.3">
      <c r="C592" s="1" t="e">
        <f t="shared" si="45"/>
        <v>#DIV/0!</v>
      </c>
      <c r="G592" s="1" t="e">
        <f t="shared" si="46"/>
        <v>#DIV/0!</v>
      </c>
      <c r="K592" s="1" t="e">
        <f t="shared" si="47"/>
        <v>#DIV/0!</v>
      </c>
      <c r="L592" s="1">
        <f t="shared" si="49"/>
        <v>0</v>
      </c>
      <c r="P592" s="3">
        <f t="shared" si="48"/>
        <v>0</v>
      </c>
    </row>
    <row r="593" spans="3:16" x14ac:dyDescent="0.3">
      <c r="C593" s="1" t="e">
        <f t="shared" si="45"/>
        <v>#DIV/0!</v>
      </c>
      <c r="G593" s="1" t="e">
        <f t="shared" si="46"/>
        <v>#DIV/0!</v>
      </c>
      <c r="K593" s="1" t="e">
        <f t="shared" si="47"/>
        <v>#DIV/0!</v>
      </c>
      <c r="L593" s="1">
        <f t="shared" si="49"/>
        <v>0</v>
      </c>
      <c r="P593" s="3">
        <f t="shared" si="48"/>
        <v>0</v>
      </c>
    </row>
    <row r="594" spans="3:16" x14ac:dyDescent="0.3">
      <c r="C594" s="1" t="e">
        <f t="shared" si="45"/>
        <v>#DIV/0!</v>
      </c>
      <c r="G594" s="1" t="e">
        <f t="shared" si="46"/>
        <v>#DIV/0!</v>
      </c>
      <c r="K594" s="1" t="e">
        <f t="shared" si="47"/>
        <v>#DIV/0!</v>
      </c>
      <c r="L594" s="1">
        <f t="shared" si="49"/>
        <v>0</v>
      </c>
      <c r="P594" s="3">
        <f t="shared" si="48"/>
        <v>0</v>
      </c>
    </row>
    <row r="595" spans="3:16" x14ac:dyDescent="0.3">
      <c r="C595" s="1" t="e">
        <f t="shared" si="45"/>
        <v>#DIV/0!</v>
      </c>
      <c r="G595" s="1" t="e">
        <f t="shared" si="46"/>
        <v>#DIV/0!</v>
      </c>
      <c r="K595" s="1" t="e">
        <f t="shared" si="47"/>
        <v>#DIV/0!</v>
      </c>
      <c r="L595" s="1">
        <f t="shared" si="49"/>
        <v>0</v>
      </c>
      <c r="P595" s="3">
        <f t="shared" si="48"/>
        <v>0</v>
      </c>
    </row>
    <row r="596" spans="3:16" x14ac:dyDescent="0.3">
      <c r="C596" s="1" t="e">
        <f t="shared" si="45"/>
        <v>#DIV/0!</v>
      </c>
      <c r="G596" s="1" t="e">
        <f t="shared" si="46"/>
        <v>#DIV/0!</v>
      </c>
      <c r="K596" s="1" t="e">
        <f t="shared" si="47"/>
        <v>#DIV/0!</v>
      </c>
      <c r="L596" s="1">
        <f t="shared" si="49"/>
        <v>0</v>
      </c>
      <c r="P596" s="3">
        <f t="shared" si="48"/>
        <v>0</v>
      </c>
    </row>
    <row r="597" spans="3:16" x14ac:dyDescent="0.3">
      <c r="C597" s="1" t="e">
        <f t="shared" si="45"/>
        <v>#DIV/0!</v>
      </c>
      <c r="G597" s="1" t="e">
        <f t="shared" si="46"/>
        <v>#DIV/0!</v>
      </c>
      <c r="K597" s="1" t="e">
        <f t="shared" si="47"/>
        <v>#DIV/0!</v>
      </c>
      <c r="L597" s="1">
        <f t="shared" si="49"/>
        <v>0</v>
      </c>
      <c r="P597" s="3">
        <f t="shared" si="48"/>
        <v>0</v>
      </c>
    </row>
    <row r="598" spans="3:16" x14ac:dyDescent="0.3">
      <c r="C598" s="1" t="e">
        <f t="shared" si="45"/>
        <v>#DIV/0!</v>
      </c>
      <c r="G598" s="1" t="e">
        <f t="shared" si="46"/>
        <v>#DIV/0!</v>
      </c>
      <c r="K598" s="1" t="e">
        <f t="shared" si="47"/>
        <v>#DIV/0!</v>
      </c>
      <c r="L598" s="1">
        <f t="shared" si="49"/>
        <v>0</v>
      </c>
      <c r="P598" s="3">
        <f t="shared" si="48"/>
        <v>0</v>
      </c>
    </row>
    <row r="599" spans="3:16" x14ac:dyDescent="0.3">
      <c r="C599" s="1" t="e">
        <f t="shared" si="45"/>
        <v>#DIV/0!</v>
      </c>
      <c r="G599" s="1" t="e">
        <f t="shared" si="46"/>
        <v>#DIV/0!</v>
      </c>
      <c r="K599" s="1" t="e">
        <f t="shared" si="47"/>
        <v>#DIV/0!</v>
      </c>
      <c r="L599" s="1">
        <f t="shared" si="49"/>
        <v>0</v>
      </c>
      <c r="P599" s="3">
        <f t="shared" si="48"/>
        <v>0</v>
      </c>
    </row>
    <row r="600" spans="3:16" x14ac:dyDescent="0.3">
      <c r="C600" s="1" t="e">
        <f t="shared" si="45"/>
        <v>#DIV/0!</v>
      </c>
      <c r="G600" s="1" t="e">
        <f t="shared" si="46"/>
        <v>#DIV/0!</v>
      </c>
      <c r="K600" s="1" t="e">
        <f t="shared" si="47"/>
        <v>#DIV/0!</v>
      </c>
      <c r="L600" s="1">
        <f t="shared" si="49"/>
        <v>0</v>
      </c>
      <c r="P600" s="3">
        <f t="shared" si="48"/>
        <v>0</v>
      </c>
    </row>
    <row r="601" spans="3:16" x14ac:dyDescent="0.3">
      <c r="C601" s="1" t="e">
        <f t="shared" si="45"/>
        <v>#DIV/0!</v>
      </c>
      <c r="G601" s="1" t="e">
        <f t="shared" si="46"/>
        <v>#DIV/0!</v>
      </c>
      <c r="K601" s="1" t="e">
        <f t="shared" si="47"/>
        <v>#DIV/0!</v>
      </c>
      <c r="L601" s="1">
        <f t="shared" si="49"/>
        <v>0</v>
      </c>
      <c r="P601" s="3">
        <f t="shared" si="48"/>
        <v>0</v>
      </c>
    </row>
    <row r="602" spans="3:16" x14ac:dyDescent="0.3">
      <c r="C602" s="1" t="e">
        <f t="shared" si="45"/>
        <v>#DIV/0!</v>
      </c>
      <c r="G602" s="1" t="e">
        <f t="shared" si="46"/>
        <v>#DIV/0!</v>
      </c>
      <c r="K602" s="1" t="e">
        <f t="shared" si="47"/>
        <v>#DIV/0!</v>
      </c>
      <c r="L602" s="1">
        <f t="shared" si="49"/>
        <v>0</v>
      </c>
      <c r="P602" s="3">
        <f t="shared" si="48"/>
        <v>0</v>
      </c>
    </row>
    <row r="603" spans="3:16" x14ac:dyDescent="0.3">
      <c r="C603" s="1" t="e">
        <f t="shared" si="45"/>
        <v>#DIV/0!</v>
      </c>
      <c r="G603" s="1" t="e">
        <f t="shared" si="46"/>
        <v>#DIV/0!</v>
      </c>
      <c r="K603" s="1" t="e">
        <f t="shared" si="47"/>
        <v>#DIV/0!</v>
      </c>
      <c r="L603" s="1">
        <f t="shared" si="49"/>
        <v>0</v>
      </c>
      <c r="P603" s="3">
        <f t="shared" si="48"/>
        <v>0</v>
      </c>
    </row>
    <row r="604" spans="3:16" x14ac:dyDescent="0.3">
      <c r="C604" s="1" t="e">
        <f t="shared" si="45"/>
        <v>#DIV/0!</v>
      </c>
      <c r="G604" s="1" t="e">
        <f t="shared" si="46"/>
        <v>#DIV/0!</v>
      </c>
      <c r="K604" s="1" t="e">
        <f t="shared" si="47"/>
        <v>#DIV/0!</v>
      </c>
      <c r="L604" s="1">
        <f t="shared" si="49"/>
        <v>0</v>
      </c>
      <c r="P604" s="3">
        <f t="shared" si="48"/>
        <v>0</v>
      </c>
    </row>
    <row r="605" spans="3:16" x14ac:dyDescent="0.3">
      <c r="C605" s="1" t="e">
        <f t="shared" si="45"/>
        <v>#DIV/0!</v>
      </c>
      <c r="G605" s="1" t="e">
        <f t="shared" si="46"/>
        <v>#DIV/0!</v>
      </c>
      <c r="K605" s="1" t="e">
        <f t="shared" si="47"/>
        <v>#DIV/0!</v>
      </c>
      <c r="L605" s="1">
        <f t="shared" si="49"/>
        <v>0</v>
      </c>
      <c r="P605" s="3">
        <f t="shared" si="48"/>
        <v>0</v>
      </c>
    </row>
    <row r="606" spans="3:16" x14ac:dyDescent="0.3">
      <c r="C606" s="1" t="e">
        <f t="shared" si="45"/>
        <v>#DIV/0!</v>
      </c>
      <c r="G606" s="1" t="e">
        <f t="shared" si="46"/>
        <v>#DIV/0!</v>
      </c>
      <c r="K606" s="1" t="e">
        <f t="shared" si="47"/>
        <v>#DIV/0!</v>
      </c>
      <c r="L606" s="1">
        <f t="shared" si="49"/>
        <v>0</v>
      </c>
      <c r="P606" s="3">
        <f t="shared" si="48"/>
        <v>0</v>
      </c>
    </row>
    <row r="607" spans="3:16" x14ac:dyDescent="0.3">
      <c r="C607" s="1" t="e">
        <f t="shared" si="45"/>
        <v>#DIV/0!</v>
      </c>
      <c r="G607" s="1" t="e">
        <f t="shared" si="46"/>
        <v>#DIV/0!</v>
      </c>
      <c r="K607" s="1" t="e">
        <f t="shared" si="47"/>
        <v>#DIV/0!</v>
      </c>
      <c r="L607" s="1">
        <f t="shared" si="49"/>
        <v>0</v>
      </c>
      <c r="P607" s="3">
        <f t="shared" si="48"/>
        <v>0</v>
      </c>
    </row>
    <row r="608" spans="3:16" x14ac:dyDescent="0.3">
      <c r="C608" s="1" t="e">
        <f t="shared" si="45"/>
        <v>#DIV/0!</v>
      </c>
      <c r="G608" s="1" t="e">
        <f t="shared" si="46"/>
        <v>#DIV/0!</v>
      </c>
      <c r="K608" s="1" t="e">
        <f t="shared" si="47"/>
        <v>#DIV/0!</v>
      </c>
      <c r="L608" s="1">
        <f t="shared" si="49"/>
        <v>0</v>
      </c>
      <c r="P608" s="3">
        <f t="shared" si="48"/>
        <v>0</v>
      </c>
    </row>
    <row r="609" spans="3:16" x14ac:dyDescent="0.3">
      <c r="C609" s="1" t="e">
        <f t="shared" si="45"/>
        <v>#DIV/0!</v>
      </c>
      <c r="G609" s="1" t="e">
        <f t="shared" si="46"/>
        <v>#DIV/0!</v>
      </c>
      <c r="K609" s="1" t="e">
        <f t="shared" si="47"/>
        <v>#DIV/0!</v>
      </c>
      <c r="L609" s="1">
        <f t="shared" si="49"/>
        <v>0</v>
      </c>
      <c r="P609" s="3">
        <f t="shared" si="48"/>
        <v>0</v>
      </c>
    </row>
    <row r="610" spans="3:16" x14ac:dyDescent="0.3">
      <c r="C610" s="1" t="e">
        <f t="shared" si="45"/>
        <v>#DIV/0!</v>
      </c>
      <c r="G610" s="1" t="e">
        <f t="shared" si="46"/>
        <v>#DIV/0!</v>
      </c>
      <c r="K610" s="1" t="e">
        <f t="shared" si="47"/>
        <v>#DIV/0!</v>
      </c>
      <c r="L610" s="1">
        <f t="shared" si="49"/>
        <v>0</v>
      </c>
      <c r="P610" s="3">
        <f t="shared" si="48"/>
        <v>0</v>
      </c>
    </row>
    <row r="611" spans="3:16" x14ac:dyDescent="0.3">
      <c r="C611" s="1" t="e">
        <f t="shared" si="45"/>
        <v>#DIV/0!</v>
      </c>
      <c r="G611" s="1" t="e">
        <f t="shared" si="46"/>
        <v>#DIV/0!</v>
      </c>
      <c r="K611" s="1" t="e">
        <f t="shared" si="47"/>
        <v>#DIV/0!</v>
      </c>
      <c r="L611" s="1">
        <f t="shared" si="49"/>
        <v>0</v>
      </c>
      <c r="P611" s="3">
        <f t="shared" si="48"/>
        <v>0</v>
      </c>
    </row>
    <row r="612" spans="3:16" x14ac:dyDescent="0.3">
      <c r="C612" s="1" t="e">
        <f t="shared" si="45"/>
        <v>#DIV/0!</v>
      </c>
      <c r="G612" s="1" t="e">
        <f t="shared" si="46"/>
        <v>#DIV/0!</v>
      </c>
      <c r="K612" s="1" t="e">
        <f t="shared" si="47"/>
        <v>#DIV/0!</v>
      </c>
      <c r="L612" s="1">
        <f t="shared" si="49"/>
        <v>0</v>
      </c>
      <c r="P612" s="3">
        <f t="shared" si="48"/>
        <v>0</v>
      </c>
    </row>
    <row r="613" spans="3:16" x14ac:dyDescent="0.3">
      <c r="C613" s="1" t="e">
        <f t="shared" si="45"/>
        <v>#DIV/0!</v>
      </c>
      <c r="G613" s="1" t="e">
        <f t="shared" si="46"/>
        <v>#DIV/0!</v>
      </c>
      <c r="K613" s="1" t="e">
        <f t="shared" si="47"/>
        <v>#DIV/0!</v>
      </c>
      <c r="L613" s="1">
        <f t="shared" si="49"/>
        <v>0</v>
      </c>
      <c r="P613" s="3">
        <f t="shared" si="48"/>
        <v>0</v>
      </c>
    </row>
    <row r="614" spans="3:16" x14ac:dyDescent="0.3">
      <c r="C614" s="1" t="e">
        <f t="shared" si="45"/>
        <v>#DIV/0!</v>
      </c>
      <c r="G614" s="1" t="e">
        <f t="shared" si="46"/>
        <v>#DIV/0!</v>
      </c>
      <c r="K614" s="1" t="e">
        <f t="shared" si="47"/>
        <v>#DIV/0!</v>
      </c>
      <c r="L614" s="1">
        <f t="shared" si="49"/>
        <v>0</v>
      </c>
      <c r="P614" s="3">
        <f t="shared" si="48"/>
        <v>0</v>
      </c>
    </row>
    <row r="615" spans="3:16" x14ac:dyDescent="0.3">
      <c r="C615" s="1" t="e">
        <f t="shared" si="45"/>
        <v>#DIV/0!</v>
      </c>
      <c r="G615" s="1" t="e">
        <f t="shared" si="46"/>
        <v>#DIV/0!</v>
      </c>
      <c r="K615" s="1" t="e">
        <f t="shared" si="47"/>
        <v>#DIV/0!</v>
      </c>
      <c r="L615" s="1">
        <f t="shared" si="49"/>
        <v>0</v>
      </c>
      <c r="P615" s="3">
        <f t="shared" si="48"/>
        <v>0</v>
      </c>
    </row>
    <row r="616" spans="3:16" x14ac:dyDescent="0.3">
      <c r="C616" s="1" t="e">
        <f t="shared" si="45"/>
        <v>#DIV/0!</v>
      </c>
      <c r="G616" s="1" t="e">
        <f t="shared" si="46"/>
        <v>#DIV/0!</v>
      </c>
      <c r="K616" s="1" t="e">
        <f t="shared" si="47"/>
        <v>#DIV/0!</v>
      </c>
      <c r="L616" s="1">
        <f t="shared" si="49"/>
        <v>0</v>
      </c>
      <c r="P616" s="3">
        <f t="shared" si="48"/>
        <v>0</v>
      </c>
    </row>
    <row r="617" spans="3:16" x14ac:dyDescent="0.3">
      <c r="C617" s="1" t="e">
        <f t="shared" si="45"/>
        <v>#DIV/0!</v>
      </c>
      <c r="G617" s="1" t="e">
        <f t="shared" si="46"/>
        <v>#DIV/0!</v>
      </c>
      <c r="K617" s="1" t="e">
        <f t="shared" si="47"/>
        <v>#DIV/0!</v>
      </c>
      <c r="L617" s="1">
        <f t="shared" si="49"/>
        <v>0</v>
      </c>
      <c r="P617" s="3">
        <f t="shared" si="48"/>
        <v>0</v>
      </c>
    </row>
    <row r="618" spans="3:16" x14ac:dyDescent="0.3">
      <c r="C618" s="1" t="e">
        <f t="shared" si="45"/>
        <v>#DIV/0!</v>
      </c>
      <c r="G618" s="1" t="e">
        <f t="shared" si="46"/>
        <v>#DIV/0!</v>
      </c>
      <c r="K618" s="1" t="e">
        <f t="shared" si="47"/>
        <v>#DIV/0!</v>
      </c>
      <c r="L618" s="1">
        <f t="shared" si="49"/>
        <v>0</v>
      </c>
      <c r="P618" s="3">
        <f t="shared" si="48"/>
        <v>0</v>
      </c>
    </row>
    <row r="619" spans="3:16" x14ac:dyDescent="0.3">
      <c r="C619" s="1" t="e">
        <f t="shared" si="45"/>
        <v>#DIV/0!</v>
      </c>
      <c r="G619" s="1" t="e">
        <f t="shared" si="46"/>
        <v>#DIV/0!</v>
      </c>
      <c r="K619" s="1" t="e">
        <f t="shared" si="47"/>
        <v>#DIV/0!</v>
      </c>
      <c r="L619" s="1">
        <f t="shared" si="49"/>
        <v>0</v>
      </c>
      <c r="P619" s="3">
        <f t="shared" si="48"/>
        <v>0</v>
      </c>
    </row>
    <row r="620" spans="3:16" x14ac:dyDescent="0.3">
      <c r="C620" s="1" t="e">
        <f t="shared" si="45"/>
        <v>#DIV/0!</v>
      </c>
      <c r="G620" s="1" t="e">
        <f t="shared" si="46"/>
        <v>#DIV/0!</v>
      </c>
      <c r="K620" s="1" t="e">
        <f t="shared" si="47"/>
        <v>#DIV/0!</v>
      </c>
      <c r="L620" s="1">
        <f t="shared" si="49"/>
        <v>0</v>
      </c>
      <c r="P620" s="3">
        <f t="shared" si="48"/>
        <v>0</v>
      </c>
    </row>
    <row r="621" spans="3:16" x14ac:dyDescent="0.3">
      <c r="C621" s="1" t="e">
        <f t="shared" si="45"/>
        <v>#DIV/0!</v>
      </c>
      <c r="G621" s="1" t="e">
        <f t="shared" si="46"/>
        <v>#DIV/0!</v>
      </c>
      <c r="K621" s="1" t="e">
        <f t="shared" si="47"/>
        <v>#DIV/0!</v>
      </c>
      <c r="L621" s="1">
        <f t="shared" si="49"/>
        <v>0</v>
      </c>
      <c r="P621" s="3">
        <f t="shared" si="48"/>
        <v>0</v>
      </c>
    </row>
    <row r="622" spans="3:16" x14ac:dyDescent="0.3">
      <c r="C622" s="1" t="e">
        <f t="shared" si="45"/>
        <v>#DIV/0!</v>
      </c>
      <c r="G622" s="1" t="e">
        <f t="shared" si="46"/>
        <v>#DIV/0!</v>
      </c>
      <c r="K622" s="1" t="e">
        <f t="shared" si="47"/>
        <v>#DIV/0!</v>
      </c>
      <c r="L622" s="1">
        <f t="shared" si="49"/>
        <v>0</v>
      </c>
      <c r="P622" s="3">
        <f t="shared" si="48"/>
        <v>0</v>
      </c>
    </row>
    <row r="623" spans="3:16" x14ac:dyDescent="0.3">
      <c r="C623" s="1" t="e">
        <f t="shared" si="45"/>
        <v>#DIV/0!</v>
      </c>
      <c r="G623" s="1" t="e">
        <f t="shared" si="46"/>
        <v>#DIV/0!</v>
      </c>
      <c r="K623" s="1" t="e">
        <f t="shared" si="47"/>
        <v>#DIV/0!</v>
      </c>
      <c r="L623" s="1">
        <f t="shared" si="49"/>
        <v>0</v>
      </c>
      <c r="P623" s="3">
        <f t="shared" si="48"/>
        <v>0</v>
      </c>
    </row>
    <row r="624" spans="3:16" x14ac:dyDescent="0.3">
      <c r="C624" s="1" t="e">
        <f t="shared" si="45"/>
        <v>#DIV/0!</v>
      </c>
      <c r="G624" s="1" t="e">
        <f t="shared" si="46"/>
        <v>#DIV/0!</v>
      </c>
      <c r="K624" s="1" t="e">
        <f t="shared" si="47"/>
        <v>#DIV/0!</v>
      </c>
      <c r="L624" s="1">
        <f t="shared" si="49"/>
        <v>0</v>
      </c>
      <c r="P624" s="3">
        <f t="shared" si="48"/>
        <v>0</v>
      </c>
    </row>
    <row r="625" spans="3:16" x14ac:dyDescent="0.3">
      <c r="C625" s="1" t="e">
        <f t="shared" si="45"/>
        <v>#DIV/0!</v>
      </c>
      <c r="G625" s="1" t="e">
        <f t="shared" si="46"/>
        <v>#DIV/0!</v>
      </c>
      <c r="K625" s="1" t="e">
        <f t="shared" si="47"/>
        <v>#DIV/0!</v>
      </c>
      <c r="L625" s="1">
        <f t="shared" si="49"/>
        <v>0</v>
      </c>
      <c r="P625" s="3">
        <f t="shared" si="48"/>
        <v>0</v>
      </c>
    </row>
    <row r="626" spans="3:16" x14ac:dyDescent="0.3">
      <c r="C626" s="1" t="e">
        <f t="shared" si="45"/>
        <v>#DIV/0!</v>
      </c>
      <c r="G626" s="1" t="e">
        <f t="shared" si="46"/>
        <v>#DIV/0!</v>
      </c>
      <c r="K626" s="1" t="e">
        <f t="shared" si="47"/>
        <v>#DIV/0!</v>
      </c>
      <c r="L626" s="1">
        <f t="shared" si="49"/>
        <v>0</v>
      </c>
      <c r="P626" s="3">
        <f t="shared" si="48"/>
        <v>0</v>
      </c>
    </row>
    <row r="627" spans="3:16" x14ac:dyDescent="0.3">
      <c r="C627" s="1" t="e">
        <f t="shared" si="45"/>
        <v>#DIV/0!</v>
      </c>
      <c r="G627" s="1" t="e">
        <f t="shared" si="46"/>
        <v>#DIV/0!</v>
      </c>
      <c r="K627" s="1" t="e">
        <f t="shared" si="47"/>
        <v>#DIV/0!</v>
      </c>
      <c r="L627" s="1">
        <f t="shared" si="49"/>
        <v>0</v>
      </c>
      <c r="P627" s="3">
        <f t="shared" si="48"/>
        <v>0</v>
      </c>
    </row>
    <row r="628" spans="3:16" x14ac:dyDescent="0.3">
      <c r="C628" s="1" t="e">
        <f t="shared" si="45"/>
        <v>#DIV/0!</v>
      </c>
      <c r="G628" s="1" t="e">
        <f t="shared" si="46"/>
        <v>#DIV/0!</v>
      </c>
      <c r="K628" s="1" t="e">
        <f t="shared" si="47"/>
        <v>#DIV/0!</v>
      </c>
      <c r="L628" s="1">
        <f t="shared" si="49"/>
        <v>0</v>
      </c>
      <c r="P628" s="3">
        <f t="shared" si="48"/>
        <v>0</v>
      </c>
    </row>
    <row r="629" spans="3:16" x14ac:dyDescent="0.3">
      <c r="C629" s="1" t="e">
        <f t="shared" si="45"/>
        <v>#DIV/0!</v>
      </c>
      <c r="G629" s="1" t="e">
        <f t="shared" si="46"/>
        <v>#DIV/0!</v>
      </c>
      <c r="K629" s="1" t="e">
        <f t="shared" si="47"/>
        <v>#DIV/0!</v>
      </c>
      <c r="L629" s="1">
        <f t="shared" si="49"/>
        <v>0</v>
      </c>
      <c r="P629" s="3">
        <f t="shared" si="48"/>
        <v>0</v>
      </c>
    </row>
    <row r="630" spans="3:16" x14ac:dyDescent="0.3">
      <c r="C630" s="1" t="e">
        <f t="shared" si="45"/>
        <v>#DIV/0!</v>
      </c>
      <c r="G630" s="1" t="e">
        <f t="shared" si="46"/>
        <v>#DIV/0!</v>
      </c>
      <c r="K630" s="1" t="e">
        <f t="shared" si="47"/>
        <v>#DIV/0!</v>
      </c>
      <c r="L630" s="1">
        <f t="shared" si="49"/>
        <v>0</v>
      </c>
      <c r="P630" s="3">
        <f t="shared" si="48"/>
        <v>0</v>
      </c>
    </row>
    <row r="631" spans="3:16" x14ac:dyDescent="0.3">
      <c r="C631" s="1" t="e">
        <f t="shared" si="45"/>
        <v>#DIV/0!</v>
      </c>
      <c r="G631" s="1" t="e">
        <f t="shared" si="46"/>
        <v>#DIV/0!</v>
      </c>
      <c r="K631" s="1" t="e">
        <f t="shared" si="47"/>
        <v>#DIV/0!</v>
      </c>
      <c r="L631" s="1">
        <f t="shared" si="49"/>
        <v>0</v>
      </c>
      <c r="P631" s="3">
        <f t="shared" si="48"/>
        <v>0</v>
      </c>
    </row>
    <row r="632" spans="3:16" x14ac:dyDescent="0.3">
      <c r="C632" s="1" t="e">
        <f t="shared" si="45"/>
        <v>#DIV/0!</v>
      </c>
      <c r="G632" s="1" t="e">
        <f t="shared" si="46"/>
        <v>#DIV/0!</v>
      </c>
      <c r="K632" s="1" t="e">
        <f t="shared" si="47"/>
        <v>#DIV/0!</v>
      </c>
      <c r="L632" s="1">
        <f t="shared" si="49"/>
        <v>0</v>
      </c>
      <c r="P632" s="3">
        <f t="shared" si="48"/>
        <v>0</v>
      </c>
    </row>
    <row r="633" spans="3:16" x14ac:dyDescent="0.3">
      <c r="C633" s="1" t="e">
        <f t="shared" si="45"/>
        <v>#DIV/0!</v>
      </c>
      <c r="G633" s="1" t="e">
        <f t="shared" si="46"/>
        <v>#DIV/0!</v>
      </c>
      <c r="K633" s="1" t="e">
        <f t="shared" si="47"/>
        <v>#DIV/0!</v>
      </c>
      <c r="L633" s="1">
        <f t="shared" si="49"/>
        <v>0</v>
      </c>
      <c r="P633" s="3">
        <f t="shared" si="48"/>
        <v>0</v>
      </c>
    </row>
    <row r="634" spans="3:16" x14ac:dyDescent="0.3">
      <c r="C634" s="1" t="e">
        <f t="shared" si="45"/>
        <v>#DIV/0!</v>
      </c>
      <c r="G634" s="1" t="e">
        <f t="shared" si="46"/>
        <v>#DIV/0!</v>
      </c>
      <c r="K634" s="1" t="e">
        <f t="shared" si="47"/>
        <v>#DIV/0!</v>
      </c>
      <c r="L634" s="1">
        <f t="shared" si="49"/>
        <v>0</v>
      </c>
      <c r="P634" s="3">
        <f t="shared" si="48"/>
        <v>0</v>
      </c>
    </row>
    <row r="635" spans="3:16" x14ac:dyDescent="0.3">
      <c r="C635" s="1" t="e">
        <f t="shared" si="45"/>
        <v>#DIV/0!</v>
      </c>
      <c r="G635" s="1" t="e">
        <f t="shared" si="46"/>
        <v>#DIV/0!</v>
      </c>
      <c r="K635" s="1" t="e">
        <f t="shared" si="47"/>
        <v>#DIV/0!</v>
      </c>
      <c r="L635" s="1">
        <f t="shared" si="49"/>
        <v>0</v>
      </c>
      <c r="P635" s="3">
        <f t="shared" si="48"/>
        <v>0</v>
      </c>
    </row>
    <row r="636" spans="3:16" x14ac:dyDescent="0.3">
      <c r="C636" s="1" t="e">
        <f t="shared" si="45"/>
        <v>#DIV/0!</v>
      </c>
      <c r="G636" s="1" t="e">
        <f t="shared" si="46"/>
        <v>#DIV/0!</v>
      </c>
      <c r="K636" s="1" t="e">
        <f t="shared" si="47"/>
        <v>#DIV/0!</v>
      </c>
      <c r="L636" s="1">
        <f t="shared" si="49"/>
        <v>0</v>
      </c>
      <c r="P636" s="3">
        <f t="shared" si="48"/>
        <v>0</v>
      </c>
    </row>
    <row r="637" spans="3:16" x14ac:dyDescent="0.3">
      <c r="C637" s="1" t="e">
        <f t="shared" si="45"/>
        <v>#DIV/0!</v>
      </c>
      <c r="G637" s="1" t="e">
        <f t="shared" si="46"/>
        <v>#DIV/0!</v>
      </c>
      <c r="K637" s="1" t="e">
        <f t="shared" si="47"/>
        <v>#DIV/0!</v>
      </c>
      <c r="L637" s="1">
        <f t="shared" si="49"/>
        <v>0</v>
      </c>
      <c r="P637" s="3">
        <f t="shared" si="48"/>
        <v>0</v>
      </c>
    </row>
    <row r="638" spans="3:16" x14ac:dyDescent="0.3">
      <c r="C638" s="1" t="e">
        <f t="shared" si="45"/>
        <v>#DIV/0!</v>
      </c>
      <c r="G638" s="1" t="e">
        <f t="shared" si="46"/>
        <v>#DIV/0!</v>
      </c>
      <c r="K638" s="1" t="e">
        <f t="shared" si="47"/>
        <v>#DIV/0!</v>
      </c>
      <c r="L638" s="1">
        <f t="shared" si="49"/>
        <v>0</v>
      </c>
      <c r="P638" s="3">
        <f t="shared" si="48"/>
        <v>0</v>
      </c>
    </row>
    <row r="639" spans="3:16" x14ac:dyDescent="0.3">
      <c r="C639" s="1" t="e">
        <f t="shared" si="45"/>
        <v>#DIV/0!</v>
      </c>
      <c r="G639" s="1" t="e">
        <f t="shared" si="46"/>
        <v>#DIV/0!</v>
      </c>
      <c r="K639" s="1" t="e">
        <f t="shared" si="47"/>
        <v>#DIV/0!</v>
      </c>
      <c r="L639" s="1">
        <f t="shared" si="49"/>
        <v>0</v>
      </c>
      <c r="P639" s="3">
        <f t="shared" si="48"/>
        <v>0</v>
      </c>
    </row>
    <row r="640" spans="3:16" x14ac:dyDescent="0.3">
      <c r="C640" s="1" t="e">
        <f t="shared" si="45"/>
        <v>#DIV/0!</v>
      </c>
      <c r="G640" s="1" t="e">
        <f t="shared" si="46"/>
        <v>#DIV/0!</v>
      </c>
      <c r="K640" s="1" t="e">
        <f t="shared" si="47"/>
        <v>#DIV/0!</v>
      </c>
      <c r="L640" s="1">
        <f t="shared" si="49"/>
        <v>0</v>
      </c>
      <c r="P640" s="3">
        <f t="shared" si="48"/>
        <v>0</v>
      </c>
    </row>
    <row r="641" spans="3:16" x14ac:dyDescent="0.3">
      <c r="C641" s="1" t="e">
        <f t="shared" si="45"/>
        <v>#DIV/0!</v>
      </c>
      <c r="G641" s="1" t="e">
        <f t="shared" si="46"/>
        <v>#DIV/0!</v>
      </c>
      <c r="K641" s="1" t="e">
        <f t="shared" si="47"/>
        <v>#DIV/0!</v>
      </c>
      <c r="L641" s="1">
        <f t="shared" si="49"/>
        <v>0</v>
      </c>
      <c r="P641" s="3">
        <f t="shared" si="48"/>
        <v>0</v>
      </c>
    </row>
    <row r="642" spans="3:16" x14ac:dyDescent="0.3">
      <c r="C642" s="1" t="e">
        <f t="shared" ref="C642:C705" si="50">A642/B642</f>
        <v>#DIV/0!</v>
      </c>
      <c r="G642" s="1" t="e">
        <f t="shared" ref="G642:G705" si="51">E642/(E642-F642)</f>
        <v>#DIV/0!</v>
      </c>
      <c r="K642" s="1" t="e">
        <f t="shared" ref="K642:K705" si="52">(I642+J642)/J642</f>
        <v>#DIV/0!</v>
      </c>
      <c r="L642" s="1">
        <f t="shared" si="49"/>
        <v>0</v>
      </c>
      <c r="P642" s="3">
        <f t="shared" ref="P642:P705" si="53">N642/(O642-1)*O642</f>
        <v>0</v>
      </c>
    </row>
    <row r="643" spans="3:16" x14ac:dyDescent="0.3">
      <c r="C643" s="1" t="e">
        <f t="shared" si="50"/>
        <v>#DIV/0!</v>
      </c>
      <c r="G643" s="1" t="e">
        <f t="shared" si="51"/>
        <v>#DIV/0!</v>
      </c>
      <c r="K643" s="1" t="e">
        <f t="shared" si="52"/>
        <v>#DIV/0!</v>
      </c>
      <c r="L643" s="1">
        <f t="shared" ref="L643:L706" si="54">I643+J643</f>
        <v>0</v>
      </c>
      <c r="P643" s="3">
        <f t="shared" si="53"/>
        <v>0</v>
      </c>
    </row>
    <row r="644" spans="3:16" x14ac:dyDescent="0.3">
      <c r="C644" s="1" t="e">
        <f t="shared" si="50"/>
        <v>#DIV/0!</v>
      </c>
      <c r="G644" s="1" t="e">
        <f t="shared" si="51"/>
        <v>#DIV/0!</v>
      </c>
      <c r="K644" s="1" t="e">
        <f t="shared" si="52"/>
        <v>#DIV/0!</v>
      </c>
      <c r="L644" s="1">
        <f t="shared" si="54"/>
        <v>0</v>
      </c>
      <c r="P644" s="3">
        <f t="shared" si="53"/>
        <v>0</v>
      </c>
    </row>
    <row r="645" spans="3:16" x14ac:dyDescent="0.3">
      <c r="C645" s="1" t="e">
        <f t="shared" si="50"/>
        <v>#DIV/0!</v>
      </c>
      <c r="G645" s="1" t="e">
        <f t="shared" si="51"/>
        <v>#DIV/0!</v>
      </c>
      <c r="K645" s="1" t="e">
        <f t="shared" si="52"/>
        <v>#DIV/0!</v>
      </c>
      <c r="L645" s="1">
        <f t="shared" si="54"/>
        <v>0</v>
      </c>
      <c r="P645" s="3">
        <f t="shared" si="53"/>
        <v>0</v>
      </c>
    </row>
    <row r="646" spans="3:16" x14ac:dyDescent="0.3">
      <c r="C646" s="1" t="e">
        <f t="shared" si="50"/>
        <v>#DIV/0!</v>
      </c>
      <c r="G646" s="1" t="e">
        <f t="shared" si="51"/>
        <v>#DIV/0!</v>
      </c>
      <c r="K646" s="1" t="e">
        <f t="shared" si="52"/>
        <v>#DIV/0!</v>
      </c>
      <c r="L646" s="1">
        <f t="shared" si="54"/>
        <v>0</v>
      </c>
      <c r="P646" s="3">
        <f t="shared" si="53"/>
        <v>0</v>
      </c>
    </row>
    <row r="647" spans="3:16" x14ac:dyDescent="0.3">
      <c r="C647" s="1" t="e">
        <f t="shared" si="50"/>
        <v>#DIV/0!</v>
      </c>
      <c r="G647" s="1" t="e">
        <f t="shared" si="51"/>
        <v>#DIV/0!</v>
      </c>
      <c r="K647" s="1" t="e">
        <f t="shared" si="52"/>
        <v>#DIV/0!</v>
      </c>
      <c r="L647" s="1">
        <f t="shared" si="54"/>
        <v>0</v>
      </c>
      <c r="P647" s="3">
        <f t="shared" si="53"/>
        <v>0</v>
      </c>
    </row>
    <row r="648" spans="3:16" x14ac:dyDescent="0.3">
      <c r="C648" s="1" t="e">
        <f t="shared" si="50"/>
        <v>#DIV/0!</v>
      </c>
      <c r="G648" s="1" t="e">
        <f t="shared" si="51"/>
        <v>#DIV/0!</v>
      </c>
      <c r="K648" s="1" t="e">
        <f t="shared" si="52"/>
        <v>#DIV/0!</v>
      </c>
      <c r="L648" s="1">
        <f t="shared" si="54"/>
        <v>0</v>
      </c>
      <c r="P648" s="3">
        <f t="shared" si="53"/>
        <v>0</v>
      </c>
    </row>
    <row r="649" spans="3:16" x14ac:dyDescent="0.3">
      <c r="C649" s="1" t="e">
        <f t="shared" si="50"/>
        <v>#DIV/0!</v>
      </c>
      <c r="G649" s="1" t="e">
        <f t="shared" si="51"/>
        <v>#DIV/0!</v>
      </c>
      <c r="K649" s="1" t="e">
        <f t="shared" si="52"/>
        <v>#DIV/0!</v>
      </c>
      <c r="L649" s="1">
        <f t="shared" si="54"/>
        <v>0</v>
      </c>
      <c r="P649" s="3">
        <f t="shared" si="53"/>
        <v>0</v>
      </c>
    </row>
    <row r="650" spans="3:16" x14ac:dyDescent="0.3">
      <c r="C650" s="1" t="e">
        <f t="shared" si="50"/>
        <v>#DIV/0!</v>
      </c>
      <c r="G650" s="1" t="e">
        <f t="shared" si="51"/>
        <v>#DIV/0!</v>
      </c>
      <c r="K650" s="1" t="e">
        <f t="shared" si="52"/>
        <v>#DIV/0!</v>
      </c>
      <c r="L650" s="1">
        <f t="shared" si="54"/>
        <v>0</v>
      </c>
      <c r="P650" s="3">
        <f t="shared" si="53"/>
        <v>0</v>
      </c>
    </row>
    <row r="651" spans="3:16" x14ac:dyDescent="0.3">
      <c r="C651" s="1" t="e">
        <f t="shared" si="50"/>
        <v>#DIV/0!</v>
      </c>
      <c r="G651" s="1" t="e">
        <f t="shared" si="51"/>
        <v>#DIV/0!</v>
      </c>
      <c r="K651" s="1" t="e">
        <f t="shared" si="52"/>
        <v>#DIV/0!</v>
      </c>
      <c r="L651" s="1">
        <f t="shared" si="54"/>
        <v>0</v>
      </c>
      <c r="P651" s="3">
        <f t="shared" si="53"/>
        <v>0</v>
      </c>
    </row>
    <row r="652" spans="3:16" x14ac:dyDescent="0.3">
      <c r="C652" s="1" t="e">
        <f t="shared" si="50"/>
        <v>#DIV/0!</v>
      </c>
      <c r="G652" s="1" t="e">
        <f t="shared" si="51"/>
        <v>#DIV/0!</v>
      </c>
      <c r="K652" s="1" t="e">
        <f t="shared" si="52"/>
        <v>#DIV/0!</v>
      </c>
      <c r="L652" s="1">
        <f t="shared" si="54"/>
        <v>0</v>
      </c>
      <c r="P652" s="3">
        <f t="shared" si="53"/>
        <v>0</v>
      </c>
    </row>
    <row r="653" spans="3:16" x14ac:dyDescent="0.3">
      <c r="C653" s="1" t="e">
        <f t="shared" si="50"/>
        <v>#DIV/0!</v>
      </c>
      <c r="G653" s="1" t="e">
        <f t="shared" si="51"/>
        <v>#DIV/0!</v>
      </c>
      <c r="K653" s="1" t="e">
        <f t="shared" si="52"/>
        <v>#DIV/0!</v>
      </c>
      <c r="L653" s="1">
        <f t="shared" si="54"/>
        <v>0</v>
      </c>
      <c r="P653" s="3">
        <f t="shared" si="53"/>
        <v>0</v>
      </c>
    </row>
    <row r="654" spans="3:16" x14ac:dyDescent="0.3">
      <c r="C654" s="1" t="e">
        <f t="shared" si="50"/>
        <v>#DIV/0!</v>
      </c>
      <c r="G654" s="1" t="e">
        <f t="shared" si="51"/>
        <v>#DIV/0!</v>
      </c>
      <c r="K654" s="1" t="e">
        <f t="shared" si="52"/>
        <v>#DIV/0!</v>
      </c>
      <c r="L654" s="1">
        <f t="shared" si="54"/>
        <v>0</v>
      </c>
      <c r="P654" s="3">
        <f t="shared" si="53"/>
        <v>0</v>
      </c>
    </row>
    <row r="655" spans="3:16" x14ac:dyDescent="0.3">
      <c r="C655" s="1" t="e">
        <f t="shared" si="50"/>
        <v>#DIV/0!</v>
      </c>
      <c r="G655" s="1" t="e">
        <f t="shared" si="51"/>
        <v>#DIV/0!</v>
      </c>
      <c r="K655" s="1" t="e">
        <f t="shared" si="52"/>
        <v>#DIV/0!</v>
      </c>
      <c r="L655" s="1">
        <f t="shared" si="54"/>
        <v>0</v>
      </c>
      <c r="P655" s="3">
        <f t="shared" si="53"/>
        <v>0</v>
      </c>
    </row>
    <row r="656" spans="3:16" x14ac:dyDescent="0.3">
      <c r="C656" s="1" t="e">
        <f t="shared" si="50"/>
        <v>#DIV/0!</v>
      </c>
      <c r="G656" s="1" t="e">
        <f t="shared" si="51"/>
        <v>#DIV/0!</v>
      </c>
      <c r="K656" s="1" t="e">
        <f t="shared" si="52"/>
        <v>#DIV/0!</v>
      </c>
      <c r="L656" s="1">
        <f t="shared" si="54"/>
        <v>0</v>
      </c>
      <c r="P656" s="3">
        <f t="shared" si="53"/>
        <v>0</v>
      </c>
    </row>
    <row r="657" spans="3:16" x14ac:dyDescent="0.3">
      <c r="C657" s="1" t="e">
        <f t="shared" si="50"/>
        <v>#DIV/0!</v>
      </c>
      <c r="G657" s="1" t="e">
        <f t="shared" si="51"/>
        <v>#DIV/0!</v>
      </c>
      <c r="K657" s="1" t="e">
        <f t="shared" si="52"/>
        <v>#DIV/0!</v>
      </c>
      <c r="L657" s="1">
        <f t="shared" si="54"/>
        <v>0</v>
      </c>
      <c r="P657" s="3">
        <f t="shared" si="53"/>
        <v>0</v>
      </c>
    </row>
    <row r="658" spans="3:16" x14ac:dyDescent="0.3">
      <c r="C658" s="1" t="e">
        <f t="shared" si="50"/>
        <v>#DIV/0!</v>
      </c>
      <c r="G658" s="1" t="e">
        <f t="shared" si="51"/>
        <v>#DIV/0!</v>
      </c>
      <c r="K658" s="1" t="e">
        <f t="shared" si="52"/>
        <v>#DIV/0!</v>
      </c>
      <c r="L658" s="1">
        <f t="shared" si="54"/>
        <v>0</v>
      </c>
      <c r="P658" s="3">
        <f t="shared" si="53"/>
        <v>0</v>
      </c>
    </row>
    <row r="659" spans="3:16" x14ac:dyDescent="0.3">
      <c r="C659" s="1" t="e">
        <f t="shared" si="50"/>
        <v>#DIV/0!</v>
      </c>
      <c r="G659" s="1" t="e">
        <f t="shared" si="51"/>
        <v>#DIV/0!</v>
      </c>
      <c r="K659" s="1" t="e">
        <f t="shared" si="52"/>
        <v>#DIV/0!</v>
      </c>
      <c r="L659" s="1">
        <f t="shared" si="54"/>
        <v>0</v>
      </c>
      <c r="P659" s="3">
        <f t="shared" si="53"/>
        <v>0</v>
      </c>
    </row>
    <row r="660" spans="3:16" x14ac:dyDescent="0.3">
      <c r="C660" s="1" t="e">
        <f t="shared" si="50"/>
        <v>#DIV/0!</v>
      </c>
      <c r="G660" s="1" t="e">
        <f t="shared" si="51"/>
        <v>#DIV/0!</v>
      </c>
      <c r="K660" s="1" t="e">
        <f t="shared" si="52"/>
        <v>#DIV/0!</v>
      </c>
      <c r="L660" s="1">
        <f t="shared" si="54"/>
        <v>0</v>
      </c>
      <c r="P660" s="3">
        <f t="shared" si="53"/>
        <v>0</v>
      </c>
    </row>
    <row r="661" spans="3:16" x14ac:dyDescent="0.3">
      <c r="C661" s="1" t="e">
        <f t="shared" si="50"/>
        <v>#DIV/0!</v>
      </c>
      <c r="G661" s="1" t="e">
        <f t="shared" si="51"/>
        <v>#DIV/0!</v>
      </c>
      <c r="K661" s="1" t="e">
        <f t="shared" si="52"/>
        <v>#DIV/0!</v>
      </c>
      <c r="L661" s="1">
        <f t="shared" si="54"/>
        <v>0</v>
      </c>
      <c r="P661" s="3">
        <f t="shared" si="53"/>
        <v>0</v>
      </c>
    </row>
    <row r="662" spans="3:16" x14ac:dyDescent="0.3">
      <c r="C662" s="1" t="e">
        <f t="shared" si="50"/>
        <v>#DIV/0!</v>
      </c>
      <c r="G662" s="1" t="e">
        <f t="shared" si="51"/>
        <v>#DIV/0!</v>
      </c>
      <c r="K662" s="1" t="e">
        <f t="shared" si="52"/>
        <v>#DIV/0!</v>
      </c>
      <c r="L662" s="1">
        <f t="shared" si="54"/>
        <v>0</v>
      </c>
      <c r="P662" s="3">
        <f t="shared" si="53"/>
        <v>0</v>
      </c>
    </row>
    <row r="663" spans="3:16" x14ac:dyDescent="0.3">
      <c r="C663" s="1" t="e">
        <f t="shared" si="50"/>
        <v>#DIV/0!</v>
      </c>
      <c r="G663" s="1" t="e">
        <f t="shared" si="51"/>
        <v>#DIV/0!</v>
      </c>
      <c r="K663" s="1" t="e">
        <f t="shared" si="52"/>
        <v>#DIV/0!</v>
      </c>
      <c r="L663" s="1">
        <f t="shared" si="54"/>
        <v>0</v>
      </c>
      <c r="P663" s="3">
        <f t="shared" si="53"/>
        <v>0</v>
      </c>
    </row>
    <row r="664" spans="3:16" x14ac:dyDescent="0.3">
      <c r="C664" s="1" t="e">
        <f t="shared" si="50"/>
        <v>#DIV/0!</v>
      </c>
      <c r="G664" s="1" t="e">
        <f t="shared" si="51"/>
        <v>#DIV/0!</v>
      </c>
      <c r="K664" s="1" t="e">
        <f t="shared" si="52"/>
        <v>#DIV/0!</v>
      </c>
      <c r="L664" s="1">
        <f t="shared" si="54"/>
        <v>0</v>
      </c>
      <c r="P664" s="3">
        <f t="shared" si="53"/>
        <v>0</v>
      </c>
    </row>
    <row r="665" spans="3:16" x14ac:dyDescent="0.3">
      <c r="C665" s="1" t="e">
        <f t="shared" si="50"/>
        <v>#DIV/0!</v>
      </c>
      <c r="G665" s="1" t="e">
        <f t="shared" si="51"/>
        <v>#DIV/0!</v>
      </c>
      <c r="K665" s="1" t="e">
        <f t="shared" si="52"/>
        <v>#DIV/0!</v>
      </c>
      <c r="L665" s="1">
        <f t="shared" si="54"/>
        <v>0</v>
      </c>
      <c r="P665" s="3">
        <f t="shared" si="53"/>
        <v>0</v>
      </c>
    </row>
    <row r="666" spans="3:16" x14ac:dyDescent="0.3">
      <c r="C666" s="1" t="e">
        <f t="shared" si="50"/>
        <v>#DIV/0!</v>
      </c>
      <c r="G666" s="1" t="e">
        <f t="shared" si="51"/>
        <v>#DIV/0!</v>
      </c>
      <c r="K666" s="1" t="e">
        <f t="shared" si="52"/>
        <v>#DIV/0!</v>
      </c>
      <c r="L666" s="1">
        <f t="shared" si="54"/>
        <v>0</v>
      </c>
      <c r="P666" s="3">
        <f t="shared" si="53"/>
        <v>0</v>
      </c>
    </row>
    <row r="667" spans="3:16" x14ac:dyDescent="0.3">
      <c r="C667" s="1" t="e">
        <f t="shared" si="50"/>
        <v>#DIV/0!</v>
      </c>
      <c r="G667" s="1" t="e">
        <f t="shared" si="51"/>
        <v>#DIV/0!</v>
      </c>
      <c r="K667" s="1" t="e">
        <f t="shared" si="52"/>
        <v>#DIV/0!</v>
      </c>
      <c r="L667" s="1">
        <f t="shared" si="54"/>
        <v>0</v>
      </c>
      <c r="P667" s="3">
        <f t="shared" si="53"/>
        <v>0</v>
      </c>
    </row>
    <row r="668" spans="3:16" x14ac:dyDescent="0.3">
      <c r="C668" s="1" t="e">
        <f t="shared" si="50"/>
        <v>#DIV/0!</v>
      </c>
      <c r="G668" s="1" t="e">
        <f t="shared" si="51"/>
        <v>#DIV/0!</v>
      </c>
      <c r="K668" s="1" t="e">
        <f t="shared" si="52"/>
        <v>#DIV/0!</v>
      </c>
      <c r="L668" s="1">
        <f t="shared" si="54"/>
        <v>0</v>
      </c>
      <c r="P668" s="3">
        <f t="shared" si="53"/>
        <v>0</v>
      </c>
    </row>
    <row r="669" spans="3:16" x14ac:dyDescent="0.3">
      <c r="C669" s="1" t="e">
        <f t="shared" si="50"/>
        <v>#DIV/0!</v>
      </c>
      <c r="G669" s="1" t="e">
        <f t="shared" si="51"/>
        <v>#DIV/0!</v>
      </c>
      <c r="K669" s="1" t="e">
        <f t="shared" si="52"/>
        <v>#DIV/0!</v>
      </c>
      <c r="L669" s="1">
        <f t="shared" si="54"/>
        <v>0</v>
      </c>
      <c r="P669" s="3">
        <f t="shared" si="53"/>
        <v>0</v>
      </c>
    </row>
    <row r="670" spans="3:16" x14ac:dyDescent="0.3">
      <c r="C670" s="1" t="e">
        <f t="shared" si="50"/>
        <v>#DIV/0!</v>
      </c>
      <c r="G670" s="1" t="e">
        <f t="shared" si="51"/>
        <v>#DIV/0!</v>
      </c>
      <c r="K670" s="1" t="e">
        <f t="shared" si="52"/>
        <v>#DIV/0!</v>
      </c>
      <c r="L670" s="1">
        <f t="shared" si="54"/>
        <v>0</v>
      </c>
      <c r="P670" s="3">
        <f t="shared" si="53"/>
        <v>0</v>
      </c>
    </row>
    <row r="671" spans="3:16" x14ac:dyDescent="0.3">
      <c r="C671" s="1" t="e">
        <f t="shared" si="50"/>
        <v>#DIV/0!</v>
      </c>
      <c r="G671" s="1" t="e">
        <f t="shared" si="51"/>
        <v>#DIV/0!</v>
      </c>
      <c r="K671" s="1" t="e">
        <f t="shared" si="52"/>
        <v>#DIV/0!</v>
      </c>
      <c r="L671" s="1">
        <f t="shared" si="54"/>
        <v>0</v>
      </c>
      <c r="P671" s="3">
        <f t="shared" si="53"/>
        <v>0</v>
      </c>
    </row>
    <row r="672" spans="3:16" x14ac:dyDescent="0.3">
      <c r="C672" s="1" t="e">
        <f t="shared" si="50"/>
        <v>#DIV/0!</v>
      </c>
      <c r="G672" s="1" t="e">
        <f t="shared" si="51"/>
        <v>#DIV/0!</v>
      </c>
      <c r="K672" s="1" t="e">
        <f t="shared" si="52"/>
        <v>#DIV/0!</v>
      </c>
      <c r="L672" s="1">
        <f t="shared" si="54"/>
        <v>0</v>
      </c>
      <c r="P672" s="3">
        <f t="shared" si="53"/>
        <v>0</v>
      </c>
    </row>
    <row r="673" spans="3:16" x14ac:dyDescent="0.3">
      <c r="C673" s="1" t="e">
        <f t="shared" si="50"/>
        <v>#DIV/0!</v>
      </c>
      <c r="G673" s="1" t="e">
        <f t="shared" si="51"/>
        <v>#DIV/0!</v>
      </c>
      <c r="K673" s="1" t="e">
        <f t="shared" si="52"/>
        <v>#DIV/0!</v>
      </c>
      <c r="L673" s="1">
        <f t="shared" si="54"/>
        <v>0</v>
      </c>
      <c r="P673" s="3">
        <f t="shared" si="53"/>
        <v>0</v>
      </c>
    </row>
    <row r="674" spans="3:16" x14ac:dyDescent="0.3">
      <c r="C674" s="1" t="e">
        <f t="shared" si="50"/>
        <v>#DIV/0!</v>
      </c>
      <c r="G674" s="1" t="e">
        <f t="shared" si="51"/>
        <v>#DIV/0!</v>
      </c>
      <c r="K674" s="1" t="e">
        <f t="shared" si="52"/>
        <v>#DIV/0!</v>
      </c>
      <c r="L674" s="1">
        <f t="shared" si="54"/>
        <v>0</v>
      </c>
      <c r="P674" s="3">
        <f t="shared" si="53"/>
        <v>0</v>
      </c>
    </row>
    <row r="675" spans="3:16" x14ac:dyDescent="0.3">
      <c r="C675" s="1" t="e">
        <f t="shared" si="50"/>
        <v>#DIV/0!</v>
      </c>
      <c r="G675" s="1" t="e">
        <f t="shared" si="51"/>
        <v>#DIV/0!</v>
      </c>
      <c r="K675" s="1" t="e">
        <f t="shared" si="52"/>
        <v>#DIV/0!</v>
      </c>
      <c r="L675" s="1">
        <f t="shared" si="54"/>
        <v>0</v>
      </c>
      <c r="P675" s="3">
        <f t="shared" si="53"/>
        <v>0</v>
      </c>
    </row>
    <row r="676" spans="3:16" x14ac:dyDescent="0.3">
      <c r="C676" s="1" t="e">
        <f t="shared" si="50"/>
        <v>#DIV/0!</v>
      </c>
      <c r="G676" s="1" t="e">
        <f t="shared" si="51"/>
        <v>#DIV/0!</v>
      </c>
      <c r="K676" s="1" t="e">
        <f t="shared" si="52"/>
        <v>#DIV/0!</v>
      </c>
      <c r="L676" s="1">
        <f t="shared" si="54"/>
        <v>0</v>
      </c>
      <c r="P676" s="3">
        <f t="shared" si="53"/>
        <v>0</v>
      </c>
    </row>
    <row r="677" spans="3:16" x14ac:dyDescent="0.3">
      <c r="C677" s="1" t="e">
        <f t="shared" si="50"/>
        <v>#DIV/0!</v>
      </c>
      <c r="G677" s="1" t="e">
        <f t="shared" si="51"/>
        <v>#DIV/0!</v>
      </c>
      <c r="K677" s="1" t="e">
        <f t="shared" si="52"/>
        <v>#DIV/0!</v>
      </c>
      <c r="L677" s="1">
        <f t="shared" si="54"/>
        <v>0</v>
      </c>
      <c r="P677" s="3">
        <f t="shared" si="53"/>
        <v>0</v>
      </c>
    </row>
    <row r="678" spans="3:16" x14ac:dyDescent="0.3">
      <c r="C678" s="1" t="e">
        <f t="shared" si="50"/>
        <v>#DIV/0!</v>
      </c>
      <c r="G678" s="1" t="e">
        <f t="shared" si="51"/>
        <v>#DIV/0!</v>
      </c>
      <c r="K678" s="1" t="e">
        <f t="shared" si="52"/>
        <v>#DIV/0!</v>
      </c>
      <c r="L678" s="1">
        <f t="shared" si="54"/>
        <v>0</v>
      </c>
      <c r="P678" s="3">
        <f t="shared" si="53"/>
        <v>0</v>
      </c>
    </row>
    <row r="679" spans="3:16" x14ac:dyDescent="0.3">
      <c r="C679" s="1" t="e">
        <f t="shared" si="50"/>
        <v>#DIV/0!</v>
      </c>
      <c r="G679" s="1" t="e">
        <f t="shared" si="51"/>
        <v>#DIV/0!</v>
      </c>
      <c r="K679" s="1" t="e">
        <f t="shared" si="52"/>
        <v>#DIV/0!</v>
      </c>
      <c r="L679" s="1">
        <f t="shared" si="54"/>
        <v>0</v>
      </c>
      <c r="P679" s="3">
        <f t="shared" si="53"/>
        <v>0</v>
      </c>
    </row>
    <row r="680" spans="3:16" x14ac:dyDescent="0.3">
      <c r="C680" s="1" t="e">
        <f t="shared" si="50"/>
        <v>#DIV/0!</v>
      </c>
      <c r="G680" s="1" t="e">
        <f t="shared" si="51"/>
        <v>#DIV/0!</v>
      </c>
      <c r="K680" s="1" t="e">
        <f t="shared" si="52"/>
        <v>#DIV/0!</v>
      </c>
      <c r="L680" s="1">
        <f t="shared" si="54"/>
        <v>0</v>
      </c>
      <c r="P680" s="3">
        <f t="shared" si="53"/>
        <v>0</v>
      </c>
    </row>
    <row r="681" spans="3:16" x14ac:dyDescent="0.3">
      <c r="C681" s="1" t="e">
        <f t="shared" si="50"/>
        <v>#DIV/0!</v>
      </c>
      <c r="G681" s="1" t="e">
        <f t="shared" si="51"/>
        <v>#DIV/0!</v>
      </c>
      <c r="K681" s="1" t="e">
        <f t="shared" si="52"/>
        <v>#DIV/0!</v>
      </c>
      <c r="L681" s="1">
        <f t="shared" si="54"/>
        <v>0</v>
      </c>
      <c r="P681" s="3">
        <f t="shared" si="53"/>
        <v>0</v>
      </c>
    </row>
    <row r="682" spans="3:16" x14ac:dyDescent="0.3">
      <c r="C682" s="1" t="e">
        <f t="shared" si="50"/>
        <v>#DIV/0!</v>
      </c>
      <c r="G682" s="1" t="e">
        <f t="shared" si="51"/>
        <v>#DIV/0!</v>
      </c>
      <c r="K682" s="1" t="e">
        <f t="shared" si="52"/>
        <v>#DIV/0!</v>
      </c>
      <c r="L682" s="1">
        <f t="shared" si="54"/>
        <v>0</v>
      </c>
      <c r="P682" s="3">
        <f t="shared" si="53"/>
        <v>0</v>
      </c>
    </row>
    <row r="683" spans="3:16" x14ac:dyDescent="0.3">
      <c r="C683" s="1" t="e">
        <f t="shared" si="50"/>
        <v>#DIV/0!</v>
      </c>
      <c r="G683" s="1" t="e">
        <f t="shared" si="51"/>
        <v>#DIV/0!</v>
      </c>
      <c r="K683" s="1" t="e">
        <f t="shared" si="52"/>
        <v>#DIV/0!</v>
      </c>
      <c r="L683" s="1">
        <f t="shared" si="54"/>
        <v>0</v>
      </c>
      <c r="P683" s="3">
        <f t="shared" si="53"/>
        <v>0</v>
      </c>
    </row>
    <row r="684" spans="3:16" x14ac:dyDescent="0.3">
      <c r="C684" s="1" t="e">
        <f t="shared" si="50"/>
        <v>#DIV/0!</v>
      </c>
      <c r="G684" s="1" t="e">
        <f t="shared" si="51"/>
        <v>#DIV/0!</v>
      </c>
      <c r="K684" s="1" t="e">
        <f t="shared" si="52"/>
        <v>#DIV/0!</v>
      </c>
      <c r="L684" s="1">
        <f t="shared" si="54"/>
        <v>0</v>
      </c>
      <c r="P684" s="3">
        <f t="shared" si="53"/>
        <v>0</v>
      </c>
    </row>
    <row r="685" spans="3:16" x14ac:dyDescent="0.3">
      <c r="C685" s="1" t="e">
        <f t="shared" si="50"/>
        <v>#DIV/0!</v>
      </c>
      <c r="G685" s="1" t="e">
        <f t="shared" si="51"/>
        <v>#DIV/0!</v>
      </c>
      <c r="K685" s="1" t="e">
        <f t="shared" si="52"/>
        <v>#DIV/0!</v>
      </c>
      <c r="L685" s="1">
        <f t="shared" si="54"/>
        <v>0</v>
      </c>
      <c r="P685" s="3">
        <f t="shared" si="53"/>
        <v>0</v>
      </c>
    </row>
    <row r="686" spans="3:16" x14ac:dyDescent="0.3">
      <c r="C686" s="1" t="e">
        <f t="shared" si="50"/>
        <v>#DIV/0!</v>
      </c>
      <c r="G686" s="1" t="e">
        <f t="shared" si="51"/>
        <v>#DIV/0!</v>
      </c>
      <c r="K686" s="1" t="e">
        <f t="shared" si="52"/>
        <v>#DIV/0!</v>
      </c>
      <c r="L686" s="1">
        <f t="shared" si="54"/>
        <v>0</v>
      </c>
      <c r="P686" s="3">
        <f t="shared" si="53"/>
        <v>0</v>
      </c>
    </row>
    <row r="687" spans="3:16" x14ac:dyDescent="0.3">
      <c r="C687" s="1" t="e">
        <f t="shared" si="50"/>
        <v>#DIV/0!</v>
      </c>
      <c r="G687" s="1" t="e">
        <f t="shared" si="51"/>
        <v>#DIV/0!</v>
      </c>
      <c r="K687" s="1" t="e">
        <f t="shared" si="52"/>
        <v>#DIV/0!</v>
      </c>
      <c r="L687" s="1">
        <f t="shared" si="54"/>
        <v>0</v>
      </c>
      <c r="P687" s="3">
        <f t="shared" si="53"/>
        <v>0</v>
      </c>
    </row>
    <row r="688" spans="3:16" x14ac:dyDescent="0.3">
      <c r="C688" s="1" t="e">
        <f t="shared" si="50"/>
        <v>#DIV/0!</v>
      </c>
      <c r="G688" s="1" t="e">
        <f t="shared" si="51"/>
        <v>#DIV/0!</v>
      </c>
      <c r="K688" s="1" t="e">
        <f t="shared" si="52"/>
        <v>#DIV/0!</v>
      </c>
      <c r="L688" s="1">
        <f t="shared" si="54"/>
        <v>0</v>
      </c>
      <c r="P688" s="3">
        <f t="shared" si="53"/>
        <v>0</v>
      </c>
    </row>
    <row r="689" spans="3:16" x14ac:dyDescent="0.3">
      <c r="C689" s="1" t="e">
        <f t="shared" si="50"/>
        <v>#DIV/0!</v>
      </c>
      <c r="G689" s="1" t="e">
        <f t="shared" si="51"/>
        <v>#DIV/0!</v>
      </c>
      <c r="K689" s="1" t="e">
        <f t="shared" si="52"/>
        <v>#DIV/0!</v>
      </c>
      <c r="L689" s="1">
        <f t="shared" si="54"/>
        <v>0</v>
      </c>
      <c r="P689" s="3">
        <f t="shared" si="53"/>
        <v>0</v>
      </c>
    </row>
    <row r="690" spans="3:16" x14ac:dyDescent="0.3">
      <c r="C690" s="1" t="e">
        <f t="shared" si="50"/>
        <v>#DIV/0!</v>
      </c>
      <c r="G690" s="1" t="e">
        <f t="shared" si="51"/>
        <v>#DIV/0!</v>
      </c>
      <c r="K690" s="1" t="e">
        <f t="shared" si="52"/>
        <v>#DIV/0!</v>
      </c>
      <c r="L690" s="1">
        <f t="shared" si="54"/>
        <v>0</v>
      </c>
      <c r="P690" s="3">
        <f t="shared" si="53"/>
        <v>0</v>
      </c>
    </row>
    <row r="691" spans="3:16" x14ac:dyDescent="0.3">
      <c r="C691" s="1" t="e">
        <f t="shared" si="50"/>
        <v>#DIV/0!</v>
      </c>
      <c r="G691" s="1" t="e">
        <f t="shared" si="51"/>
        <v>#DIV/0!</v>
      </c>
      <c r="K691" s="1" t="e">
        <f t="shared" si="52"/>
        <v>#DIV/0!</v>
      </c>
      <c r="L691" s="1">
        <f t="shared" si="54"/>
        <v>0</v>
      </c>
      <c r="P691" s="3">
        <f t="shared" si="53"/>
        <v>0</v>
      </c>
    </row>
    <row r="692" spans="3:16" x14ac:dyDescent="0.3">
      <c r="C692" s="1" t="e">
        <f t="shared" si="50"/>
        <v>#DIV/0!</v>
      </c>
      <c r="G692" s="1" t="e">
        <f t="shared" si="51"/>
        <v>#DIV/0!</v>
      </c>
      <c r="K692" s="1" t="e">
        <f t="shared" si="52"/>
        <v>#DIV/0!</v>
      </c>
      <c r="L692" s="1">
        <f t="shared" si="54"/>
        <v>0</v>
      </c>
      <c r="P692" s="3">
        <f t="shared" si="53"/>
        <v>0</v>
      </c>
    </row>
    <row r="693" spans="3:16" x14ac:dyDescent="0.3">
      <c r="C693" s="1" t="e">
        <f t="shared" si="50"/>
        <v>#DIV/0!</v>
      </c>
      <c r="G693" s="1" t="e">
        <f t="shared" si="51"/>
        <v>#DIV/0!</v>
      </c>
      <c r="K693" s="1" t="e">
        <f t="shared" si="52"/>
        <v>#DIV/0!</v>
      </c>
      <c r="L693" s="1">
        <f t="shared" si="54"/>
        <v>0</v>
      </c>
      <c r="P693" s="3">
        <f t="shared" si="53"/>
        <v>0</v>
      </c>
    </row>
    <row r="694" spans="3:16" x14ac:dyDescent="0.3">
      <c r="C694" s="1" t="e">
        <f t="shared" si="50"/>
        <v>#DIV/0!</v>
      </c>
      <c r="G694" s="1" t="e">
        <f t="shared" si="51"/>
        <v>#DIV/0!</v>
      </c>
      <c r="K694" s="1" t="e">
        <f t="shared" si="52"/>
        <v>#DIV/0!</v>
      </c>
      <c r="L694" s="1">
        <f t="shared" si="54"/>
        <v>0</v>
      </c>
      <c r="P694" s="3">
        <f t="shared" si="53"/>
        <v>0</v>
      </c>
    </row>
    <row r="695" spans="3:16" x14ac:dyDescent="0.3">
      <c r="C695" s="1" t="e">
        <f t="shared" si="50"/>
        <v>#DIV/0!</v>
      </c>
      <c r="G695" s="1" t="e">
        <f t="shared" si="51"/>
        <v>#DIV/0!</v>
      </c>
      <c r="K695" s="1" t="e">
        <f t="shared" si="52"/>
        <v>#DIV/0!</v>
      </c>
      <c r="L695" s="1">
        <f t="shared" si="54"/>
        <v>0</v>
      </c>
      <c r="P695" s="3">
        <f t="shared" si="53"/>
        <v>0</v>
      </c>
    </row>
    <row r="696" spans="3:16" x14ac:dyDescent="0.3">
      <c r="C696" s="1" t="e">
        <f t="shared" si="50"/>
        <v>#DIV/0!</v>
      </c>
      <c r="G696" s="1" t="e">
        <f t="shared" si="51"/>
        <v>#DIV/0!</v>
      </c>
      <c r="K696" s="1" t="e">
        <f t="shared" si="52"/>
        <v>#DIV/0!</v>
      </c>
      <c r="L696" s="1">
        <f t="shared" si="54"/>
        <v>0</v>
      </c>
      <c r="P696" s="3">
        <f t="shared" si="53"/>
        <v>0</v>
      </c>
    </row>
    <row r="697" spans="3:16" x14ac:dyDescent="0.3">
      <c r="C697" s="1" t="e">
        <f t="shared" si="50"/>
        <v>#DIV/0!</v>
      </c>
      <c r="G697" s="1" t="e">
        <f t="shared" si="51"/>
        <v>#DIV/0!</v>
      </c>
      <c r="K697" s="1" t="e">
        <f t="shared" si="52"/>
        <v>#DIV/0!</v>
      </c>
      <c r="L697" s="1">
        <f t="shared" si="54"/>
        <v>0</v>
      </c>
      <c r="P697" s="3">
        <f t="shared" si="53"/>
        <v>0</v>
      </c>
    </row>
    <row r="698" spans="3:16" x14ac:dyDescent="0.3">
      <c r="C698" s="1" t="e">
        <f t="shared" si="50"/>
        <v>#DIV/0!</v>
      </c>
      <c r="G698" s="1" t="e">
        <f t="shared" si="51"/>
        <v>#DIV/0!</v>
      </c>
      <c r="K698" s="1" t="e">
        <f t="shared" si="52"/>
        <v>#DIV/0!</v>
      </c>
      <c r="L698" s="1">
        <f t="shared" si="54"/>
        <v>0</v>
      </c>
      <c r="P698" s="3">
        <f t="shared" si="53"/>
        <v>0</v>
      </c>
    </row>
    <row r="699" spans="3:16" x14ac:dyDescent="0.3">
      <c r="C699" s="1" t="e">
        <f t="shared" si="50"/>
        <v>#DIV/0!</v>
      </c>
      <c r="G699" s="1" t="e">
        <f t="shared" si="51"/>
        <v>#DIV/0!</v>
      </c>
      <c r="K699" s="1" t="e">
        <f t="shared" si="52"/>
        <v>#DIV/0!</v>
      </c>
      <c r="L699" s="1">
        <f t="shared" si="54"/>
        <v>0</v>
      </c>
      <c r="P699" s="3">
        <f t="shared" si="53"/>
        <v>0</v>
      </c>
    </row>
    <row r="700" spans="3:16" x14ac:dyDescent="0.3">
      <c r="C700" s="1" t="e">
        <f t="shared" si="50"/>
        <v>#DIV/0!</v>
      </c>
      <c r="G700" s="1" t="e">
        <f t="shared" si="51"/>
        <v>#DIV/0!</v>
      </c>
      <c r="K700" s="1" t="e">
        <f t="shared" si="52"/>
        <v>#DIV/0!</v>
      </c>
      <c r="L700" s="1">
        <f t="shared" si="54"/>
        <v>0</v>
      </c>
      <c r="P700" s="3">
        <f t="shared" si="53"/>
        <v>0</v>
      </c>
    </row>
    <row r="701" spans="3:16" x14ac:dyDescent="0.3">
      <c r="C701" s="1" t="e">
        <f t="shared" si="50"/>
        <v>#DIV/0!</v>
      </c>
      <c r="G701" s="1" t="e">
        <f t="shared" si="51"/>
        <v>#DIV/0!</v>
      </c>
      <c r="K701" s="1" t="e">
        <f t="shared" si="52"/>
        <v>#DIV/0!</v>
      </c>
      <c r="L701" s="1">
        <f t="shared" si="54"/>
        <v>0</v>
      </c>
      <c r="P701" s="3">
        <f t="shared" si="53"/>
        <v>0</v>
      </c>
    </row>
    <row r="702" spans="3:16" x14ac:dyDescent="0.3">
      <c r="C702" s="1" t="e">
        <f t="shared" si="50"/>
        <v>#DIV/0!</v>
      </c>
      <c r="G702" s="1" t="e">
        <f t="shared" si="51"/>
        <v>#DIV/0!</v>
      </c>
      <c r="K702" s="1" t="e">
        <f t="shared" si="52"/>
        <v>#DIV/0!</v>
      </c>
      <c r="L702" s="1">
        <f t="shared" si="54"/>
        <v>0</v>
      </c>
      <c r="P702" s="3">
        <f t="shared" si="53"/>
        <v>0</v>
      </c>
    </row>
    <row r="703" spans="3:16" x14ac:dyDescent="0.3">
      <c r="C703" s="1" t="e">
        <f t="shared" si="50"/>
        <v>#DIV/0!</v>
      </c>
      <c r="G703" s="1" t="e">
        <f t="shared" si="51"/>
        <v>#DIV/0!</v>
      </c>
      <c r="K703" s="1" t="e">
        <f t="shared" si="52"/>
        <v>#DIV/0!</v>
      </c>
      <c r="L703" s="1">
        <f t="shared" si="54"/>
        <v>0</v>
      </c>
      <c r="P703" s="3">
        <f t="shared" si="53"/>
        <v>0</v>
      </c>
    </row>
    <row r="704" spans="3:16" x14ac:dyDescent="0.3">
      <c r="C704" s="1" t="e">
        <f t="shared" si="50"/>
        <v>#DIV/0!</v>
      </c>
      <c r="G704" s="1" t="e">
        <f t="shared" si="51"/>
        <v>#DIV/0!</v>
      </c>
      <c r="K704" s="1" t="e">
        <f t="shared" si="52"/>
        <v>#DIV/0!</v>
      </c>
      <c r="L704" s="1">
        <f t="shared" si="54"/>
        <v>0</v>
      </c>
      <c r="P704" s="3">
        <f t="shared" si="53"/>
        <v>0</v>
      </c>
    </row>
    <row r="705" spans="3:16" x14ac:dyDescent="0.3">
      <c r="C705" s="1" t="e">
        <f t="shared" si="50"/>
        <v>#DIV/0!</v>
      </c>
      <c r="G705" s="1" t="e">
        <f t="shared" si="51"/>
        <v>#DIV/0!</v>
      </c>
      <c r="K705" s="1" t="e">
        <f t="shared" si="52"/>
        <v>#DIV/0!</v>
      </c>
      <c r="L705" s="1">
        <f t="shared" si="54"/>
        <v>0</v>
      </c>
      <c r="P705" s="3">
        <f t="shared" si="53"/>
        <v>0</v>
      </c>
    </row>
    <row r="706" spans="3:16" x14ac:dyDescent="0.3">
      <c r="C706" s="1" t="e">
        <f t="shared" ref="C706:C769" si="55">A706/B706</f>
        <v>#DIV/0!</v>
      </c>
      <c r="G706" s="1" t="e">
        <f t="shared" ref="G706:G769" si="56">E706/(E706-F706)</f>
        <v>#DIV/0!</v>
      </c>
      <c r="K706" s="1" t="e">
        <f t="shared" ref="K706:K769" si="57">(I706+J706)/J706</f>
        <v>#DIV/0!</v>
      </c>
      <c r="L706" s="1">
        <f t="shared" si="54"/>
        <v>0</v>
      </c>
      <c r="P706" s="3">
        <f t="shared" ref="P706:P769" si="58">N706/(O706-1)*O706</f>
        <v>0</v>
      </c>
    </row>
    <row r="707" spans="3:16" x14ac:dyDescent="0.3">
      <c r="C707" s="1" t="e">
        <f t="shared" si="55"/>
        <v>#DIV/0!</v>
      </c>
      <c r="G707" s="1" t="e">
        <f t="shared" si="56"/>
        <v>#DIV/0!</v>
      </c>
      <c r="K707" s="1" t="e">
        <f t="shared" si="57"/>
        <v>#DIV/0!</v>
      </c>
      <c r="L707" s="1">
        <f t="shared" ref="L707:L770" si="59">I707+J707</f>
        <v>0</v>
      </c>
      <c r="P707" s="3">
        <f t="shared" si="58"/>
        <v>0</v>
      </c>
    </row>
    <row r="708" spans="3:16" x14ac:dyDescent="0.3">
      <c r="C708" s="1" t="e">
        <f t="shared" si="55"/>
        <v>#DIV/0!</v>
      </c>
      <c r="G708" s="1" t="e">
        <f t="shared" si="56"/>
        <v>#DIV/0!</v>
      </c>
      <c r="K708" s="1" t="e">
        <f t="shared" si="57"/>
        <v>#DIV/0!</v>
      </c>
      <c r="L708" s="1">
        <f t="shared" si="59"/>
        <v>0</v>
      </c>
      <c r="P708" s="3">
        <f t="shared" si="58"/>
        <v>0</v>
      </c>
    </row>
    <row r="709" spans="3:16" x14ac:dyDescent="0.3">
      <c r="C709" s="1" t="e">
        <f t="shared" si="55"/>
        <v>#DIV/0!</v>
      </c>
      <c r="G709" s="1" t="e">
        <f t="shared" si="56"/>
        <v>#DIV/0!</v>
      </c>
      <c r="K709" s="1" t="e">
        <f t="shared" si="57"/>
        <v>#DIV/0!</v>
      </c>
      <c r="L709" s="1">
        <f t="shared" si="59"/>
        <v>0</v>
      </c>
      <c r="P709" s="3">
        <f t="shared" si="58"/>
        <v>0</v>
      </c>
    </row>
    <row r="710" spans="3:16" x14ac:dyDescent="0.3">
      <c r="C710" s="1" t="e">
        <f t="shared" si="55"/>
        <v>#DIV/0!</v>
      </c>
      <c r="G710" s="1" t="e">
        <f t="shared" si="56"/>
        <v>#DIV/0!</v>
      </c>
      <c r="K710" s="1" t="e">
        <f t="shared" si="57"/>
        <v>#DIV/0!</v>
      </c>
      <c r="L710" s="1">
        <f t="shared" si="59"/>
        <v>0</v>
      </c>
      <c r="P710" s="3">
        <f t="shared" si="58"/>
        <v>0</v>
      </c>
    </row>
    <row r="711" spans="3:16" x14ac:dyDescent="0.3">
      <c r="C711" s="1" t="e">
        <f t="shared" si="55"/>
        <v>#DIV/0!</v>
      </c>
      <c r="G711" s="1" t="e">
        <f t="shared" si="56"/>
        <v>#DIV/0!</v>
      </c>
      <c r="K711" s="1" t="e">
        <f t="shared" si="57"/>
        <v>#DIV/0!</v>
      </c>
      <c r="L711" s="1">
        <f t="shared" si="59"/>
        <v>0</v>
      </c>
      <c r="P711" s="3">
        <f t="shared" si="58"/>
        <v>0</v>
      </c>
    </row>
    <row r="712" spans="3:16" x14ac:dyDescent="0.3">
      <c r="C712" s="1" t="e">
        <f t="shared" si="55"/>
        <v>#DIV/0!</v>
      </c>
      <c r="G712" s="1" t="e">
        <f t="shared" si="56"/>
        <v>#DIV/0!</v>
      </c>
      <c r="K712" s="1" t="e">
        <f t="shared" si="57"/>
        <v>#DIV/0!</v>
      </c>
      <c r="L712" s="1">
        <f t="shared" si="59"/>
        <v>0</v>
      </c>
      <c r="P712" s="3">
        <f t="shared" si="58"/>
        <v>0</v>
      </c>
    </row>
    <row r="713" spans="3:16" x14ac:dyDescent="0.3">
      <c r="C713" s="1" t="e">
        <f t="shared" si="55"/>
        <v>#DIV/0!</v>
      </c>
      <c r="G713" s="1" t="e">
        <f t="shared" si="56"/>
        <v>#DIV/0!</v>
      </c>
      <c r="K713" s="1" t="e">
        <f t="shared" si="57"/>
        <v>#DIV/0!</v>
      </c>
      <c r="L713" s="1">
        <f t="shared" si="59"/>
        <v>0</v>
      </c>
      <c r="P713" s="3">
        <f t="shared" si="58"/>
        <v>0</v>
      </c>
    </row>
    <row r="714" spans="3:16" x14ac:dyDescent="0.3">
      <c r="C714" s="1" t="e">
        <f t="shared" si="55"/>
        <v>#DIV/0!</v>
      </c>
      <c r="G714" s="1" t="e">
        <f t="shared" si="56"/>
        <v>#DIV/0!</v>
      </c>
      <c r="K714" s="1" t="e">
        <f t="shared" si="57"/>
        <v>#DIV/0!</v>
      </c>
      <c r="L714" s="1">
        <f t="shared" si="59"/>
        <v>0</v>
      </c>
      <c r="P714" s="3">
        <f t="shared" si="58"/>
        <v>0</v>
      </c>
    </row>
    <row r="715" spans="3:16" x14ac:dyDescent="0.3">
      <c r="C715" s="1" t="e">
        <f t="shared" si="55"/>
        <v>#DIV/0!</v>
      </c>
      <c r="G715" s="1" t="e">
        <f t="shared" si="56"/>
        <v>#DIV/0!</v>
      </c>
      <c r="K715" s="1" t="e">
        <f t="shared" si="57"/>
        <v>#DIV/0!</v>
      </c>
      <c r="L715" s="1">
        <f t="shared" si="59"/>
        <v>0</v>
      </c>
      <c r="P715" s="3">
        <f t="shared" si="58"/>
        <v>0</v>
      </c>
    </row>
    <row r="716" spans="3:16" x14ac:dyDescent="0.3">
      <c r="C716" s="1" t="e">
        <f t="shared" si="55"/>
        <v>#DIV/0!</v>
      </c>
      <c r="G716" s="1" t="e">
        <f t="shared" si="56"/>
        <v>#DIV/0!</v>
      </c>
      <c r="K716" s="1" t="e">
        <f t="shared" si="57"/>
        <v>#DIV/0!</v>
      </c>
      <c r="L716" s="1">
        <f t="shared" si="59"/>
        <v>0</v>
      </c>
      <c r="P716" s="3">
        <f t="shared" si="58"/>
        <v>0</v>
      </c>
    </row>
    <row r="717" spans="3:16" x14ac:dyDescent="0.3">
      <c r="C717" s="1" t="e">
        <f t="shared" si="55"/>
        <v>#DIV/0!</v>
      </c>
      <c r="G717" s="1" t="e">
        <f t="shared" si="56"/>
        <v>#DIV/0!</v>
      </c>
      <c r="K717" s="1" t="e">
        <f t="shared" si="57"/>
        <v>#DIV/0!</v>
      </c>
      <c r="L717" s="1">
        <f t="shared" si="59"/>
        <v>0</v>
      </c>
      <c r="P717" s="3">
        <f t="shared" si="58"/>
        <v>0</v>
      </c>
    </row>
    <row r="718" spans="3:16" x14ac:dyDescent="0.3">
      <c r="C718" s="1" t="e">
        <f t="shared" si="55"/>
        <v>#DIV/0!</v>
      </c>
      <c r="G718" s="1" t="e">
        <f t="shared" si="56"/>
        <v>#DIV/0!</v>
      </c>
      <c r="K718" s="1" t="e">
        <f t="shared" si="57"/>
        <v>#DIV/0!</v>
      </c>
      <c r="L718" s="1">
        <f t="shared" si="59"/>
        <v>0</v>
      </c>
      <c r="P718" s="3">
        <f t="shared" si="58"/>
        <v>0</v>
      </c>
    </row>
    <row r="719" spans="3:16" x14ac:dyDescent="0.3">
      <c r="C719" s="1" t="e">
        <f t="shared" si="55"/>
        <v>#DIV/0!</v>
      </c>
      <c r="G719" s="1" t="e">
        <f t="shared" si="56"/>
        <v>#DIV/0!</v>
      </c>
      <c r="K719" s="1" t="e">
        <f t="shared" si="57"/>
        <v>#DIV/0!</v>
      </c>
      <c r="L719" s="1">
        <f t="shared" si="59"/>
        <v>0</v>
      </c>
      <c r="P719" s="3">
        <f t="shared" si="58"/>
        <v>0</v>
      </c>
    </row>
    <row r="720" spans="3:16" x14ac:dyDescent="0.3">
      <c r="C720" s="1" t="e">
        <f t="shared" si="55"/>
        <v>#DIV/0!</v>
      </c>
      <c r="G720" s="1" t="e">
        <f t="shared" si="56"/>
        <v>#DIV/0!</v>
      </c>
      <c r="K720" s="1" t="e">
        <f t="shared" si="57"/>
        <v>#DIV/0!</v>
      </c>
      <c r="L720" s="1">
        <f t="shared" si="59"/>
        <v>0</v>
      </c>
      <c r="P720" s="3">
        <f t="shared" si="58"/>
        <v>0</v>
      </c>
    </row>
    <row r="721" spans="3:16" x14ac:dyDescent="0.3">
      <c r="C721" s="1" t="e">
        <f t="shared" si="55"/>
        <v>#DIV/0!</v>
      </c>
      <c r="G721" s="1" t="e">
        <f t="shared" si="56"/>
        <v>#DIV/0!</v>
      </c>
      <c r="K721" s="1" t="e">
        <f t="shared" si="57"/>
        <v>#DIV/0!</v>
      </c>
      <c r="L721" s="1">
        <f t="shared" si="59"/>
        <v>0</v>
      </c>
      <c r="P721" s="3">
        <f t="shared" si="58"/>
        <v>0</v>
      </c>
    </row>
    <row r="722" spans="3:16" x14ac:dyDescent="0.3">
      <c r="C722" s="1" t="e">
        <f t="shared" si="55"/>
        <v>#DIV/0!</v>
      </c>
      <c r="G722" s="1" t="e">
        <f t="shared" si="56"/>
        <v>#DIV/0!</v>
      </c>
      <c r="K722" s="1" t="e">
        <f t="shared" si="57"/>
        <v>#DIV/0!</v>
      </c>
      <c r="L722" s="1">
        <f t="shared" si="59"/>
        <v>0</v>
      </c>
      <c r="P722" s="3">
        <f t="shared" si="58"/>
        <v>0</v>
      </c>
    </row>
    <row r="723" spans="3:16" x14ac:dyDescent="0.3">
      <c r="C723" s="1" t="e">
        <f t="shared" si="55"/>
        <v>#DIV/0!</v>
      </c>
      <c r="G723" s="1" t="e">
        <f t="shared" si="56"/>
        <v>#DIV/0!</v>
      </c>
      <c r="K723" s="1" t="e">
        <f t="shared" si="57"/>
        <v>#DIV/0!</v>
      </c>
      <c r="L723" s="1">
        <f t="shared" si="59"/>
        <v>0</v>
      </c>
      <c r="P723" s="3">
        <f t="shared" si="58"/>
        <v>0</v>
      </c>
    </row>
    <row r="724" spans="3:16" x14ac:dyDescent="0.3">
      <c r="C724" s="1" t="e">
        <f t="shared" si="55"/>
        <v>#DIV/0!</v>
      </c>
      <c r="G724" s="1" t="e">
        <f t="shared" si="56"/>
        <v>#DIV/0!</v>
      </c>
      <c r="K724" s="1" t="e">
        <f t="shared" si="57"/>
        <v>#DIV/0!</v>
      </c>
      <c r="L724" s="1">
        <f t="shared" si="59"/>
        <v>0</v>
      </c>
      <c r="P724" s="3">
        <f t="shared" si="58"/>
        <v>0</v>
      </c>
    </row>
    <row r="725" spans="3:16" x14ac:dyDescent="0.3">
      <c r="C725" s="1" t="e">
        <f t="shared" si="55"/>
        <v>#DIV/0!</v>
      </c>
      <c r="G725" s="1" t="e">
        <f t="shared" si="56"/>
        <v>#DIV/0!</v>
      </c>
      <c r="K725" s="1" t="e">
        <f t="shared" si="57"/>
        <v>#DIV/0!</v>
      </c>
      <c r="L725" s="1">
        <f t="shared" si="59"/>
        <v>0</v>
      </c>
      <c r="P725" s="3">
        <f t="shared" si="58"/>
        <v>0</v>
      </c>
    </row>
    <row r="726" spans="3:16" x14ac:dyDescent="0.3">
      <c r="C726" s="1" t="e">
        <f t="shared" si="55"/>
        <v>#DIV/0!</v>
      </c>
      <c r="G726" s="1" t="e">
        <f t="shared" si="56"/>
        <v>#DIV/0!</v>
      </c>
      <c r="K726" s="1" t="e">
        <f t="shared" si="57"/>
        <v>#DIV/0!</v>
      </c>
      <c r="L726" s="1">
        <f t="shared" si="59"/>
        <v>0</v>
      </c>
      <c r="P726" s="3">
        <f t="shared" si="58"/>
        <v>0</v>
      </c>
    </row>
    <row r="727" spans="3:16" x14ac:dyDescent="0.3">
      <c r="C727" s="1" t="e">
        <f t="shared" si="55"/>
        <v>#DIV/0!</v>
      </c>
      <c r="G727" s="1" t="e">
        <f t="shared" si="56"/>
        <v>#DIV/0!</v>
      </c>
      <c r="K727" s="1" t="e">
        <f t="shared" si="57"/>
        <v>#DIV/0!</v>
      </c>
      <c r="L727" s="1">
        <f t="shared" si="59"/>
        <v>0</v>
      </c>
      <c r="P727" s="3">
        <f t="shared" si="58"/>
        <v>0</v>
      </c>
    </row>
    <row r="728" spans="3:16" x14ac:dyDescent="0.3">
      <c r="C728" s="1" t="e">
        <f t="shared" si="55"/>
        <v>#DIV/0!</v>
      </c>
      <c r="G728" s="1" t="e">
        <f t="shared" si="56"/>
        <v>#DIV/0!</v>
      </c>
      <c r="K728" s="1" t="e">
        <f t="shared" si="57"/>
        <v>#DIV/0!</v>
      </c>
      <c r="L728" s="1">
        <f t="shared" si="59"/>
        <v>0</v>
      </c>
      <c r="P728" s="3">
        <f t="shared" si="58"/>
        <v>0</v>
      </c>
    </row>
    <row r="729" spans="3:16" x14ac:dyDescent="0.3">
      <c r="C729" s="1" t="e">
        <f t="shared" si="55"/>
        <v>#DIV/0!</v>
      </c>
      <c r="G729" s="1" t="e">
        <f t="shared" si="56"/>
        <v>#DIV/0!</v>
      </c>
      <c r="K729" s="1" t="e">
        <f t="shared" si="57"/>
        <v>#DIV/0!</v>
      </c>
      <c r="L729" s="1">
        <f t="shared" si="59"/>
        <v>0</v>
      </c>
      <c r="P729" s="3">
        <f t="shared" si="58"/>
        <v>0</v>
      </c>
    </row>
    <row r="730" spans="3:16" x14ac:dyDescent="0.3">
      <c r="C730" s="1" t="e">
        <f t="shared" si="55"/>
        <v>#DIV/0!</v>
      </c>
      <c r="G730" s="1" t="e">
        <f t="shared" si="56"/>
        <v>#DIV/0!</v>
      </c>
      <c r="K730" s="1" t="e">
        <f t="shared" si="57"/>
        <v>#DIV/0!</v>
      </c>
      <c r="L730" s="1">
        <f t="shared" si="59"/>
        <v>0</v>
      </c>
      <c r="P730" s="3">
        <f t="shared" si="58"/>
        <v>0</v>
      </c>
    </row>
    <row r="731" spans="3:16" x14ac:dyDescent="0.3">
      <c r="C731" s="1" t="e">
        <f t="shared" si="55"/>
        <v>#DIV/0!</v>
      </c>
      <c r="G731" s="1" t="e">
        <f t="shared" si="56"/>
        <v>#DIV/0!</v>
      </c>
      <c r="K731" s="1" t="e">
        <f t="shared" si="57"/>
        <v>#DIV/0!</v>
      </c>
      <c r="L731" s="1">
        <f t="shared" si="59"/>
        <v>0</v>
      </c>
      <c r="P731" s="3">
        <f t="shared" si="58"/>
        <v>0</v>
      </c>
    </row>
    <row r="732" spans="3:16" x14ac:dyDescent="0.3">
      <c r="C732" s="1" t="e">
        <f t="shared" si="55"/>
        <v>#DIV/0!</v>
      </c>
      <c r="G732" s="1" t="e">
        <f t="shared" si="56"/>
        <v>#DIV/0!</v>
      </c>
      <c r="K732" s="1" t="e">
        <f t="shared" si="57"/>
        <v>#DIV/0!</v>
      </c>
      <c r="L732" s="1">
        <f t="shared" si="59"/>
        <v>0</v>
      </c>
      <c r="P732" s="3">
        <f t="shared" si="58"/>
        <v>0</v>
      </c>
    </row>
    <row r="733" spans="3:16" x14ac:dyDescent="0.3">
      <c r="C733" s="1" t="e">
        <f t="shared" si="55"/>
        <v>#DIV/0!</v>
      </c>
      <c r="G733" s="1" t="e">
        <f t="shared" si="56"/>
        <v>#DIV/0!</v>
      </c>
      <c r="K733" s="1" t="e">
        <f t="shared" si="57"/>
        <v>#DIV/0!</v>
      </c>
      <c r="L733" s="1">
        <f t="shared" si="59"/>
        <v>0</v>
      </c>
      <c r="P733" s="3">
        <f t="shared" si="58"/>
        <v>0</v>
      </c>
    </row>
    <row r="734" spans="3:16" x14ac:dyDescent="0.3">
      <c r="C734" s="1" t="e">
        <f t="shared" si="55"/>
        <v>#DIV/0!</v>
      </c>
      <c r="G734" s="1" t="e">
        <f t="shared" si="56"/>
        <v>#DIV/0!</v>
      </c>
      <c r="K734" s="1" t="e">
        <f t="shared" si="57"/>
        <v>#DIV/0!</v>
      </c>
      <c r="L734" s="1">
        <f t="shared" si="59"/>
        <v>0</v>
      </c>
      <c r="P734" s="3">
        <f t="shared" si="58"/>
        <v>0</v>
      </c>
    </row>
    <row r="735" spans="3:16" x14ac:dyDescent="0.3">
      <c r="C735" s="1" t="e">
        <f t="shared" si="55"/>
        <v>#DIV/0!</v>
      </c>
      <c r="G735" s="1" t="e">
        <f t="shared" si="56"/>
        <v>#DIV/0!</v>
      </c>
      <c r="K735" s="1" t="e">
        <f t="shared" si="57"/>
        <v>#DIV/0!</v>
      </c>
      <c r="L735" s="1">
        <f t="shared" si="59"/>
        <v>0</v>
      </c>
      <c r="P735" s="3">
        <f t="shared" si="58"/>
        <v>0</v>
      </c>
    </row>
    <row r="736" spans="3:16" x14ac:dyDescent="0.3">
      <c r="C736" s="1" t="e">
        <f t="shared" si="55"/>
        <v>#DIV/0!</v>
      </c>
      <c r="G736" s="1" t="e">
        <f t="shared" si="56"/>
        <v>#DIV/0!</v>
      </c>
      <c r="K736" s="1" t="e">
        <f t="shared" si="57"/>
        <v>#DIV/0!</v>
      </c>
      <c r="L736" s="1">
        <f t="shared" si="59"/>
        <v>0</v>
      </c>
      <c r="P736" s="3">
        <f t="shared" si="58"/>
        <v>0</v>
      </c>
    </row>
    <row r="737" spans="3:16" x14ac:dyDescent="0.3">
      <c r="C737" s="1" t="e">
        <f t="shared" si="55"/>
        <v>#DIV/0!</v>
      </c>
      <c r="G737" s="1" t="e">
        <f t="shared" si="56"/>
        <v>#DIV/0!</v>
      </c>
      <c r="K737" s="1" t="e">
        <f t="shared" si="57"/>
        <v>#DIV/0!</v>
      </c>
      <c r="L737" s="1">
        <f t="shared" si="59"/>
        <v>0</v>
      </c>
      <c r="P737" s="3">
        <f t="shared" si="58"/>
        <v>0</v>
      </c>
    </row>
    <row r="738" spans="3:16" x14ac:dyDescent="0.3">
      <c r="C738" s="1" t="e">
        <f t="shared" si="55"/>
        <v>#DIV/0!</v>
      </c>
      <c r="G738" s="1" t="e">
        <f t="shared" si="56"/>
        <v>#DIV/0!</v>
      </c>
      <c r="K738" s="1" t="e">
        <f t="shared" si="57"/>
        <v>#DIV/0!</v>
      </c>
      <c r="L738" s="1">
        <f t="shared" si="59"/>
        <v>0</v>
      </c>
      <c r="P738" s="3">
        <f t="shared" si="58"/>
        <v>0</v>
      </c>
    </row>
    <row r="739" spans="3:16" x14ac:dyDescent="0.3">
      <c r="C739" s="1" t="e">
        <f t="shared" si="55"/>
        <v>#DIV/0!</v>
      </c>
      <c r="G739" s="1" t="e">
        <f t="shared" si="56"/>
        <v>#DIV/0!</v>
      </c>
      <c r="K739" s="1" t="e">
        <f t="shared" si="57"/>
        <v>#DIV/0!</v>
      </c>
      <c r="L739" s="1">
        <f t="shared" si="59"/>
        <v>0</v>
      </c>
      <c r="P739" s="3">
        <f t="shared" si="58"/>
        <v>0</v>
      </c>
    </row>
    <row r="740" spans="3:16" x14ac:dyDescent="0.3">
      <c r="C740" s="1" t="e">
        <f t="shared" si="55"/>
        <v>#DIV/0!</v>
      </c>
      <c r="G740" s="1" t="e">
        <f t="shared" si="56"/>
        <v>#DIV/0!</v>
      </c>
      <c r="K740" s="1" t="e">
        <f t="shared" si="57"/>
        <v>#DIV/0!</v>
      </c>
      <c r="L740" s="1">
        <f t="shared" si="59"/>
        <v>0</v>
      </c>
      <c r="P740" s="3">
        <f t="shared" si="58"/>
        <v>0</v>
      </c>
    </row>
    <row r="741" spans="3:16" x14ac:dyDescent="0.3">
      <c r="C741" s="1" t="e">
        <f t="shared" si="55"/>
        <v>#DIV/0!</v>
      </c>
      <c r="G741" s="1" t="e">
        <f t="shared" si="56"/>
        <v>#DIV/0!</v>
      </c>
      <c r="K741" s="1" t="e">
        <f t="shared" si="57"/>
        <v>#DIV/0!</v>
      </c>
      <c r="L741" s="1">
        <f t="shared" si="59"/>
        <v>0</v>
      </c>
      <c r="P741" s="3">
        <f t="shared" si="58"/>
        <v>0</v>
      </c>
    </row>
    <row r="742" spans="3:16" x14ac:dyDescent="0.3">
      <c r="C742" s="1" t="e">
        <f t="shared" si="55"/>
        <v>#DIV/0!</v>
      </c>
      <c r="G742" s="1" t="e">
        <f t="shared" si="56"/>
        <v>#DIV/0!</v>
      </c>
      <c r="K742" s="1" t="e">
        <f t="shared" si="57"/>
        <v>#DIV/0!</v>
      </c>
      <c r="L742" s="1">
        <f t="shared" si="59"/>
        <v>0</v>
      </c>
      <c r="P742" s="3">
        <f t="shared" si="58"/>
        <v>0</v>
      </c>
    </row>
    <row r="743" spans="3:16" x14ac:dyDescent="0.3">
      <c r="C743" s="1" t="e">
        <f t="shared" si="55"/>
        <v>#DIV/0!</v>
      </c>
      <c r="G743" s="1" t="e">
        <f t="shared" si="56"/>
        <v>#DIV/0!</v>
      </c>
      <c r="K743" s="1" t="e">
        <f t="shared" si="57"/>
        <v>#DIV/0!</v>
      </c>
      <c r="L743" s="1">
        <f t="shared" si="59"/>
        <v>0</v>
      </c>
      <c r="P743" s="3">
        <f t="shared" si="58"/>
        <v>0</v>
      </c>
    </row>
    <row r="744" spans="3:16" x14ac:dyDescent="0.3">
      <c r="C744" s="1" t="e">
        <f t="shared" si="55"/>
        <v>#DIV/0!</v>
      </c>
      <c r="G744" s="1" t="e">
        <f t="shared" si="56"/>
        <v>#DIV/0!</v>
      </c>
      <c r="K744" s="1" t="e">
        <f t="shared" si="57"/>
        <v>#DIV/0!</v>
      </c>
      <c r="L744" s="1">
        <f t="shared" si="59"/>
        <v>0</v>
      </c>
      <c r="P744" s="3">
        <f t="shared" si="58"/>
        <v>0</v>
      </c>
    </row>
    <row r="745" spans="3:16" x14ac:dyDescent="0.3">
      <c r="C745" s="1" t="e">
        <f t="shared" si="55"/>
        <v>#DIV/0!</v>
      </c>
      <c r="G745" s="1" t="e">
        <f t="shared" si="56"/>
        <v>#DIV/0!</v>
      </c>
      <c r="K745" s="1" t="e">
        <f t="shared" si="57"/>
        <v>#DIV/0!</v>
      </c>
      <c r="L745" s="1">
        <f t="shared" si="59"/>
        <v>0</v>
      </c>
      <c r="P745" s="3">
        <f t="shared" si="58"/>
        <v>0</v>
      </c>
    </row>
    <row r="746" spans="3:16" x14ac:dyDescent="0.3">
      <c r="C746" s="1" t="e">
        <f t="shared" si="55"/>
        <v>#DIV/0!</v>
      </c>
      <c r="G746" s="1" t="e">
        <f t="shared" si="56"/>
        <v>#DIV/0!</v>
      </c>
      <c r="K746" s="1" t="e">
        <f t="shared" si="57"/>
        <v>#DIV/0!</v>
      </c>
      <c r="L746" s="1">
        <f t="shared" si="59"/>
        <v>0</v>
      </c>
      <c r="P746" s="3">
        <f t="shared" si="58"/>
        <v>0</v>
      </c>
    </row>
    <row r="747" spans="3:16" x14ac:dyDescent="0.3">
      <c r="C747" s="1" t="e">
        <f t="shared" si="55"/>
        <v>#DIV/0!</v>
      </c>
      <c r="G747" s="1" t="e">
        <f t="shared" si="56"/>
        <v>#DIV/0!</v>
      </c>
      <c r="K747" s="1" t="e">
        <f t="shared" si="57"/>
        <v>#DIV/0!</v>
      </c>
      <c r="L747" s="1">
        <f t="shared" si="59"/>
        <v>0</v>
      </c>
      <c r="P747" s="3">
        <f t="shared" si="58"/>
        <v>0</v>
      </c>
    </row>
    <row r="748" spans="3:16" x14ac:dyDescent="0.3">
      <c r="C748" s="1" t="e">
        <f t="shared" si="55"/>
        <v>#DIV/0!</v>
      </c>
      <c r="G748" s="1" t="e">
        <f t="shared" si="56"/>
        <v>#DIV/0!</v>
      </c>
      <c r="K748" s="1" t="e">
        <f t="shared" si="57"/>
        <v>#DIV/0!</v>
      </c>
      <c r="L748" s="1">
        <f t="shared" si="59"/>
        <v>0</v>
      </c>
      <c r="P748" s="3">
        <f t="shared" si="58"/>
        <v>0</v>
      </c>
    </row>
    <row r="749" spans="3:16" x14ac:dyDescent="0.3">
      <c r="C749" s="1" t="e">
        <f t="shared" si="55"/>
        <v>#DIV/0!</v>
      </c>
      <c r="G749" s="1" t="e">
        <f t="shared" si="56"/>
        <v>#DIV/0!</v>
      </c>
      <c r="K749" s="1" t="e">
        <f t="shared" si="57"/>
        <v>#DIV/0!</v>
      </c>
      <c r="L749" s="1">
        <f t="shared" si="59"/>
        <v>0</v>
      </c>
      <c r="P749" s="3">
        <f t="shared" si="58"/>
        <v>0</v>
      </c>
    </row>
    <row r="750" spans="3:16" x14ac:dyDescent="0.3">
      <c r="C750" s="1" t="e">
        <f t="shared" si="55"/>
        <v>#DIV/0!</v>
      </c>
      <c r="G750" s="1" t="e">
        <f t="shared" si="56"/>
        <v>#DIV/0!</v>
      </c>
      <c r="K750" s="1" t="e">
        <f t="shared" si="57"/>
        <v>#DIV/0!</v>
      </c>
      <c r="L750" s="1">
        <f t="shared" si="59"/>
        <v>0</v>
      </c>
      <c r="P750" s="3">
        <f t="shared" si="58"/>
        <v>0</v>
      </c>
    </row>
    <row r="751" spans="3:16" x14ac:dyDescent="0.3">
      <c r="C751" s="1" t="e">
        <f t="shared" si="55"/>
        <v>#DIV/0!</v>
      </c>
      <c r="G751" s="1" t="e">
        <f t="shared" si="56"/>
        <v>#DIV/0!</v>
      </c>
      <c r="K751" s="1" t="e">
        <f t="shared" si="57"/>
        <v>#DIV/0!</v>
      </c>
      <c r="L751" s="1">
        <f t="shared" si="59"/>
        <v>0</v>
      </c>
      <c r="P751" s="3">
        <f t="shared" si="58"/>
        <v>0</v>
      </c>
    </row>
    <row r="752" spans="3:16" x14ac:dyDescent="0.3">
      <c r="C752" s="1" t="e">
        <f t="shared" si="55"/>
        <v>#DIV/0!</v>
      </c>
      <c r="G752" s="1" t="e">
        <f t="shared" si="56"/>
        <v>#DIV/0!</v>
      </c>
      <c r="K752" s="1" t="e">
        <f t="shared" si="57"/>
        <v>#DIV/0!</v>
      </c>
      <c r="L752" s="1">
        <f t="shared" si="59"/>
        <v>0</v>
      </c>
      <c r="P752" s="3">
        <f t="shared" si="58"/>
        <v>0</v>
      </c>
    </row>
    <row r="753" spans="3:16" x14ac:dyDescent="0.3">
      <c r="C753" s="1" t="e">
        <f t="shared" si="55"/>
        <v>#DIV/0!</v>
      </c>
      <c r="G753" s="1" t="e">
        <f t="shared" si="56"/>
        <v>#DIV/0!</v>
      </c>
      <c r="K753" s="1" t="e">
        <f t="shared" si="57"/>
        <v>#DIV/0!</v>
      </c>
      <c r="L753" s="1">
        <f t="shared" si="59"/>
        <v>0</v>
      </c>
      <c r="P753" s="3">
        <f t="shared" si="58"/>
        <v>0</v>
      </c>
    </row>
    <row r="754" spans="3:16" x14ac:dyDescent="0.3">
      <c r="C754" s="1" t="e">
        <f t="shared" si="55"/>
        <v>#DIV/0!</v>
      </c>
      <c r="G754" s="1" t="e">
        <f t="shared" si="56"/>
        <v>#DIV/0!</v>
      </c>
      <c r="K754" s="1" t="e">
        <f t="shared" si="57"/>
        <v>#DIV/0!</v>
      </c>
      <c r="L754" s="1">
        <f t="shared" si="59"/>
        <v>0</v>
      </c>
      <c r="P754" s="3">
        <f t="shared" si="58"/>
        <v>0</v>
      </c>
    </row>
    <row r="755" spans="3:16" x14ac:dyDescent="0.3">
      <c r="C755" s="1" t="e">
        <f t="shared" si="55"/>
        <v>#DIV/0!</v>
      </c>
      <c r="G755" s="1" t="e">
        <f t="shared" si="56"/>
        <v>#DIV/0!</v>
      </c>
      <c r="K755" s="1" t="e">
        <f t="shared" si="57"/>
        <v>#DIV/0!</v>
      </c>
      <c r="L755" s="1">
        <f t="shared" si="59"/>
        <v>0</v>
      </c>
      <c r="P755" s="3">
        <f t="shared" si="58"/>
        <v>0</v>
      </c>
    </row>
    <row r="756" spans="3:16" x14ac:dyDescent="0.3">
      <c r="C756" s="1" t="e">
        <f t="shared" si="55"/>
        <v>#DIV/0!</v>
      </c>
      <c r="G756" s="1" t="e">
        <f t="shared" si="56"/>
        <v>#DIV/0!</v>
      </c>
      <c r="K756" s="1" t="e">
        <f t="shared" si="57"/>
        <v>#DIV/0!</v>
      </c>
      <c r="L756" s="1">
        <f t="shared" si="59"/>
        <v>0</v>
      </c>
      <c r="P756" s="3">
        <f t="shared" si="58"/>
        <v>0</v>
      </c>
    </row>
    <row r="757" spans="3:16" x14ac:dyDescent="0.3">
      <c r="C757" s="1" t="e">
        <f t="shared" si="55"/>
        <v>#DIV/0!</v>
      </c>
      <c r="G757" s="1" t="e">
        <f t="shared" si="56"/>
        <v>#DIV/0!</v>
      </c>
      <c r="K757" s="1" t="e">
        <f t="shared" si="57"/>
        <v>#DIV/0!</v>
      </c>
      <c r="L757" s="1">
        <f t="shared" si="59"/>
        <v>0</v>
      </c>
      <c r="P757" s="3">
        <f t="shared" si="58"/>
        <v>0</v>
      </c>
    </row>
    <row r="758" spans="3:16" x14ac:dyDescent="0.3">
      <c r="C758" s="1" t="e">
        <f t="shared" si="55"/>
        <v>#DIV/0!</v>
      </c>
      <c r="G758" s="1" t="e">
        <f t="shared" si="56"/>
        <v>#DIV/0!</v>
      </c>
      <c r="K758" s="1" t="e">
        <f t="shared" si="57"/>
        <v>#DIV/0!</v>
      </c>
      <c r="L758" s="1">
        <f t="shared" si="59"/>
        <v>0</v>
      </c>
      <c r="P758" s="3">
        <f t="shared" si="58"/>
        <v>0</v>
      </c>
    </row>
    <row r="759" spans="3:16" x14ac:dyDescent="0.3">
      <c r="C759" s="1" t="e">
        <f t="shared" si="55"/>
        <v>#DIV/0!</v>
      </c>
      <c r="G759" s="1" t="e">
        <f t="shared" si="56"/>
        <v>#DIV/0!</v>
      </c>
      <c r="K759" s="1" t="e">
        <f t="shared" si="57"/>
        <v>#DIV/0!</v>
      </c>
      <c r="L759" s="1">
        <f t="shared" si="59"/>
        <v>0</v>
      </c>
      <c r="P759" s="3">
        <f t="shared" si="58"/>
        <v>0</v>
      </c>
    </row>
    <row r="760" spans="3:16" x14ac:dyDescent="0.3">
      <c r="C760" s="1" t="e">
        <f t="shared" si="55"/>
        <v>#DIV/0!</v>
      </c>
      <c r="G760" s="1" t="e">
        <f t="shared" si="56"/>
        <v>#DIV/0!</v>
      </c>
      <c r="K760" s="1" t="e">
        <f t="shared" si="57"/>
        <v>#DIV/0!</v>
      </c>
      <c r="L760" s="1">
        <f t="shared" si="59"/>
        <v>0</v>
      </c>
      <c r="P760" s="3">
        <f t="shared" si="58"/>
        <v>0</v>
      </c>
    </row>
    <row r="761" spans="3:16" x14ac:dyDescent="0.3">
      <c r="C761" s="1" t="e">
        <f t="shared" si="55"/>
        <v>#DIV/0!</v>
      </c>
      <c r="G761" s="1" t="e">
        <f t="shared" si="56"/>
        <v>#DIV/0!</v>
      </c>
      <c r="K761" s="1" t="e">
        <f t="shared" si="57"/>
        <v>#DIV/0!</v>
      </c>
      <c r="L761" s="1">
        <f t="shared" si="59"/>
        <v>0</v>
      </c>
      <c r="P761" s="3">
        <f t="shared" si="58"/>
        <v>0</v>
      </c>
    </row>
    <row r="762" spans="3:16" x14ac:dyDescent="0.3">
      <c r="C762" s="1" t="e">
        <f t="shared" si="55"/>
        <v>#DIV/0!</v>
      </c>
      <c r="G762" s="1" t="e">
        <f t="shared" si="56"/>
        <v>#DIV/0!</v>
      </c>
      <c r="K762" s="1" t="e">
        <f t="shared" si="57"/>
        <v>#DIV/0!</v>
      </c>
      <c r="L762" s="1">
        <f t="shared" si="59"/>
        <v>0</v>
      </c>
      <c r="P762" s="3">
        <f t="shared" si="58"/>
        <v>0</v>
      </c>
    </row>
    <row r="763" spans="3:16" x14ac:dyDescent="0.3">
      <c r="C763" s="1" t="e">
        <f t="shared" si="55"/>
        <v>#DIV/0!</v>
      </c>
      <c r="G763" s="1" t="e">
        <f t="shared" si="56"/>
        <v>#DIV/0!</v>
      </c>
      <c r="K763" s="1" t="e">
        <f t="shared" si="57"/>
        <v>#DIV/0!</v>
      </c>
      <c r="L763" s="1">
        <f t="shared" si="59"/>
        <v>0</v>
      </c>
      <c r="P763" s="3">
        <f t="shared" si="58"/>
        <v>0</v>
      </c>
    </row>
    <row r="764" spans="3:16" x14ac:dyDescent="0.3">
      <c r="C764" s="1" t="e">
        <f t="shared" si="55"/>
        <v>#DIV/0!</v>
      </c>
      <c r="G764" s="1" t="e">
        <f t="shared" si="56"/>
        <v>#DIV/0!</v>
      </c>
      <c r="K764" s="1" t="e">
        <f t="shared" si="57"/>
        <v>#DIV/0!</v>
      </c>
      <c r="L764" s="1">
        <f t="shared" si="59"/>
        <v>0</v>
      </c>
      <c r="P764" s="3">
        <f t="shared" si="58"/>
        <v>0</v>
      </c>
    </row>
    <row r="765" spans="3:16" x14ac:dyDescent="0.3">
      <c r="C765" s="1" t="e">
        <f t="shared" si="55"/>
        <v>#DIV/0!</v>
      </c>
      <c r="G765" s="1" t="e">
        <f t="shared" si="56"/>
        <v>#DIV/0!</v>
      </c>
      <c r="K765" s="1" t="e">
        <f t="shared" si="57"/>
        <v>#DIV/0!</v>
      </c>
      <c r="L765" s="1">
        <f t="shared" si="59"/>
        <v>0</v>
      </c>
      <c r="P765" s="3">
        <f t="shared" si="58"/>
        <v>0</v>
      </c>
    </row>
    <row r="766" spans="3:16" x14ac:dyDescent="0.3">
      <c r="C766" s="1" t="e">
        <f t="shared" si="55"/>
        <v>#DIV/0!</v>
      </c>
      <c r="G766" s="1" t="e">
        <f t="shared" si="56"/>
        <v>#DIV/0!</v>
      </c>
      <c r="K766" s="1" t="e">
        <f t="shared" si="57"/>
        <v>#DIV/0!</v>
      </c>
      <c r="L766" s="1">
        <f t="shared" si="59"/>
        <v>0</v>
      </c>
      <c r="P766" s="3">
        <f t="shared" si="58"/>
        <v>0</v>
      </c>
    </row>
    <row r="767" spans="3:16" x14ac:dyDescent="0.3">
      <c r="C767" s="1" t="e">
        <f t="shared" si="55"/>
        <v>#DIV/0!</v>
      </c>
      <c r="G767" s="1" t="e">
        <f t="shared" si="56"/>
        <v>#DIV/0!</v>
      </c>
      <c r="K767" s="1" t="e">
        <f t="shared" si="57"/>
        <v>#DIV/0!</v>
      </c>
      <c r="L767" s="1">
        <f t="shared" si="59"/>
        <v>0</v>
      </c>
      <c r="P767" s="3">
        <f t="shared" si="58"/>
        <v>0</v>
      </c>
    </row>
    <row r="768" spans="3:16" x14ac:dyDescent="0.3">
      <c r="C768" s="1" t="e">
        <f t="shared" si="55"/>
        <v>#DIV/0!</v>
      </c>
      <c r="G768" s="1" t="e">
        <f t="shared" si="56"/>
        <v>#DIV/0!</v>
      </c>
      <c r="K768" s="1" t="e">
        <f t="shared" si="57"/>
        <v>#DIV/0!</v>
      </c>
      <c r="L768" s="1">
        <f t="shared" si="59"/>
        <v>0</v>
      </c>
      <c r="P768" s="3">
        <f t="shared" si="58"/>
        <v>0</v>
      </c>
    </row>
    <row r="769" spans="3:16" x14ac:dyDescent="0.3">
      <c r="C769" s="1" t="e">
        <f t="shared" si="55"/>
        <v>#DIV/0!</v>
      </c>
      <c r="G769" s="1" t="e">
        <f t="shared" si="56"/>
        <v>#DIV/0!</v>
      </c>
      <c r="K769" s="1" t="e">
        <f t="shared" si="57"/>
        <v>#DIV/0!</v>
      </c>
      <c r="L769" s="1">
        <f t="shared" si="59"/>
        <v>0</v>
      </c>
      <c r="P769" s="3">
        <f t="shared" si="58"/>
        <v>0</v>
      </c>
    </row>
    <row r="770" spans="3:16" x14ac:dyDescent="0.3">
      <c r="C770" s="1" t="e">
        <f t="shared" ref="C770:C833" si="60">A770/B770</f>
        <v>#DIV/0!</v>
      </c>
      <c r="G770" s="1" t="e">
        <f t="shared" ref="G770:G833" si="61">E770/(E770-F770)</f>
        <v>#DIV/0!</v>
      </c>
      <c r="K770" s="1" t="e">
        <f t="shared" ref="K770:K833" si="62">(I770+J770)/J770</f>
        <v>#DIV/0!</v>
      </c>
      <c r="L770" s="1">
        <f t="shared" si="59"/>
        <v>0</v>
      </c>
      <c r="P770" s="3">
        <f t="shared" ref="P770:P833" si="63">N770/(O770-1)*O770</f>
        <v>0</v>
      </c>
    </row>
    <row r="771" spans="3:16" x14ac:dyDescent="0.3">
      <c r="C771" s="1" t="e">
        <f t="shared" si="60"/>
        <v>#DIV/0!</v>
      </c>
      <c r="G771" s="1" t="e">
        <f t="shared" si="61"/>
        <v>#DIV/0!</v>
      </c>
      <c r="K771" s="1" t="e">
        <f t="shared" si="62"/>
        <v>#DIV/0!</v>
      </c>
      <c r="L771" s="1">
        <f t="shared" ref="L771:L834" si="64">I771+J771</f>
        <v>0</v>
      </c>
      <c r="P771" s="3">
        <f t="shared" si="63"/>
        <v>0</v>
      </c>
    </row>
    <row r="772" spans="3:16" x14ac:dyDescent="0.3">
      <c r="C772" s="1" t="e">
        <f t="shared" si="60"/>
        <v>#DIV/0!</v>
      </c>
      <c r="G772" s="1" t="e">
        <f t="shared" si="61"/>
        <v>#DIV/0!</v>
      </c>
      <c r="K772" s="1" t="e">
        <f t="shared" si="62"/>
        <v>#DIV/0!</v>
      </c>
      <c r="L772" s="1">
        <f t="shared" si="64"/>
        <v>0</v>
      </c>
      <c r="P772" s="3">
        <f t="shared" si="63"/>
        <v>0</v>
      </c>
    </row>
    <row r="773" spans="3:16" x14ac:dyDescent="0.3">
      <c r="C773" s="1" t="e">
        <f t="shared" si="60"/>
        <v>#DIV/0!</v>
      </c>
      <c r="G773" s="1" t="e">
        <f t="shared" si="61"/>
        <v>#DIV/0!</v>
      </c>
      <c r="K773" s="1" t="e">
        <f t="shared" si="62"/>
        <v>#DIV/0!</v>
      </c>
      <c r="L773" s="1">
        <f t="shared" si="64"/>
        <v>0</v>
      </c>
      <c r="P773" s="3">
        <f t="shared" si="63"/>
        <v>0</v>
      </c>
    </row>
    <row r="774" spans="3:16" x14ac:dyDescent="0.3">
      <c r="C774" s="1" t="e">
        <f t="shared" si="60"/>
        <v>#DIV/0!</v>
      </c>
      <c r="G774" s="1" t="e">
        <f t="shared" si="61"/>
        <v>#DIV/0!</v>
      </c>
      <c r="K774" s="1" t="e">
        <f t="shared" si="62"/>
        <v>#DIV/0!</v>
      </c>
      <c r="L774" s="1">
        <f t="shared" si="64"/>
        <v>0</v>
      </c>
      <c r="P774" s="3">
        <f t="shared" si="63"/>
        <v>0</v>
      </c>
    </row>
    <row r="775" spans="3:16" x14ac:dyDescent="0.3">
      <c r="C775" s="1" t="e">
        <f t="shared" si="60"/>
        <v>#DIV/0!</v>
      </c>
      <c r="G775" s="1" t="e">
        <f t="shared" si="61"/>
        <v>#DIV/0!</v>
      </c>
      <c r="K775" s="1" t="e">
        <f t="shared" si="62"/>
        <v>#DIV/0!</v>
      </c>
      <c r="L775" s="1">
        <f t="shared" si="64"/>
        <v>0</v>
      </c>
      <c r="P775" s="3">
        <f t="shared" si="63"/>
        <v>0</v>
      </c>
    </row>
    <row r="776" spans="3:16" x14ac:dyDescent="0.3">
      <c r="C776" s="1" t="e">
        <f t="shared" si="60"/>
        <v>#DIV/0!</v>
      </c>
      <c r="G776" s="1" t="e">
        <f t="shared" si="61"/>
        <v>#DIV/0!</v>
      </c>
      <c r="K776" s="1" t="e">
        <f t="shared" si="62"/>
        <v>#DIV/0!</v>
      </c>
      <c r="L776" s="1">
        <f t="shared" si="64"/>
        <v>0</v>
      </c>
      <c r="P776" s="3">
        <f t="shared" si="63"/>
        <v>0</v>
      </c>
    </row>
    <row r="777" spans="3:16" x14ac:dyDescent="0.3">
      <c r="C777" s="1" t="e">
        <f t="shared" si="60"/>
        <v>#DIV/0!</v>
      </c>
      <c r="G777" s="1" t="e">
        <f t="shared" si="61"/>
        <v>#DIV/0!</v>
      </c>
      <c r="K777" s="1" t="e">
        <f t="shared" si="62"/>
        <v>#DIV/0!</v>
      </c>
      <c r="L777" s="1">
        <f t="shared" si="64"/>
        <v>0</v>
      </c>
      <c r="P777" s="3">
        <f t="shared" si="63"/>
        <v>0</v>
      </c>
    </row>
    <row r="778" spans="3:16" x14ac:dyDescent="0.3">
      <c r="C778" s="1" t="e">
        <f t="shared" si="60"/>
        <v>#DIV/0!</v>
      </c>
      <c r="G778" s="1" t="e">
        <f t="shared" si="61"/>
        <v>#DIV/0!</v>
      </c>
      <c r="K778" s="1" t="e">
        <f t="shared" si="62"/>
        <v>#DIV/0!</v>
      </c>
      <c r="L778" s="1">
        <f t="shared" si="64"/>
        <v>0</v>
      </c>
      <c r="P778" s="3">
        <f t="shared" si="63"/>
        <v>0</v>
      </c>
    </row>
    <row r="779" spans="3:16" x14ac:dyDescent="0.3">
      <c r="C779" s="1" t="e">
        <f t="shared" si="60"/>
        <v>#DIV/0!</v>
      </c>
      <c r="G779" s="1" t="e">
        <f t="shared" si="61"/>
        <v>#DIV/0!</v>
      </c>
      <c r="K779" s="1" t="e">
        <f t="shared" si="62"/>
        <v>#DIV/0!</v>
      </c>
      <c r="L779" s="1">
        <f t="shared" si="64"/>
        <v>0</v>
      </c>
      <c r="P779" s="3">
        <f t="shared" si="63"/>
        <v>0</v>
      </c>
    </row>
    <row r="780" spans="3:16" x14ac:dyDescent="0.3">
      <c r="C780" s="1" t="e">
        <f t="shared" si="60"/>
        <v>#DIV/0!</v>
      </c>
      <c r="G780" s="1" t="e">
        <f t="shared" si="61"/>
        <v>#DIV/0!</v>
      </c>
      <c r="K780" s="1" t="e">
        <f t="shared" si="62"/>
        <v>#DIV/0!</v>
      </c>
      <c r="L780" s="1">
        <f t="shared" si="64"/>
        <v>0</v>
      </c>
      <c r="P780" s="3">
        <f t="shared" si="63"/>
        <v>0</v>
      </c>
    </row>
    <row r="781" spans="3:16" x14ac:dyDescent="0.3">
      <c r="C781" s="1" t="e">
        <f t="shared" si="60"/>
        <v>#DIV/0!</v>
      </c>
      <c r="G781" s="1" t="e">
        <f t="shared" si="61"/>
        <v>#DIV/0!</v>
      </c>
      <c r="K781" s="1" t="e">
        <f t="shared" si="62"/>
        <v>#DIV/0!</v>
      </c>
      <c r="L781" s="1">
        <f t="shared" si="64"/>
        <v>0</v>
      </c>
      <c r="P781" s="3">
        <f t="shared" si="63"/>
        <v>0</v>
      </c>
    </row>
    <row r="782" spans="3:16" x14ac:dyDescent="0.3">
      <c r="C782" s="1" t="e">
        <f t="shared" si="60"/>
        <v>#DIV/0!</v>
      </c>
      <c r="G782" s="1" t="e">
        <f t="shared" si="61"/>
        <v>#DIV/0!</v>
      </c>
      <c r="K782" s="1" t="e">
        <f t="shared" si="62"/>
        <v>#DIV/0!</v>
      </c>
      <c r="L782" s="1">
        <f t="shared" si="64"/>
        <v>0</v>
      </c>
      <c r="P782" s="3">
        <f t="shared" si="63"/>
        <v>0</v>
      </c>
    </row>
    <row r="783" spans="3:16" x14ac:dyDescent="0.3">
      <c r="C783" s="1" t="e">
        <f t="shared" si="60"/>
        <v>#DIV/0!</v>
      </c>
      <c r="G783" s="1" t="e">
        <f t="shared" si="61"/>
        <v>#DIV/0!</v>
      </c>
      <c r="K783" s="1" t="e">
        <f t="shared" si="62"/>
        <v>#DIV/0!</v>
      </c>
      <c r="L783" s="1">
        <f t="shared" si="64"/>
        <v>0</v>
      </c>
      <c r="P783" s="3">
        <f t="shared" si="63"/>
        <v>0</v>
      </c>
    </row>
    <row r="784" spans="3:16" x14ac:dyDescent="0.3">
      <c r="C784" s="1" t="e">
        <f t="shared" si="60"/>
        <v>#DIV/0!</v>
      </c>
      <c r="G784" s="1" t="e">
        <f t="shared" si="61"/>
        <v>#DIV/0!</v>
      </c>
      <c r="K784" s="1" t="e">
        <f t="shared" si="62"/>
        <v>#DIV/0!</v>
      </c>
      <c r="L784" s="1">
        <f t="shared" si="64"/>
        <v>0</v>
      </c>
      <c r="P784" s="3">
        <f t="shared" si="63"/>
        <v>0</v>
      </c>
    </row>
    <row r="785" spans="3:16" x14ac:dyDescent="0.3">
      <c r="C785" s="1" t="e">
        <f t="shared" si="60"/>
        <v>#DIV/0!</v>
      </c>
      <c r="G785" s="1" t="e">
        <f t="shared" si="61"/>
        <v>#DIV/0!</v>
      </c>
      <c r="K785" s="1" t="e">
        <f t="shared" si="62"/>
        <v>#DIV/0!</v>
      </c>
      <c r="L785" s="1">
        <f t="shared" si="64"/>
        <v>0</v>
      </c>
      <c r="P785" s="3">
        <f t="shared" si="63"/>
        <v>0</v>
      </c>
    </row>
    <row r="786" spans="3:16" x14ac:dyDescent="0.3">
      <c r="C786" s="1" t="e">
        <f t="shared" si="60"/>
        <v>#DIV/0!</v>
      </c>
      <c r="G786" s="1" t="e">
        <f t="shared" si="61"/>
        <v>#DIV/0!</v>
      </c>
      <c r="K786" s="1" t="e">
        <f t="shared" si="62"/>
        <v>#DIV/0!</v>
      </c>
      <c r="L786" s="1">
        <f t="shared" si="64"/>
        <v>0</v>
      </c>
      <c r="P786" s="3">
        <f t="shared" si="63"/>
        <v>0</v>
      </c>
    </row>
    <row r="787" spans="3:16" x14ac:dyDescent="0.3">
      <c r="C787" s="1" t="e">
        <f t="shared" si="60"/>
        <v>#DIV/0!</v>
      </c>
      <c r="G787" s="1" t="e">
        <f t="shared" si="61"/>
        <v>#DIV/0!</v>
      </c>
      <c r="K787" s="1" t="e">
        <f t="shared" si="62"/>
        <v>#DIV/0!</v>
      </c>
      <c r="L787" s="1">
        <f t="shared" si="64"/>
        <v>0</v>
      </c>
      <c r="P787" s="3">
        <f t="shared" si="63"/>
        <v>0</v>
      </c>
    </row>
    <row r="788" spans="3:16" x14ac:dyDescent="0.3">
      <c r="C788" s="1" t="e">
        <f t="shared" si="60"/>
        <v>#DIV/0!</v>
      </c>
      <c r="G788" s="1" t="e">
        <f t="shared" si="61"/>
        <v>#DIV/0!</v>
      </c>
      <c r="K788" s="1" t="e">
        <f t="shared" si="62"/>
        <v>#DIV/0!</v>
      </c>
      <c r="L788" s="1">
        <f t="shared" si="64"/>
        <v>0</v>
      </c>
      <c r="P788" s="3">
        <f t="shared" si="63"/>
        <v>0</v>
      </c>
    </row>
    <row r="789" spans="3:16" x14ac:dyDescent="0.3">
      <c r="C789" s="1" t="e">
        <f t="shared" si="60"/>
        <v>#DIV/0!</v>
      </c>
      <c r="G789" s="1" t="e">
        <f t="shared" si="61"/>
        <v>#DIV/0!</v>
      </c>
      <c r="K789" s="1" t="e">
        <f t="shared" si="62"/>
        <v>#DIV/0!</v>
      </c>
      <c r="L789" s="1">
        <f t="shared" si="64"/>
        <v>0</v>
      </c>
      <c r="P789" s="3">
        <f t="shared" si="63"/>
        <v>0</v>
      </c>
    </row>
    <row r="790" spans="3:16" x14ac:dyDescent="0.3">
      <c r="C790" s="1" t="e">
        <f t="shared" si="60"/>
        <v>#DIV/0!</v>
      </c>
      <c r="G790" s="1" t="e">
        <f t="shared" si="61"/>
        <v>#DIV/0!</v>
      </c>
      <c r="K790" s="1" t="e">
        <f t="shared" si="62"/>
        <v>#DIV/0!</v>
      </c>
      <c r="L790" s="1">
        <f t="shared" si="64"/>
        <v>0</v>
      </c>
      <c r="P790" s="3">
        <f t="shared" si="63"/>
        <v>0</v>
      </c>
    </row>
    <row r="791" spans="3:16" x14ac:dyDescent="0.3">
      <c r="C791" s="1" t="e">
        <f t="shared" si="60"/>
        <v>#DIV/0!</v>
      </c>
      <c r="G791" s="1" t="e">
        <f t="shared" si="61"/>
        <v>#DIV/0!</v>
      </c>
      <c r="K791" s="1" t="e">
        <f t="shared" si="62"/>
        <v>#DIV/0!</v>
      </c>
      <c r="L791" s="1">
        <f t="shared" si="64"/>
        <v>0</v>
      </c>
      <c r="P791" s="3">
        <f t="shared" si="63"/>
        <v>0</v>
      </c>
    </row>
    <row r="792" spans="3:16" x14ac:dyDescent="0.3">
      <c r="C792" s="1" t="e">
        <f t="shared" si="60"/>
        <v>#DIV/0!</v>
      </c>
      <c r="G792" s="1" t="e">
        <f t="shared" si="61"/>
        <v>#DIV/0!</v>
      </c>
      <c r="K792" s="1" t="e">
        <f t="shared" si="62"/>
        <v>#DIV/0!</v>
      </c>
      <c r="L792" s="1">
        <f t="shared" si="64"/>
        <v>0</v>
      </c>
      <c r="P792" s="3">
        <f t="shared" si="63"/>
        <v>0</v>
      </c>
    </row>
    <row r="793" spans="3:16" x14ac:dyDescent="0.3">
      <c r="C793" s="1" t="e">
        <f t="shared" si="60"/>
        <v>#DIV/0!</v>
      </c>
      <c r="G793" s="1" t="e">
        <f t="shared" si="61"/>
        <v>#DIV/0!</v>
      </c>
      <c r="K793" s="1" t="e">
        <f t="shared" si="62"/>
        <v>#DIV/0!</v>
      </c>
      <c r="L793" s="1">
        <f t="shared" si="64"/>
        <v>0</v>
      </c>
      <c r="P793" s="3">
        <f t="shared" si="63"/>
        <v>0</v>
      </c>
    </row>
    <row r="794" spans="3:16" x14ac:dyDescent="0.3">
      <c r="C794" s="1" t="e">
        <f t="shared" si="60"/>
        <v>#DIV/0!</v>
      </c>
      <c r="G794" s="1" t="e">
        <f t="shared" si="61"/>
        <v>#DIV/0!</v>
      </c>
      <c r="K794" s="1" t="e">
        <f t="shared" si="62"/>
        <v>#DIV/0!</v>
      </c>
      <c r="L794" s="1">
        <f t="shared" si="64"/>
        <v>0</v>
      </c>
      <c r="P794" s="3">
        <f t="shared" si="63"/>
        <v>0</v>
      </c>
    </row>
    <row r="795" spans="3:16" x14ac:dyDescent="0.3">
      <c r="C795" s="1" t="e">
        <f t="shared" si="60"/>
        <v>#DIV/0!</v>
      </c>
      <c r="G795" s="1" t="e">
        <f t="shared" si="61"/>
        <v>#DIV/0!</v>
      </c>
      <c r="K795" s="1" t="e">
        <f t="shared" si="62"/>
        <v>#DIV/0!</v>
      </c>
      <c r="L795" s="1">
        <f t="shared" si="64"/>
        <v>0</v>
      </c>
      <c r="P795" s="3">
        <f t="shared" si="63"/>
        <v>0</v>
      </c>
    </row>
    <row r="796" spans="3:16" x14ac:dyDescent="0.3">
      <c r="C796" s="1" t="e">
        <f t="shared" si="60"/>
        <v>#DIV/0!</v>
      </c>
      <c r="G796" s="1" t="e">
        <f t="shared" si="61"/>
        <v>#DIV/0!</v>
      </c>
      <c r="K796" s="1" t="e">
        <f t="shared" si="62"/>
        <v>#DIV/0!</v>
      </c>
      <c r="L796" s="1">
        <f t="shared" si="64"/>
        <v>0</v>
      </c>
      <c r="P796" s="3">
        <f t="shared" si="63"/>
        <v>0</v>
      </c>
    </row>
    <row r="797" spans="3:16" x14ac:dyDescent="0.3">
      <c r="C797" s="1" t="e">
        <f t="shared" si="60"/>
        <v>#DIV/0!</v>
      </c>
      <c r="G797" s="1" t="e">
        <f t="shared" si="61"/>
        <v>#DIV/0!</v>
      </c>
      <c r="K797" s="1" t="e">
        <f t="shared" si="62"/>
        <v>#DIV/0!</v>
      </c>
      <c r="L797" s="1">
        <f t="shared" si="64"/>
        <v>0</v>
      </c>
      <c r="P797" s="3">
        <f t="shared" si="63"/>
        <v>0</v>
      </c>
    </row>
    <row r="798" spans="3:16" x14ac:dyDescent="0.3">
      <c r="C798" s="1" t="e">
        <f t="shared" si="60"/>
        <v>#DIV/0!</v>
      </c>
      <c r="G798" s="1" t="e">
        <f t="shared" si="61"/>
        <v>#DIV/0!</v>
      </c>
      <c r="K798" s="1" t="e">
        <f t="shared" si="62"/>
        <v>#DIV/0!</v>
      </c>
      <c r="L798" s="1">
        <f t="shared" si="64"/>
        <v>0</v>
      </c>
      <c r="P798" s="3">
        <f t="shared" si="63"/>
        <v>0</v>
      </c>
    </row>
    <row r="799" spans="3:16" x14ac:dyDescent="0.3">
      <c r="C799" s="1" t="e">
        <f t="shared" si="60"/>
        <v>#DIV/0!</v>
      </c>
      <c r="G799" s="1" t="e">
        <f t="shared" si="61"/>
        <v>#DIV/0!</v>
      </c>
      <c r="K799" s="1" t="e">
        <f t="shared" si="62"/>
        <v>#DIV/0!</v>
      </c>
      <c r="L799" s="1">
        <f t="shared" si="64"/>
        <v>0</v>
      </c>
      <c r="P799" s="3">
        <f t="shared" si="63"/>
        <v>0</v>
      </c>
    </row>
    <row r="800" spans="3:16" x14ac:dyDescent="0.3">
      <c r="C800" s="1" t="e">
        <f t="shared" si="60"/>
        <v>#DIV/0!</v>
      </c>
      <c r="G800" s="1" t="e">
        <f t="shared" si="61"/>
        <v>#DIV/0!</v>
      </c>
      <c r="K800" s="1" t="e">
        <f t="shared" si="62"/>
        <v>#DIV/0!</v>
      </c>
      <c r="L800" s="1">
        <f t="shared" si="64"/>
        <v>0</v>
      </c>
      <c r="P800" s="3">
        <f t="shared" si="63"/>
        <v>0</v>
      </c>
    </row>
    <row r="801" spans="3:16" x14ac:dyDescent="0.3">
      <c r="C801" s="1" t="e">
        <f t="shared" si="60"/>
        <v>#DIV/0!</v>
      </c>
      <c r="G801" s="1" t="e">
        <f t="shared" si="61"/>
        <v>#DIV/0!</v>
      </c>
      <c r="K801" s="1" t="e">
        <f t="shared" si="62"/>
        <v>#DIV/0!</v>
      </c>
      <c r="L801" s="1">
        <f t="shared" si="64"/>
        <v>0</v>
      </c>
      <c r="P801" s="3">
        <f t="shared" si="63"/>
        <v>0</v>
      </c>
    </row>
    <row r="802" spans="3:16" x14ac:dyDescent="0.3">
      <c r="C802" s="1" t="e">
        <f t="shared" si="60"/>
        <v>#DIV/0!</v>
      </c>
      <c r="G802" s="1" t="e">
        <f t="shared" si="61"/>
        <v>#DIV/0!</v>
      </c>
      <c r="K802" s="1" t="e">
        <f t="shared" si="62"/>
        <v>#DIV/0!</v>
      </c>
      <c r="L802" s="1">
        <f t="shared" si="64"/>
        <v>0</v>
      </c>
      <c r="P802" s="3">
        <f t="shared" si="63"/>
        <v>0</v>
      </c>
    </row>
    <row r="803" spans="3:16" x14ac:dyDescent="0.3">
      <c r="C803" s="1" t="e">
        <f t="shared" si="60"/>
        <v>#DIV/0!</v>
      </c>
      <c r="G803" s="1" t="e">
        <f t="shared" si="61"/>
        <v>#DIV/0!</v>
      </c>
      <c r="K803" s="1" t="e">
        <f t="shared" si="62"/>
        <v>#DIV/0!</v>
      </c>
      <c r="L803" s="1">
        <f t="shared" si="64"/>
        <v>0</v>
      </c>
      <c r="P803" s="3">
        <f t="shared" si="63"/>
        <v>0</v>
      </c>
    </row>
    <row r="804" spans="3:16" x14ac:dyDescent="0.3">
      <c r="C804" s="1" t="e">
        <f t="shared" si="60"/>
        <v>#DIV/0!</v>
      </c>
      <c r="G804" s="1" t="e">
        <f t="shared" si="61"/>
        <v>#DIV/0!</v>
      </c>
      <c r="K804" s="1" t="e">
        <f t="shared" si="62"/>
        <v>#DIV/0!</v>
      </c>
      <c r="L804" s="1">
        <f t="shared" si="64"/>
        <v>0</v>
      </c>
      <c r="P804" s="3">
        <f t="shared" si="63"/>
        <v>0</v>
      </c>
    </row>
    <row r="805" spans="3:16" x14ac:dyDescent="0.3">
      <c r="C805" s="1" t="e">
        <f t="shared" si="60"/>
        <v>#DIV/0!</v>
      </c>
      <c r="G805" s="1" t="e">
        <f t="shared" si="61"/>
        <v>#DIV/0!</v>
      </c>
      <c r="K805" s="1" t="e">
        <f t="shared" si="62"/>
        <v>#DIV/0!</v>
      </c>
      <c r="L805" s="1">
        <f t="shared" si="64"/>
        <v>0</v>
      </c>
      <c r="P805" s="3">
        <f t="shared" si="63"/>
        <v>0</v>
      </c>
    </row>
    <row r="806" spans="3:16" x14ac:dyDescent="0.3">
      <c r="C806" s="1" t="e">
        <f t="shared" si="60"/>
        <v>#DIV/0!</v>
      </c>
      <c r="G806" s="1" t="e">
        <f t="shared" si="61"/>
        <v>#DIV/0!</v>
      </c>
      <c r="K806" s="1" t="e">
        <f t="shared" si="62"/>
        <v>#DIV/0!</v>
      </c>
      <c r="L806" s="1">
        <f t="shared" si="64"/>
        <v>0</v>
      </c>
      <c r="P806" s="3">
        <f t="shared" si="63"/>
        <v>0</v>
      </c>
    </row>
    <row r="807" spans="3:16" x14ac:dyDescent="0.3">
      <c r="C807" s="1" t="e">
        <f t="shared" si="60"/>
        <v>#DIV/0!</v>
      </c>
      <c r="G807" s="1" t="e">
        <f t="shared" si="61"/>
        <v>#DIV/0!</v>
      </c>
      <c r="K807" s="1" t="e">
        <f t="shared" si="62"/>
        <v>#DIV/0!</v>
      </c>
      <c r="L807" s="1">
        <f t="shared" si="64"/>
        <v>0</v>
      </c>
      <c r="P807" s="3">
        <f t="shared" si="63"/>
        <v>0</v>
      </c>
    </row>
    <row r="808" spans="3:16" x14ac:dyDescent="0.3">
      <c r="C808" s="1" t="e">
        <f t="shared" si="60"/>
        <v>#DIV/0!</v>
      </c>
      <c r="G808" s="1" t="e">
        <f t="shared" si="61"/>
        <v>#DIV/0!</v>
      </c>
      <c r="K808" s="1" t="e">
        <f t="shared" si="62"/>
        <v>#DIV/0!</v>
      </c>
      <c r="L808" s="1">
        <f t="shared" si="64"/>
        <v>0</v>
      </c>
      <c r="P808" s="3">
        <f t="shared" si="63"/>
        <v>0</v>
      </c>
    </row>
    <row r="809" spans="3:16" x14ac:dyDescent="0.3">
      <c r="C809" s="1" t="e">
        <f t="shared" si="60"/>
        <v>#DIV/0!</v>
      </c>
      <c r="G809" s="1" t="e">
        <f t="shared" si="61"/>
        <v>#DIV/0!</v>
      </c>
      <c r="K809" s="1" t="e">
        <f t="shared" si="62"/>
        <v>#DIV/0!</v>
      </c>
      <c r="L809" s="1">
        <f t="shared" si="64"/>
        <v>0</v>
      </c>
      <c r="P809" s="3">
        <f t="shared" si="63"/>
        <v>0</v>
      </c>
    </row>
    <row r="810" spans="3:16" x14ac:dyDescent="0.3">
      <c r="C810" s="1" t="e">
        <f t="shared" si="60"/>
        <v>#DIV/0!</v>
      </c>
      <c r="G810" s="1" t="e">
        <f t="shared" si="61"/>
        <v>#DIV/0!</v>
      </c>
      <c r="K810" s="1" t="e">
        <f t="shared" si="62"/>
        <v>#DIV/0!</v>
      </c>
      <c r="L810" s="1">
        <f t="shared" si="64"/>
        <v>0</v>
      </c>
      <c r="P810" s="3">
        <f t="shared" si="63"/>
        <v>0</v>
      </c>
    </row>
    <row r="811" spans="3:16" x14ac:dyDescent="0.3">
      <c r="C811" s="1" t="e">
        <f t="shared" si="60"/>
        <v>#DIV/0!</v>
      </c>
      <c r="G811" s="1" t="e">
        <f t="shared" si="61"/>
        <v>#DIV/0!</v>
      </c>
      <c r="K811" s="1" t="e">
        <f t="shared" si="62"/>
        <v>#DIV/0!</v>
      </c>
      <c r="L811" s="1">
        <f t="shared" si="64"/>
        <v>0</v>
      </c>
      <c r="P811" s="3">
        <f t="shared" si="63"/>
        <v>0</v>
      </c>
    </row>
    <row r="812" spans="3:16" x14ac:dyDescent="0.3">
      <c r="C812" s="1" t="e">
        <f t="shared" si="60"/>
        <v>#DIV/0!</v>
      </c>
      <c r="G812" s="1" t="e">
        <f t="shared" si="61"/>
        <v>#DIV/0!</v>
      </c>
      <c r="K812" s="1" t="e">
        <f t="shared" si="62"/>
        <v>#DIV/0!</v>
      </c>
      <c r="L812" s="1">
        <f t="shared" si="64"/>
        <v>0</v>
      </c>
      <c r="P812" s="3">
        <f t="shared" si="63"/>
        <v>0</v>
      </c>
    </row>
    <row r="813" spans="3:16" x14ac:dyDescent="0.3">
      <c r="C813" s="1" t="e">
        <f t="shared" si="60"/>
        <v>#DIV/0!</v>
      </c>
      <c r="G813" s="1" t="e">
        <f t="shared" si="61"/>
        <v>#DIV/0!</v>
      </c>
      <c r="K813" s="1" t="e">
        <f t="shared" si="62"/>
        <v>#DIV/0!</v>
      </c>
      <c r="L813" s="1">
        <f t="shared" si="64"/>
        <v>0</v>
      </c>
      <c r="P813" s="3">
        <f t="shared" si="63"/>
        <v>0</v>
      </c>
    </row>
    <row r="814" spans="3:16" x14ac:dyDescent="0.3">
      <c r="C814" s="1" t="e">
        <f t="shared" si="60"/>
        <v>#DIV/0!</v>
      </c>
      <c r="G814" s="1" t="e">
        <f t="shared" si="61"/>
        <v>#DIV/0!</v>
      </c>
      <c r="K814" s="1" t="e">
        <f t="shared" si="62"/>
        <v>#DIV/0!</v>
      </c>
      <c r="L814" s="1">
        <f t="shared" si="64"/>
        <v>0</v>
      </c>
      <c r="P814" s="3">
        <f t="shared" si="63"/>
        <v>0</v>
      </c>
    </row>
    <row r="815" spans="3:16" x14ac:dyDescent="0.3">
      <c r="C815" s="1" t="e">
        <f t="shared" si="60"/>
        <v>#DIV/0!</v>
      </c>
      <c r="G815" s="1" t="e">
        <f t="shared" si="61"/>
        <v>#DIV/0!</v>
      </c>
      <c r="K815" s="1" t="e">
        <f t="shared" si="62"/>
        <v>#DIV/0!</v>
      </c>
      <c r="L815" s="1">
        <f t="shared" si="64"/>
        <v>0</v>
      </c>
      <c r="P815" s="3">
        <f t="shared" si="63"/>
        <v>0</v>
      </c>
    </row>
    <row r="816" spans="3:16" x14ac:dyDescent="0.3">
      <c r="C816" s="1" t="e">
        <f t="shared" si="60"/>
        <v>#DIV/0!</v>
      </c>
      <c r="G816" s="1" t="e">
        <f t="shared" si="61"/>
        <v>#DIV/0!</v>
      </c>
      <c r="K816" s="1" t="e">
        <f t="shared" si="62"/>
        <v>#DIV/0!</v>
      </c>
      <c r="L816" s="1">
        <f t="shared" si="64"/>
        <v>0</v>
      </c>
      <c r="P816" s="3">
        <f t="shared" si="63"/>
        <v>0</v>
      </c>
    </row>
    <row r="817" spans="3:16" x14ac:dyDescent="0.3">
      <c r="C817" s="1" t="e">
        <f t="shared" si="60"/>
        <v>#DIV/0!</v>
      </c>
      <c r="G817" s="1" t="e">
        <f t="shared" si="61"/>
        <v>#DIV/0!</v>
      </c>
      <c r="K817" s="1" t="e">
        <f t="shared" si="62"/>
        <v>#DIV/0!</v>
      </c>
      <c r="L817" s="1">
        <f t="shared" si="64"/>
        <v>0</v>
      </c>
      <c r="P817" s="3">
        <f t="shared" si="63"/>
        <v>0</v>
      </c>
    </row>
    <row r="818" spans="3:16" x14ac:dyDescent="0.3">
      <c r="C818" s="1" t="e">
        <f t="shared" si="60"/>
        <v>#DIV/0!</v>
      </c>
      <c r="G818" s="1" t="e">
        <f t="shared" si="61"/>
        <v>#DIV/0!</v>
      </c>
      <c r="K818" s="1" t="e">
        <f t="shared" si="62"/>
        <v>#DIV/0!</v>
      </c>
      <c r="L818" s="1">
        <f t="shared" si="64"/>
        <v>0</v>
      </c>
      <c r="P818" s="3">
        <f t="shared" si="63"/>
        <v>0</v>
      </c>
    </row>
    <row r="819" spans="3:16" x14ac:dyDescent="0.3">
      <c r="C819" s="1" t="e">
        <f t="shared" si="60"/>
        <v>#DIV/0!</v>
      </c>
      <c r="G819" s="1" t="e">
        <f t="shared" si="61"/>
        <v>#DIV/0!</v>
      </c>
      <c r="K819" s="1" t="e">
        <f t="shared" si="62"/>
        <v>#DIV/0!</v>
      </c>
      <c r="L819" s="1">
        <f t="shared" si="64"/>
        <v>0</v>
      </c>
      <c r="P819" s="3">
        <f t="shared" si="63"/>
        <v>0</v>
      </c>
    </row>
    <row r="820" spans="3:16" x14ac:dyDescent="0.3">
      <c r="C820" s="1" t="e">
        <f t="shared" si="60"/>
        <v>#DIV/0!</v>
      </c>
      <c r="G820" s="1" t="e">
        <f t="shared" si="61"/>
        <v>#DIV/0!</v>
      </c>
      <c r="K820" s="1" t="e">
        <f t="shared" si="62"/>
        <v>#DIV/0!</v>
      </c>
      <c r="L820" s="1">
        <f t="shared" si="64"/>
        <v>0</v>
      </c>
      <c r="P820" s="3">
        <f t="shared" si="63"/>
        <v>0</v>
      </c>
    </row>
    <row r="821" spans="3:16" x14ac:dyDescent="0.3">
      <c r="C821" s="1" t="e">
        <f t="shared" si="60"/>
        <v>#DIV/0!</v>
      </c>
      <c r="G821" s="1" t="e">
        <f t="shared" si="61"/>
        <v>#DIV/0!</v>
      </c>
      <c r="K821" s="1" t="e">
        <f t="shared" si="62"/>
        <v>#DIV/0!</v>
      </c>
      <c r="L821" s="1">
        <f t="shared" si="64"/>
        <v>0</v>
      </c>
      <c r="P821" s="3">
        <f t="shared" si="63"/>
        <v>0</v>
      </c>
    </row>
    <row r="822" spans="3:16" x14ac:dyDescent="0.3">
      <c r="C822" s="1" t="e">
        <f t="shared" si="60"/>
        <v>#DIV/0!</v>
      </c>
      <c r="G822" s="1" t="e">
        <f t="shared" si="61"/>
        <v>#DIV/0!</v>
      </c>
      <c r="K822" s="1" t="e">
        <f t="shared" si="62"/>
        <v>#DIV/0!</v>
      </c>
      <c r="L822" s="1">
        <f t="shared" si="64"/>
        <v>0</v>
      </c>
      <c r="P822" s="3">
        <f t="shared" si="63"/>
        <v>0</v>
      </c>
    </row>
    <row r="823" spans="3:16" x14ac:dyDescent="0.3">
      <c r="C823" s="1" t="e">
        <f t="shared" si="60"/>
        <v>#DIV/0!</v>
      </c>
      <c r="G823" s="1" t="e">
        <f t="shared" si="61"/>
        <v>#DIV/0!</v>
      </c>
      <c r="K823" s="1" t="e">
        <f t="shared" si="62"/>
        <v>#DIV/0!</v>
      </c>
      <c r="L823" s="1">
        <f t="shared" si="64"/>
        <v>0</v>
      </c>
      <c r="P823" s="3">
        <f t="shared" si="63"/>
        <v>0</v>
      </c>
    </row>
    <row r="824" spans="3:16" x14ac:dyDescent="0.3">
      <c r="C824" s="1" t="e">
        <f t="shared" si="60"/>
        <v>#DIV/0!</v>
      </c>
      <c r="G824" s="1" t="e">
        <f t="shared" si="61"/>
        <v>#DIV/0!</v>
      </c>
      <c r="K824" s="1" t="e">
        <f t="shared" si="62"/>
        <v>#DIV/0!</v>
      </c>
      <c r="L824" s="1">
        <f t="shared" si="64"/>
        <v>0</v>
      </c>
      <c r="P824" s="3">
        <f t="shared" si="63"/>
        <v>0</v>
      </c>
    </row>
    <row r="825" spans="3:16" x14ac:dyDescent="0.3">
      <c r="C825" s="1" t="e">
        <f t="shared" si="60"/>
        <v>#DIV/0!</v>
      </c>
      <c r="G825" s="1" t="e">
        <f t="shared" si="61"/>
        <v>#DIV/0!</v>
      </c>
      <c r="K825" s="1" t="e">
        <f t="shared" si="62"/>
        <v>#DIV/0!</v>
      </c>
      <c r="L825" s="1">
        <f t="shared" si="64"/>
        <v>0</v>
      </c>
      <c r="P825" s="3">
        <f t="shared" si="63"/>
        <v>0</v>
      </c>
    </row>
    <row r="826" spans="3:16" x14ac:dyDescent="0.3">
      <c r="C826" s="1" t="e">
        <f t="shared" si="60"/>
        <v>#DIV/0!</v>
      </c>
      <c r="G826" s="1" t="e">
        <f t="shared" si="61"/>
        <v>#DIV/0!</v>
      </c>
      <c r="K826" s="1" t="e">
        <f t="shared" si="62"/>
        <v>#DIV/0!</v>
      </c>
      <c r="L826" s="1">
        <f t="shared" si="64"/>
        <v>0</v>
      </c>
      <c r="P826" s="3">
        <f t="shared" si="63"/>
        <v>0</v>
      </c>
    </row>
    <row r="827" spans="3:16" x14ac:dyDescent="0.3">
      <c r="C827" s="1" t="e">
        <f t="shared" si="60"/>
        <v>#DIV/0!</v>
      </c>
      <c r="G827" s="1" t="e">
        <f t="shared" si="61"/>
        <v>#DIV/0!</v>
      </c>
      <c r="K827" s="1" t="e">
        <f t="shared" si="62"/>
        <v>#DIV/0!</v>
      </c>
      <c r="L827" s="1">
        <f t="shared" si="64"/>
        <v>0</v>
      </c>
      <c r="P827" s="3">
        <f t="shared" si="63"/>
        <v>0</v>
      </c>
    </row>
    <row r="828" spans="3:16" x14ac:dyDescent="0.3">
      <c r="C828" s="1" t="e">
        <f t="shared" si="60"/>
        <v>#DIV/0!</v>
      </c>
      <c r="G828" s="1" t="e">
        <f t="shared" si="61"/>
        <v>#DIV/0!</v>
      </c>
      <c r="K828" s="1" t="e">
        <f t="shared" si="62"/>
        <v>#DIV/0!</v>
      </c>
      <c r="L828" s="1">
        <f t="shared" si="64"/>
        <v>0</v>
      </c>
      <c r="P828" s="3">
        <f t="shared" si="63"/>
        <v>0</v>
      </c>
    </row>
    <row r="829" spans="3:16" x14ac:dyDescent="0.3">
      <c r="C829" s="1" t="e">
        <f t="shared" si="60"/>
        <v>#DIV/0!</v>
      </c>
      <c r="G829" s="1" t="e">
        <f t="shared" si="61"/>
        <v>#DIV/0!</v>
      </c>
      <c r="K829" s="1" t="e">
        <f t="shared" si="62"/>
        <v>#DIV/0!</v>
      </c>
      <c r="L829" s="1">
        <f t="shared" si="64"/>
        <v>0</v>
      </c>
      <c r="P829" s="3">
        <f t="shared" si="63"/>
        <v>0</v>
      </c>
    </row>
    <row r="830" spans="3:16" x14ac:dyDescent="0.3">
      <c r="C830" s="1" t="e">
        <f t="shared" si="60"/>
        <v>#DIV/0!</v>
      </c>
      <c r="G830" s="1" t="e">
        <f t="shared" si="61"/>
        <v>#DIV/0!</v>
      </c>
      <c r="K830" s="1" t="e">
        <f t="shared" si="62"/>
        <v>#DIV/0!</v>
      </c>
      <c r="L830" s="1">
        <f t="shared" si="64"/>
        <v>0</v>
      </c>
      <c r="P830" s="3">
        <f t="shared" si="63"/>
        <v>0</v>
      </c>
    </row>
    <row r="831" spans="3:16" x14ac:dyDescent="0.3">
      <c r="C831" s="1" t="e">
        <f t="shared" si="60"/>
        <v>#DIV/0!</v>
      </c>
      <c r="G831" s="1" t="e">
        <f t="shared" si="61"/>
        <v>#DIV/0!</v>
      </c>
      <c r="K831" s="1" t="e">
        <f t="shared" si="62"/>
        <v>#DIV/0!</v>
      </c>
      <c r="L831" s="1">
        <f t="shared" si="64"/>
        <v>0</v>
      </c>
      <c r="P831" s="3">
        <f t="shared" si="63"/>
        <v>0</v>
      </c>
    </row>
    <row r="832" spans="3:16" x14ac:dyDescent="0.3">
      <c r="C832" s="1" t="e">
        <f t="shared" si="60"/>
        <v>#DIV/0!</v>
      </c>
      <c r="G832" s="1" t="e">
        <f t="shared" si="61"/>
        <v>#DIV/0!</v>
      </c>
      <c r="K832" s="1" t="e">
        <f t="shared" si="62"/>
        <v>#DIV/0!</v>
      </c>
      <c r="L832" s="1">
        <f t="shared" si="64"/>
        <v>0</v>
      </c>
      <c r="P832" s="3">
        <f t="shared" si="63"/>
        <v>0</v>
      </c>
    </row>
    <row r="833" spans="3:16" x14ac:dyDescent="0.3">
      <c r="C833" s="1" t="e">
        <f t="shared" si="60"/>
        <v>#DIV/0!</v>
      </c>
      <c r="G833" s="1" t="e">
        <f t="shared" si="61"/>
        <v>#DIV/0!</v>
      </c>
      <c r="K833" s="1" t="e">
        <f t="shared" si="62"/>
        <v>#DIV/0!</v>
      </c>
      <c r="L833" s="1">
        <f t="shared" si="64"/>
        <v>0</v>
      </c>
      <c r="P833" s="3">
        <f t="shared" si="63"/>
        <v>0</v>
      </c>
    </row>
    <row r="834" spans="3:16" x14ac:dyDescent="0.3">
      <c r="C834" s="1" t="e">
        <f t="shared" ref="C834:C897" si="65">A834/B834</f>
        <v>#DIV/0!</v>
      </c>
      <c r="G834" s="1" t="e">
        <f t="shared" ref="G834:G897" si="66">E834/(E834-F834)</f>
        <v>#DIV/0!</v>
      </c>
      <c r="K834" s="1" t="e">
        <f t="shared" ref="K834:K897" si="67">(I834+J834)/J834</f>
        <v>#DIV/0!</v>
      </c>
      <c r="L834" s="1">
        <f t="shared" si="64"/>
        <v>0</v>
      </c>
      <c r="P834" s="3">
        <f t="shared" ref="P834:P897" si="68">N834/(O834-1)*O834</f>
        <v>0</v>
      </c>
    </row>
    <row r="835" spans="3:16" x14ac:dyDescent="0.3">
      <c r="C835" s="1" t="e">
        <f t="shared" si="65"/>
        <v>#DIV/0!</v>
      </c>
      <c r="G835" s="1" t="e">
        <f t="shared" si="66"/>
        <v>#DIV/0!</v>
      </c>
      <c r="K835" s="1" t="e">
        <f t="shared" si="67"/>
        <v>#DIV/0!</v>
      </c>
      <c r="L835" s="1">
        <f t="shared" ref="L835:L898" si="69">I835+J835</f>
        <v>0</v>
      </c>
      <c r="P835" s="3">
        <f t="shared" si="68"/>
        <v>0</v>
      </c>
    </row>
    <row r="836" spans="3:16" x14ac:dyDescent="0.3">
      <c r="C836" s="1" t="e">
        <f t="shared" si="65"/>
        <v>#DIV/0!</v>
      </c>
      <c r="G836" s="1" t="e">
        <f t="shared" si="66"/>
        <v>#DIV/0!</v>
      </c>
      <c r="K836" s="1" t="e">
        <f t="shared" si="67"/>
        <v>#DIV/0!</v>
      </c>
      <c r="L836" s="1">
        <f t="shared" si="69"/>
        <v>0</v>
      </c>
      <c r="P836" s="3">
        <f t="shared" si="68"/>
        <v>0</v>
      </c>
    </row>
    <row r="837" spans="3:16" x14ac:dyDescent="0.3">
      <c r="C837" s="1" t="e">
        <f t="shared" si="65"/>
        <v>#DIV/0!</v>
      </c>
      <c r="G837" s="1" t="e">
        <f t="shared" si="66"/>
        <v>#DIV/0!</v>
      </c>
      <c r="K837" s="1" t="e">
        <f t="shared" si="67"/>
        <v>#DIV/0!</v>
      </c>
      <c r="L837" s="1">
        <f t="shared" si="69"/>
        <v>0</v>
      </c>
      <c r="P837" s="3">
        <f t="shared" si="68"/>
        <v>0</v>
      </c>
    </row>
    <row r="838" spans="3:16" x14ac:dyDescent="0.3">
      <c r="C838" s="1" t="e">
        <f t="shared" si="65"/>
        <v>#DIV/0!</v>
      </c>
      <c r="G838" s="1" t="e">
        <f t="shared" si="66"/>
        <v>#DIV/0!</v>
      </c>
      <c r="K838" s="1" t="e">
        <f t="shared" si="67"/>
        <v>#DIV/0!</v>
      </c>
      <c r="L838" s="1">
        <f t="shared" si="69"/>
        <v>0</v>
      </c>
      <c r="P838" s="3">
        <f t="shared" si="68"/>
        <v>0</v>
      </c>
    </row>
    <row r="839" spans="3:16" x14ac:dyDescent="0.3">
      <c r="C839" s="1" t="e">
        <f t="shared" si="65"/>
        <v>#DIV/0!</v>
      </c>
      <c r="G839" s="1" t="e">
        <f t="shared" si="66"/>
        <v>#DIV/0!</v>
      </c>
      <c r="K839" s="1" t="e">
        <f t="shared" si="67"/>
        <v>#DIV/0!</v>
      </c>
      <c r="L839" s="1">
        <f t="shared" si="69"/>
        <v>0</v>
      </c>
      <c r="P839" s="3">
        <f t="shared" si="68"/>
        <v>0</v>
      </c>
    </row>
    <row r="840" spans="3:16" x14ac:dyDescent="0.3">
      <c r="C840" s="1" t="e">
        <f t="shared" si="65"/>
        <v>#DIV/0!</v>
      </c>
      <c r="G840" s="1" t="e">
        <f t="shared" si="66"/>
        <v>#DIV/0!</v>
      </c>
      <c r="K840" s="1" t="e">
        <f t="shared" si="67"/>
        <v>#DIV/0!</v>
      </c>
      <c r="L840" s="1">
        <f t="shared" si="69"/>
        <v>0</v>
      </c>
      <c r="P840" s="3">
        <f t="shared" si="68"/>
        <v>0</v>
      </c>
    </row>
    <row r="841" spans="3:16" x14ac:dyDescent="0.3">
      <c r="C841" s="1" t="e">
        <f t="shared" si="65"/>
        <v>#DIV/0!</v>
      </c>
      <c r="G841" s="1" t="e">
        <f t="shared" si="66"/>
        <v>#DIV/0!</v>
      </c>
      <c r="K841" s="1" t="e">
        <f t="shared" si="67"/>
        <v>#DIV/0!</v>
      </c>
      <c r="L841" s="1">
        <f t="shared" si="69"/>
        <v>0</v>
      </c>
      <c r="P841" s="3">
        <f t="shared" si="68"/>
        <v>0</v>
      </c>
    </row>
    <row r="842" spans="3:16" x14ac:dyDescent="0.3">
      <c r="C842" s="1" t="e">
        <f t="shared" si="65"/>
        <v>#DIV/0!</v>
      </c>
      <c r="G842" s="1" t="e">
        <f t="shared" si="66"/>
        <v>#DIV/0!</v>
      </c>
      <c r="K842" s="1" t="e">
        <f t="shared" si="67"/>
        <v>#DIV/0!</v>
      </c>
      <c r="L842" s="1">
        <f t="shared" si="69"/>
        <v>0</v>
      </c>
      <c r="P842" s="3">
        <f t="shared" si="68"/>
        <v>0</v>
      </c>
    </row>
    <row r="843" spans="3:16" x14ac:dyDescent="0.3">
      <c r="C843" s="1" t="e">
        <f t="shared" si="65"/>
        <v>#DIV/0!</v>
      </c>
      <c r="G843" s="1" t="e">
        <f t="shared" si="66"/>
        <v>#DIV/0!</v>
      </c>
      <c r="K843" s="1" t="e">
        <f t="shared" si="67"/>
        <v>#DIV/0!</v>
      </c>
      <c r="L843" s="1">
        <f t="shared" si="69"/>
        <v>0</v>
      </c>
      <c r="P843" s="3">
        <f t="shared" si="68"/>
        <v>0</v>
      </c>
    </row>
    <row r="844" spans="3:16" x14ac:dyDescent="0.3">
      <c r="C844" s="1" t="e">
        <f t="shared" si="65"/>
        <v>#DIV/0!</v>
      </c>
      <c r="G844" s="1" t="e">
        <f t="shared" si="66"/>
        <v>#DIV/0!</v>
      </c>
      <c r="K844" s="1" t="e">
        <f t="shared" si="67"/>
        <v>#DIV/0!</v>
      </c>
      <c r="L844" s="1">
        <f t="shared" si="69"/>
        <v>0</v>
      </c>
      <c r="P844" s="3">
        <f t="shared" si="68"/>
        <v>0</v>
      </c>
    </row>
    <row r="845" spans="3:16" x14ac:dyDescent="0.3">
      <c r="C845" s="1" t="e">
        <f t="shared" si="65"/>
        <v>#DIV/0!</v>
      </c>
      <c r="G845" s="1" t="e">
        <f t="shared" si="66"/>
        <v>#DIV/0!</v>
      </c>
      <c r="K845" s="1" t="e">
        <f t="shared" si="67"/>
        <v>#DIV/0!</v>
      </c>
      <c r="L845" s="1">
        <f t="shared" si="69"/>
        <v>0</v>
      </c>
      <c r="P845" s="3">
        <f t="shared" si="68"/>
        <v>0</v>
      </c>
    </row>
    <row r="846" spans="3:16" x14ac:dyDescent="0.3">
      <c r="C846" s="1" t="e">
        <f t="shared" si="65"/>
        <v>#DIV/0!</v>
      </c>
      <c r="G846" s="1" t="e">
        <f t="shared" si="66"/>
        <v>#DIV/0!</v>
      </c>
      <c r="K846" s="1" t="e">
        <f t="shared" si="67"/>
        <v>#DIV/0!</v>
      </c>
      <c r="L846" s="1">
        <f t="shared" si="69"/>
        <v>0</v>
      </c>
      <c r="P846" s="3">
        <f t="shared" si="68"/>
        <v>0</v>
      </c>
    </row>
    <row r="847" spans="3:16" x14ac:dyDescent="0.3">
      <c r="C847" s="1" t="e">
        <f t="shared" si="65"/>
        <v>#DIV/0!</v>
      </c>
      <c r="G847" s="1" t="e">
        <f t="shared" si="66"/>
        <v>#DIV/0!</v>
      </c>
      <c r="K847" s="1" t="e">
        <f t="shared" si="67"/>
        <v>#DIV/0!</v>
      </c>
      <c r="L847" s="1">
        <f t="shared" si="69"/>
        <v>0</v>
      </c>
      <c r="P847" s="3">
        <f t="shared" si="68"/>
        <v>0</v>
      </c>
    </row>
    <row r="848" spans="3:16" x14ac:dyDescent="0.3">
      <c r="C848" s="1" t="e">
        <f t="shared" si="65"/>
        <v>#DIV/0!</v>
      </c>
      <c r="G848" s="1" t="e">
        <f t="shared" si="66"/>
        <v>#DIV/0!</v>
      </c>
      <c r="K848" s="1" t="e">
        <f t="shared" si="67"/>
        <v>#DIV/0!</v>
      </c>
      <c r="L848" s="1">
        <f t="shared" si="69"/>
        <v>0</v>
      </c>
      <c r="P848" s="3">
        <f t="shared" si="68"/>
        <v>0</v>
      </c>
    </row>
    <row r="849" spans="3:16" x14ac:dyDescent="0.3">
      <c r="C849" s="1" t="e">
        <f t="shared" si="65"/>
        <v>#DIV/0!</v>
      </c>
      <c r="G849" s="1" t="e">
        <f t="shared" si="66"/>
        <v>#DIV/0!</v>
      </c>
      <c r="K849" s="1" t="e">
        <f t="shared" si="67"/>
        <v>#DIV/0!</v>
      </c>
      <c r="L849" s="1">
        <f t="shared" si="69"/>
        <v>0</v>
      </c>
      <c r="P849" s="3">
        <f t="shared" si="68"/>
        <v>0</v>
      </c>
    </row>
    <row r="850" spans="3:16" x14ac:dyDescent="0.3">
      <c r="C850" s="1" t="e">
        <f t="shared" si="65"/>
        <v>#DIV/0!</v>
      </c>
      <c r="G850" s="1" t="e">
        <f t="shared" si="66"/>
        <v>#DIV/0!</v>
      </c>
      <c r="K850" s="1" t="e">
        <f t="shared" si="67"/>
        <v>#DIV/0!</v>
      </c>
      <c r="L850" s="1">
        <f t="shared" si="69"/>
        <v>0</v>
      </c>
      <c r="P850" s="3">
        <f t="shared" si="68"/>
        <v>0</v>
      </c>
    </row>
    <row r="851" spans="3:16" x14ac:dyDescent="0.3">
      <c r="C851" s="1" t="e">
        <f t="shared" si="65"/>
        <v>#DIV/0!</v>
      </c>
      <c r="G851" s="1" t="e">
        <f t="shared" si="66"/>
        <v>#DIV/0!</v>
      </c>
      <c r="K851" s="1" t="e">
        <f t="shared" si="67"/>
        <v>#DIV/0!</v>
      </c>
      <c r="L851" s="1">
        <f t="shared" si="69"/>
        <v>0</v>
      </c>
      <c r="P851" s="3">
        <f t="shared" si="68"/>
        <v>0</v>
      </c>
    </row>
    <row r="852" spans="3:16" x14ac:dyDescent="0.3">
      <c r="C852" s="1" t="e">
        <f t="shared" si="65"/>
        <v>#DIV/0!</v>
      </c>
      <c r="G852" s="1" t="e">
        <f t="shared" si="66"/>
        <v>#DIV/0!</v>
      </c>
      <c r="K852" s="1" t="e">
        <f t="shared" si="67"/>
        <v>#DIV/0!</v>
      </c>
      <c r="L852" s="1">
        <f t="shared" si="69"/>
        <v>0</v>
      </c>
      <c r="P852" s="3">
        <f t="shared" si="68"/>
        <v>0</v>
      </c>
    </row>
    <row r="853" spans="3:16" x14ac:dyDescent="0.3">
      <c r="C853" s="1" t="e">
        <f t="shared" si="65"/>
        <v>#DIV/0!</v>
      </c>
      <c r="G853" s="1" t="e">
        <f t="shared" si="66"/>
        <v>#DIV/0!</v>
      </c>
      <c r="K853" s="1" t="e">
        <f t="shared" si="67"/>
        <v>#DIV/0!</v>
      </c>
      <c r="L853" s="1">
        <f t="shared" si="69"/>
        <v>0</v>
      </c>
      <c r="P853" s="3">
        <f t="shared" si="68"/>
        <v>0</v>
      </c>
    </row>
    <row r="854" spans="3:16" x14ac:dyDescent="0.3">
      <c r="C854" s="1" t="e">
        <f t="shared" si="65"/>
        <v>#DIV/0!</v>
      </c>
      <c r="G854" s="1" t="e">
        <f t="shared" si="66"/>
        <v>#DIV/0!</v>
      </c>
      <c r="K854" s="1" t="e">
        <f t="shared" si="67"/>
        <v>#DIV/0!</v>
      </c>
      <c r="L854" s="1">
        <f t="shared" si="69"/>
        <v>0</v>
      </c>
      <c r="P854" s="3">
        <f t="shared" si="68"/>
        <v>0</v>
      </c>
    </row>
    <row r="855" spans="3:16" x14ac:dyDescent="0.3">
      <c r="C855" s="1" t="e">
        <f t="shared" si="65"/>
        <v>#DIV/0!</v>
      </c>
      <c r="G855" s="1" t="e">
        <f t="shared" si="66"/>
        <v>#DIV/0!</v>
      </c>
      <c r="K855" s="1" t="e">
        <f t="shared" si="67"/>
        <v>#DIV/0!</v>
      </c>
      <c r="L855" s="1">
        <f t="shared" si="69"/>
        <v>0</v>
      </c>
      <c r="P855" s="3">
        <f t="shared" si="68"/>
        <v>0</v>
      </c>
    </row>
    <row r="856" spans="3:16" x14ac:dyDescent="0.3">
      <c r="C856" s="1" t="e">
        <f t="shared" si="65"/>
        <v>#DIV/0!</v>
      </c>
      <c r="G856" s="1" t="e">
        <f t="shared" si="66"/>
        <v>#DIV/0!</v>
      </c>
      <c r="K856" s="1" t="e">
        <f t="shared" si="67"/>
        <v>#DIV/0!</v>
      </c>
      <c r="L856" s="1">
        <f t="shared" si="69"/>
        <v>0</v>
      </c>
      <c r="P856" s="3">
        <f t="shared" si="68"/>
        <v>0</v>
      </c>
    </row>
    <row r="857" spans="3:16" x14ac:dyDescent="0.3">
      <c r="C857" s="1" t="e">
        <f t="shared" si="65"/>
        <v>#DIV/0!</v>
      </c>
      <c r="G857" s="1" t="e">
        <f t="shared" si="66"/>
        <v>#DIV/0!</v>
      </c>
      <c r="K857" s="1" t="e">
        <f t="shared" si="67"/>
        <v>#DIV/0!</v>
      </c>
      <c r="L857" s="1">
        <f t="shared" si="69"/>
        <v>0</v>
      </c>
      <c r="P857" s="3">
        <f t="shared" si="68"/>
        <v>0</v>
      </c>
    </row>
    <row r="858" spans="3:16" x14ac:dyDescent="0.3">
      <c r="C858" s="1" t="e">
        <f t="shared" si="65"/>
        <v>#DIV/0!</v>
      </c>
      <c r="G858" s="1" t="e">
        <f t="shared" si="66"/>
        <v>#DIV/0!</v>
      </c>
      <c r="K858" s="1" t="e">
        <f t="shared" si="67"/>
        <v>#DIV/0!</v>
      </c>
      <c r="L858" s="1">
        <f t="shared" si="69"/>
        <v>0</v>
      </c>
      <c r="P858" s="3">
        <f t="shared" si="68"/>
        <v>0</v>
      </c>
    </row>
    <row r="859" spans="3:16" x14ac:dyDescent="0.3">
      <c r="C859" s="1" t="e">
        <f t="shared" si="65"/>
        <v>#DIV/0!</v>
      </c>
      <c r="G859" s="1" t="e">
        <f t="shared" si="66"/>
        <v>#DIV/0!</v>
      </c>
      <c r="K859" s="1" t="e">
        <f t="shared" si="67"/>
        <v>#DIV/0!</v>
      </c>
      <c r="L859" s="1">
        <f t="shared" si="69"/>
        <v>0</v>
      </c>
      <c r="P859" s="3">
        <f t="shared" si="68"/>
        <v>0</v>
      </c>
    </row>
    <row r="860" spans="3:16" x14ac:dyDescent="0.3">
      <c r="C860" s="1" t="e">
        <f t="shared" si="65"/>
        <v>#DIV/0!</v>
      </c>
      <c r="G860" s="1" t="e">
        <f t="shared" si="66"/>
        <v>#DIV/0!</v>
      </c>
      <c r="K860" s="1" t="e">
        <f t="shared" si="67"/>
        <v>#DIV/0!</v>
      </c>
      <c r="L860" s="1">
        <f t="shared" si="69"/>
        <v>0</v>
      </c>
      <c r="P860" s="3">
        <f t="shared" si="68"/>
        <v>0</v>
      </c>
    </row>
    <row r="861" spans="3:16" x14ac:dyDescent="0.3">
      <c r="C861" s="1" t="e">
        <f t="shared" si="65"/>
        <v>#DIV/0!</v>
      </c>
      <c r="G861" s="1" t="e">
        <f t="shared" si="66"/>
        <v>#DIV/0!</v>
      </c>
      <c r="K861" s="1" t="e">
        <f t="shared" si="67"/>
        <v>#DIV/0!</v>
      </c>
      <c r="L861" s="1">
        <f t="shared" si="69"/>
        <v>0</v>
      </c>
      <c r="P861" s="3">
        <f t="shared" si="68"/>
        <v>0</v>
      </c>
    </row>
    <row r="862" spans="3:16" x14ac:dyDescent="0.3">
      <c r="C862" s="1" t="e">
        <f t="shared" si="65"/>
        <v>#DIV/0!</v>
      </c>
      <c r="G862" s="1" t="e">
        <f t="shared" si="66"/>
        <v>#DIV/0!</v>
      </c>
      <c r="K862" s="1" t="e">
        <f t="shared" si="67"/>
        <v>#DIV/0!</v>
      </c>
      <c r="L862" s="1">
        <f t="shared" si="69"/>
        <v>0</v>
      </c>
      <c r="P862" s="3">
        <f t="shared" si="68"/>
        <v>0</v>
      </c>
    </row>
    <row r="863" spans="3:16" x14ac:dyDescent="0.3">
      <c r="C863" s="1" t="e">
        <f t="shared" si="65"/>
        <v>#DIV/0!</v>
      </c>
      <c r="G863" s="1" t="e">
        <f t="shared" si="66"/>
        <v>#DIV/0!</v>
      </c>
      <c r="K863" s="1" t="e">
        <f t="shared" si="67"/>
        <v>#DIV/0!</v>
      </c>
      <c r="L863" s="1">
        <f t="shared" si="69"/>
        <v>0</v>
      </c>
      <c r="P863" s="3">
        <f t="shared" si="68"/>
        <v>0</v>
      </c>
    </row>
    <row r="864" spans="3:16" x14ac:dyDescent="0.3">
      <c r="C864" s="1" t="e">
        <f t="shared" si="65"/>
        <v>#DIV/0!</v>
      </c>
      <c r="G864" s="1" t="e">
        <f t="shared" si="66"/>
        <v>#DIV/0!</v>
      </c>
      <c r="K864" s="1" t="e">
        <f t="shared" si="67"/>
        <v>#DIV/0!</v>
      </c>
      <c r="L864" s="1">
        <f t="shared" si="69"/>
        <v>0</v>
      </c>
      <c r="P864" s="3">
        <f t="shared" si="68"/>
        <v>0</v>
      </c>
    </row>
    <row r="865" spans="3:16" x14ac:dyDescent="0.3">
      <c r="C865" s="1" t="e">
        <f t="shared" si="65"/>
        <v>#DIV/0!</v>
      </c>
      <c r="G865" s="1" t="e">
        <f t="shared" si="66"/>
        <v>#DIV/0!</v>
      </c>
      <c r="K865" s="1" t="e">
        <f t="shared" si="67"/>
        <v>#DIV/0!</v>
      </c>
      <c r="L865" s="1">
        <f t="shared" si="69"/>
        <v>0</v>
      </c>
      <c r="P865" s="3">
        <f t="shared" si="68"/>
        <v>0</v>
      </c>
    </row>
    <row r="866" spans="3:16" x14ac:dyDescent="0.3">
      <c r="C866" s="1" t="e">
        <f t="shared" si="65"/>
        <v>#DIV/0!</v>
      </c>
      <c r="G866" s="1" t="e">
        <f t="shared" si="66"/>
        <v>#DIV/0!</v>
      </c>
      <c r="K866" s="1" t="e">
        <f t="shared" si="67"/>
        <v>#DIV/0!</v>
      </c>
      <c r="L866" s="1">
        <f t="shared" si="69"/>
        <v>0</v>
      </c>
      <c r="P866" s="3">
        <f t="shared" si="68"/>
        <v>0</v>
      </c>
    </row>
    <row r="867" spans="3:16" x14ac:dyDescent="0.3">
      <c r="C867" s="1" t="e">
        <f t="shared" si="65"/>
        <v>#DIV/0!</v>
      </c>
      <c r="G867" s="1" t="e">
        <f t="shared" si="66"/>
        <v>#DIV/0!</v>
      </c>
      <c r="K867" s="1" t="e">
        <f t="shared" si="67"/>
        <v>#DIV/0!</v>
      </c>
      <c r="L867" s="1">
        <f t="shared" si="69"/>
        <v>0</v>
      </c>
      <c r="P867" s="3">
        <f t="shared" si="68"/>
        <v>0</v>
      </c>
    </row>
    <row r="868" spans="3:16" x14ac:dyDescent="0.3">
      <c r="C868" s="1" t="e">
        <f t="shared" si="65"/>
        <v>#DIV/0!</v>
      </c>
      <c r="G868" s="1" t="e">
        <f t="shared" si="66"/>
        <v>#DIV/0!</v>
      </c>
      <c r="K868" s="1" t="e">
        <f t="shared" si="67"/>
        <v>#DIV/0!</v>
      </c>
      <c r="L868" s="1">
        <f t="shared" si="69"/>
        <v>0</v>
      </c>
      <c r="P868" s="3">
        <f t="shared" si="68"/>
        <v>0</v>
      </c>
    </row>
    <row r="869" spans="3:16" x14ac:dyDescent="0.3">
      <c r="C869" s="1" t="e">
        <f t="shared" si="65"/>
        <v>#DIV/0!</v>
      </c>
      <c r="G869" s="1" t="e">
        <f t="shared" si="66"/>
        <v>#DIV/0!</v>
      </c>
      <c r="K869" s="1" t="e">
        <f t="shared" si="67"/>
        <v>#DIV/0!</v>
      </c>
      <c r="L869" s="1">
        <f t="shared" si="69"/>
        <v>0</v>
      </c>
      <c r="P869" s="3">
        <f t="shared" si="68"/>
        <v>0</v>
      </c>
    </row>
    <row r="870" spans="3:16" x14ac:dyDescent="0.3">
      <c r="C870" s="1" t="e">
        <f t="shared" si="65"/>
        <v>#DIV/0!</v>
      </c>
      <c r="G870" s="1" t="e">
        <f t="shared" si="66"/>
        <v>#DIV/0!</v>
      </c>
      <c r="K870" s="1" t="e">
        <f t="shared" si="67"/>
        <v>#DIV/0!</v>
      </c>
      <c r="L870" s="1">
        <f t="shared" si="69"/>
        <v>0</v>
      </c>
      <c r="P870" s="3">
        <f t="shared" si="68"/>
        <v>0</v>
      </c>
    </row>
    <row r="871" spans="3:16" x14ac:dyDescent="0.3">
      <c r="C871" s="1" t="e">
        <f t="shared" si="65"/>
        <v>#DIV/0!</v>
      </c>
      <c r="G871" s="1" t="e">
        <f t="shared" si="66"/>
        <v>#DIV/0!</v>
      </c>
      <c r="K871" s="1" t="e">
        <f t="shared" si="67"/>
        <v>#DIV/0!</v>
      </c>
      <c r="L871" s="1">
        <f t="shared" si="69"/>
        <v>0</v>
      </c>
      <c r="P871" s="3">
        <f t="shared" si="68"/>
        <v>0</v>
      </c>
    </row>
    <row r="872" spans="3:16" x14ac:dyDescent="0.3">
      <c r="C872" s="1" t="e">
        <f t="shared" si="65"/>
        <v>#DIV/0!</v>
      </c>
      <c r="G872" s="1" t="e">
        <f t="shared" si="66"/>
        <v>#DIV/0!</v>
      </c>
      <c r="K872" s="1" t="e">
        <f t="shared" si="67"/>
        <v>#DIV/0!</v>
      </c>
      <c r="L872" s="1">
        <f t="shared" si="69"/>
        <v>0</v>
      </c>
      <c r="P872" s="3">
        <f t="shared" si="68"/>
        <v>0</v>
      </c>
    </row>
    <row r="873" spans="3:16" x14ac:dyDescent="0.3">
      <c r="C873" s="1" t="e">
        <f t="shared" si="65"/>
        <v>#DIV/0!</v>
      </c>
      <c r="G873" s="1" t="e">
        <f t="shared" si="66"/>
        <v>#DIV/0!</v>
      </c>
      <c r="K873" s="1" t="e">
        <f t="shared" si="67"/>
        <v>#DIV/0!</v>
      </c>
      <c r="L873" s="1">
        <f t="shared" si="69"/>
        <v>0</v>
      </c>
      <c r="P873" s="3">
        <f t="shared" si="68"/>
        <v>0</v>
      </c>
    </row>
    <row r="874" spans="3:16" x14ac:dyDescent="0.3">
      <c r="C874" s="1" t="e">
        <f t="shared" si="65"/>
        <v>#DIV/0!</v>
      </c>
      <c r="G874" s="1" t="e">
        <f t="shared" si="66"/>
        <v>#DIV/0!</v>
      </c>
      <c r="K874" s="1" t="e">
        <f t="shared" si="67"/>
        <v>#DIV/0!</v>
      </c>
      <c r="L874" s="1">
        <f t="shared" si="69"/>
        <v>0</v>
      </c>
      <c r="P874" s="3">
        <f t="shared" si="68"/>
        <v>0</v>
      </c>
    </row>
    <row r="875" spans="3:16" x14ac:dyDescent="0.3">
      <c r="C875" s="1" t="e">
        <f t="shared" si="65"/>
        <v>#DIV/0!</v>
      </c>
      <c r="G875" s="1" t="e">
        <f t="shared" si="66"/>
        <v>#DIV/0!</v>
      </c>
      <c r="K875" s="1" t="e">
        <f t="shared" si="67"/>
        <v>#DIV/0!</v>
      </c>
      <c r="L875" s="1">
        <f t="shared" si="69"/>
        <v>0</v>
      </c>
      <c r="P875" s="3">
        <f t="shared" si="68"/>
        <v>0</v>
      </c>
    </row>
    <row r="876" spans="3:16" x14ac:dyDescent="0.3">
      <c r="C876" s="1" t="e">
        <f t="shared" si="65"/>
        <v>#DIV/0!</v>
      </c>
      <c r="G876" s="1" t="e">
        <f t="shared" si="66"/>
        <v>#DIV/0!</v>
      </c>
      <c r="K876" s="1" t="e">
        <f t="shared" si="67"/>
        <v>#DIV/0!</v>
      </c>
      <c r="L876" s="1">
        <f t="shared" si="69"/>
        <v>0</v>
      </c>
      <c r="P876" s="3">
        <f t="shared" si="68"/>
        <v>0</v>
      </c>
    </row>
    <row r="877" spans="3:16" x14ac:dyDescent="0.3">
      <c r="C877" s="1" t="e">
        <f t="shared" si="65"/>
        <v>#DIV/0!</v>
      </c>
      <c r="G877" s="1" t="e">
        <f t="shared" si="66"/>
        <v>#DIV/0!</v>
      </c>
      <c r="K877" s="1" t="e">
        <f t="shared" si="67"/>
        <v>#DIV/0!</v>
      </c>
      <c r="L877" s="1">
        <f t="shared" si="69"/>
        <v>0</v>
      </c>
      <c r="P877" s="3">
        <f t="shared" si="68"/>
        <v>0</v>
      </c>
    </row>
    <row r="878" spans="3:16" x14ac:dyDescent="0.3">
      <c r="C878" s="1" t="e">
        <f t="shared" si="65"/>
        <v>#DIV/0!</v>
      </c>
      <c r="G878" s="1" t="e">
        <f t="shared" si="66"/>
        <v>#DIV/0!</v>
      </c>
      <c r="K878" s="1" t="e">
        <f t="shared" si="67"/>
        <v>#DIV/0!</v>
      </c>
      <c r="L878" s="1">
        <f t="shared" si="69"/>
        <v>0</v>
      </c>
      <c r="P878" s="3">
        <f t="shared" si="68"/>
        <v>0</v>
      </c>
    </row>
    <row r="879" spans="3:16" x14ac:dyDescent="0.3">
      <c r="C879" s="1" t="e">
        <f t="shared" si="65"/>
        <v>#DIV/0!</v>
      </c>
      <c r="G879" s="1" t="e">
        <f t="shared" si="66"/>
        <v>#DIV/0!</v>
      </c>
      <c r="K879" s="1" t="e">
        <f t="shared" si="67"/>
        <v>#DIV/0!</v>
      </c>
      <c r="L879" s="1">
        <f t="shared" si="69"/>
        <v>0</v>
      </c>
      <c r="P879" s="3">
        <f t="shared" si="68"/>
        <v>0</v>
      </c>
    </row>
    <row r="880" spans="3:16" x14ac:dyDescent="0.3">
      <c r="C880" s="1" t="e">
        <f t="shared" si="65"/>
        <v>#DIV/0!</v>
      </c>
      <c r="G880" s="1" t="e">
        <f t="shared" si="66"/>
        <v>#DIV/0!</v>
      </c>
      <c r="K880" s="1" t="e">
        <f t="shared" si="67"/>
        <v>#DIV/0!</v>
      </c>
      <c r="L880" s="1">
        <f t="shared" si="69"/>
        <v>0</v>
      </c>
      <c r="P880" s="3">
        <f t="shared" si="68"/>
        <v>0</v>
      </c>
    </row>
    <row r="881" spans="3:16" x14ac:dyDescent="0.3">
      <c r="C881" s="1" t="e">
        <f t="shared" si="65"/>
        <v>#DIV/0!</v>
      </c>
      <c r="G881" s="1" t="e">
        <f t="shared" si="66"/>
        <v>#DIV/0!</v>
      </c>
      <c r="K881" s="1" t="e">
        <f t="shared" si="67"/>
        <v>#DIV/0!</v>
      </c>
      <c r="L881" s="1">
        <f t="shared" si="69"/>
        <v>0</v>
      </c>
      <c r="P881" s="3">
        <f t="shared" si="68"/>
        <v>0</v>
      </c>
    </row>
    <row r="882" spans="3:16" x14ac:dyDescent="0.3">
      <c r="C882" s="1" t="e">
        <f t="shared" si="65"/>
        <v>#DIV/0!</v>
      </c>
      <c r="G882" s="1" t="e">
        <f t="shared" si="66"/>
        <v>#DIV/0!</v>
      </c>
      <c r="K882" s="1" t="e">
        <f t="shared" si="67"/>
        <v>#DIV/0!</v>
      </c>
      <c r="L882" s="1">
        <f t="shared" si="69"/>
        <v>0</v>
      </c>
      <c r="P882" s="3">
        <f t="shared" si="68"/>
        <v>0</v>
      </c>
    </row>
    <row r="883" spans="3:16" x14ac:dyDescent="0.3">
      <c r="C883" s="1" t="e">
        <f t="shared" si="65"/>
        <v>#DIV/0!</v>
      </c>
      <c r="G883" s="1" t="e">
        <f t="shared" si="66"/>
        <v>#DIV/0!</v>
      </c>
      <c r="K883" s="1" t="e">
        <f t="shared" si="67"/>
        <v>#DIV/0!</v>
      </c>
      <c r="L883" s="1">
        <f t="shared" si="69"/>
        <v>0</v>
      </c>
      <c r="P883" s="3">
        <f t="shared" si="68"/>
        <v>0</v>
      </c>
    </row>
    <row r="884" spans="3:16" x14ac:dyDescent="0.3">
      <c r="C884" s="1" t="e">
        <f t="shared" si="65"/>
        <v>#DIV/0!</v>
      </c>
      <c r="G884" s="1" t="e">
        <f t="shared" si="66"/>
        <v>#DIV/0!</v>
      </c>
      <c r="K884" s="1" t="e">
        <f t="shared" si="67"/>
        <v>#DIV/0!</v>
      </c>
      <c r="L884" s="1">
        <f t="shared" si="69"/>
        <v>0</v>
      </c>
      <c r="P884" s="3">
        <f t="shared" si="68"/>
        <v>0</v>
      </c>
    </row>
    <row r="885" spans="3:16" x14ac:dyDescent="0.3">
      <c r="C885" s="1" t="e">
        <f t="shared" si="65"/>
        <v>#DIV/0!</v>
      </c>
      <c r="G885" s="1" t="e">
        <f t="shared" si="66"/>
        <v>#DIV/0!</v>
      </c>
      <c r="K885" s="1" t="e">
        <f t="shared" si="67"/>
        <v>#DIV/0!</v>
      </c>
      <c r="L885" s="1">
        <f t="shared" si="69"/>
        <v>0</v>
      </c>
      <c r="P885" s="3">
        <f t="shared" si="68"/>
        <v>0</v>
      </c>
    </row>
    <row r="886" spans="3:16" x14ac:dyDescent="0.3">
      <c r="C886" s="1" t="e">
        <f t="shared" si="65"/>
        <v>#DIV/0!</v>
      </c>
      <c r="G886" s="1" t="e">
        <f t="shared" si="66"/>
        <v>#DIV/0!</v>
      </c>
      <c r="K886" s="1" t="e">
        <f t="shared" si="67"/>
        <v>#DIV/0!</v>
      </c>
      <c r="L886" s="1">
        <f t="shared" si="69"/>
        <v>0</v>
      </c>
      <c r="P886" s="3">
        <f t="shared" si="68"/>
        <v>0</v>
      </c>
    </row>
    <row r="887" spans="3:16" x14ac:dyDescent="0.3">
      <c r="C887" s="1" t="e">
        <f t="shared" si="65"/>
        <v>#DIV/0!</v>
      </c>
      <c r="G887" s="1" t="e">
        <f t="shared" si="66"/>
        <v>#DIV/0!</v>
      </c>
      <c r="K887" s="1" t="e">
        <f t="shared" si="67"/>
        <v>#DIV/0!</v>
      </c>
      <c r="L887" s="1">
        <f t="shared" si="69"/>
        <v>0</v>
      </c>
      <c r="P887" s="3">
        <f t="shared" si="68"/>
        <v>0</v>
      </c>
    </row>
    <row r="888" spans="3:16" x14ac:dyDescent="0.3">
      <c r="C888" s="1" t="e">
        <f t="shared" si="65"/>
        <v>#DIV/0!</v>
      </c>
      <c r="G888" s="1" t="e">
        <f t="shared" si="66"/>
        <v>#DIV/0!</v>
      </c>
      <c r="K888" s="1" t="e">
        <f t="shared" si="67"/>
        <v>#DIV/0!</v>
      </c>
      <c r="L888" s="1">
        <f t="shared" si="69"/>
        <v>0</v>
      </c>
      <c r="P888" s="3">
        <f t="shared" si="68"/>
        <v>0</v>
      </c>
    </row>
    <row r="889" spans="3:16" x14ac:dyDescent="0.3">
      <c r="C889" s="1" t="e">
        <f t="shared" si="65"/>
        <v>#DIV/0!</v>
      </c>
      <c r="G889" s="1" t="e">
        <f t="shared" si="66"/>
        <v>#DIV/0!</v>
      </c>
      <c r="K889" s="1" t="e">
        <f t="shared" si="67"/>
        <v>#DIV/0!</v>
      </c>
      <c r="L889" s="1">
        <f t="shared" si="69"/>
        <v>0</v>
      </c>
      <c r="P889" s="3">
        <f t="shared" si="68"/>
        <v>0</v>
      </c>
    </row>
    <row r="890" spans="3:16" x14ac:dyDescent="0.3">
      <c r="C890" s="1" t="e">
        <f t="shared" si="65"/>
        <v>#DIV/0!</v>
      </c>
      <c r="G890" s="1" t="e">
        <f t="shared" si="66"/>
        <v>#DIV/0!</v>
      </c>
      <c r="K890" s="1" t="e">
        <f t="shared" si="67"/>
        <v>#DIV/0!</v>
      </c>
      <c r="L890" s="1">
        <f t="shared" si="69"/>
        <v>0</v>
      </c>
      <c r="P890" s="3">
        <f t="shared" si="68"/>
        <v>0</v>
      </c>
    </row>
    <row r="891" spans="3:16" x14ac:dyDescent="0.3">
      <c r="C891" s="1" t="e">
        <f t="shared" si="65"/>
        <v>#DIV/0!</v>
      </c>
      <c r="G891" s="1" t="e">
        <f t="shared" si="66"/>
        <v>#DIV/0!</v>
      </c>
      <c r="K891" s="1" t="e">
        <f t="shared" si="67"/>
        <v>#DIV/0!</v>
      </c>
      <c r="L891" s="1">
        <f t="shared" si="69"/>
        <v>0</v>
      </c>
      <c r="P891" s="3">
        <f t="shared" si="68"/>
        <v>0</v>
      </c>
    </row>
    <row r="892" spans="3:16" x14ac:dyDescent="0.3">
      <c r="C892" s="1" t="e">
        <f t="shared" si="65"/>
        <v>#DIV/0!</v>
      </c>
      <c r="G892" s="1" t="e">
        <f t="shared" si="66"/>
        <v>#DIV/0!</v>
      </c>
      <c r="K892" s="1" t="e">
        <f t="shared" si="67"/>
        <v>#DIV/0!</v>
      </c>
      <c r="L892" s="1">
        <f t="shared" si="69"/>
        <v>0</v>
      </c>
      <c r="P892" s="3">
        <f t="shared" si="68"/>
        <v>0</v>
      </c>
    </row>
    <row r="893" spans="3:16" x14ac:dyDescent="0.3">
      <c r="C893" s="1" t="e">
        <f t="shared" si="65"/>
        <v>#DIV/0!</v>
      </c>
      <c r="G893" s="1" t="e">
        <f t="shared" si="66"/>
        <v>#DIV/0!</v>
      </c>
      <c r="K893" s="1" t="e">
        <f t="shared" si="67"/>
        <v>#DIV/0!</v>
      </c>
      <c r="L893" s="1">
        <f t="shared" si="69"/>
        <v>0</v>
      </c>
      <c r="P893" s="3">
        <f t="shared" si="68"/>
        <v>0</v>
      </c>
    </row>
    <row r="894" spans="3:16" x14ac:dyDescent="0.3">
      <c r="C894" s="1" t="e">
        <f t="shared" si="65"/>
        <v>#DIV/0!</v>
      </c>
      <c r="G894" s="1" t="e">
        <f t="shared" si="66"/>
        <v>#DIV/0!</v>
      </c>
      <c r="K894" s="1" t="e">
        <f t="shared" si="67"/>
        <v>#DIV/0!</v>
      </c>
      <c r="L894" s="1">
        <f t="shared" si="69"/>
        <v>0</v>
      </c>
      <c r="P894" s="3">
        <f t="shared" si="68"/>
        <v>0</v>
      </c>
    </row>
    <row r="895" spans="3:16" x14ac:dyDescent="0.3">
      <c r="C895" s="1" t="e">
        <f t="shared" si="65"/>
        <v>#DIV/0!</v>
      </c>
      <c r="G895" s="1" t="e">
        <f t="shared" si="66"/>
        <v>#DIV/0!</v>
      </c>
      <c r="K895" s="1" t="e">
        <f t="shared" si="67"/>
        <v>#DIV/0!</v>
      </c>
      <c r="L895" s="1">
        <f t="shared" si="69"/>
        <v>0</v>
      </c>
      <c r="P895" s="3">
        <f t="shared" si="68"/>
        <v>0</v>
      </c>
    </row>
    <row r="896" spans="3:16" x14ac:dyDescent="0.3">
      <c r="C896" s="1" t="e">
        <f t="shared" si="65"/>
        <v>#DIV/0!</v>
      </c>
      <c r="G896" s="1" t="e">
        <f t="shared" si="66"/>
        <v>#DIV/0!</v>
      </c>
      <c r="K896" s="1" t="e">
        <f t="shared" si="67"/>
        <v>#DIV/0!</v>
      </c>
      <c r="L896" s="1">
        <f t="shared" si="69"/>
        <v>0</v>
      </c>
      <c r="P896" s="3">
        <f t="shared" si="68"/>
        <v>0</v>
      </c>
    </row>
    <row r="897" spans="3:16" x14ac:dyDescent="0.3">
      <c r="C897" s="1" t="e">
        <f t="shared" si="65"/>
        <v>#DIV/0!</v>
      </c>
      <c r="G897" s="1" t="e">
        <f t="shared" si="66"/>
        <v>#DIV/0!</v>
      </c>
      <c r="K897" s="1" t="e">
        <f t="shared" si="67"/>
        <v>#DIV/0!</v>
      </c>
      <c r="L897" s="1">
        <f t="shared" si="69"/>
        <v>0</v>
      </c>
      <c r="P897" s="3">
        <f t="shared" si="68"/>
        <v>0</v>
      </c>
    </row>
    <row r="898" spans="3:16" x14ac:dyDescent="0.3">
      <c r="C898" s="1" t="e">
        <f t="shared" ref="C898:C961" si="70">A898/B898</f>
        <v>#DIV/0!</v>
      </c>
      <c r="G898" s="1" t="e">
        <f t="shared" ref="G898:G961" si="71">E898/(E898-F898)</f>
        <v>#DIV/0!</v>
      </c>
      <c r="K898" s="1" t="e">
        <f t="shared" ref="K898:K961" si="72">(I898+J898)/J898</f>
        <v>#DIV/0!</v>
      </c>
      <c r="L898" s="1">
        <f t="shared" si="69"/>
        <v>0</v>
      </c>
      <c r="P898" s="3">
        <f t="shared" ref="P898:P961" si="73">N898/(O898-1)*O898</f>
        <v>0</v>
      </c>
    </row>
    <row r="899" spans="3:16" x14ac:dyDescent="0.3">
      <c r="C899" s="1" t="e">
        <f t="shared" si="70"/>
        <v>#DIV/0!</v>
      </c>
      <c r="G899" s="1" t="e">
        <f t="shared" si="71"/>
        <v>#DIV/0!</v>
      </c>
      <c r="K899" s="1" t="e">
        <f t="shared" si="72"/>
        <v>#DIV/0!</v>
      </c>
      <c r="L899" s="1">
        <f t="shared" ref="L899:L962" si="74">I899+J899</f>
        <v>0</v>
      </c>
      <c r="P899" s="3">
        <f t="shared" si="73"/>
        <v>0</v>
      </c>
    </row>
    <row r="900" spans="3:16" x14ac:dyDescent="0.3">
      <c r="C900" s="1" t="e">
        <f t="shared" si="70"/>
        <v>#DIV/0!</v>
      </c>
      <c r="G900" s="1" t="e">
        <f t="shared" si="71"/>
        <v>#DIV/0!</v>
      </c>
      <c r="K900" s="1" t="e">
        <f t="shared" si="72"/>
        <v>#DIV/0!</v>
      </c>
      <c r="L900" s="1">
        <f t="shared" si="74"/>
        <v>0</v>
      </c>
      <c r="P900" s="3">
        <f t="shared" si="73"/>
        <v>0</v>
      </c>
    </row>
    <row r="901" spans="3:16" x14ac:dyDescent="0.3">
      <c r="C901" s="1" t="e">
        <f t="shared" si="70"/>
        <v>#DIV/0!</v>
      </c>
      <c r="G901" s="1" t="e">
        <f t="shared" si="71"/>
        <v>#DIV/0!</v>
      </c>
      <c r="K901" s="1" t="e">
        <f t="shared" si="72"/>
        <v>#DIV/0!</v>
      </c>
      <c r="L901" s="1">
        <f t="shared" si="74"/>
        <v>0</v>
      </c>
      <c r="P901" s="3">
        <f t="shared" si="73"/>
        <v>0</v>
      </c>
    </row>
    <row r="902" spans="3:16" x14ac:dyDescent="0.3">
      <c r="C902" s="1" t="e">
        <f t="shared" si="70"/>
        <v>#DIV/0!</v>
      </c>
      <c r="G902" s="1" t="e">
        <f t="shared" si="71"/>
        <v>#DIV/0!</v>
      </c>
      <c r="K902" s="1" t="e">
        <f t="shared" si="72"/>
        <v>#DIV/0!</v>
      </c>
      <c r="L902" s="1">
        <f t="shared" si="74"/>
        <v>0</v>
      </c>
      <c r="P902" s="3">
        <f t="shared" si="73"/>
        <v>0</v>
      </c>
    </row>
    <row r="903" spans="3:16" x14ac:dyDescent="0.3">
      <c r="C903" s="1" t="e">
        <f t="shared" si="70"/>
        <v>#DIV/0!</v>
      </c>
      <c r="G903" s="1" t="e">
        <f t="shared" si="71"/>
        <v>#DIV/0!</v>
      </c>
      <c r="K903" s="1" t="e">
        <f t="shared" si="72"/>
        <v>#DIV/0!</v>
      </c>
      <c r="L903" s="1">
        <f t="shared" si="74"/>
        <v>0</v>
      </c>
      <c r="P903" s="3">
        <f t="shared" si="73"/>
        <v>0</v>
      </c>
    </row>
    <row r="904" spans="3:16" x14ac:dyDescent="0.3">
      <c r="C904" s="1" t="e">
        <f t="shared" si="70"/>
        <v>#DIV/0!</v>
      </c>
      <c r="G904" s="1" t="e">
        <f t="shared" si="71"/>
        <v>#DIV/0!</v>
      </c>
      <c r="K904" s="1" t="e">
        <f t="shared" si="72"/>
        <v>#DIV/0!</v>
      </c>
      <c r="L904" s="1">
        <f t="shared" si="74"/>
        <v>0</v>
      </c>
      <c r="P904" s="3">
        <f t="shared" si="73"/>
        <v>0</v>
      </c>
    </row>
    <row r="905" spans="3:16" x14ac:dyDescent="0.3">
      <c r="C905" s="1" t="e">
        <f t="shared" si="70"/>
        <v>#DIV/0!</v>
      </c>
      <c r="G905" s="1" t="e">
        <f t="shared" si="71"/>
        <v>#DIV/0!</v>
      </c>
      <c r="K905" s="1" t="e">
        <f t="shared" si="72"/>
        <v>#DIV/0!</v>
      </c>
      <c r="L905" s="1">
        <f t="shared" si="74"/>
        <v>0</v>
      </c>
      <c r="P905" s="3">
        <f t="shared" si="73"/>
        <v>0</v>
      </c>
    </row>
    <row r="906" spans="3:16" x14ac:dyDescent="0.3">
      <c r="C906" s="1" t="e">
        <f t="shared" si="70"/>
        <v>#DIV/0!</v>
      </c>
      <c r="G906" s="1" t="e">
        <f t="shared" si="71"/>
        <v>#DIV/0!</v>
      </c>
      <c r="K906" s="1" t="e">
        <f t="shared" si="72"/>
        <v>#DIV/0!</v>
      </c>
      <c r="L906" s="1">
        <f t="shared" si="74"/>
        <v>0</v>
      </c>
      <c r="P906" s="3">
        <f t="shared" si="73"/>
        <v>0</v>
      </c>
    </row>
    <row r="907" spans="3:16" x14ac:dyDescent="0.3">
      <c r="C907" s="1" t="e">
        <f t="shared" si="70"/>
        <v>#DIV/0!</v>
      </c>
      <c r="G907" s="1" t="e">
        <f t="shared" si="71"/>
        <v>#DIV/0!</v>
      </c>
      <c r="K907" s="1" t="e">
        <f t="shared" si="72"/>
        <v>#DIV/0!</v>
      </c>
      <c r="L907" s="1">
        <f t="shared" si="74"/>
        <v>0</v>
      </c>
      <c r="P907" s="3">
        <f t="shared" si="73"/>
        <v>0</v>
      </c>
    </row>
    <row r="908" spans="3:16" x14ac:dyDescent="0.3">
      <c r="C908" s="1" t="e">
        <f t="shared" si="70"/>
        <v>#DIV/0!</v>
      </c>
      <c r="G908" s="1" t="e">
        <f t="shared" si="71"/>
        <v>#DIV/0!</v>
      </c>
      <c r="K908" s="1" t="e">
        <f t="shared" si="72"/>
        <v>#DIV/0!</v>
      </c>
      <c r="L908" s="1">
        <f t="shared" si="74"/>
        <v>0</v>
      </c>
      <c r="P908" s="3">
        <f t="shared" si="73"/>
        <v>0</v>
      </c>
    </row>
    <row r="909" spans="3:16" x14ac:dyDescent="0.3">
      <c r="C909" s="1" t="e">
        <f t="shared" si="70"/>
        <v>#DIV/0!</v>
      </c>
      <c r="G909" s="1" t="e">
        <f t="shared" si="71"/>
        <v>#DIV/0!</v>
      </c>
      <c r="K909" s="1" t="e">
        <f t="shared" si="72"/>
        <v>#DIV/0!</v>
      </c>
      <c r="L909" s="1">
        <f t="shared" si="74"/>
        <v>0</v>
      </c>
      <c r="P909" s="3">
        <f t="shared" si="73"/>
        <v>0</v>
      </c>
    </row>
    <row r="910" spans="3:16" x14ac:dyDescent="0.3">
      <c r="C910" s="1" t="e">
        <f t="shared" si="70"/>
        <v>#DIV/0!</v>
      </c>
      <c r="G910" s="1" t="e">
        <f t="shared" si="71"/>
        <v>#DIV/0!</v>
      </c>
      <c r="K910" s="1" t="e">
        <f t="shared" si="72"/>
        <v>#DIV/0!</v>
      </c>
      <c r="L910" s="1">
        <f t="shared" si="74"/>
        <v>0</v>
      </c>
      <c r="P910" s="3">
        <f t="shared" si="73"/>
        <v>0</v>
      </c>
    </row>
    <row r="911" spans="3:16" x14ac:dyDescent="0.3">
      <c r="C911" s="1" t="e">
        <f t="shared" si="70"/>
        <v>#DIV/0!</v>
      </c>
      <c r="G911" s="1" t="e">
        <f t="shared" si="71"/>
        <v>#DIV/0!</v>
      </c>
      <c r="K911" s="1" t="e">
        <f t="shared" si="72"/>
        <v>#DIV/0!</v>
      </c>
      <c r="L911" s="1">
        <f t="shared" si="74"/>
        <v>0</v>
      </c>
      <c r="P911" s="3">
        <f t="shared" si="73"/>
        <v>0</v>
      </c>
    </row>
    <row r="912" spans="3:16" x14ac:dyDescent="0.3">
      <c r="C912" s="1" t="e">
        <f t="shared" si="70"/>
        <v>#DIV/0!</v>
      </c>
      <c r="G912" s="1" t="e">
        <f t="shared" si="71"/>
        <v>#DIV/0!</v>
      </c>
      <c r="K912" s="1" t="e">
        <f t="shared" si="72"/>
        <v>#DIV/0!</v>
      </c>
      <c r="L912" s="1">
        <f t="shared" si="74"/>
        <v>0</v>
      </c>
      <c r="P912" s="3">
        <f t="shared" si="73"/>
        <v>0</v>
      </c>
    </row>
    <row r="913" spans="3:16" x14ac:dyDescent="0.3">
      <c r="C913" s="1" t="e">
        <f t="shared" si="70"/>
        <v>#DIV/0!</v>
      </c>
      <c r="G913" s="1" t="e">
        <f t="shared" si="71"/>
        <v>#DIV/0!</v>
      </c>
      <c r="K913" s="1" t="e">
        <f t="shared" si="72"/>
        <v>#DIV/0!</v>
      </c>
      <c r="L913" s="1">
        <f t="shared" si="74"/>
        <v>0</v>
      </c>
      <c r="P913" s="3">
        <f t="shared" si="73"/>
        <v>0</v>
      </c>
    </row>
    <row r="914" spans="3:16" x14ac:dyDescent="0.3">
      <c r="C914" s="1" t="e">
        <f t="shared" si="70"/>
        <v>#DIV/0!</v>
      </c>
      <c r="G914" s="1" t="e">
        <f t="shared" si="71"/>
        <v>#DIV/0!</v>
      </c>
      <c r="K914" s="1" t="e">
        <f t="shared" si="72"/>
        <v>#DIV/0!</v>
      </c>
      <c r="L914" s="1">
        <f t="shared" si="74"/>
        <v>0</v>
      </c>
      <c r="P914" s="3">
        <f t="shared" si="73"/>
        <v>0</v>
      </c>
    </row>
    <row r="915" spans="3:16" x14ac:dyDescent="0.3">
      <c r="C915" s="1" t="e">
        <f t="shared" si="70"/>
        <v>#DIV/0!</v>
      </c>
      <c r="G915" s="1" t="e">
        <f t="shared" si="71"/>
        <v>#DIV/0!</v>
      </c>
      <c r="K915" s="1" t="e">
        <f t="shared" si="72"/>
        <v>#DIV/0!</v>
      </c>
      <c r="L915" s="1">
        <f t="shared" si="74"/>
        <v>0</v>
      </c>
      <c r="P915" s="3">
        <f t="shared" si="73"/>
        <v>0</v>
      </c>
    </row>
    <row r="916" spans="3:16" x14ac:dyDescent="0.3">
      <c r="C916" s="1" t="e">
        <f t="shared" si="70"/>
        <v>#DIV/0!</v>
      </c>
      <c r="G916" s="1" t="e">
        <f t="shared" si="71"/>
        <v>#DIV/0!</v>
      </c>
      <c r="K916" s="1" t="e">
        <f t="shared" si="72"/>
        <v>#DIV/0!</v>
      </c>
      <c r="L916" s="1">
        <f t="shared" si="74"/>
        <v>0</v>
      </c>
      <c r="P916" s="3">
        <f t="shared" si="73"/>
        <v>0</v>
      </c>
    </row>
    <row r="917" spans="3:16" x14ac:dyDescent="0.3">
      <c r="C917" s="1" t="e">
        <f t="shared" si="70"/>
        <v>#DIV/0!</v>
      </c>
      <c r="G917" s="1" t="e">
        <f t="shared" si="71"/>
        <v>#DIV/0!</v>
      </c>
      <c r="K917" s="1" t="e">
        <f t="shared" si="72"/>
        <v>#DIV/0!</v>
      </c>
      <c r="L917" s="1">
        <f t="shared" si="74"/>
        <v>0</v>
      </c>
      <c r="P917" s="3">
        <f t="shared" si="73"/>
        <v>0</v>
      </c>
    </row>
    <row r="918" spans="3:16" x14ac:dyDescent="0.3">
      <c r="C918" s="1" t="e">
        <f t="shared" si="70"/>
        <v>#DIV/0!</v>
      </c>
      <c r="G918" s="1" t="e">
        <f t="shared" si="71"/>
        <v>#DIV/0!</v>
      </c>
      <c r="K918" s="1" t="e">
        <f t="shared" si="72"/>
        <v>#DIV/0!</v>
      </c>
      <c r="L918" s="1">
        <f t="shared" si="74"/>
        <v>0</v>
      </c>
      <c r="P918" s="3">
        <f t="shared" si="73"/>
        <v>0</v>
      </c>
    </row>
    <row r="919" spans="3:16" x14ac:dyDescent="0.3">
      <c r="C919" s="1" t="e">
        <f t="shared" si="70"/>
        <v>#DIV/0!</v>
      </c>
      <c r="G919" s="1" t="e">
        <f t="shared" si="71"/>
        <v>#DIV/0!</v>
      </c>
      <c r="K919" s="1" t="e">
        <f t="shared" si="72"/>
        <v>#DIV/0!</v>
      </c>
      <c r="L919" s="1">
        <f t="shared" si="74"/>
        <v>0</v>
      </c>
      <c r="P919" s="3">
        <f t="shared" si="73"/>
        <v>0</v>
      </c>
    </row>
    <row r="920" spans="3:16" x14ac:dyDescent="0.3">
      <c r="C920" s="1" t="e">
        <f t="shared" si="70"/>
        <v>#DIV/0!</v>
      </c>
      <c r="G920" s="1" t="e">
        <f t="shared" si="71"/>
        <v>#DIV/0!</v>
      </c>
      <c r="K920" s="1" t="e">
        <f t="shared" si="72"/>
        <v>#DIV/0!</v>
      </c>
      <c r="L920" s="1">
        <f t="shared" si="74"/>
        <v>0</v>
      </c>
      <c r="P920" s="3">
        <f t="shared" si="73"/>
        <v>0</v>
      </c>
    </row>
    <row r="921" spans="3:16" x14ac:dyDescent="0.3">
      <c r="C921" s="1" t="e">
        <f t="shared" si="70"/>
        <v>#DIV/0!</v>
      </c>
      <c r="G921" s="1" t="e">
        <f t="shared" si="71"/>
        <v>#DIV/0!</v>
      </c>
      <c r="K921" s="1" t="e">
        <f t="shared" si="72"/>
        <v>#DIV/0!</v>
      </c>
      <c r="L921" s="1">
        <f t="shared" si="74"/>
        <v>0</v>
      </c>
      <c r="P921" s="3">
        <f t="shared" si="73"/>
        <v>0</v>
      </c>
    </row>
    <row r="922" spans="3:16" x14ac:dyDescent="0.3">
      <c r="C922" s="1" t="e">
        <f t="shared" si="70"/>
        <v>#DIV/0!</v>
      </c>
      <c r="G922" s="1" t="e">
        <f t="shared" si="71"/>
        <v>#DIV/0!</v>
      </c>
      <c r="K922" s="1" t="e">
        <f t="shared" si="72"/>
        <v>#DIV/0!</v>
      </c>
      <c r="L922" s="1">
        <f t="shared" si="74"/>
        <v>0</v>
      </c>
      <c r="P922" s="3">
        <f t="shared" si="73"/>
        <v>0</v>
      </c>
    </row>
    <row r="923" spans="3:16" x14ac:dyDescent="0.3">
      <c r="C923" s="1" t="e">
        <f t="shared" si="70"/>
        <v>#DIV/0!</v>
      </c>
      <c r="G923" s="1" t="e">
        <f t="shared" si="71"/>
        <v>#DIV/0!</v>
      </c>
      <c r="K923" s="1" t="e">
        <f t="shared" si="72"/>
        <v>#DIV/0!</v>
      </c>
      <c r="L923" s="1">
        <f t="shared" si="74"/>
        <v>0</v>
      </c>
      <c r="P923" s="3">
        <f t="shared" si="73"/>
        <v>0</v>
      </c>
    </row>
    <row r="924" spans="3:16" x14ac:dyDescent="0.3">
      <c r="C924" s="1" t="e">
        <f t="shared" si="70"/>
        <v>#DIV/0!</v>
      </c>
      <c r="G924" s="1" t="e">
        <f t="shared" si="71"/>
        <v>#DIV/0!</v>
      </c>
      <c r="K924" s="1" t="e">
        <f t="shared" si="72"/>
        <v>#DIV/0!</v>
      </c>
      <c r="L924" s="1">
        <f t="shared" si="74"/>
        <v>0</v>
      </c>
      <c r="P924" s="3">
        <f t="shared" si="73"/>
        <v>0</v>
      </c>
    </row>
    <row r="925" spans="3:16" x14ac:dyDescent="0.3">
      <c r="C925" s="1" t="e">
        <f t="shared" si="70"/>
        <v>#DIV/0!</v>
      </c>
      <c r="G925" s="1" t="e">
        <f t="shared" si="71"/>
        <v>#DIV/0!</v>
      </c>
      <c r="K925" s="1" t="e">
        <f t="shared" si="72"/>
        <v>#DIV/0!</v>
      </c>
      <c r="L925" s="1">
        <f t="shared" si="74"/>
        <v>0</v>
      </c>
      <c r="P925" s="3">
        <f t="shared" si="73"/>
        <v>0</v>
      </c>
    </row>
    <row r="926" spans="3:16" x14ac:dyDescent="0.3">
      <c r="C926" s="1" t="e">
        <f t="shared" si="70"/>
        <v>#DIV/0!</v>
      </c>
      <c r="G926" s="1" t="e">
        <f t="shared" si="71"/>
        <v>#DIV/0!</v>
      </c>
      <c r="K926" s="1" t="e">
        <f t="shared" si="72"/>
        <v>#DIV/0!</v>
      </c>
      <c r="L926" s="1">
        <f t="shared" si="74"/>
        <v>0</v>
      </c>
      <c r="P926" s="3">
        <f t="shared" si="73"/>
        <v>0</v>
      </c>
    </row>
    <row r="927" spans="3:16" x14ac:dyDescent="0.3">
      <c r="C927" s="1" t="e">
        <f t="shared" si="70"/>
        <v>#DIV/0!</v>
      </c>
      <c r="G927" s="1" t="e">
        <f t="shared" si="71"/>
        <v>#DIV/0!</v>
      </c>
      <c r="K927" s="1" t="e">
        <f t="shared" si="72"/>
        <v>#DIV/0!</v>
      </c>
      <c r="L927" s="1">
        <f t="shared" si="74"/>
        <v>0</v>
      </c>
      <c r="P927" s="3">
        <f t="shared" si="73"/>
        <v>0</v>
      </c>
    </row>
    <row r="928" spans="3:16" x14ac:dyDescent="0.3">
      <c r="C928" s="1" t="e">
        <f t="shared" si="70"/>
        <v>#DIV/0!</v>
      </c>
      <c r="G928" s="1" t="e">
        <f t="shared" si="71"/>
        <v>#DIV/0!</v>
      </c>
      <c r="K928" s="1" t="e">
        <f t="shared" si="72"/>
        <v>#DIV/0!</v>
      </c>
      <c r="L928" s="1">
        <f t="shared" si="74"/>
        <v>0</v>
      </c>
      <c r="P928" s="3">
        <f t="shared" si="73"/>
        <v>0</v>
      </c>
    </row>
    <row r="929" spans="3:16" x14ac:dyDescent="0.3">
      <c r="C929" s="1" t="e">
        <f t="shared" si="70"/>
        <v>#DIV/0!</v>
      </c>
      <c r="G929" s="1" t="e">
        <f t="shared" si="71"/>
        <v>#DIV/0!</v>
      </c>
      <c r="K929" s="1" t="e">
        <f t="shared" si="72"/>
        <v>#DIV/0!</v>
      </c>
      <c r="L929" s="1">
        <f t="shared" si="74"/>
        <v>0</v>
      </c>
      <c r="P929" s="3">
        <f t="shared" si="73"/>
        <v>0</v>
      </c>
    </row>
    <row r="930" spans="3:16" x14ac:dyDescent="0.3">
      <c r="C930" s="1" t="e">
        <f t="shared" si="70"/>
        <v>#DIV/0!</v>
      </c>
      <c r="G930" s="1" t="e">
        <f t="shared" si="71"/>
        <v>#DIV/0!</v>
      </c>
      <c r="K930" s="1" t="e">
        <f t="shared" si="72"/>
        <v>#DIV/0!</v>
      </c>
      <c r="L930" s="1">
        <f t="shared" si="74"/>
        <v>0</v>
      </c>
      <c r="P930" s="3">
        <f t="shared" si="73"/>
        <v>0</v>
      </c>
    </row>
    <row r="931" spans="3:16" x14ac:dyDescent="0.3">
      <c r="C931" s="1" t="e">
        <f t="shared" si="70"/>
        <v>#DIV/0!</v>
      </c>
      <c r="G931" s="1" t="e">
        <f t="shared" si="71"/>
        <v>#DIV/0!</v>
      </c>
      <c r="K931" s="1" t="e">
        <f t="shared" si="72"/>
        <v>#DIV/0!</v>
      </c>
      <c r="L931" s="1">
        <f t="shared" si="74"/>
        <v>0</v>
      </c>
      <c r="P931" s="3">
        <f t="shared" si="73"/>
        <v>0</v>
      </c>
    </row>
    <row r="932" spans="3:16" x14ac:dyDescent="0.3">
      <c r="C932" s="1" t="e">
        <f t="shared" si="70"/>
        <v>#DIV/0!</v>
      </c>
      <c r="G932" s="1" t="e">
        <f t="shared" si="71"/>
        <v>#DIV/0!</v>
      </c>
      <c r="K932" s="1" t="e">
        <f t="shared" si="72"/>
        <v>#DIV/0!</v>
      </c>
      <c r="L932" s="1">
        <f t="shared" si="74"/>
        <v>0</v>
      </c>
      <c r="P932" s="3">
        <f t="shared" si="73"/>
        <v>0</v>
      </c>
    </row>
    <row r="933" spans="3:16" x14ac:dyDescent="0.3">
      <c r="C933" s="1" t="e">
        <f t="shared" si="70"/>
        <v>#DIV/0!</v>
      </c>
      <c r="G933" s="1" t="e">
        <f t="shared" si="71"/>
        <v>#DIV/0!</v>
      </c>
      <c r="K933" s="1" t="e">
        <f t="shared" si="72"/>
        <v>#DIV/0!</v>
      </c>
      <c r="L933" s="1">
        <f t="shared" si="74"/>
        <v>0</v>
      </c>
      <c r="P933" s="3">
        <f t="shared" si="73"/>
        <v>0</v>
      </c>
    </row>
    <row r="934" spans="3:16" x14ac:dyDescent="0.3">
      <c r="C934" s="1" t="e">
        <f t="shared" si="70"/>
        <v>#DIV/0!</v>
      </c>
      <c r="G934" s="1" t="e">
        <f t="shared" si="71"/>
        <v>#DIV/0!</v>
      </c>
      <c r="K934" s="1" t="e">
        <f t="shared" si="72"/>
        <v>#DIV/0!</v>
      </c>
      <c r="L934" s="1">
        <f t="shared" si="74"/>
        <v>0</v>
      </c>
      <c r="P934" s="3">
        <f t="shared" si="73"/>
        <v>0</v>
      </c>
    </row>
    <row r="935" spans="3:16" x14ac:dyDescent="0.3">
      <c r="C935" s="1" t="e">
        <f t="shared" si="70"/>
        <v>#DIV/0!</v>
      </c>
      <c r="G935" s="1" t="e">
        <f t="shared" si="71"/>
        <v>#DIV/0!</v>
      </c>
      <c r="K935" s="1" t="e">
        <f t="shared" si="72"/>
        <v>#DIV/0!</v>
      </c>
      <c r="L935" s="1">
        <f t="shared" si="74"/>
        <v>0</v>
      </c>
      <c r="P935" s="3">
        <f t="shared" si="73"/>
        <v>0</v>
      </c>
    </row>
    <row r="936" spans="3:16" x14ac:dyDescent="0.3">
      <c r="C936" s="1" t="e">
        <f t="shared" si="70"/>
        <v>#DIV/0!</v>
      </c>
      <c r="G936" s="1" t="e">
        <f t="shared" si="71"/>
        <v>#DIV/0!</v>
      </c>
      <c r="K936" s="1" t="e">
        <f t="shared" si="72"/>
        <v>#DIV/0!</v>
      </c>
      <c r="L936" s="1">
        <f t="shared" si="74"/>
        <v>0</v>
      </c>
      <c r="P936" s="3">
        <f t="shared" si="73"/>
        <v>0</v>
      </c>
    </row>
    <row r="937" spans="3:16" x14ac:dyDescent="0.3">
      <c r="C937" s="1" t="e">
        <f t="shared" si="70"/>
        <v>#DIV/0!</v>
      </c>
      <c r="G937" s="1" t="e">
        <f t="shared" si="71"/>
        <v>#DIV/0!</v>
      </c>
      <c r="K937" s="1" t="e">
        <f t="shared" si="72"/>
        <v>#DIV/0!</v>
      </c>
      <c r="L937" s="1">
        <f t="shared" si="74"/>
        <v>0</v>
      </c>
      <c r="P937" s="3">
        <f t="shared" si="73"/>
        <v>0</v>
      </c>
    </row>
    <row r="938" spans="3:16" x14ac:dyDescent="0.3">
      <c r="C938" s="1" t="e">
        <f t="shared" si="70"/>
        <v>#DIV/0!</v>
      </c>
      <c r="G938" s="1" t="e">
        <f t="shared" si="71"/>
        <v>#DIV/0!</v>
      </c>
      <c r="K938" s="1" t="e">
        <f t="shared" si="72"/>
        <v>#DIV/0!</v>
      </c>
      <c r="L938" s="1">
        <f t="shared" si="74"/>
        <v>0</v>
      </c>
      <c r="P938" s="3">
        <f t="shared" si="73"/>
        <v>0</v>
      </c>
    </row>
    <row r="939" spans="3:16" x14ac:dyDescent="0.3">
      <c r="C939" s="1" t="e">
        <f t="shared" si="70"/>
        <v>#DIV/0!</v>
      </c>
      <c r="G939" s="1" t="e">
        <f t="shared" si="71"/>
        <v>#DIV/0!</v>
      </c>
      <c r="K939" s="1" t="e">
        <f t="shared" si="72"/>
        <v>#DIV/0!</v>
      </c>
      <c r="L939" s="1">
        <f t="shared" si="74"/>
        <v>0</v>
      </c>
      <c r="P939" s="3">
        <f t="shared" si="73"/>
        <v>0</v>
      </c>
    </row>
    <row r="940" spans="3:16" x14ac:dyDescent="0.3">
      <c r="C940" s="1" t="e">
        <f t="shared" si="70"/>
        <v>#DIV/0!</v>
      </c>
      <c r="G940" s="1" t="e">
        <f t="shared" si="71"/>
        <v>#DIV/0!</v>
      </c>
      <c r="K940" s="1" t="e">
        <f t="shared" si="72"/>
        <v>#DIV/0!</v>
      </c>
      <c r="L940" s="1">
        <f t="shared" si="74"/>
        <v>0</v>
      </c>
      <c r="P940" s="3">
        <f t="shared" si="73"/>
        <v>0</v>
      </c>
    </row>
    <row r="941" spans="3:16" x14ac:dyDescent="0.3">
      <c r="C941" s="1" t="e">
        <f t="shared" si="70"/>
        <v>#DIV/0!</v>
      </c>
      <c r="G941" s="1" t="e">
        <f t="shared" si="71"/>
        <v>#DIV/0!</v>
      </c>
      <c r="K941" s="1" t="e">
        <f t="shared" si="72"/>
        <v>#DIV/0!</v>
      </c>
      <c r="L941" s="1">
        <f t="shared" si="74"/>
        <v>0</v>
      </c>
      <c r="P941" s="3">
        <f t="shared" si="73"/>
        <v>0</v>
      </c>
    </row>
    <row r="942" spans="3:16" x14ac:dyDescent="0.3">
      <c r="C942" s="1" t="e">
        <f t="shared" si="70"/>
        <v>#DIV/0!</v>
      </c>
      <c r="G942" s="1" t="e">
        <f t="shared" si="71"/>
        <v>#DIV/0!</v>
      </c>
      <c r="K942" s="1" t="e">
        <f t="shared" si="72"/>
        <v>#DIV/0!</v>
      </c>
      <c r="L942" s="1">
        <f t="shared" si="74"/>
        <v>0</v>
      </c>
      <c r="P942" s="3">
        <f t="shared" si="73"/>
        <v>0</v>
      </c>
    </row>
    <row r="943" spans="3:16" x14ac:dyDescent="0.3">
      <c r="C943" s="1" t="e">
        <f t="shared" si="70"/>
        <v>#DIV/0!</v>
      </c>
      <c r="G943" s="1" t="e">
        <f t="shared" si="71"/>
        <v>#DIV/0!</v>
      </c>
      <c r="K943" s="1" t="e">
        <f t="shared" si="72"/>
        <v>#DIV/0!</v>
      </c>
      <c r="L943" s="1">
        <f t="shared" si="74"/>
        <v>0</v>
      </c>
      <c r="P943" s="3">
        <f t="shared" si="73"/>
        <v>0</v>
      </c>
    </row>
    <row r="944" spans="3:16" x14ac:dyDescent="0.3">
      <c r="C944" s="1" t="e">
        <f t="shared" si="70"/>
        <v>#DIV/0!</v>
      </c>
      <c r="G944" s="1" t="e">
        <f t="shared" si="71"/>
        <v>#DIV/0!</v>
      </c>
      <c r="K944" s="1" t="e">
        <f t="shared" si="72"/>
        <v>#DIV/0!</v>
      </c>
      <c r="L944" s="1">
        <f t="shared" si="74"/>
        <v>0</v>
      </c>
      <c r="P944" s="3">
        <f t="shared" si="73"/>
        <v>0</v>
      </c>
    </row>
    <row r="945" spans="3:16" x14ac:dyDescent="0.3">
      <c r="C945" s="1" t="e">
        <f t="shared" si="70"/>
        <v>#DIV/0!</v>
      </c>
      <c r="G945" s="1" t="e">
        <f t="shared" si="71"/>
        <v>#DIV/0!</v>
      </c>
      <c r="K945" s="1" t="e">
        <f t="shared" si="72"/>
        <v>#DIV/0!</v>
      </c>
      <c r="L945" s="1">
        <f t="shared" si="74"/>
        <v>0</v>
      </c>
      <c r="P945" s="3">
        <f t="shared" si="73"/>
        <v>0</v>
      </c>
    </row>
    <row r="946" spans="3:16" x14ac:dyDescent="0.3">
      <c r="C946" s="1" t="e">
        <f t="shared" si="70"/>
        <v>#DIV/0!</v>
      </c>
      <c r="G946" s="1" t="e">
        <f t="shared" si="71"/>
        <v>#DIV/0!</v>
      </c>
      <c r="K946" s="1" t="e">
        <f t="shared" si="72"/>
        <v>#DIV/0!</v>
      </c>
      <c r="L946" s="1">
        <f t="shared" si="74"/>
        <v>0</v>
      </c>
      <c r="P946" s="3">
        <f t="shared" si="73"/>
        <v>0</v>
      </c>
    </row>
    <row r="947" spans="3:16" x14ac:dyDescent="0.3">
      <c r="C947" s="1" t="e">
        <f t="shared" si="70"/>
        <v>#DIV/0!</v>
      </c>
      <c r="G947" s="1" t="e">
        <f t="shared" si="71"/>
        <v>#DIV/0!</v>
      </c>
      <c r="K947" s="1" t="e">
        <f t="shared" si="72"/>
        <v>#DIV/0!</v>
      </c>
      <c r="L947" s="1">
        <f t="shared" si="74"/>
        <v>0</v>
      </c>
      <c r="P947" s="3">
        <f t="shared" si="73"/>
        <v>0</v>
      </c>
    </row>
    <row r="948" spans="3:16" x14ac:dyDescent="0.3">
      <c r="C948" s="1" t="e">
        <f t="shared" si="70"/>
        <v>#DIV/0!</v>
      </c>
      <c r="G948" s="1" t="e">
        <f t="shared" si="71"/>
        <v>#DIV/0!</v>
      </c>
      <c r="K948" s="1" t="e">
        <f t="shared" si="72"/>
        <v>#DIV/0!</v>
      </c>
      <c r="L948" s="1">
        <f t="shared" si="74"/>
        <v>0</v>
      </c>
      <c r="P948" s="3">
        <f t="shared" si="73"/>
        <v>0</v>
      </c>
    </row>
    <row r="949" spans="3:16" x14ac:dyDescent="0.3">
      <c r="C949" s="1" t="e">
        <f t="shared" si="70"/>
        <v>#DIV/0!</v>
      </c>
      <c r="G949" s="1" t="e">
        <f t="shared" si="71"/>
        <v>#DIV/0!</v>
      </c>
      <c r="K949" s="1" t="e">
        <f t="shared" si="72"/>
        <v>#DIV/0!</v>
      </c>
      <c r="L949" s="1">
        <f t="shared" si="74"/>
        <v>0</v>
      </c>
      <c r="P949" s="3">
        <f t="shared" si="73"/>
        <v>0</v>
      </c>
    </row>
    <row r="950" spans="3:16" x14ac:dyDescent="0.3">
      <c r="C950" s="1" t="e">
        <f t="shared" si="70"/>
        <v>#DIV/0!</v>
      </c>
      <c r="G950" s="1" t="e">
        <f t="shared" si="71"/>
        <v>#DIV/0!</v>
      </c>
      <c r="K950" s="1" t="e">
        <f t="shared" si="72"/>
        <v>#DIV/0!</v>
      </c>
      <c r="L950" s="1">
        <f t="shared" si="74"/>
        <v>0</v>
      </c>
      <c r="P950" s="3">
        <f t="shared" si="73"/>
        <v>0</v>
      </c>
    </row>
    <row r="951" spans="3:16" x14ac:dyDescent="0.3">
      <c r="C951" s="1" t="e">
        <f t="shared" si="70"/>
        <v>#DIV/0!</v>
      </c>
      <c r="G951" s="1" t="e">
        <f t="shared" si="71"/>
        <v>#DIV/0!</v>
      </c>
      <c r="K951" s="1" t="e">
        <f t="shared" si="72"/>
        <v>#DIV/0!</v>
      </c>
      <c r="L951" s="1">
        <f t="shared" si="74"/>
        <v>0</v>
      </c>
      <c r="P951" s="3">
        <f t="shared" si="73"/>
        <v>0</v>
      </c>
    </row>
    <row r="952" spans="3:16" x14ac:dyDescent="0.3">
      <c r="C952" s="1" t="e">
        <f t="shared" si="70"/>
        <v>#DIV/0!</v>
      </c>
      <c r="G952" s="1" t="e">
        <f t="shared" si="71"/>
        <v>#DIV/0!</v>
      </c>
      <c r="K952" s="1" t="e">
        <f t="shared" si="72"/>
        <v>#DIV/0!</v>
      </c>
      <c r="L952" s="1">
        <f t="shared" si="74"/>
        <v>0</v>
      </c>
      <c r="P952" s="3">
        <f t="shared" si="73"/>
        <v>0</v>
      </c>
    </row>
    <row r="953" spans="3:16" x14ac:dyDescent="0.3">
      <c r="C953" s="1" t="e">
        <f t="shared" si="70"/>
        <v>#DIV/0!</v>
      </c>
      <c r="G953" s="1" t="e">
        <f t="shared" si="71"/>
        <v>#DIV/0!</v>
      </c>
      <c r="K953" s="1" t="e">
        <f t="shared" si="72"/>
        <v>#DIV/0!</v>
      </c>
      <c r="L953" s="1">
        <f t="shared" si="74"/>
        <v>0</v>
      </c>
      <c r="P953" s="3">
        <f t="shared" si="73"/>
        <v>0</v>
      </c>
    </row>
    <row r="954" spans="3:16" x14ac:dyDescent="0.3">
      <c r="C954" s="1" t="e">
        <f t="shared" si="70"/>
        <v>#DIV/0!</v>
      </c>
      <c r="G954" s="1" t="e">
        <f t="shared" si="71"/>
        <v>#DIV/0!</v>
      </c>
      <c r="K954" s="1" t="e">
        <f t="shared" si="72"/>
        <v>#DIV/0!</v>
      </c>
      <c r="L954" s="1">
        <f t="shared" si="74"/>
        <v>0</v>
      </c>
      <c r="P954" s="3">
        <f t="shared" si="73"/>
        <v>0</v>
      </c>
    </row>
    <row r="955" spans="3:16" x14ac:dyDescent="0.3">
      <c r="C955" s="1" t="e">
        <f t="shared" si="70"/>
        <v>#DIV/0!</v>
      </c>
      <c r="G955" s="1" t="e">
        <f t="shared" si="71"/>
        <v>#DIV/0!</v>
      </c>
      <c r="K955" s="1" t="e">
        <f t="shared" si="72"/>
        <v>#DIV/0!</v>
      </c>
      <c r="L955" s="1">
        <f t="shared" si="74"/>
        <v>0</v>
      </c>
      <c r="P955" s="3">
        <f t="shared" si="73"/>
        <v>0</v>
      </c>
    </row>
    <row r="956" spans="3:16" x14ac:dyDescent="0.3">
      <c r="C956" s="1" t="e">
        <f t="shared" si="70"/>
        <v>#DIV/0!</v>
      </c>
      <c r="G956" s="1" t="e">
        <f t="shared" si="71"/>
        <v>#DIV/0!</v>
      </c>
      <c r="K956" s="1" t="e">
        <f t="shared" si="72"/>
        <v>#DIV/0!</v>
      </c>
      <c r="L956" s="1">
        <f t="shared" si="74"/>
        <v>0</v>
      </c>
      <c r="P956" s="3">
        <f t="shared" si="73"/>
        <v>0</v>
      </c>
    </row>
    <row r="957" spans="3:16" x14ac:dyDescent="0.3">
      <c r="C957" s="1" t="e">
        <f t="shared" si="70"/>
        <v>#DIV/0!</v>
      </c>
      <c r="G957" s="1" t="e">
        <f t="shared" si="71"/>
        <v>#DIV/0!</v>
      </c>
      <c r="K957" s="1" t="e">
        <f t="shared" si="72"/>
        <v>#DIV/0!</v>
      </c>
      <c r="L957" s="1">
        <f t="shared" si="74"/>
        <v>0</v>
      </c>
      <c r="P957" s="3">
        <f t="shared" si="73"/>
        <v>0</v>
      </c>
    </row>
    <row r="958" spans="3:16" x14ac:dyDescent="0.3">
      <c r="C958" s="1" t="e">
        <f t="shared" si="70"/>
        <v>#DIV/0!</v>
      </c>
      <c r="G958" s="1" t="e">
        <f t="shared" si="71"/>
        <v>#DIV/0!</v>
      </c>
      <c r="K958" s="1" t="e">
        <f t="shared" si="72"/>
        <v>#DIV/0!</v>
      </c>
      <c r="L958" s="1">
        <f t="shared" si="74"/>
        <v>0</v>
      </c>
      <c r="P958" s="3">
        <f t="shared" si="73"/>
        <v>0</v>
      </c>
    </row>
    <row r="959" spans="3:16" x14ac:dyDescent="0.3">
      <c r="C959" s="1" t="e">
        <f t="shared" si="70"/>
        <v>#DIV/0!</v>
      </c>
      <c r="G959" s="1" t="e">
        <f t="shared" si="71"/>
        <v>#DIV/0!</v>
      </c>
      <c r="K959" s="1" t="e">
        <f t="shared" si="72"/>
        <v>#DIV/0!</v>
      </c>
      <c r="L959" s="1">
        <f t="shared" si="74"/>
        <v>0</v>
      </c>
      <c r="P959" s="3">
        <f t="shared" si="73"/>
        <v>0</v>
      </c>
    </row>
    <row r="960" spans="3:16" x14ac:dyDescent="0.3">
      <c r="C960" s="1" t="e">
        <f t="shared" si="70"/>
        <v>#DIV/0!</v>
      </c>
      <c r="G960" s="1" t="e">
        <f t="shared" si="71"/>
        <v>#DIV/0!</v>
      </c>
      <c r="K960" s="1" t="e">
        <f t="shared" si="72"/>
        <v>#DIV/0!</v>
      </c>
      <c r="L960" s="1">
        <f t="shared" si="74"/>
        <v>0</v>
      </c>
      <c r="P960" s="3">
        <f t="shared" si="73"/>
        <v>0</v>
      </c>
    </row>
    <row r="961" spans="3:16" x14ac:dyDescent="0.3">
      <c r="C961" s="1" t="e">
        <f t="shared" si="70"/>
        <v>#DIV/0!</v>
      </c>
      <c r="G961" s="1" t="e">
        <f t="shared" si="71"/>
        <v>#DIV/0!</v>
      </c>
      <c r="K961" s="1" t="e">
        <f t="shared" si="72"/>
        <v>#DIV/0!</v>
      </c>
      <c r="L961" s="1">
        <f t="shared" si="74"/>
        <v>0</v>
      </c>
      <c r="P961" s="3">
        <f t="shared" si="73"/>
        <v>0</v>
      </c>
    </row>
    <row r="962" spans="3:16" x14ac:dyDescent="0.3">
      <c r="C962" s="1" t="e">
        <f t="shared" ref="C962:C1000" si="75">A962/B962</f>
        <v>#DIV/0!</v>
      </c>
      <c r="G962" s="1" t="e">
        <f t="shared" ref="G962:G1000" si="76">E962/(E962-F962)</f>
        <v>#DIV/0!</v>
      </c>
      <c r="K962" s="1" t="e">
        <f t="shared" ref="K962:K1000" si="77">(I962+J962)/J962</f>
        <v>#DIV/0!</v>
      </c>
      <c r="L962" s="1">
        <f t="shared" si="74"/>
        <v>0</v>
      </c>
      <c r="P962" s="3">
        <f t="shared" ref="P962:P1000" si="78">N962/(O962-1)*O962</f>
        <v>0</v>
      </c>
    </row>
    <row r="963" spans="3:16" x14ac:dyDescent="0.3">
      <c r="C963" s="1" t="e">
        <f t="shared" si="75"/>
        <v>#DIV/0!</v>
      </c>
      <c r="G963" s="1" t="e">
        <f t="shared" si="76"/>
        <v>#DIV/0!</v>
      </c>
      <c r="K963" s="1" t="e">
        <f t="shared" si="77"/>
        <v>#DIV/0!</v>
      </c>
      <c r="L963" s="1">
        <f t="shared" ref="L963:L1000" si="79">I963+J963</f>
        <v>0</v>
      </c>
      <c r="P963" s="3">
        <f t="shared" si="78"/>
        <v>0</v>
      </c>
    </row>
    <row r="964" spans="3:16" x14ac:dyDescent="0.3">
      <c r="C964" s="1" t="e">
        <f t="shared" si="75"/>
        <v>#DIV/0!</v>
      </c>
      <c r="G964" s="1" t="e">
        <f t="shared" si="76"/>
        <v>#DIV/0!</v>
      </c>
      <c r="K964" s="1" t="e">
        <f t="shared" si="77"/>
        <v>#DIV/0!</v>
      </c>
      <c r="L964" s="1">
        <f t="shared" si="79"/>
        <v>0</v>
      </c>
      <c r="P964" s="3">
        <f t="shared" si="78"/>
        <v>0</v>
      </c>
    </row>
    <row r="965" spans="3:16" x14ac:dyDescent="0.3">
      <c r="C965" s="1" t="e">
        <f t="shared" si="75"/>
        <v>#DIV/0!</v>
      </c>
      <c r="G965" s="1" t="e">
        <f t="shared" si="76"/>
        <v>#DIV/0!</v>
      </c>
      <c r="K965" s="1" t="e">
        <f t="shared" si="77"/>
        <v>#DIV/0!</v>
      </c>
      <c r="L965" s="1">
        <f t="shared" si="79"/>
        <v>0</v>
      </c>
      <c r="P965" s="3">
        <f t="shared" si="78"/>
        <v>0</v>
      </c>
    </row>
    <row r="966" spans="3:16" x14ac:dyDescent="0.3">
      <c r="C966" s="1" t="e">
        <f t="shared" si="75"/>
        <v>#DIV/0!</v>
      </c>
      <c r="G966" s="1" t="e">
        <f t="shared" si="76"/>
        <v>#DIV/0!</v>
      </c>
      <c r="K966" s="1" t="e">
        <f t="shared" si="77"/>
        <v>#DIV/0!</v>
      </c>
      <c r="L966" s="1">
        <f t="shared" si="79"/>
        <v>0</v>
      </c>
      <c r="P966" s="3">
        <f t="shared" si="78"/>
        <v>0</v>
      </c>
    </row>
    <row r="967" spans="3:16" x14ac:dyDescent="0.3">
      <c r="C967" s="1" t="e">
        <f t="shared" si="75"/>
        <v>#DIV/0!</v>
      </c>
      <c r="G967" s="1" t="e">
        <f t="shared" si="76"/>
        <v>#DIV/0!</v>
      </c>
      <c r="K967" s="1" t="e">
        <f t="shared" si="77"/>
        <v>#DIV/0!</v>
      </c>
      <c r="L967" s="1">
        <f t="shared" si="79"/>
        <v>0</v>
      </c>
      <c r="P967" s="3">
        <f t="shared" si="78"/>
        <v>0</v>
      </c>
    </row>
    <row r="968" spans="3:16" x14ac:dyDescent="0.3">
      <c r="C968" s="1" t="e">
        <f t="shared" si="75"/>
        <v>#DIV/0!</v>
      </c>
      <c r="G968" s="1" t="e">
        <f t="shared" si="76"/>
        <v>#DIV/0!</v>
      </c>
      <c r="K968" s="1" t="e">
        <f t="shared" si="77"/>
        <v>#DIV/0!</v>
      </c>
      <c r="L968" s="1">
        <f t="shared" si="79"/>
        <v>0</v>
      </c>
      <c r="P968" s="3">
        <f t="shared" si="78"/>
        <v>0</v>
      </c>
    </row>
    <row r="969" spans="3:16" x14ac:dyDescent="0.3">
      <c r="C969" s="1" t="e">
        <f t="shared" si="75"/>
        <v>#DIV/0!</v>
      </c>
      <c r="G969" s="1" t="e">
        <f t="shared" si="76"/>
        <v>#DIV/0!</v>
      </c>
      <c r="K969" s="1" t="e">
        <f t="shared" si="77"/>
        <v>#DIV/0!</v>
      </c>
      <c r="L969" s="1">
        <f t="shared" si="79"/>
        <v>0</v>
      </c>
      <c r="P969" s="3">
        <f t="shared" si="78"/>
        <v>0</v>
      </c>
    </row>
    <row r="970" spans="3:16" x14ac:dyDescent="0.3">
      <c r="C970" s="1" t="e">
        <f t="shared" si="75"/>
        <v>#DIV/0!</v>
      </c>
      <c r="G970" s="1" t="e">
        <f t="shared" si="76"/>
        <v>#DIV/0!</v>
      </c>
      <c r="K970" s="1" t="e">
        <f t="shared" si="77"/>
        <v>#DIV/0!</v>
      </c>
      <c r="L970" s="1">
        <f t="shared" si="79"/>
        <v>0</v>
      </c>
      <c r="P970" s="3">
        <f t="shared" si="78"/>
        <v>0</v>
      </c>
    </row>
    <row r="971" spans="3:16" x14ac:dyDescent="0.3">
      <c r="C971" s="1" t="e">
        <f t="shared" si="75"/>
        <v>#DIV/0!</v>
      </c>
      <c r="G971" s="1" t="e">
        <f t="shared" si="76"/>
        <v>#DIV/0!</v>
      </c>
      <c r="K971" s="1" t="e">
        <f t="shared" si="77"/>
        <v>#DIV/0!</v>
      </c>
      <c r="L971" s="1">
        <f t="shared" si="79"/>
        <v>0</v>
      </c>
      <c r="P971" s="3">
        <f t="shared" si="78"/>
        <v>0</v>
      </c>
    </row>
    <row r="972" spans="3:16" x14ac:dyDescent="0.3">
      <c r="C972" s="1" t="e">
        <f t="shared" si="75"/>
        <v>#DIV/0!</v>
      </c>
      <c r="G972" s="1" t="e">
        <f t="shared" si="76"/>
        <v>#DIV/0!</v>
      </c>
      <c r="K972" s="1" t="e">
        <f t="shared" si="77"/>
        <v>#DIV/0!</v>
      </c>
      <c r="L972" s="1">
        <f t="shared" si="79"/>
        <v>0</v>
      </c>
      <c r="P972" s="3">
        <f t="shared" si="78"/>
        <v>0</v>
      </c>
    </row>
    <row r="973" spans="3:16" x14ac:dyDescent="0.3">
      <c r="C973" s="1" t="e">
        <f t="shared" si="75"/>
        <v>#DIV/0!</v>
      </c>
      <c r="G973" s="1" t="e">
        <f t="shared" si="76"/>
        <v>#DIV/0!</v>
      </c>
      <c r="K973" s="1" t="e">
        <f t="shared" si="77"/>
        <v>#DIV/0!</v>
      </c>
      <c r="L973" s="1">
        <f t="shared" si="79"/>
        <v>0</v>
      </c>
      <c r="P973" s="3">
        <f t="shared" si="78"/>
        <v>0</v>
      </c>
    </row>
    <row r="974" spans="3:16" x14ac:dyDescent="0.3">
      <c r="C974" s="1" t="e">
        <f t="shared" si="75"/>
        <v>#DIV/0!</v>
      </c>
      <c r="G974" s="1" t="e">
        <f t="shared" si="76"/>
        <v>#DIV/0!</v>
      </c>
      <c r="K974" s="1" t="e">
        <f t="shared" si="77"/>
        <v>#DIV/0!</v>
      </c>
      <c r="L974" s="1">
        <f t="shared" si="79"/>
        <v>0</v>
      </c>
      <c r="P974" s="3">
        <f t="shared" si="78"/>
        <v>0</v>
      </c>
    </row>
    <row r="975" spans="3:16" x14ac:dyDescent="0.3">
      <c r="C975" s="1" t="e">
        <f t="shared" si="75"/>
        <v>#DIV/0!</v>
      </c>
      <c r="G975" s="1" t="e">
        <f t="shared" si="76"/>
        <v>#DIV/0!</v>
      </c>
      <c r="K975" s="1" t="e">
        <f t="shared" si="77"/>
        <v>#DIV/0!</v>
      </c>
      <c r="L975" s="1">
        <f t="shared" si="79"/>
        <v>0</v>
      </c>
      <c r="P975" s="3">
        <f t="shared" si="78"/>
        <v>0</v>
      </c>
    </row>
    <row r="976" spans="3:16" x14ac:dyDescent="0.3">
      <c r="C976" s="1" t="e">
        <f t="shared" si="75"/>
        <v>#DIV/0!</v>
      </c>
      <c r="G976" s="1" t="e">
        <f t="shared" si="76"/>
        <v>#DIV/0!</v>
      </c>
      <c r="K976" s="1" t="e">
        <f t="shared" si="77"/>
        <v>#DIV/0!</v>
      </c>
      <c r="L976" s="1">
        <f t="shared" si="79"/>
        <v>0</v>
      </c>
      <c r="P976" s="3">
        <f t="shared" si="78"/>
        <v>0</v>
      </c>
    </row>
    <row r="977" spans="3:16" x14ac:dyDescent="0.3">
      <c r="C977" s="1" t="e">
        <f t="shared" si="75"/>
        <v>#DIV/0!</v>
      </c>
      <c r="G977" s="1" t="e">
        <f t="shared" si="76"/>
        <v>#DIV/0!</v>
      </c>
      <c r="K977" s="1" t="e">
        <f t="shared" si="77"/>
        <v>#DIV/0!</v>
      </c>
      <c r="L977" s="1">
        <f t="shared" si="79"/>
        <v>0</v>
      </c>
      <c r="P977" s="3">
        <f t="shared" si="78"/>
        <v>0</v>
      </c>
    </row>
    <row r="978" spans="3:16" x14ac:dyDescent="0.3">
      <c r="C978" s="1" t="e">
        <f t="shared" si="75"/>
        <v>#DIV/0!</v>
      </c>
      <c r="G978" s="1" t="e">
        <f t="shared" si="76"/>
        <v>#DIV/0!</v>
      </c>
      <c r="K978" s="1" t="e">
        <f t="shared" si="77"/>
        <v>#DIV/0!</v>
      </c>
      <c r="L978" s="1">
        <f t="shared" si="79"/>
        <v>0</v>
      </c>
      <c r="P978" s="3">
        <f t="shared" si="78"/>
        <v>0</v>
      </c>
    </row>
    <row r="979" spans="3:16" x14ac:dyDescent="0.3">
      <c r="C979" s="1" t="e">
        <f t="shared" si="75"/>
        <v>#DIV/0!</v>
      </c>
      <c r="G979" s="1" t="e">
        <f t="shared" si="76"/>
        <v>#DIV/0!</v>
      </c>
      <c r="K979" s="1" t="e">
        <f t="shared" si="77"/>
        <v>#DIV/0!</v>
      </c>
      <c r="L979" s="1">
        <f t="shared" si="79"/>
        <v>0</v>
      </c>
      <c r="P979" s="3">
        <f t="shared" si="78"/>
        <v>0</v>
      </c>
    </row>
    <row r="980" spans="3:16" x14ac:dyDescent="0.3">
      <c r="C980" s="1" t="e">
        <f t="shared" si="75"/>
        <v>#DIV/0!</v>
      </c>
      <c r="G980" s="1" t="e">
        <f t="shared" si="76"/>
        <v>#DIV/0!</v>
      </c>
      <c r="K980" s="1" t="e">
        <f t="shared" si="77"/>
        <v>#DIV/0!</v>
      </c>
      <c r="L980" s="1">
        <f t="shared" si="79"/>
        <v>0</v>
      </c>
      <c r="P980" s="3">
        <f t="shared" si="78"/>
        <v>0</v>
      </c>
    </row>
    <row r="981" spans="3:16" x14ac:dyDescent="0.3">
      <c r="C981" s="1" t="e">
        <f t="shared" si="75"/>
        <v>#DIV/0!</v>
      </c>
      <c r="G981" s="1" t="e">
        <f t="shared" si="76"/>
        <v>#DIV/0!</v>
      </c>
      <c r="K981" s="1" t="e">
        <f t="shared" si="77"/>
        <v>#DIV/0!</v>
      </c>
      <c r="L981" s="1">
        <f t="shared" si="79"/>
        <v>0</v>
      </c>
      <c r="P981" s="3">
        <f t="shared" si="78"/>
        <v>0</v>
      </c>
    </row>
    <row r="982" spans="3:16" x14ac:dyDescent="0.3">
      <c r="C982" s="1" t="e">
        <f t="shared" si="75"/>
        <v>#DIV/0!</v>
      </c>
      <c r="G982" s="1" t="e">
        <f t="shared" si="76"/>
        <v>#DIV/0!</v>
      </c>
      <c r="K982" s="1" t="e">
        <f t="shared" si="77"/>
        <v>#DIV/0!</v>
      </c>
      <c r="L982" s="1">
        <f t="shared" si="79"/>
        <v>0</v>
      </c>
      <c r="P982" s="3">
        <f t="shared" si="78"/>
        <v>0</v>
      </c>
    </row>
    <row r="983" spans="3:16" x14ac:dyDescent="0.3">
      <c r="C983" s="1" t="e">
        <f t="shared" si="75"/>
        <v>#DIV/0!</v>
      </c>
      <c r="G983" s="1" t="e">
        <f t="shared" si="76"/>
        <v>#DIV/0!</v>
      </c>
      <c r="K983" s="1" t="e">
        <f t="shared" si="77"/>
        <v>#DIV/0!</v>
      </c>
      <c r="L983" s="1">
        <f t="shared" si="79"/>
        <v>0</v>
      </c>
      <c r="P983" s="3">
        <f t="shared" si="78"/>
        <v>0</v>
      </c>
    </row>
    <row r="984" spans="3:16" x14ac:dyDescent="0.3">
      <c r="C984" s="1" t="e">
        <f t="shared" si="75"/>
        <v>#DIV/0!</v>
      </c>
      <c r="G984" s="1" t="e">
        <f t="shared" si="76"/>
        <v>#DIV/0!</v>
      </c>
      <c r="K984" s="1" t="e">
        <f t="shared" si="77"/>
        <v>#DIV/0!</v>
      </c>
      <c r="L984" s="1">
        <f t="shared" si="79"/>
        <v>0</v>
      </c>
      <c r="P984" s="3">
        <f t="shared" si="78"/>
        <v>0</v>
      </c>
    </row>
    <row r="985" spans="3:16" x14ac:dyDescent="0.3">
      <c r="C985" s="1" t="e">
        <f t="shared" si="75"/>
        <v>#DIV/0!</v>
      </c>
      <c r="G985" s="1" t="e">
        <f t="shared" si="76"/>
        <v>#DIV/0!</v>
      </c>
      <c r="K985" s="1" t="e">
        <f t="shared" si="77"/>
        <v>#DIV/0!</v>
      </c>
      <c r="L985" s="1">
        <f t="shared" si="79"/>
        <v>0</v>
      </c>
      <c r="P985" s="3">
        <f t="shared" si="78"/>
        <v>0</v>
      </c>
    </row>
    <row r="986" spans="3:16" x14ac:dyDescent="0.3">
      <c r="C986" s="1" t="e">
        <f t="shared" si="75"/>
        <v>#DIV/0!</v>
      </c>
      <c r="G986" s="1" t="e">
        <f t="shared" si="76"/>
        <v>#DIV/0!</v>
      </c>
      <c r="K986" s="1" t="e">
        <f t="shared" si="77"/>
        <v>#DIV/0!</v>
      </c>
      <c r="L986" s="1">
        <f t="shared" si="79"/>
        <v>0</v>
      </c>
      <c r="P986" s="3">
        <f t="shared" si="78"/>
        <v>0</v>
      </c>
    </row>
    <row r="987" spans="3:16" x14ac:dyDescent="0.3">
      <c r="C987" s="1" t="e">
        <f t="shared" si="75"/>
        <v>#DIV/0!</v>
      </c>
      <c r="G987" s="1" t="e">
        <f t="shared" si="76"/>
        <v>#DIV/0!</v>
      </c>
      <c r="K987" s="1" t="e">
        <f t="shared" si="77"/>
        <v>#DIV/0!</v>
      </c>
      <c r="L987" s="1">
        <f t="shared" si="79"/>
        <v>0</v>
      </c>
      <c r="P987" s="3">
        <f t="shared" si="78"/>
        <v>0</v>
      </c>
    </row>
    <row r="988" spans="3:16" x14ac:dyDescent="0.3">
      <c r="C988" s="1" t="e">
        <f t="shared" si="75"/>
        <v>#DIV/0!</v>
      </c>
      <c r="G988" s="1" t="e">
        <f t="shared" si="76"/>
        <v>#DIV/0!</v>
      </c>
      <c r="K988" s="1" t="e">
        <f t="shared" si="77"/>
        <v>#DIV/0!</v>
      </c>
      <c r="L988" s="1">
        <f t="shared" si="79"/>
        <v>0</v>
      </c>
      <c r="P988" s="3">
        <f t="shared" si="78"/>
        <v>0</v>
      </c>
    </row>
    <row r="989" spans="3:16" x14ac:dyDescent="0.3">
      <c r="C989" s="1" t="e">
        <f t="shared" si="75"/>
        <v>#DIV/0!</v>
      </c>
      <c r="G989" s="1" t="e">
        <f t="shared" si="76"/>
        <v>#DIV/0!</v>
      </c>
      <c r="K989" s="1" t="e">
        <f t="shared" si="77"/>
        <v>#DIV/0!</v>
      </c>
      <c r="L989" s="1">
        <f t="shared" si="79"/>
        <v>0</v>
      </c>
      <c r="P989" s="3">
        <f t="shared" si="78"/>
        <v>0</v>
      </c>
    </row>
    <row r="990" spans="3:16" x14ac:dyDescent="0.3">
      <c r="C990" s="1" t="e">
        <f t="shared" si="75"/>
        <v>#DIV/0!</v>
      </c>
      <c r="G990" s="1" t="e">
        <f t="shared" si="76"/>
        <v>#DIV/0!</v>
      </c>
      <c r="K990" s="1" t="e">
        <f t="shared" si="77"/>
        <v>#DIV/0!</v>
      </c>
      <c r="L990" s="1">
        <f t="shared" si="79"/>
        <v>0</v>
      </c>
      <c r="P990" s="3">
        <f t="shared" si="78"/>
        <v>0</v>
      </c>
    </row>
    <row r="991" spans="3:16" x14ac:dyDescent="0.3">
      <c r="C991" s="1" t="e">
        <f t="shared" si="75"/>
        <v>#DIV/0!</v>
      </c>
      <c r="G991" s="1" t="e">
        <f t="shared" si="76"/>
        <v>#DIV/0!</v>
      </c>
      <c r="K991" s="1" t="e">
        <f t="shared" si="77"/>
        <v>#DIV/0!</v>
      </c>
      <c r="L991" s="1">
        <f t="shared" si="79"/>
        <v>0</v>
      </c>
      <c r="P991" s="3">
        <f t="shared" si="78"/>
        <v>0</v>
      </c>
    </row>
    <row r="992" spans="3:16" x14ac:dyDescent="0.3">
      <c r="C992" s="1" t="e">
        <f t="shared" si="75"/>
        <v>#DIV/0!</v>
      </c>
      <c r="G992" s="1" t="e">
        <f t="shared" si="76"/>
        <v>#DIV/0!</v>
      </c>
      <c r="K992" s="1" t="e">
        <f t="shared" si="77"/>
        <v>#DIV/0!</v>
      </c>
      <c r="L992" s="1">
        <f t="shared" si="79"/>
        <v>0</v>
      </c>
      <c r="P992" s="3">
        <f t="shared" si="78"/>
        <v>0</v>
      </c>
    </row>
    <row r="993" spans="3:16" x14ac:dyDescent="0.3">
      <c r="C993" s="1" t="e">
        <f t="shared" si="75"/>
        <v>#DIV/0!</v>
      </c>
      <c r="G993" s="1" t="e">
        <f t="shared" si="76"/>
        <v>#DIV/0!</v>
      </c>
      <c r="K993" s="1" t="e">
        <f t="shared" si="77"/>
        <v>#DIV/0!</v>
      </c>
      <c r="L993" s="1">
        <f t="shared" si="79"/>
        <v>0</v>
      </c>
      <c r="P993" s="3">
        <f t="shared" si="78"/>
        <v>0</v>
      </c>
    </row>
    <row r="994" spans="3:16" x14ac:dyDescent="0.3">
      <c r="C994" s="1" t="e">
        <f t="shared" si="75"/>
        <v>#DIV/0!</v>
      </c>
      <c r="G994" s="1" t="e">
        <f t="shared" si="76"/>
        <v>#DIV/0!</v>
      </c>
      <c r="K994" s="1" t="e">
        <f t="shared" si="77"/>
        <v>#DIV/0!</v>
      </c>
      <c r="L994" s="1">
        <f t="shared" si="79"/>
        <v>0</v>
      </c>
      <c r="P994" s="3">
        <f t="shared" si="78"/>
        <v>0</v>
      </c>
    </row>
    <row r="995" spans="3:16" x14ac:dyDescent="0.3">
      <c r="C995" s="1" t="e">
        <f t="shared" si="75"/>
        <v>#DIV/0!</v>
      </c>
      <c r="G995" s="1" t="e">
        <f t="shared" si="76"/>
        <v>#DIV/0!</v>
      </c>
      <c r="K995" s="1" t="e">
        <f t="shared" si="77"/>
        <v>#DIV/0!</v>
      </c>
      <c r="L995" s="1">
        <f t="shared" si="79"/>
        <v>0</v>
      </c>
      <c r="P995" s="3">
        <f t="shared" si="78"/>
        <v>0</v>
      </c>
    </row>
    <row r="996" spans="3:16" x14ac:dyDescent="0.3">
      <c r="C996" s="1" t="e">
        <f t="shared" si="75"/>
        <v>#DIV/0!</v>
      </c>
      <c r="G996" s="1" t="e">
        <f t="shared" si="76"/>
        <v>#DIV/0!</v>
      </c>
      <c r="K996" s="1" t="e">
        <f t="shared" si="77"/>
        <v>#DIV/0!</v>
      </c>
      <c r="L996" s="1">
        <f t="shared" si="79"/>
        <v>0</v>
      </c>
      <c r="P996" s="3">
        <f t="shared" si="78"/>
        <v>0</v>
      </c>
    </row>
    <row r="997" spans="3:16" x14ac:dyDescent="0.3">
      <c r="C997" s="1" t="e">
        <f t="shared" si="75"/>
        <v>#DIV/0!</v>
      </c>
      <c r="G997" s="1" t="e">
        <f t="shared" si="76"/>
        <v>#DIV/0!</v>
      </c>
      <c r="K997" s="1" t="e">
        <f t="shared" si="77"/>
        <v>#DIV/0!</v>
      </c>
      <c r="L997" s="1">
        <f t="shared" si="79"/>
        <v>0</v>
      </c>
      <c r="P997" s="3">
        <f t="shared" si="78"/>
        <v>0</v>
      </c>
    </row>
    <row r="998" spans="3:16" x14ac:dyDescent="0.3">
      <c r="C998" s="1" t="e">
        <f t="shared" si="75"/>
        <v>#DIV/0!</v>
      </c>
      <c r="G998" s="1" t="e">
        <f t="shared" si="76"/>
        <v>#DIV/0!</v>
      </c>
      <c r="K998" s="1" t="e">
        <f t="shared" si="77"/>
        <v>#DIV/0!</v>
      </c>
      <c r="L998" s="1">
        <f t="shared" si="79"/>
        <v>0</v>
      </c>
      <c r="P998" s="3">
        <f t="shared" si="78"/>
        <v>0</v>
      </c>
    </row>
    <row r="999" spans="3:16" x14ac:dyDescent="0.3">
      <c r="C999" s="1" t="e">
        <f t="shared" si="75"/>
        <v>#DIV/0!</v>
      </c>
      <c r="G999" s="1" t="e">
        <f t="shared" si="76"/>
        <v>#DIV/0!</v>
      </c>
      <c r="K999" s="1" t="e">
        <f t="shared" si="77"/>
        <v>#DIV/0!</v>
      </c>
      <c r="L999" s="1">
        <f t="shared" si="79"/>
        <v>0</v>
      </c>
      <c r="P999" s="3">
        <f t="shared" si="78"/>
        <v>0</v>
      </c>
    </row>
    <row r="1000" spans="3:16" x14ac:dyDescent="0.3">
      <c r="C1000" s="1" t="e">
        <f t="shared" si="75"/>
        <v>#DIV/0!</v>
      </c>
      <c r="G1000" s="1" t="e">
        <f t="shared" si="76"/>
        <v>#DIV/0!</v>
      </c>
      <c r="K1000" s="1" t="e">
        <f t="shared" si="77"/>
        <v>#DIV/0!</v>
      </c>
      <c r="L1000" s="1">
        <f t="shared" si="79"/>
        <v>0</v>
      </c>
      <c r="P1000" s="3">
        <f t="shared" si="78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I17" sqref="I17"/>
    </sheetView>
  </sheetViews>
  <sheetFormatPr defaultRowHeight="14.4" x14ac:dyDescent="0.3"/>
  <cols>
    <col min="1" max="1" width="9.5546875" style="1" bestFit="1" customWidth="1"/>
    <col min="2" max="16384" width="8.88671875" style="1"/>
  </cols>
  <sheetData>
    <row r="1" spans="1:21" x14ac:dyDescent="0.3">
      <c r="A1" s="1" t="s">
        <v>98</v>
      </c>
    </row>
    <row r="2" spans="1:21" x14ac:dyDescent="0.3">
      <c r="A2" s="1" t="s">
        <v>102</v>
      </c>
    </row>
    <row r="3" spans="1:21" ht="15" thickBot="1" x14ac:dyDescent="0.35"/>
    <row r="4" spans="1:21" ht="15" thickBot="1" x14ac:dyDescent="0.35">
      <c r="A4" s="32" t="s">
        <v>24</v>
      </c>
      <c r="B4" s="8" t="s">
        <v>99</v>
      </c>
      <c r="C4" s="8" t="s">
        <v>93</v>
      </c>
      <c r="D4" s="8" t="s">
        <v>100</v>
      </c>
      <c r="E4" s="9" t="s">
        <v>101</v>
      </c>
      <c r="G4" s="33"/>
      <c r="H4" s="8" t="s">
        <v>99</v>
      </c>
      <c r="I4" s="8" t="s">
        <v>93</v>
      </c>
      <c r="J4" s="8" t="s">
        <v>100</v>
      </c>
      <c r="K4" s="9" t="s">
        <v>101</v>
      </c>
      <c r="M4" s="1" t="s">
        <v>1</v>
      </c>
      <c r="N4" s="1" t="s">
        <v>2</v>
      </c>
      <c r="O4" s="1" t="s">
        <v>3</v>
      </c>
      <c r="Q4" s="1" t="s">
        <v>4</v>
      </c>
      <c r="S4" s="1" t="s">
        <v>3</v>
      </c>
      <c r="U4" s="1" t="s">
        <v>3</v>
      </c>
    </row>
    <row r="5" spans="1:21" ht="15" thickBot="1" x14ac:dyDescent="0.35">
      <c r="A5" s="11">
        <v>3.35</v>
      </c>
      <c r="B5" s="34">
        <f>A6</f>
        <v>157.5</v>
      </c>
      <c r="C5" s="35">
        <f>A6/(A6-A7)</f>
        <v>10.937499999999996</v>
      </c>
      <c r="D5" s="35">
        <f>A10/9.8</f>
        <v>249.69387755102039</v>
      </c>
      <c r="E5" s="36">
        <f>A11/9.8</f>
        <v>300.20408163265301</v>
      </c>
      <c r="G5" s="37"/>
      <c r="H5" s="35">
        <f>G6</f>
        <v>0</v>
      </c>
      <c r="I5" s="35" t="e">
        <f>ROUND(G6/(G6-G7),2)</f>
        <v>#DIV/0!</v>
      </c>
      <c r="J5" s="35">
        <f>ROUND(G10/9.8,2)</f>
        <v>0</v>
      </c>
      <c r="K5" s="36">
        <f>ROUND(G11/9.8,1)</f>
        <v>0</v>
      </c>
      <c r="M5" s="1" t="s">
        <v>5</v>
      </c>
      <c r="N5" s="1" t="s">
        <v>2</v>
      </c>
      <c r="O5" s="1">
        <v>3.35</v>
      </c>
      <c r="Q5" s="1">
        <v>3.35</v>
      </c>
      <c r="S5" s="1">
        <v>3.35</v>
      </c>
      <c r="U5" s="1">
        <v>3.35</v>
      </c>
    </row>
    <row r="6" spans="1:21" x14ac:dyDescent="0.3">
      <c r="A6" s="11">
        <v>157.5</v>
      </c>
      <c r="B6" s="12"/>
      <c r="C6" s="12"/>
      <c r="D6" s="12"/>
      <c r="E6" s="13"/>
      <c r="G6" s="37"/>
      <c r="H6" s="12"/>
      <c r="I6" s="12"/>
      <c r="J6" s="12"/>
      <c r="K6" s="13"/>
      <c r="M6" s="1" t="s">
        <v>6</v>
      </c>
      <c r="N6" s="1" t="s">
        <v>7</v>
      </c>
      <c r="O6" s="1" t="s">
        <v>8</v>
      </c>
      <c r="Q6" s="1" t="s">
        <v>8</v>
      </c>
      <c r="S6" s="1" t="s">
        <v>8</v>
      </c>
      <c r="U6" s="1" t="s">
        <v>8</v>
      </c>
    </row>
    <row r="7" spans="1:21" x14ac:dyDescent="0.3">
      <c r="A7" s="11">
        <v>143.1</v>
      </c>
      <c r="B7" s="12"/>
      <c r="C7" s="12"/>
      <c r="D7" s="12"/>
      <c r="E7" s="13"/>
      <c r="G7" s="37"/>
      <c r="H7" s="12"/>
      <c r="I7" s="12"/>
      <c r="J7" s="12"/>
      <c r="K7" s="13"/>
      <c r="M7" s="1" t="s">
        <v>9</v>
      </c>
      <c r="N7" s="1" t="s">
        <v>7</v>
      </c>
      <c r="O7" s="1">
        <v>143.1</v>
      </c>
      <c r="Q7" s="1">
        <v>143.1</v>
      </c>
      <c r="S7" s="1">
        <v>143.1</v>
      </c>
      <c r="U7" s="1">
        <v>143.1</v>
      </c>
    </row>
    <row r="8" spans="1:21" x14ac:dyDescent="0.3">
      <c r="A8" s="11" t="s">
        <v>11</v>
      </c>
      <c r="B8" s="12"/>
      <c r="C8" s="12"/>
      <c r="D8" s="12"/>
      <c r="E8" s="13"/>
      <c r="G8" s="37"/>
      <c r="H8" s="12"/>
      <c r="I8" s="12"/>
      <c r="J8" s="12"/>
      <c r="K8" s="13"/>
      <c r="M8" s="1" t="s">
        <v>10</v>
      </c>
      <c r="O8" s="1" t="s">
        <v>11</v>
      </c>
      <c r="Q8" s="1" t="s">
        <v>11</v>
      </c>
      <c r="S8" s="1" t="s">
        <v>11</v>
      </c>
      <c r="U8" s="1" t="s">
        <v>11</v>
      </c>
    </row>
    <row r="9" spans="1:21" x14ac:dyDescent="0.3">
      <c r="A9" s="11" t="s">
        <v>13</v>
      </c>
      <c r="B9" s="12"/>
      <c r="C9" s="12"/>
      <c r="D9" s="12"/>
      <c r="E9" s="13"/>
      <c r="G9" s="37"/>
      <c r="H9" s="12"/>
      <c r="I9" s="12"/>
      <c r="J9" s="12"/>
      <c r="K9" s="13"/>
      <c r="M9" s="1" t="s">
        <v>12</v>
      </c>
      <c r="O9" s="1" t="s">
        <v>13</v>
      </c>
      <c r="Q9" s="1" t="s">
        <v>13</v>
      </c>
      <c r="S9" s="1" t="s">
        <v>13</v>
      </c>
      <c r="U9" s="1" t="s">
        <v>13</v>
      </c>
    </row>
    <row r="10" spans="1:21" x14ac:dyDescent="0.3">
      <c r="A10" s="38">
        <v>2447</v>
      </c>
      <c r="B10" s="12"/>
      <c r="C10" s="12"/>
      <c r="D10" s="12"/>
      <c r="E10" s="13"/>
      <c r="G10" s="39"/>
      <c r="H10" s="12"/>
      <c r="I10" s="12"/>
      <c r="J10" s="12"/>
      <c r="K10" s="13"/>
      <c r="M10" s="1" t="s">
        <v>14</v>
      </c>
      <c r="N10" s="1" t="s">
        <v>15</v>
      </c>
      <c r="O10" s="1" t="s">
        <v>16</v>
      </c>
      <c r="Q10" s="1" t="s">
        <v>17</v>
      </c>
      <c r="S10" s="1" t="s">
        <v>17</v>
      </c>
      <c r="U10" s="1" t="s">
        <v>17</v>
      </c>
    </row>
    <row r="11" spans="1:21" x14ac:dyDescent="0.3">
      <c r="A11" s="11">
        <v>2942</v>
      </c>
      <c r="B11" s="12"/>
      <c r="C11" s="12"/>
      <c r="D11" s="12"/>
      <c r="E11" s="13"/>
      <c r="G11" s="37"/>
      <c r="H11" s="12"/>
      <c r="I11" s="12"/>
      <c r="J11" s="12"/>
      <c r="K11" s="13"/>
      <c r="M11" s="1" t="s">
        <v>18</v>
      </c>
      <c r="N11" s="1" t="s">
        <v>19</v>
      </c>
      <c r="O11" s="1">
        <v>2942</v>
      </c>
      <c r="Q11" s="1">
        <v>2942</v>
      </c>
      <c r="S11" s="1">
        <v>2942</v>
      </c>
      <c r="U11" s="1">
        <v>2942</v>
      </c>
    </row>
    <row r="12" spans="1:21" x14ac:dyDescent="0.3">
      <c r="A12" s="11">
        <v>172</v>
      </c>
      <c r="B12" s="12"/>
      <c r="C12" s="12"/>
      <c r="D12" s="12"/>
      <c r="E12" s="13"/>
      <c r="G12" s="37"/>
      <c r="H12" s="12"/>
      <c r="I12" s="12"/>
      <c r="J12" s="12"/>
      <c r="K12" s="13"/>
      <c r="M12" s="1" t="s">
        <v>20</v>
      </c>
      <c r="N12" s="1" t="s">
        <v>21</v>
      </c>
      <c r="O12" s="1">
        <v>172</v>
      </c>
      <c r="Q12" s="1">
        <v>172</v>
      </c>
      <c r="S12" s="1">
        <v>172</v>
      </c>
      <c r="U12" s="1">
        <v>172</v>
      </c>
    </row>
    <row r="13" spans="1:21" ht="15" thickBot="1" x14ac:dyDescent="0.35">
      <c r="A13" s="14">
        <v>470.8</v>
      </c>
      <c r="B13" s="15"/>
      <c r="C13" s="15"/>
      <c r="D13" s="15"/>
      <c r="E13" s="16"/>
      <c r="G13" s="40"/>
      <c r="H13" s="15"/>
      <c r="I13" s="15"/>
      <c r="J13" s="15"/>
      <c r="K13" s="16"/>
      <c r="M13" s="1" t="s">
        <v>22</v>
      </c>
      <c r="N13" s="1" t="s">
        <v>23</v>
      </c>
      <c r="O13" s="1">
        <v>470.8</v>
      </c>
      <c r="Q13" s="1">
        <v>470.8</v>
      </c>
      <c r="S13" s="1">
        <v>470.8</v>
      </c>
      <c r="U13" s="1">
        <v>470.8</v>
      </c>
    </row>
    <row r="16" spans="1:21" ht="15" thickBot="1" x14ac:dyDescent="0.35">
      <c r="A16" s="32" t="s">
        <v>26</v>
      </c>
      <c r="B16" s="8" t="s">
        <v>99</v>
      </c>
      <c r="C16" s="8" t="s">
        <v>93</v>
      </c>
      <c r="D16" s="8" t="s">
        <v>100</v>
      </c>
      <c r="E16" s="9" t="s">
        <v>101</v>
      </c>
      <c r="M16" s="1" t="s">
        <v>1</v>
      </c>
      <c r="N16" s="1" t="s">
        <v>2</v>
      </c>
      <c r="O16" s="1" t="s">
        <v>25</v>
      </c>
      <c r="Q16" s="1" t="s">
        <v>26</v>
      </c>
      <c r="S16" s="1" t="s">
        <v>27</v>
      </c>
      <c r="U16" s="1" t="s">
        <v>27</v>
      </c>
    </row>
    <row r="17" spans="1:21" ht="15" thickBot="1" x14ac:dyDescent="0.35">
      <c r="A17" s="11">
        <v>3.35</v>
      </c>
      <c r="B17" s="34">
        <f>A18</f>
        <v>68</v>
      </c>
      <c r="C17" s="35">
        <f>A18/(A18-A19)</f>
        <v>11.724137931034489</v>
      </c>
      <c r="D17" s="35">
        <f>A22/9.8</f>
        <v>73.84693877551021</v>
      </c>
      <c r="E17" s="36">
        <f>A23/9.8</f>
        <v>341.73469387755102</v>
      </c>
      <c r="M17" s="1" t="s">
        <v>5</v>
      </c>
      <c r="N17" s="1" t="s">
        <v>2</v>
      </c>
      <c r="O17" s="1">
        <v>3.35</v>
      </c>
      <c r="Q17" s="1">
        <v>3.35</v>
      </c>
      <c r="S17" s="1" t="s">
        <v>28</v>
      </c>
      <c r="U17" s="1" t="s">
        <v>28</v>
      </c>
    </row>
    <row r="18" spans="1:21" x14ac:dyDescent="0.3">
      <c r="A18" s="11">
        <v>68</v>
      </c>
      <c r="B18" s="12"/>
      <c r="C18" s="12"/>
      <c r="D18" s="12"/>
      <c r="E18" s="13"/>
      <c r="M18" s="1" t="s">
        <v>6</v>
      </c>
      <c r="N18" s="1" t="s">
        <v>7</v>
      </c>
      <c r="O18" s="1" t="s">
        <v>29</v>
      </c>
      <c r="Q18" s="1" t="s">
        <v>30</v>
      </c>
      <c r="S18" s="1">
        <v>18.760000000000002</v>
      </c>
      <c r="U18" s="1">
        <v>18.760000000000002</v>
      </c>
    </row>
    <row r="19" spans="1:21" x14ac:dyDescent="0.3">
      <c r="A19" s="11">
        <v>62.2</v>
      </c>
      <c r="B19" s="12"/>
      <c r="C19" s="12"/>
      <c r="D19" s="12"/>
      <c r="E19" s="13"/>
      <c r="M19" s="1" t="s">
        <v>9</v>
      </c>
      <c r="N19" s="1" t="s">
        <v>7</v>
      </c>
      <c r="O19" s="1" t="s">
        <v>31</v>
      </c>
      <c r="Q19" s="1">
        <v>62.2</v>
      </c>
      <c r="S19" s="1">
        <v>17.54</v>
      </c>
      <c r="U19" s="1">
        <v>17.54</v>
      </c>
    </row>
    <row r="20" spans="1:21" x14ac:dyDescent="0.3">
      <c r="A20" s="11" t="s">
        <v>32</v>
      </c>
      <c r="B20" s="12"/>
      <c r="C20" s="12"/>
      <c r="D20" s="12"/>
      <c r="E20" s="13"/>
      <c r="M20" s="1" t="s">
        <v>10</v>
      </c>
      <c r="O20" s="1" t="s">
        <v>32</v>
      </c>
      <c r="Q20" s="1" t="s">
        <v>32</v>
      </c>
      <c r="S20" s="1" t="s">
        <v>33</v>
      </c>
      <c r="U20" s="1" t="s">
        <v>33</v>
      </c>
    </row>
    <row r="21" spans="1:21" x14ac:dyDescent="0.3">
      <c r="A21" s="11" t="s">
        <v>13</v>
      </c>
      <c r="B21" s="12"/>
      <c r="C21" s="12"/>
      <c r="D21" s="12"/>
      <c r="E21" s="13"/>
      <c r="M21" s="1" t="s">
        <v>12</v>
      </c>
      <c r="O21" s="1" t="s">
        <v>13</v>
      </c>
      <c r="Q21" s="1" t="s">
        <v>13</v>
      </c>
      <c r="S21" s="1" t="s">
        <v>34</v>
      </c>
      <c r="U21" s="1" t="s">
        <v>34</v>
      </c>
    </row>
    <row r="22" spans="1:21" x14ac:dyDescent="0.3">
      <c r="A22" s="38">
        <v>723.7</v>
      </c>
      <c r="B22" s="12"/>
      <c r="C22" s="12"/>
      <c r="D22" s="12"/>
      <c r="E22" s="13"/>
      <c r="M22" s="1" t="s">
        <v>35</v>
      </c>
      <c r="N22" s="1" t="s">
        <v>15</v>
      </c>
      <c r="O22" s="1">
        <v>723.7</v>
      </c>
      <c r="Q22" s="1">
        <v>723.7</v>
      </c>
      <c r="S22" s="1">
        <v>166</v>
      </c>
      <c r="U22" s="1">
        <v>166</v>
      </c>
    </row>
    <row r="23" spans="1:21" x14ac:dyDescent="0.3">
      <c r="A23" s="11">
        <v>3349</v>
      </c>
      <c r="B23" s="12"/>
      <c r="C23" s="12"/>
      <c r="D23" s="12"/>
      <c r="E23" s="13"/>
      <c r="M23" s="1" t="s">
        <v>36</v>
      </c>
      <c r="N23" s="1" t="s">
        <v>19</v>
      </c>
      <c r="O23" s="1">
        <v>3349</v>
      </c>
      <c r="Q23" s="1">
        <v>3349</v>
      </c>
      <c r="S23" s="1">
        <v>4315</v>
      </c>
      <c r="U23" s="1">
        <v>4315</v>
      </c>
    </row>
    <row r="24" spans="1:21" x14ac:dyDescent="0.3">
      <c r="A24" s="11">
        <v>288</v>
      </c>
      <c r="B24" s="12"/>
      <c r="C24" s="12"/>
      <c r="D24" s="12"/>
      <c r="E24" s="13"/>
      <c r="M24" s="1" t="s">
        <v>20</v>
      </c>
      <c r="N24" s="1" t="s">
        <v>21</v>
      </c>
      <c r="O24" s="1">
        <v>400</v>
      </c>
      <c r="Q24" s="1">
        <v>288</v>
      </c>
      <c r="S24" s="1">
        <v>455.5</v>
      </c>
      <c r="U24" s="1">
        <v>455.5</v>
      </c>
    </row>
    <row r="25" spans="1:21" x14ac:dyDescent="0.3">
      <c r="A25" s="14">
        <v>208.3</v>
      </c>
      <c r="B25" s="15"/>
      <c r="C25" s="15"/>
      <c r="D25" s="15"/>
      <c r="E25" s="16"/>
      <c r="M25" s="1" t="s">
        <v>22</v>
      </c>
      <c r="N25" s="1" t="s">
        <v>23</v>
      </c>
      <c r="O25" s="1">
        <v>289.5</v>
      </c>
      <c r="Q25" s="1">
        <v>208.3</v>
      </c>
      <c r="S25" s="1">
        <v>75.7</v>
      </c>
      <c r="U25" s="1">
        <v>75.7</v>
      </c>
    </row>
    <row r="28" spans="1:21" ht="15" thickBot="1" x14ac:dyDescent="0.35">
      <c r="A28" s="32"/>
      <c r="B28" s="8" t="s">
        <v>99</v>
      </c>
      <c r="C28" s="8" t="s">
        <v>93</v>
      </c>
      <c r="D28" s="8" t="s">
        <v>100</v>
      </c>
      <c r="E28" s="9" t="s">
        <v>101</v>
      </c>
      <c r="M28" s="1" t="s">
        <v>37</v>
      </c>
    </row>
    <row r="29" spans="1:21" ht="15" thickBot="1" x14ac:dyDescent="0.35">
      <c r="A29" s="11" t="s">
        <v>28</v>
      </c>
      <c r="B29" s="34">
        <f>A30</f>
        <v>19.399999999999999</v>
      </c>
      <c r="C29" s="35">
        <f>ROUND(A30/(A30-A31),2)</f>
        <v>16.170000000000002</v>
      </c>
      <c r="D29" s="35">
        <f>ROUND(A34/9.8,2)</f>
        <v>16.010000000000002</v>
      </c>
      <c r="E29" s="36">
        <f>ROUND(A35/9.8,1)</f>
        <v>438.3</v>
      </c>
      <c r="M29" s="1" t="s">
        <v>5</v>
      </c>
      <c r="N29" s="1" t="s">
        <v>2</v>
      </c>
      <c r="S29" s="1" t="s">
        <v>28</v>
      </c>
    </row>
    <row r="30" spans="1:21" x14ac:dyDescent="0.3">
      <c r="A30" s="11">
        <v>19.399999999999999</v>
      </c>
      <c r="B30" s="12"/>
      <c r="C30" s="12"/>
      <c r="D30" s="12"/>
      <c r="E30" s="13"/>
      <c r="M30" s="1" t="s">
        <v>6</v>
      </c>
      <c r="N30" s="1" t="s">
        <v>7</v>
      </c>
      <c r="S30" s="1" t="s">
        <v>38</v>
      </c>
    </row>
    <row r="31" spans="1:21" x14ac:dyDescent="0.3">
      <c r="A31" s="11">
        <v>18.2</v>
      </c>
      <c r="B31" s="12"/>
      <c r="C31" s="12"/>
      <c r="D31" s="12"/>
      <c r="E31" s="13"/>
      <c r="M31" s="1" t="s">
        <v>9</v>
      </c>
      <c r="N31" s="1" t="s">
        <v>7</v>
      </c>
      <c r="S31" s="1">
        <v>18.2</v>
      </c>
    </row>
    <row r="32" spans="1:21" x14ac:dyDescent="0.3">
      <c r="A32" s="11" t="s">
        <v>39</v>
      </c>
      <c r="B32" s="12"/>
      <c r="C32" s="12"/>
      <c r="D32" s="12"/>
      <c r="E32" s="13"/>
      <c r="M32" s="1" t="s">
        <v>10</v>
      </c>
      <c r="S32" s="1" t="s">
        <v>39</v>
      </c>
    </row>
    <row r="33" spans="1:19" x14ac:dyDescent="0.3">
      <c r="A33" s="11" t="s">
        <v>34</v>
      </c>
      <c r="B33" s="12"/>
      <c r="C33" s="12"/>
      <c r="D33" s="12"/>
      <c r="E33" s="13"/>
      <c r="M33" s="1" t="s">
        <v>12</v>
      </c>
      <c r="S33" s="1" t="s">
        <v>34</v>
      </c>
    </row>
    <row r="34" spans="1:19" x14ac:dyDescent="0.3">
      <c r="A34" s="38">
        <v>156.9</v>
      </c>
      <c r="B34" s="12"/>
      <c r="C34" s="12"/>
      <c r="D34" s="12"/>
      <c r="E34" s="13"/>
      <c r="M34" s="1" t="s">
        <v>35</v>
      </c>
      <c r="N34" s="1" t="s">
        <v>15</v>
      </c>
      <c r="S34" s="1">
        <v>156.9</v>
      </c>
    </row>
    <row r="35" spans="1:19" x14ac:dyDescent="0.3">
      <c r="A35" s="11">
        <v>4295</v>
      </c>
      <c r="B35" s="12"/>
      <c r="C35" s="12"/>
      <c r="D35" s="12"/>
      <c r="E35" s="13"/>
      <c r="M35" s="1" t="s">
        <v>36</v>
      </c>
      <c r="N35" s="1" t="s">
        <v>19</v>
      </c>
      <c r="S35" s="1">
        <v>4295</v>
      </c>
    </row>
    <row r="36" spans="1:19" x14ac:dyDescent="0.3">
      <c r="A36" s="11">
        <v>496</v>
      </c>
      <c r="B36" s="12"/>
      <c r="C36" s="12"/>
      <c r="D36" s="12"/>
      <c r="E36" s="13"/>
      <c r="M36" s="1" t="s">
        <v>20</v>
      </c>
      <c r="N36" s="1" t="s">
        <v>21</v>
      </c>
      <c r="S36" s="1">
        <v>496</v>
      </c>
    </row>
    <row r="37" spans="1:19" x14ac:dyDescent="0.3">
      <c r="A37" s="14">
        <v>77.7</v>
      </c>
      <c r="B37" s="15"/>
      <c r="C37" s="15"/>
      <c r="D37" s="15"/>
      <c r="E37" s="16"/>
      <c r="M37" s="1" t="s">
        <v>22</v>
      </c>
      <c r="N37" s="1" t="s">
        <v>23</v>
      </c>
      <c r="S37" s="1">
        <v>77.7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000"/>
  <sheetViews>
    <sheetView workbookViewId="0">
      <selection activeCell="Z18" sqref="Z18"/>
    </sheetView>
  </sheetViews>
  <sheetFormatPr defaultRowHeight="14.4" x14ac:dyDescent="0.3"/>
  <cols>
    <col min="1" max="1" width="13.6640625" style="1" customWidth="1"/>
    <col min="2" max="8" width="10.77734375" style="1" customWidth="1"/>
    <col min="9" max="9" width="14.33203125" style="2" customWidth="1"/>
    <col min="10" max="12" width="8.88671875" style="3" customWidth="1"/>
    <col min="13" max="13" width="8.88671875" style="1"/>
    <col min="14" max="14" width="11.33203125" style="1" customWidth="1"/>
    <col min="15" max="16" width="9" style="3" bestFit="1" customWidth="1"/>
    <col min="17" max="17" width="9.33203125" style="3" bestFit="1" customWidth="1"/>
    <col min="18" max="16384" width="8.88671875" style="1"/>
  </cols>
  <sheetData>
    <row r="1" spans="1:124" x14ac:dyDescent="0.3">
      <c r="A1" s="1" t="s">
        <v>103</v>
      </c>
      <c r="B1" s="1" t="s">
        <v>114</v>
      </c>
      <c r="C1" s="1" t="s">
        <v>112</v>
      </c>
      <c r="D1" s="1" t="s">
        <v>117</v>
      </c>
      <c r="E1" s="1" t="s">
        <v>115</v>
      </c>
      <c r="F1" s="1" t="s">
        <v>113</v>
      </c>
      <c r="G1" s="1" t="s">
        <v>116</v>
      </c>
      <c r="H1" s="1" t="s">
        <v>104</v>
      </c>
      <c r="I1" s="2" t="s">
        <v>105</v>
      </c>
      <c r="J1" s="3" t="s">
        <v>107</v>
      </c>
      <c r="K1" s="3" t="s">
        <v>109</v>
      </c>
      <c r="L1" s="3" t="s">
        <v>111</v>
      </c>
      <c r="N1" s="1" t="s">
        <v>118</v>
      </c>
      <c r="O1" s="3" t="s">
        <v>106</v>
      </c>
      <c r="P1" s="3" t="s">
        <v>108</v>
      </c>
      <c r="Q1" s="3" t="s">
        <v>110</v>
      </c>
      <c r="S1" s="1" t="s">
        <v>119</v>
      </c>
    </row>
    <row r="2" spans="1:124" x14ac:dyDescent="0.3">
      <c r="A2" s="1">
        <v>537</v>
      </c>
      <c r="B2" s="1">
        <v>16.46</v>
      </c>
      <c r="C2" s="1">
        <v>311</v>
      </c>
      <c r="D2" s="1">
        <v>9.0999999999999998E-2</v>
      </c>
      <c r="E2" s="1">
        <v>24.76</v>
      </c>
      <c r="F2" s="1">
        <v>348</v>
      </c>
      <c r="G2" s="1">
        <v>0</v>
      </c>
      <c r="H2" s="1">
        <v>17.399999999999999</v>
      </c>
      <c r="I2" s="30">
        <f>-(C2*H2 + F2*H2 + (H2*(B2 - 1)*(E2 - 1)*(D2 - 1)*(G2 - 1)*(C2^2*H2 + F2^2*H2 - C2^2*H2*B2 - C2^2*H2*E2 - F2^2*H2*B2 - F2^2*H2*E2 - C2^2*H2*D2 - C2^2*H2*G2 - F2^2*H2*D2 - F2^2*H2*G2 + 4*C2*F2*A2 - 2*C2*F2*H2 + 2*C2*F2*H2*B2 + 2*C2*F2*H2*E2 - 4*C2*F2*A2*D2 - 4*C2*F2*A2*G2 + 2*C2*F2*H2*D2 + 2*C2*F2*H2*G2 + C2^2*H2*B2*E2 + F2^2*H2*B2*E2 + C2^2*H2*B2*D2 + C2^2*H2*B2*G2 + C2^2*H2*E2*D2 + F2^2*H2*B2*D2 + C2^2*H2*E2*G2 + F2^2*H2*B2*G2 + F2^2*H2*E2*D2 + F2^2*H2*E2*G2 + C2^2*H2*D2*G2 + F2^2*H2*D2*G2 - 2*C2*F2*H2*B2*E2 + 4*C2*F2*A2*B2*D2 + 4*C2*F2*A2*E2*G2 - 2*C2*F2*H2*B2*D2 - 2*C2*F2*H2*B2*G2 - 2*C2*F2*H2*E2*D2 - 2*C2*F2*H2*E2*G2 + 4*C2*F2*A2*D2*G2 - 2*C2*F2*H2*D2*G2 - C2^2*H2*B2*E2*D2 - C2^2*H2*B2*E2*G2 - F2^2*H2*B2*E2*D2 - F2^2*H2*B2*E2*G2 - C2^2*H2*B2*D2*G2 - C2^2*H2*E2*D2*G2 - F2^2*H2*B2*D2*G2 - F2^2*H2*E2*D2*G2 + C2^2*H2*B2*E2*D2*G2 + F2^2*H2*B2*E2*D2*G2 + 2*C2*F2*H2*B2*E2*D2 + 2*C2*F2*H2*B2*E2*G2 - 4*C2*F2*A2*B2*D2*G2 - 4*C2*F2*A2*E2*D2*G2 + 2*C2*F2*H2*B2*D2*G2 + 2*C2*F2*H2*E2*D2*G2 + 4*C2*F2*A2*B2*E2*D2*G2 - 2*C2*F2*H2*B2*E2*D2*G2))^(1/2) - C2*H2*B2 + C2*H2*E2 - F2*H2*B2 - F2*H2*E2 - C2*H2*G2 - F2*H2*G2 - C2*H2*B2*E2 + F2*H2*B2*E2 + C2*H2*B2*G2 + C2*H2*E2*G2 + F2*H2*B2*G2 + F2*H2*E2*G2 + H2*D2*(B2 - 1)*(C2 + F2 + C2*E2 - F2*E2 - C2*G2 - F2*G2 + C2*E2*G2 + F2*E2*G2) - C2*H2*B2*E2*G2 - F2*H2*B2*E2*G2)/(2*C2*(B2 - 1)*(D2 - 1)*(E2*G2 - G2 + 1))</f>
        <v>214.92223934416992</v>
      </c>
      <c r="J2" s="3">
        <f xml:space="preserve"> C2*9.8*LN((A2)/(H2+I2+(A2-H2-I2)/B2+((A2-H2-I2)-(A2-H2-I2)/B2)*D2))</f>
        <v>2018.974637704408</v>
      </c>
      <c r="K2" s="3">
        <f xml:space="preserve"> F2*9.8*LN((H2+I2)/(H2+I2/E2+(I2-I2/E2)*G2))</f>
        <v>7458.3681760664394</v>
      </c>
      <c r="L2" s="3">
        <f>J2+K2</f>
        <v>9477.342813770847</v>
      </c>
      <c r="N2" s="1">
        <v>96.57</v>
      </c>
      <c r="O2" s="3">
        <f xml:space="preserve"> C2*9.8*LN((A2)/(H2+N2+(A2-H2-N2)/B2+((A2-H2-N2)-(A2-H2-N2)/B2)*D2))</f>
        <v>3402.8530164072731</v>
      </c>
      <c r="P2" s="3">
        <f xml:space="preserve"> F2*9.8*LN((H2+N2)/(H2+N2/E2+(N2-N2/E2)*G2))</f>
        <v>5719.9801965255665</v>
      </c>
      <c r="Q2" s="3">
        <f>O2+P2</f>
        <v>9122.8332129328392</v>
      </c>
    </row>
    <row r="3" spans="1:124" x14ac:dyDescent="0.3">
      <c r="A3" s="1">
        <v>537</v>
      </c>
      <c r="B3" s="1">
        <v>16.46</v>
      </c>
      <c r="C3" s="1">
        <v>311</v>
      </c>
      <c r="D3" s="1">
        <v>0</v>
      </c>
      <c r="E3" s="1">
        <v>24.76</v>
      </c>
      <c r="F3" s="1">
        <v>348</v>
      </c>
      <c r="G3" s="1">
        <v>0</v>
      </c>
      <c r="H3" s="1">
        <v>22.8</v>
      </c>
      <c r="I3" s="30">
        <f t="shared" ref="I3:I66" si="0">-(C3*H3 + F3*H3 + (H3*(B3 - 1)*(E3 - 1)*(D3 - 1)*(G3 - 1)*(C3^2*H3 + F3^2*H3 - C3^2*H3*B3 - C3^2*H3*E3 - F3^2*H3*B3 - F3^2*H3*E3 - C3^2*H3*D3 - C3^2*H3*G3 - F3^2*H3*D3 - F3^2*H3*G3 + 4*C3*F3*A3 - 2*C3*F3*H3 + 2*C3*F3*H3*B3 + 2*C3*F3*H3*E3 - 4*C3*F3*A3*D3 - 4*C3*F3*A3*G3 + 2*C3*F3*H3*D3 + 2*C3*F3*H3*G3 + C3^2*H3*B3*E3 + F3^2*H3*B3*E3 + C3^2*H3*B3*D3 + C3^2*H3*B3*G3 + C3^2*H3*E3*D3 + F3^2*H3*B3*D3 + C3^2*H3*E3*G3 + F3^2*H3*B3*G3 + F3^2*H3*E3*D3 + F3^2*H3*E3*G3 + C3^2*H3*D3*G3 + F3^2*H3*D3*G3 - 2*C3*F3*H3*B3*E3 + 4*C3*F3*A3*B3*D3 + 4*C3*F3*A3*E3*G3 - 2*C3*F3*H3*B3*D3 - 2*C3*F3*H3*B3*G3 - 2*C3*F3*H3*E3*D3 - 2*C3*F3*H3*E3*G3 + 4*C3*F3*A3*D3*G3 - 2*C3*F3*H3*D3*G3 - C3^2*H3*B3*E3*D3 - C3^2*H3*B3*E3*G3 - F3^2*H3*B3*E3*D3 - F3^2*H3*B3*E3*G3 - C3^2*H3*B3*D3*G3 - C3^2*H3*E3*D3*G3 - F3^2*H3*B3*D3*G3 - F3^2*H3*E3*D3*G3 + C3^2*H3*B3*E3*D3*G3 + F3^2*H3*B3*E3*D3*G3 + 2*C3*F3*H3*B3*E3*D3 + 2*C3*F3*H3*B3*E3*G3 - 4*C3*F3*A3*B3*D3*G3 - 4*C3*F3*A3*E3*D3*G3 + 2*C3*F3*H3*B3*D3*G3 + 2*C3*F3*H3*E3*D3*G3 + 4*C3*F3*A3*B3*E3*D3*G3 - 2*C3*F3*H3*B3*E3*D3*G3))^(1/2) - C3*H3*B3 + C3*H3*E3 - F3*H3*B3 - F3*H3*E3 - C3*H3*G3 - F3*H3*G3 - C3*H3*B3*E3 + F3*H3*B3*E3 + C3*H3*B3*G3 + C3*H3*E3*G3 + F3*H3*B3*G3 + F3*H3*E3*G3 + H3*D3*(B3 - 1)*(C3 + F3 + C3*E3 - F3*E3 - C3*G3 - F3*G3 + C3*E3*G3 + F3*E3*G3) - C3*H3*B3*E3*G3 - F3*H3*B3*E3*G3)/(2*C3*(B3 - 1)*(D3 - 1)*(E3*G3 - G3 + 1))</f>
        <v>158.06521057660609</v>
      </c>
      <c r="J3" s="3">
        <f t="shared" ref="J3:J66" si="1" xml:space="preserve"> C3*9.8*LN((A3)/(H3+I3+(A3-H3-I3)/B3+((A3-H3-I3)-(A3-H3-I3)/B3)*D3))</f>
        <v>2972.368049972873</v>
      </c>
      <c r="K3" s="3">
        <f t="shared" ref="K3:K66" si="2" xml:space="preserve"> F3*9.8*LN((H3+I3)/(H3+I3/E3+(I3-I3/E3)*G3))</f>
        <v>6221.0302968500546</v>
      </c>
      <c r="L3" s="3">
        <f t="shared" ref="L3:L66" si="3">J3+K3</f>
        <v>9193.3983468229271</v>
      </c>
      <c r="N3" s="1">
        <v>96.57</v>
      </c>
      <c r="O3" s="3">
        <f t="shared" ref="O3:O66" si="4" xml:space="preserve"> C3*9.8*LN((A3)/(H3+N3+(A3-H3-N3)/B3+((A3-H3-N3)-(A3-H3-N3)/B3)*D3))</f>
        <v>3995.7949033164732</v>
      </c>
      <c r="P3" s="3">
        <f t="shared" ref="P3:P66" si="5" xml:space="preserve"> F3*9.8*LN((H3+N3)/(H3+N3/E3+(N3-N3/E3)*G3))</f>
        <v>5107.2624991149023</v>
      </c>
      <c r="Q3" s="3">
        <f t="shared" ref="Q3:Q66" si="6">O3+P3</f>
        <v>9103.0574024313755</v>
      </c>
      <c r="S3" s="1" t="s">
        <v>40</v>
      </c>
    </row>
    <row r="4" spans="1:124" x14ac:dyDescent="0.3">
      <c r="A4" s="1">
        <v>515.5</v>
      </c>
      <c r="B4" s="1">
        <v>12</v>
      </c>
      <c r="C4" s="1">
        <v>327</v>
      </c>
      <c r="D4" s="1">
        <v>0</v>
      </c>
      <c r="E4" s="1">
        <v>11.5</v>
      </c>
      <c r="F4" s="1">
        <v>350</v>
      </c>
      <c r="G4" s="1">
        <v>0</v>
      </c>
      <c r="H4" s="1">
        <v>6.5</v>
      </c>
      <c r="I4" s="30">
        <f t="shared" si="0"/>
        <v>54.459355328175945</v>
      </c>
      <c r="J4" s="3">
        <f t="shared" si="1"/>
        <v>5292.9024695940152</v>
      </c>
      <c r="K4" s="3">
        <f t="shared" si="2"/>
        <v>5800.5428793166857</v>
      </c>
      <c r="L4" s="3">
        <f t="shared" si="3"/>
        <v>11093.4453489107</v>
      </c>
      <c r="N4" s="1">
        <v>95</v>
      </c>
      <c r="O4" s="3">
        <f t="shared" si="4"/>
        <v>4270.073155828597</v>
      </c>
      <c r="P4" s="3">
        <f t="shared" si="5"/>
        <v>6613.3112012239872</v>
      </c>
      <c r="Q4" s="3">
        <f t="shared" si="6"/>
        <v>10883.384357052584</v>
      </c>
      <c r="S4" s="1" t="s">
        <v>41</v>
      </c>
    </row>
    <row r="5" spans="1:124" x14ac:dyDescent="0.3">
      <c r="A5" s="1">
        <v>541</v>
      </c>
      <c r="B5" s="1">
        <v>19.45</v>
      </c>
      <c r="C5" s="1">
        <v>311</v>
      </c>
      <c r="D5" s="1">
        <v>0.112</v>
      </c>
      <c r="E5" s="1">
        <v>24.76</v>
      </c>
      <c r="F5" s="1">
        <v>348</v>
      </c>
      <c r="G5" s="1">
        <v>0</v>
      </c>
      <c r="H5" s="1">
        <v>16.7</v>
      </c>
      <c r="I5" s="30">
        <f t="shared" si="0"/>
        <v>220.24405213507504</v>
      </c>
      <c r="J5" s="3">
        <f t="shared" si="1"/>
        <v>1954.7086738304131</v>
      </c>
      <c r="K5" s="3">
        <f t="shared" si="2"/>
        <v>7589.5756008712542</v>
      </c>
      <c r="L5" s="3">
        <f t="shared" si="3"/>
        <v>9544.2842747016675</v>
      </c>
      <c r="N5" s="1">
        <v>109.8</v>
      </c>
      <c r="O5" s="3">
        <f t="shared" si="4"/>
        <v>3159.699249946711</v>
      </c>
      <c r="P5" s="3">
        <f t="shared" si="5"/>
        <v>6102.3382972453774</v>
      </c>
      <c r="Q5" s="3">
        <f t="shared" si="6"/>
        <v>9262.0375471920888</v>
      </c>
      <c r="S5" s="1" t="s">
        <v>42</v>
      </c>
    </row>
    <row r="6" spans="1:124" x14ac:dyDescent="0.3">
      <c r="A6" s="1">
        <v>541</v>
      </c>
      <c r="B6" s="1">
        <v>19.45</v>
      </c>
      <c r="C6" s="1">
        <v>311</v>
      </c>
      <c r="D6" s="1">
        <v>0</v>
      </c>
      <c r="E6" s="1">
        <v>24.76</v>
      </c>
      <c r="F6" s="1">
        <v>348</v>
      </c>
      <c r="G6" s="1">
        <v>0</v>
      </c>
      <c r="H6" s="1">
        <v>22.8</v>
      </c>
      <c r="I6" s="30">
        <f t="shared" si="0"/>
        <v>146.58582523094569</v>
      </c>
      <c r="J6" s="3">
        <f t="shared" si="1"/>
        <v>3213.4904935783147</v>
      </c>
      <c r="K6" s="3">
        <f t="shared" si="2"/>
        <v>6052.0141318476308</v>
      </c>
      <c r="L6" s="3">
        <f t="shared" si="3"/>
        <v>9265.5046254259451</v>
      </c>
      <c r="N6" s="1">
        <v>109.8</v>
      </c>
      <c r="O6" s="3">
        <f t="shared" si="4"/>
        <v>3837.4368081878761</v>
      </c>
      <c r="P6" s="3">
        <f t="shared" si="5"/>
        <v>5398.1512517115325</v>
      </c>
      <c r="Q6" s="3">
        <f t="shared" si="6"/>
        <v>9235.5880598994081</v>
      </c>
      <c r="S6" s="1" t="s">
        <v>47</v>
      </c>
    </row>
    <row r="7" spans="1:124" x14ac:dyDescent="0.3">
      <c r="A7" s="1">
        <v>5050</v>
      </c>
      <c r="B7" s="1">
        <v>18</v>
      </c>
      <c r="C7" s="1">
        <v>352</v>
      </c>
      <c r="D7" s="1">
        <v>9.6000000000000002E-2</v>
      </c>
      <c r="E7" s="1">
        <v>13</v>
      </c>
      <c r="F7" s="1">
        <v>365</v>
      </c>
      <c r="G7" s="1">
        <v>0.03</v>
      </c>
      <c r="H7" s="1">
        <v>150</v>
      </c>
      <c r="I7" s="30">
        <f t="shared" si="0"/>
        <v>946.98858851657349</v>
      </c>
      <c r="J7" s="3">
        <f t="shared" si="1"/>
        <v>3806.8787874911986</v>
      </c>
      <c r="K7" s="3">
        <f t="shared" si="2"/>
        <v>5303.2308006623207</v>
      </c>
      <c r="L7" s="3">
        <f t="shared" si="3"/>
        <v>9110.1095881535184</v>
      </c>
      <c r="N7" s="1">
        <v>1300</v>
      </c>
      <c r="O7" s="3">
        <f t="shared" si="4"/>
        <v>3236.1085172833273</v>
      </c>
      <c r="P7" s="3">
        <f t="shared" si="5"/>
        <v>5806.6407669754844</v>
      </c>
      <c r="Q7" s="3">
        <f t="shared" si="6"/>
        <v>9042.7492842588108</v>
      </c>
      <c r="S7" s="1" t="s">
        <v>43</v>
      </c>
    </row>
    <row r="8" spans="1:124" x14ac:dyDescent="0.3">
      <c r="A8" s="1">
        <v>5050</v>
      </c>
      <c r="B8" s="1">
        <v>18</v>
      </c>
      <c r="C8" s="1">
        <v>352</v>
      </c>
      <c r="D8" s="1">
        <v>9.6000000000000002E-2</v>
      </c>
      <c r="E8" s="1">
        <v>13</v>
      </c>
      <c r="F8" s="1">
        <v>365</v>
      </c>
      <c r="G8" s="1">
        <v>0</v>
      </c>
      <c r="H8" s="1">
        <v>150</v>
      </c>
      <c r="I8" s="30">
        <f t="shared" si="0"/>
        <v>1154.2220155184245</v>
      </c>
      <c r="J8" s="3">
        <f t="shared" si="1"/>
        <v>3460.4855126073835</v>
      </c>
      <c r="K8" s="3">
        <f t="shared" si="2"/>
        <v>6073.0053406284987</v>
      </c>
      <c r="L8" s="3">
        <f t="shared" si="3"/>
        <v>9533.4908532358822</v>
      </c>
      <c r="N8" s="1">
        <v>1300</v>
      </c>
      <c r="O8" s="3">
        <f t="shared" si="4"/>
        <v>3236.1085172833273</v>
      </c>
      <c r="P8" s="3">
        <f t="shared" si="5"/>
        <v>6287.8577710848413</v>
      </c>
      <c r="Q8" s="3">
        <f t="shared" si="6"/>
        <v>9523.9662883681685</v>
      </c>
      <c r="S8" s="1" t="s">
        <v>45</v>
      </c>
      <c r="X8" s="1" t="s">
        <v>123</v>
      </c>
    </row>
    <row r="9" spans="1:124" x14ac:dyDescent="0.3">
      <c r="A9" s="1">
        <v>5050</v>
      </c>
      <c r="B9" s="1">
        <v>14</v>
      </c>
      <c r="C9" s="1">
        <v>352</v>
      </c>
      <c r="D9" s="1">
        <v>0.12</v>
      </c>
      <c r="E9" s="1">
        <v>13</v>
      </c>
      <c r="F9" s="1">
        <v>365</v>
      </c>
      <c r="G9" s="1">
        <v>0.02</v>
      </c>
      <c r="H9" s="1">
        <v>150</v>
      </c>
      <c r="I9" s="30">
        <f t="shared" si="0"/>
        <v>1167.6552641683113</v>
      </c>
      <c r="J9" s="3">
        <f t="shared" si="1"/>
        <v>3194.917708014837</v>
      </c>
      <c r="K9" s="3">
        <f t="shared" si="2"/>
        <v>5786.3261981679534</v>
      </c>
      <c r="L9" s="3">
        <f t="shared" si="3"/>
        <v>8981.2439061827899</v>
      </c>
      <c r="N9" s="1">
        <v>1300</v>
      </c>
      <c r="O9" s="3">
        <f t="shared" si="4"/>
        <v>3013.2707335536211</v>
      </c>
      <c r="P9" s="3">
        <f t="shared" si="5"/>
        <v>5959.9642377279697</v>
      </c>
      <c r="Q9" s="3">
        <f t="shared" si="6"/>
        <v>8973.2349712815903</v>
      </c>
    </row>
    <row r="10" spans="1:124" x14ac:dyDescent="0.3">
      <c r="A10" s="1">
        <v>515.5</v>
      </c>
      <c r="B10" s="1">
        <v>12</v>
      </c>
      <c r="C10" s="1">
        <v>327</v>
      </c>
      <c r="D10" s="1">
        <v>0.14699999999999999</v>
      </c>
      <c r="E10" s="1">
        <v>11.5</v>
      </c>
      <c r="F10" s="1">
        <v>350</v>
      </c>
      <c r="G10" s="1">
        <v>0</v>
      </c>
      <c r="H10" s="1">
        <v>7.2</v>
      </c>
      <c r="I10" s="30">
        <f t="shared" si="0"/>
        <v>103.35296003863168</v>
      </c>
      <c r="J10" s="3">
        <f t="shared" si="1"/>
        <v>3052.4144902184112</v>
      </c>
      <c r="K10" s="3">
        <f t="shared" si="2"/>
        <v>6589.9664459901969</v>
      </c>
      <c r="L10" s="3">
        <f t="shared" si="3"/>
        <v>9642.3809362086085</v>
      </c>
      <c r="O10" s="3">
        <f t="shared" si="4"/>
        <v>4723.62572976509</v>
      </c>
      <c r="P10" s="3">
        <f t="shared" si="5"/>
        <v>0</v>
      </c>
      <c r="Q10" s="3">
        <f t="shared" si="6"/>
        <v>4723.62572976509</v>
      </c>
    </row>
    <row r="11" spans="1:124" x14ac:dyDescent="0.3">
      <c r="A11" s="1">
        <v>150</v>
      </c>
      <c r="B11" s="1">
        <v>13</v>
      </c>
      <c r="C11" s="1">
        <v>330</v>
      </c>
      <c r="D11" s="1">
        <v>0.13400000000000001</v>
      </c>
      <c r="E11" s="1">
        <v>11</v>
      </c>
      <c r="F11" s="1">
        <v>346</v>
      </c>
      <c r="G11" s="1">
        <v>0</v>
      </c>
      <c r="H11" s="1">
        <v>2.2000000000000002</v>
      </c>
      <c r="I11" s="30">
        <f t="shared" si="0"/>
        <v>27.805590265286707</v>
      </c>
      <c r="J11" s="3">
        <f t="shared" si="1"/>
        <v>3299.3333383761742</v>
      </c>
      <c r="K11" s="3">
        <f t="shared" si="2"/>
        <v>6265.9534532614225</v>
      </c>
      <c r="L11" s="3">
        <f t="shared" si="3"/>
        <v>9565.2867916375963</v>
      </c>
      <c r="O11" s="3">
        <f t="shared" si="4"/>
        <v>5011.3027970397534</v>
      </c>
      <c r="P11" s="3">
        <f t="shared" si="5"/>
        <v>0</v>
      </c>
      <c r="Q11" s="3">
        <f t="shared" si="6"/>
        <v>5011.3027970397534</v>
      </c>
      <c r="S11" s="1" t="s">
        <v>44</v>
      </c>
      <c r="DT11" s="1" t="s">
        <v>120</v>
      </c>
    </row>
    <row r="12" spans="1:124" x14ac:dyDescent="0.3">
      <c r="A12" s="1">
        <v>490</v>
      </c>
      <c r="B12" s="1">
        <v>12</v>
      </c>
      <c r="C12" s="1">
        <v>325</v>
      </c>
      <c r="D12" s="1">
        <v>0.1401</v>
      </c>
      <c r="E12" s="1">
        <v>11.5</v>
      </c>
      <c r="F12" s="1">
        <v>350</v>
      </c>
      <c r="G12" s="1">
        <v>0</v>
      </c>
      <c r="H12" s="1">
        <v>8.5</v>
      </c>
      <c r="I12" s="30">
        <f t="shared" si="0"/>
        <v>107.46758338581876</v>
      </c>
      <c r="J12" s="3">
        <f t="shared" si="1"/>
        <v>2931.8684283342582</v>
      </c>
      <c r="K12" s="3">
        <f t="shared" si="2"/>
        <v>6419.5431877716182</v>
      </c>
      <c r="L12" s="3">
        <f t="shared" si="3"/>
        <v>9351.4116161058773</v>
      </c>
      <c r="O12" s="3">
        <f t="shared" si="4"/>
        <v>4744.8126710506731</v>
      </c>
      <c r="P12" s="3">
        <f t="shared" si="5"/>
        <v>0</v>
      </c>
      <c r="Q12" s="3">
        <f t="shared" si="6"/>
        <v>4744.8126710506731</v>
      </c>
      <c r="S12" s="31" t="s">
        <v>48</v>
      </c>
    </row>
    <row r="13" spans="1:124" x14ac:dyDescent="0.3">
      <c r="A13" s="1">
        <v>490</v>
      </c>
      <c r="B13" s="1">
        <v>12</v>
      </c>
      <c r="C13" s="1">
        <v>325</v>
      </c>
      <c r="D13" s="1">
        <v>0.14799999999999999</v>
      </c>
      <c r="E13" s="1">
        <v>11.5</v>
      </c>
      <c r="F13" s="1">
        <v>350</v>
      </c>
      <c r="G13" s="1">
        <v>0</v>
      </c>
      <c r="H13" s="1">
        <v>8.5</v>
      </c>
      <c r="I13" s="30">
        <f t="shared" si="0"/>
        <v>109.90273650563718</v>
      </c>
      <c r="J13" s="3">
        <f t="shared" si="1"/>
        <v>2857.5053372308225</v>
      </c>
      <c r="K13" s="3">
        <f t="shared" si="2"/>
        <v>6450.3610047052316</v>
      </c>
      <c r="L13" s="3">
        <f t="shared" si="3"/>
        <v>9307.8663419360546</v>
      </c>
      <c r="N13" s="1">
        <v>107.5</v>
      </c>
      <c r="O13" s="3">
        <f t="shared" si="4"/>
        <v>2887.563107652873</v>
      </c>
      <c r="P13" s="3">
        <f t="shared" si="5"/>
        <v>6419.960080030598</v>
      </c>
      <c r="Q13" s="3">
        <f t="shared" si="6"/>
        <v>9307.5231876834714</v>
      </c>
      <c r="S13" s="31" t="s">
        <v>46</v>
      </c>
    </row>
    <row r="14" spans="1:124" x14ac:dyDescent="0.3">
      <c r="A14" s="1">
        <v>583</v>
      </c>
      <c r="B14" s="1">
        <v>14</v>
      </c>
      <c r="C14" s="1">
        <v>310</v>
      </c>
      <c r="D14" s="1">
        <v>0.129</v>
      </c>
      <c r="E14" s="1">
        <v>14</v>
      </c>
      <c r="F14" s="1">
        <v>335</v>
      </c>
      <c r="G14" s="1">
        <v>0</v>
      </c>
      <c r="H14" s="1">
        <v>10.5</v>
      </c>
      <c r="I14" s="30">
        <f t="shared" si="0"/>
        <v>137.69908079620154</v>
      </c>
      <c r="J14" s="3">
        <f t="shared" si="1"/>
        <v>2808.029578116531</v>
      </c>
      <c r="K14" s="3">
        <f t="shared" si="2"/>
        <v>6520.6324672536939</v>
      </c>
      <c r="L14" s="3">
        <f t="shared" si="3"/>
        <v>9328.6620453702253</v>
      </c>
      <c r="O14" s="3">
        <f t="shared" si="4"/>
        <v>4802.9078305538069</v>
      </c>
      <c r="P14" s="3">
        <f t="shared" si="5"/>
        <v>0</v>
      </c>
      <c r="Q14" s="3">
        <f t="shared" si="6"/>
        <v>4802.9078305538069</v>
      </c>
    </row>
    <row r="15" spans="1:124" x14ac:dyDescent="0.3">
      <c r="A15" s="1">
        <v>248</v>
      </c>
      <c r="B15" s="1">
        <v>11</v>
      </c>
      <c r="C15" s="1">
        <v>300</v>
      </c>
      <c r="D15" s="1">
        <v>0.188</v>
      </c>
      <c r="E15" s="1">
        <v>11</v>
      </c>
      <c r="F15" s="1">
        <v>330</v>
      </c>
      <c r="G15" s="1">
        <v>0</v>
      </c>
      <c r="H15" s="1">
        <v>2</v>
      </c>
      <c r="I15" s="30">
        <f t="shared" si="0"/>
        <v>43.001511393656791</v>
      </c>
      <c r="J15" s="3">
        <f t="shared" si="1"/>
        <v>2725.1733785071328</v>
      </c>
      <c r="K15" s="3">
        <f t="shared" si="2"/>
        <v>6565.604793531531</v>
      </c>
      <c r="L15" s="3">
        <f t="shared" si="3"/>
        <v>9290.7781720386629</v>
      </c>
      <c r="O15" s="3">
        <f t="shared" si="4"/>
        <v>3873.8091699664883</v>
      </c>
      <c r="P15" s="3">
        <f t="shared" si="5"/>
        <v>0</v>
      </c>
      <c r="Q15" s="3">
        <f t="shared" si="6"/>
        <v>3873.8091699664883</v>
      </c>
      <c r="S15" s="1" t="s">
        <v>121</v>
      </c>
    </row>
    <row r="16" spans="1:124" x14ac:dyDescent="0.3">
      <c r="A16" s="1">
        <v>433</v>
      </c>
      <c r="B16" s="1">
        <v>13</v>
      </c>
      <c r="C16" s="1">
        <v>338</v>
      </c>
      <c r="D16" s="1">
        <v>0</v>
      </c>
      <c r="E16" s="1">
        <v>11</v>
      </c>
      <c r="F16" s="1">
        <v>342</v>
      </c>
      <c r="G16" s="1">
        <v>0</v>
      </c>
      <c r="H16" s="1">
        <v>10</v>
      </c>
      <c r="I16" s="30">
        <f t="shared" si="0"/>
        <v>51.018412317892391</v>
      </c>
      <c r="J16" s="3">
        <f t="shared" si="1"/>
        <v>5217.0998342355942</v>
      </c>
      <c r="K16" s="3">
        <f t="shared" si="2"/>
        <v>4784.5839938570298</v>
      </c>
      <c r="L16" s="3">
        <f t="shared" si="3"/>
        <v>10001.683828092624</v>
      </c>
      <c r="O16" s="3">
        <f t="shared" si="4"/>
        <v>7685.8580576484601</v>
      </c>
      <c r="P16" s="3">
        <f t="shared" si="5"/>
        <v>0</v>
      </c>
      <c r="Q16" s="3">
        <f t="shared" si="6"/>
        <v>7685.8580576484601</v>
      </c>
      <c r="S16" s="1" t="s">
        <v>122</v>
      </c>
    </row>
    <row r="17" spans="1:19" x14ac:dyDescent="0.3">
      <c r="A17" s="1">
        <v>433</v>
      </c>
      <c r="B17" s="1">
        <v>13</v>
      </c>
      <c r="C17" s="1">
        <v>315</v>
      </c>
      <c r="D17" s="1">
        <v>0</v>
      </c>
      <c r="E17" s="1">
        <v>11</v>
      </c>
      <c r="F17" s="1">
        <v>342</v>
      </c>
      <c r="G17" s="1">
        <v>0</v>
      </c>
      <c r="H17" s="1">
        <v>10</v>
      </c>
      <c r="I17" s="30">
        <f t="shared" si="0"/>
        <v>57.02315441963929</v>
      </c>
      <c r="J17" s="3">
        <f t="shared" si="1"/>
        <v>4676.8609359274378</v>
      </c>
      <c r="K17" s="3">
        <f t="shared" si="2"/>
        <v>4976.4589270804363</v>
      </c>
      <c r="L17" s="3">
        <f t="shared" si="3"/>
        <v>9653.3198630078732</v>
      </c>
      <c r="O17" s="3">
        <f t="shared" si="4"/>
        <v>7162.855882128003</v>
      </c>
      <c r="P17" s="3">
        <f t="shared" si="5"/>
        <v>0</v>
      </c>
      <c r="Q17" s="3">
        <f t="shared" si="6"/>
        <v>7162.855882128003</v>
      </c>
    </row>
    <row r="18" spans="1:19" x14ac:dyDescent="0.3">
      <c r="A18" s="1">
        <v>476</v>
      </c>
      <c r="B18" s="1">
        <v>13</v>
      </c>
      <c r="C18" s="1">
        <v>310</v>
      </c>
      <c r="D18" s="1">
        <v>0.13200000000000001</v>
      </c>
      <c r="E18" s="1">
        <v>14</v>
      </c>
      <c r="F18" s="1">
        <v>335</v>
      </c>
      <c r="G18" s="1">
        <v>0</v>
      </c>
      <c r="H18" s="1">
        <v>6.1</v>
      </c>
      <c r="I18" s="30">
        <f t="shared" si="0"/>
        <v>97.743619717834392</v>
      </c>
      <c r="J18" s="3">
        <f t="shared" si="1"/>
        <v>2991.4083996330269</v>
      </c>
      <c r="K18" s="3">
        <f t="shared" si="2"/>
        <v>6801.3017640832322</v>
      </c>
      <c r="L18" s="3">
        <f t="shared" si="3"/>
        <v>9792.7101637162596</v>
      </c>
      <c r="O18" s="3">
        <f t="shared" si="4"/>
        <v>4755.2097874122983</v>
      </c>
      <c r="P18" s="3">
        <f t="shared" si="5"/>
        <v>0</v>
      </c>
      <c r="Q18" s="3">
        <f t="shared" si="6"/>
        <v>4755.2097874122983</v>
      </c>
      <c r="S18" s="1" t="s">
        <v>124</v>
      </c>
    </row>
    <row r="19" spans="1:19" x14ac:dyDescent="0.3">
      <c r="A19" s="1">
        <v>476</v>
      </c>
      <c r="B19" s="1">
        <v>13</v>
      </c>
      <c r="C19" s="1">
        <v>310</v>
      </c>
      <c r="D19" s="1">
        <v>4.5999999999999999E-2</v>
      </c>
      <c r="E19" s="1">
        <v>14</v>
      </c>
      <c r="F19" s="1">
        <v>335</v>
      </c>
      <c r="G19" s="1">
        <v>0</v>
      </c>
      <c r="H19" s="1">
        <v>6.1</v>
      </c>
      <c r="I19" s="30">
        <f t="shared" si="0"/>
        <v>71.530283801747842</v>
      </c>
      <c r="J19" s="3">
        <f t="shared" si="1"/>
        <v>4057.5202073612099</v>
      </c>
      <c r="K19" s="3">
        <f t="shared" si="2"/>
        <v>6353.3052026460819</v>
      </c>
      <c r="L19" s="3">
        <f t="shared" si="3"/>
        <v>10410.825410007292</v>
      </c>
      <c r="N19" s="1">
        <v>71.53</v>
      </c>
      <c r="O19" s="3">
        <f t="shared" si="4"/>
        <v>4057.5262722331527</v>
      </c>
      <c r="P19" s="3">
        <f t="shared" si="5"/>
        <v>6353.2991377636235</v>
      </c>
      <c r="Q19" s="3">
        <f t="shared" si="6"/>
        <v>10410.825409996776</v>
      </c>
      <c r="S19" s="1" t="s">
        <v>125</v>
      </c>
    </row>
    <row r="20" spans="1:19" x14ac:dyDescent="0.3">
      <c r="A20" s="1">
        <v>477.7</v>
      </c>
      <c r="B20" s="1">
        <v>13</v>
      </c>
      <c r="C20" s="1">
        <v>310</v>
      </c>
      <c r="D20" s="1">
        <v>0</v>
      </c>
      <c r="E20" s="1">
        <v>14</v>
      </c>
      <c r="F20" s="1">
        <v>335</v>
      </c>
      <c r="G20" s="1">
        <v>0</v>
      </c>
      <c r="H20" s="1">
        <v>7.8</v>
      </c>
      <c r="I20" s="30">
        <f t="shared" si="0"/>
        <v>62.461302057573953</v>
      </c>
      <c r="J20" s="3">
        <f t="shared" si="1"/>
        <v>4702.5579123946327</v>
      </c>
      <c r="K20" s="3">
        <f t="shared" si="2"/>
        <v>5731.3141473164642</v>
      </c>
      <c r="L20" s="3">
        <f t="shared" si="3"/>
        <v>10433.872059711097</v>
      </c>
      <c r="O20" s="3">
        <f t="shared" si="4"/>
        <v>7248.7221132419354</v>
      </c>
      <c r="P20" s="3">
        <f t="shared" si="5"/>
        <v>0</v>
      </c>
      <c r="Q20" s="3">
        <f t="shared" si="6"/>
        <v>7248.7221132419354</v>
      </c>
    </row>
    <row r="21" spans="1:19" x14ac:dyDescent="0.3">
      <c r="I21" s="30" t="e">
        <f t="shared" si="0"/>
        <v>#DIV/0!</v>
      </c>
      <c r="J21" s="3" t="e">
        <f t="shared" si="1"/>
        <v>#DIV/0!</v>
      </c>
      <c r="K21" s="3" t="e">
        <f t="shared" si="2"/>
        <v>#DIV/0!</v>
      </c>
      <c r="L21" s="3" t="e">
        <f t="shared" si="3"/>
        <v>#DIV/0!</v>
      </c>
      <c r="O21" s="3" t="e">
        <f t="shared" si="4"/>
        <v>#DIV/0!</v>
      </c>
      <c r="P21" s="3" t="e">
        <f t="shared" si="5"/>
        <v>#DIV/0!</v>
      </c>
      <c r="Q21" s="3" t="e">
        <f t="shared" si="6"/>
        <v>#DIV/0!</v>
      </c>
    </row>
    <row r="22" spans="1:19" x14ac:dyDescent="0.3">
      <c r="I22" s="30" t="e">
        <f t="shared" si="0"/>
        <v>#DIV/0!</v>
      </c>
      <c r="J22" s="3" t="e">
        <f t="shared" si="1"/>
        <v>#DIV/0!</v>
      </c>
      <c r="K22" s="3" t="e">
        <f t="shared" si="2"/>
        <v>#DIV/0!</v>
      </c>
      <c r="L22" s="3" t="e">
        <f t="shared" si="3"/>
        <v>#DIV/0!</v>
      </c>
      <c r="O22" s="3" t="e">
        <f t="shared" si="4"/>
        <v>#DIV/0!</v>
      </c>
      <c r="P22" s="3" t="e">
        <f t="shared" si="5"/>
        <v>#DIV/0!</v>
      </c>
      <c r="Q22" s="3" t="e">
        <f t="shared" si="6"/>
        <v>#DIV/0!</v>
      </c>
    </row>
    <row r="23" spans="1:19" x14ac:dyDescent="0.3">
      <c r="I23" s="30" t="e">
        <f t="shared" si="0"/>
        <v>#DIV/0!</v>
      </c>
      <c r="J23" s="3" t="e">
        <f t="shared" si="1"/>
        <v>#DIV/0!</v>
      </c>
      <c r="K23" s="3" t="e">
        <f t="shared" si="2"/>
        <v>#DIV/0!</v>
      </c>
      <c r="L23" s="3" t="e">
        <f t="shared" si="3"/>
        <v>#DIV/0!</v>
      </c>
      <c r="O23" s="3" t="e">
        <f t="shared" si="4"/>
        <v>#DIV/0!</v>
      </c>
      <c r="P23" s="3" t="e">
        <f t="shared" si="5"/>
        <v>#DIV/0!</v>
      </c>
      <c r="Q23" s="3" t="e">
        <f t="shared" si="6"/>
        <v>#DIV/0!</v>
      </c>
    </row>
    <row r="24" spans="1:19" x14ac:dyDescent="0.3">
      <c r="I24" s="30" t="e">
        <f t="shared" si="0"/>
        <v>#DIV/0!</v>
      </c>
      <c r="J24" s="3" t="e">
        <f t="shared" si="1"/>
        <v>#DIV/0!</v>
      </c>
      <c r="K24" s="3" t="e">
        <f t="shared" si="2"/>
        <v>#DIV/0!</v>
      </c>
      <c r="L24" s="3" t="e">
        <f t="shared" si="3"/>
        <v>#DIV/0!</v>
      </c>
      <c r="O24" s="3" t="e">
        <f t="shared" si="4"/>
        <v>#DIV/0!</v>
      </c>
      <c r="P24" s="3" t="e">
        <f t="shared" si="5"/>
        <v>#DIV/0!</v>
      </c>
      <c r="Q24" s="3" t="e">
        <f t="shared" si="6"/>
        <v>#DIV/0!</v>
      </c>
    </row>
    <row r="25" spans="1:19" x14ac:dyDescent="0.3">
      <c r="I25" s="30" t="e">
        <f t="shared" si="0"/>
        <v>#DIV/0!</v>
      </c>
      <c r="J25" s="3" t="e">
        <f t="shared" si="1"/>
        <v>#DIV/0!</v>
      </c>
      <c r="K25" s="3" t="e">
        <f t="shared" si="2"/>
        <v>#DIV/0!</v>
      </c>
      <c r="L25" s="3" t="e">
        <f t="shared" si="3"/>
        <v>#DIV/0!</v>
      </c>
      <c r="O25" s="3" t="e">
        <f t="shared" si="4"/>
        <v>#DIV/0!</v>
      </c>
      <c r="P25" s="3" t="e">
        <f t="shared" si="5"/>
        <v>#DIV/0!</v>
      </c>
      <c r="Q25" s="3" t="e">
        <f t="shared" si="6"/>
        <v>#DIV/0!</v>
      </c>
    </row>
    <row r="26" spans="1:19" x14ac:dyDescent="0.3">
      <c r="I26" s="30" t="e">
        <f t="shared" si="0"/>
        <v>#DIV/0!</v>
      </c>
      <c r="J26" s="3" t="e">
        <f t="shared" si="1"/>
        <v>#DIV/0!</v>
      </c>
      <c r="K26" s="3" t="e">
        <f t="shared" si="2"/>
        <v>#DIV/0!</v>
      </c>
      <c r="L26" s="3" t="e">
        <f t="shared" si="3"/>
        <v>#DIV/0!</v>
      </c>
      <c r="O26" s="3" t="e">
        <f t="shared" si="4"/>
        <v>#DIV/0!</v>
      </c>
      <c r="P26" s="3" t="e">
        <f t="shared" si="5"/>
        <v>#DIV/0!</v>
      </c>
      <c r="Q26" s="3" t="e">
        <f t="shared" si="6"/>
        <v>#DIV/0!</v>
      </c>
    </row>
    <row r="27" spans="1:19" x14ac:dyDescent="0.3">
      <c r="I27" s="30" t="e">
        <f t="shared" si="0"/>
        <v>#DIV/0!</v>
      </c>
      <c r="J27" s="3" t="e">
        <f t="shared" si="1"/>
        <v>#DIV/0!</v>
      </c>
      <c r="K27" s="3" t="e">
        <f t="shared" si="2"/>
        <v>#DIV/0!</v>
      </c>
      <c r="L27" s="3" t="e">
        <f t="shared" si="3"/>
        <v>#DIV/0!</v>
      </c>
      <c r="O27" s="3" t="e">
        <f t="shared" si="4"/>
        <v>#DIV/0!</v>
      </c>
      <c r="P27" s="3" t="e">
        <f t="shared" si="5"/>
        <v>#DIV/0!</v>
      </c>
      <c r="Q27" s="3" t="e">
        <f t="shared" si="6"/>
        <v>#DIV/0!</v>
      </c>
    </row>
    <row r="28" spans="1:19" x14ac:dyDescent="0.3">
      <c r="I28" s="30" t="e">
        <f t="shared" si="0"/>
        <v>#DIV/0!</v>
      </c>
      <c r="J28" s="3" t="e">
        <f t="shared" si="1"/>
        <v>#DIV/0!</v>
      </c>
      <c r="K28" s="3" t="e">
        <f t="shared" si="2"/>
        <v>#DIV/0!</v>
      </c>
      <c r="L28" s="3" t="e">
        <f t="shared" si="3"/>
        <v>#DIV/0!</v>
      </c>
      <c r="O28" s="3" t="e">
        <f t="shared" si="4"/>
        <v>#DIV/0!</v>
      </c>
      <c r="P28" s="3" t="e">
        <f t="shared" si="5"/>
        <v>#DIV/0!</v>
      </c>
      <c r="Q28" s="3" t="e">
        <f t="shared" si="6"/>
        <v>#DIV/0!</v>
      </c>
    </row>
    <row r="29" spans="1:19" x14ac:dyDescent="0.3">
      <c r="I29" s="30" t="e">
        <f t="shared" si="0"/>
        <v>#DIV/0!</v>
      </c>
      <c r="J29" s="3" t="e">
        <f t="shared" si="1"/>
        <v>#DIV/0!</v>
      </c>
      <c r="K29" s="3" t="e">
        <f t="shared" si="2"/>
        <v>#DIV/0!</v>
      </c>
      <c r="L29" s="3" t="e">
        <f t="shared" si="3"/>
        <v>#DIV/0!</v>
      </c>
      <c r="O29" s="3" t="e">
        <f t="shared" si="4"/>
        <v>#DIV/0!</v>
      </c>
      <c r="P29" s="3" t="e">
        <f t="shared" si="5"/>
        <v>#DIV/0!</v>
      </c>
      <c r="Q29" s="3" t="e">
        <f t="shared" si="6"/>
        <v>#DIV/0!</v>
      </c>
    </row>
    <row r="30" spans="1:19" x14ac:dyDescent="0.3">
      <c r="I30" s="30" t="e">
        <f t="shared" si="0"/>
        <v>#DIV/0!</v>
      </c>
      <c r="J30" s="3" t="e">
        <f t="shared" si="1"/>
        <v>#DIV/0!</v>
      </c>
      <c r="K30" s="3" t="e">
        <f t="shared" si="2"/>
        <v>#DIV/0!</v>
      </c>
      <c r="L30" s="3" t="e">
        <f t="shared" si="3"/>
        <v>#DIV/0!</v>
      </c>
      <c r="O30" s="3" t="e">
        <f t="shared" si="4"/>
        <v>#DIV/0!</v>
      </c>
      <c r="P30" s="3" t="e">
        <f t="shared" si="5"/>
        <v>#DIV/0!</v>
      </c>
      <c r="Q30" s="3" t="e">
        <f t="shared" si="6"/>
        <v>#DIV/0!</v>
      </c>
    </row>
    <row r="31" spans="1:19" x14ac:dyDescent="0.3">
      <c r="I31" s="30" t="e">
        <f t="shared" si="0"/>
        <v>#DIV/0!</v>
      </c>
      <c r="J31" s="3" t="e">
        <f t="shared" si="1"/>
        <v>#DIV/0!</v>
      </c>
      <c r="K31" s="3" t="e">
        <f t="shared" si="2"/>
        <v>#DIV/0!</v>
      </c>
      <c r="L31" s="3" t="e">
        <f t="shared" si="3"/>
        <v>#DIV/0!</v>
      </c>
      <c r="O31" s="3" t="e">
        <f t="shared" si="4"/>
        <v>#DIV/0!</v>
      </c>
      <c r="P31" s="3" t="e">
        <f t="shared" si="5"/>
        <v>#DIV/0!</v>
      </c>
      <c r="Q31" s="3" t="e">
        <f t="shared" si="6"/>
        <v>#DIV/0!</v>
      </c>
    </row>
    <row r="32" spans="1:19" x14ac:dyDescent="0.3">
      <c r="I32" s="30" t="e">
        <f t="shared" si="0"/>
        <v>#DIV/0!</v>
      </c>
      <c r="J32" s="3" t="e">
        <f t="shared" si="1"/>
        <v>#DIV/0!</v>
      </c>
      <c r="K32" s="3" t="e">
        <f t="shared" si="2"/>
        <v>#DIV/0!</v>
      </c>
      <c r="L32" s="3" t="e">
        <f t="shared" si="3"/>
        <v>#DIV/0!</v>
      </c>
      <c r="O32" s="3" t="e">
        <f t="shared" si="4"/>
        <v>#DIV/0!</v>
      </c>
      <c r="P32" s="3" t="e">
        <f t="shared" si="5"/>
        <v>#DIV/0!</v>
      </c>
      <c r="Q32" s="3" t="e">
        <f t="shared" si="6"/>
        <v>#DIV/0!</v>
      </c>
    </row>
    <row r="33" spans="9:17" x14ac:dyDescent="0.3">
      <c r="I33" s="30" t="e">
        <f t="shared" si="0"/>
        <v>#DIV/0!</v>
      </c>
      <c r="J33" s="3" t="e">
        <f t="shared" si="1"/>
        <v>#DIV/0!</v>
      </c>
      <c r="K33" s="3" t="e">
        <f t="shared" si="2"/>
        <v>#DIV/0!</v>
      </c>
      <c r="L33" s="3" t="e">
        <f t="shared" si="3"/>
        <v>#DIV/0!</v>
      </c>
      <c r="O33" s="3" t="e">
        <f t="shared" si="4"/>
        <v>#DIV/0!</v>
      </c>
      <c r="P33" s="3" t="e">
        <f t="shared" si="5"/>
        <v>#DIV/0!</v>
      </c>
      <c r="Q33" s="3" t="e">
        <f t="shared" si="6"/>
        <v>#DIV/0!</v>
      </c>
    </row>
    <row r="34" spans="9:17" x14ac:dyDescent="0.3">
      <c r="I34" s="30" t="e">
        <f t="shared" si="0"/>
        <v>#DIV/0!</v>
      </c>
      <c r="J34" s="3" t="e">
        <f t="shared" si="1"/>
        <v>#DIV/0!</v>
      </c>
      <c r="K34" s="3" t="e">
        <f t="shared" si="2"/>
        <v>#DIV/0!</v>
      </c>
      <c r="L34" s="3" t="e">
        <f t="shared" si="3"/>
        <v>#DIV/0!</v>
      </c>
      <c r="O34" s="3" t="e">
        <f t="shared" si="4"/>
        <v>#DIV/0!</v>
      </c>
      <c r="P34" s="3" t="e">
        <f t="shared" si="5"/>
        <v>#DIV/0!</v>
      </c>
      <c r="Q34" s="3" t="e">
        <f t="shared" si="6"/>
        <v>#DIV/0!</v>
      </c>
    </row>
    <row r="35" spans="9:17" x14ac:dyDescent="0.3">
      <c r="I35" s="30" t="e">
        <f t="shared" si="0"/>
        <v>#DIV/0!</v>
      </c>
      <c r="J35" s="3" t="e">
        <f t="shared" si="1"/>
        <v>#DIV/0!</v>
      </c>
      <c r="K35" s="3" t="e">
        <f t="shared" si="2"/>
        <v>#DIV/0!</v>
      </c>
      <c r="L35" s="3" t="e">
        <f t="shared" si="3"/>
        <v>#DIV/0!</v>
      </c>
      <c r="O35" s="3" t="e">
        <f t="shared" si="4"/>
        <v>#DIV/0!</v>
      </c>
      <c r="P35" s="3" t="e">
        <f t="shared" si="5"/>
        <v>#DIV/0!</v>
      </c>
      <c r="Q35" s="3" t="e">
        <f t="shared" si="6"/>
        <v>#DIV/0!</v>
      </c>
    </row>
    <row r="36" spans="9:17" x14ac:dyDescent="0.3">
      <c r="I36" s="30" t="e">
        <f t="shared" si="0"/>
        <v>#DIV/0!</v>
      </c>
      <c r="J36" s="3" t="e">
        <f t="shared" si="1"/>
        <v>#DIV/0!</v>
      </c>
      <c r="K36" s="3" t="e">
        <f t="shared" si="2"/>
        <v>#DIV/0!</v>
      </c>
      <c r="L36" s="3" t="e">
        <f t="shared" si="3"/>
        <v>#DIV/0!</v>
      </c>
      <c r="O36" s="3" t="e">
        <f t="shared" si="4"/>
        <v>#DIV/0!</v>
      </c>
      <c r="P36" s="3" t="e">
        <f t="shared" si="5"/>
        <v>#DIV/0!</v>
      </c>
      <c r="Q36" s="3" t="e">
        <f t="shared" si="6"/>
        <v>#DIV/0!</v>
      </c>
    </row>
    <row r="37" spans="9:17" x14ac:dyDescent="0.3">
      <c r="I37" s="30" t="e">
        <f t="shared" si="0"/>
        <v>#DIV/0!</v>
      </c>
      <c r="J37" s="3" t="e">
        <f t="shared" si="1"/>
        <v>#DIV/0!</v>
      </c>
      <c r="K37" s="3" t="e">
        <f t="shared" si="2"/>
        <v>#DIV/0!</v>
      </c>
      <c r="L37" s="3" t="e">
        <f t="shared" si="3"/>
        <v>#DIV/0!</v>
      </c>
      <c r="O37" s="3" t="e">
        <f t="shared" si="4"/>
        <v>#DIV/0!</v>
      </c>
      <c r="P37" s="3" t="e">
        <f t="shared" si="5"/>
        <v>#DIV/0!</v>
      </c>
      <c r="Q37" s="3" t="e">
        <f t="shared" si="6"/>
        <v>#DIV/0!</v>
      </c>
    </row>
    <row r="38" spans="9:17" x14ac:dyDescent="0.3">
      <c r="I38" s="30" t="e">
        <f t="shared" si="0"/>
        <v>#DIV/0!</v>
      </c>
      <c r="J38" s="3" t="e">
        <f t="shared" si="1"/>
        <v>#DIV/0!</v>
      </c>
      <c r="K38" s="3" t="e">
        <f t="shared" si="2"/>
        <v>#DIV/0!</v>
      </c>
      <c r="L38" s="3" t="e">
        <f t="shared" si="3"/>
        <v>#DIV/0!</v>
      </c>
      <c r="O38" s="3" t="e">
        <f t="shared" si="4"/>
        <v>#DIV/0!</v>
      </c>
      <c r="P38" s="3" t="e">
        <f t="shared" si="5"/>
        <v>#DIV/0!</v>
      </c>
      <c r="Q38" s="3" t="e">
        <f t="shared" si="6"/>
        <v>#DIV/0!</v>
      </c>
    </row>
    <row r="39" spans="9:17" x14ac:dyDescent="0.3">
      <c r="I39" s="30" t="e">
        <f t="shared" si="0"/>
        <v>#DIV/0!</v>
      </c>
      <c r="J39" s="3" t="e">
        <f t="shared" si="1"/>
        <v>#DIV/0!</v>
      </c>
      <c r="K39" s="3" t="e">
        <f t="shared" si="2"/>
        <v>#DIV/0!</v>
      </c>
      <c r="L39" s="3" t="e">
        <f t="shared" si="3"/>
        <v>#DIV/0!</v>
      </c>
      <c r="O39" s="3" t="e">
        <f t="shared" si="4"/>
        <v>#DIV/0!</v>
      </c>
      <c r="P39" s="3" t="e">
        <f t="shared" si="5"/>
        <v>#DIV/0!</v>
      </c>
      <c r="Q39" s="3" t="e">
        <f t="shared" si="6"/>
        <v>#DIV/0!</v>
      </c>
    </row>
    <row r="40" spans="9:17" x14ac:dyDescent="0.3">
      <c r="I40" s="30" t="e">
        <f t="shared" si="0"/>
        <v>#DIV/0!</v>
      </c>
      <c r="J40" s="3" t="e">
        <f t="shared" si="1"/>
        <v>#DIV/0!</v>
      </c>
      <c r="K40" s="3" t="e">
        <f t="shared" si="2"/>
        <v>#DIV/0!</v>
      </c>
      <c r="L40" s="3" t="e">
        <f t="shared" si="3"/>
        <v>#DIV/0!</v>
      </c>
      <c r="O40" s="3" t="e">
        <f t="shared" si="4"/>
        <v>#DIV/0!</v>
      </c>
      <c r="P40" s="3" t="e">
        <f t="shared" si="5"/>
        <v>#DIV/0!</v>
      </c>
      <c r="Q40" s="3" t="e">
        <f t="shared" si="6"/>
        <v>#DIV/0!</v>
      </c>
    </row>
    <row r="41" spans="9:17" x14ac:dyDescent="0.3">
      <c r="I41" s="30" t="e">
        <f t="shared" si="0"/>
        <v>#DIV/0!</v>
      </c>
      <c r="J41" s="3" t="e">
        <f t="shared" si="1"/>
        <v>#DIV/0!</v>
      </c>
      <c r="K41" s="3" t="e">
        <f t="shared" si="2"/>
        <v>#DIV/0!</v>
      </c>
      <c r="L41" s="3" t="e">
        <f t="shared" si="3"/>
        <v>#DIV/0!</v>
      </c>
      <c r="O41" s="3" t="e">
        <f t="shared" si="4"/>
        <v>#DIV/0!</v>
      </c>
      <c r="P41" s="3" t="e">
        <f t="shared" si="5"/>
        <v>#DIV/0!</v>
      </c>
      <c r="Q41" s="3" t="e">
        <f t="shared" si="6"/>
        <v>#DIV/0!</v>
      </c>
    </row>
    <row r="42" spans="9:17" x14ac:dyDescent="0.3">
      <c r="I42" s="30" t="e">
        <f t="shared" si="0"/>
        <v>#DIV/0!</v>
      </c>
      <c r="J42" s="3" t="e">
        <f t="shared" si="1"/>
        <v>#DIV/0!</v>
      </c>
      <c r="K42" s="3" t="e">
        <f t="shared" si="2"/>
        <v>#DIV/0!</v>
      </c>
      <c r="L42" s="3" t="e">
        <f t="shared" si="3"/>
        <v>#DIV/0!</v>
      </c>
      <c r="O42" s="3" t="e">
        <f t="shared" si="4"/>
        <v>#DIV/0!</v>
      </c>
      <c r="P42" s="3" t="e">
        <f t="shared" si="5"/>
        <v>#DIV/0!</v>
      </c>
      <c r="Q42" s="3" t="e">
        <f t="shared" si="6"/>
        <v>#DIV/0!</v>
      </c>
    </row>
    <row r="43" spans="9:17" x14ac:dyDescent="0.3">
      <c r="I43" s="30" t="e">
        <f t="shared" si="0"/>
        <v>#DIV/0!</v>
      </c>
      <c r="J43" s="3" t="e">
        <f t="shared" si="1"/>
        <v>#DIV/0!</v>
      </c>
      <c r="K43" s="3" t="e">
        <f t="shared" si="2"/>
        <v>#DIV/0!</v>
      </c>
      <c r="L43" s="3" t="e">
        <f t="shared" si="3"/>
        <v>#DIV/0!</v>
      </c>
      <c r="O43" s="3" t="e">
        <f t="shared" si="4"/>
        <v>#DIV/0!</v>
      </c>
      <c r="P43" s="3" t="e">
        <f t="shared" si="5"/>
        <v>#DIV/0!</v>
      </c>
      <c r="Q43" s="3" t="e">
        <f t="shared" si="6"/>
        <v>#DIV/0!</v>
      </c>
    </row>
    <row r="44" spans="9:17" x14ac:dyDescent="0.3">
      <c r="I44" s="30" t="e">
        <f t="shared" si="0"/>
        <v>#DIV/0!</v>
      </c>
      <c r="J44" s="3" t="e">
        <f t="shared" si="1"/>
        <v>#DIV/0!</v>
      </c>
      <c r="K44" s="3" t="e">
        <f t="shared" si="2"/>
        <v>#DIV/0!</v>
      </c>
      <c r="L44" s="3" t="e">
        <f t="shared" si="3"/>
        <v>#DIV/0!</v>
      </c>
      <c r="O44" s="3" t="e">
        <f t="shared" si="4"/>
        <v>#DIV/0!</v>
      </c>
      <c r="P44" s="3" t="e">
        <f t="shared" si="5"/>
        <v>#DIV/0!</v>
      </c>
      <c r="Q44" s="3" t="e">
        <f t="shared" si="6"/>
        <v>#DIV/0!</v>
      </c>
    </row>
    <row r="45" spans="9:17" x14ac:dyDescent="0.3">
      <c r="I45" s="30" t="e">
        <f t="shared" si="0"/>
        <v>#DIV/0!</v>
      </c>
      <c r="J45" s="3" t="e">
        <f t="shared" si="1"/>
        <v>#DIV/0!</v>
      </c>
      <c r="K45" s="3" t="e">
        <f t="shared" si="2"/>
        <v>#DIV/0!</v>
      </c>
      <c r="L45" s="3" t="e">
        <f t="shared" si="3"/>
        <v>#DIV/0!</v>
      </c>
      <c r="O45" s="3" t="e">
        <f t="shared" si="4"/>
        <v>#DIV/0!</v>
      </c>
      <c r="P45" s="3" t="e">
        <f t="shared" si="5"/>
        <v>#DIV/0!</v>
      </c>
      <c r="Q45" s="3" t="e">
        <f t="shared" si="6"/>
        <v>#DIV/0!</v>
      </c>
    </row>
    <row r="46" spans="9:17" x14ac:dyDescent="0.3">
      <c r="I46" s="30" t="e">
        <f t="shared" si="0"/>
        <v>#DIV/0!</v>
      </c>
      <c r="J46" s="3" t="e">
        <f t="shared" si="1"/>
        <v>#DIV/0!</v>
      </c>
      <c r="K46" s="3" t="e">
        <f t="shared" si="2"/>
        <v>#DIV/0!</v>
      </c>
      <c r="L46" s="3" t="e">
        <f t="shared" si="3"/>
        <v>#DIV/0!</v>
      </c>
      <c r="O46" s="3" t="e">
        <f t="shared" si="4"/>
        <v>#DIV/0!</v>
      </c>
      <c r="P46" s="3" t="e">
        <f t="shared" si="5"/>
        <v>#DIV/0!</v>
      </c>
      <c r="Q46" s="3" t="e">
        <f t="shared" si="6"/>
        <v>#DIV/0!</v>
      </c>
    </row>
    <row r="47" spans="9:17" x14ac:dyDescent="0.3">
      <c r="I47" s="30" t="e">
        <f t="shared" si="0"/>
        <v>#DIV/0!</v>
      </c>
      <c r="J47" s="3" t="e">
        <f t="shared" si="1"/>
        <v>#DIV/0!</v>
      </c>
      <c r="K47" s="3" t="e">
        <f t="shared" si="2"/>
        <v>#DIV/0!</v>
      </c>
      <c r="L47" s="3" t="e">
        <f t="shared" si="3"/>
        <v>#DIV/0!</v>
      </c>
      <c r="O47" s="3" t="e">
        <f t="shared" si="4"/>
        <v>#DIV/0!</v>
      </c>
      <c r="P47" s="3" t="e">
        <f t="shared" si="5"/>
        <v>#DIV/0!</v>
      </c>
      <c r="Q47" s="3" t="e">
        <f t="shared" si="6"/>
        <v>#DIV/0!</v>
      </c>
    </row>
    <row r="48" spans="9:17" x14ac:dyDescent="0.3">
      <c r="I48" s="30" t="e">
        <f t="shared" si="0"/>
        <v>#DIV/0!</v>
      </c>
      <c r="J48" s="3" t="e">
        <f t="shared" si="1"/>
        <v>#DIV/0!</v>
      </c>
      <c r="K48" s="3" t="e">
        <f t="shared" si="2"/>
        <v>#DIV/0!</v>
      </c>
      <c r="L48" s="3" t="e">
        <f t="shared" si="3"/>
        <v>#DIV/0!</v>
      </c>
      <c r="O48" s="3" t="e">
        <f t="shared" si="4"/>
        <v>#DIV/0!</v>
      </c>
      <c r="P48" s="3" t="e">
        <f t="shared" si="5"/>
        <v>#DIV/0!</v>
      </c>
      <c r="Q48" s="3" t="e">
        <f t="shared" si="6"/>
        <v>#DIV/0!</v>
      </c>
    </row>
    <row r="49" spans="9:17" x14ac:dyDescent="0.3">
      <c r="I49" s="30" t="e">
        <f t="shared" si="0"/>
        <v>#DIV/0!</v>
      </c>
      <c r="J49" s="3" t="e">
        <f t="shared" si="1"/>
        <v>#DIV/0!</v>
      </c>
      <c r="K49" s="3" t="e">
        <f t="shared" si="2"/>
        <v>#DIV/0!</v>
      </c>
      <c r="L49" s="3" t="e">
        <f t="shared" si="3"/>
        <v>#DIV/0!</v>
      </c>
      <c r="O49" s="3" t="e">
        <f t="shared" si="4"/>
        <v>#DIV/0!</v>
      </c>
      <c r="P49" s="3" t="e">
        <f t="shared" si="5"/>
        <v>#DIV/0!</v>
      </c>
      <c r="Q49" s="3" t="e">
        <f t="shared" si="6"/>
        <v>#DIV/0!</v>
      </c>
    </row>
    <row r="50" spans="9:17" x14ac:dyDescent="0.3">
      <c r="I50" s="30" t="e">
        <f t="shared" si="0"/>
        <v>#DIV/0!</v>
      </c>
      <c r="J50" s="3" t="e">
        <f t="shared" si="1"/>
        <v>#DIV/0!</v>
      </c>
      <c r="K50" s="3" t="e">
        <f t="shared" si="2"/>
        <v>#DIV/0!</v>
      </c>
      <c r="L50" s="3" t="e">
        <f t="shared" si="3"/>
        <v>#DIV/0!</v>
      </c>
      <c r="O50" s="3" t="e">
        <f t="shared" si="4"/>
        <v>#DIV/0!</v>
      </c>
      <c r="P50" s="3" t="e">
        <f t="shared" si="5"/>
        <v>#DIV/0!</v>
      </c>
      <c r="Q50" s="3" t="e">
        <f t="shared" si="6"/>
        <v>#DIV/0!</v>
      </c>
    </row>
    <row r="51" spans="9:17" x14ac:dyDescent="0.3">
      <c r="I51" s="30" t="e">
        <f t="shared" si="0"/>
        <v>#DIV/0!</v>
      </c>
      <c r="J51" s="3" t="e">
        <f t="shared" si="1"/>
        <v>#DIV/0!</v>
      </c>
      <c r="K51" s="3" t="e">
        <f t="shared" si="2"/>
        <v>#DIV/0!</v>
      </c>
      <c r="L51" s="3" t="e">
        <f t="shared" si="3"/>
        <v>#DIV/0!</v>
      </c>
      <c r="O51" s="3" t="e">
        <f t="shared" si="4"/>
        <v>#DIV/0!</v>
      </c>
      <c r="P51" s="3" t="e">
        <f t="shared" si="5"/>
        <v>#DIV/0!</v>
      </c>
      <c r="Q51" s="3" t="e">
        <f t="shared" si="6"/>
        <v>#DIV/0!</v>
      </c>
    </row>
    <row r="52" spans="9:17" x14ac:dyDescent="0.3">
      <c r="I52" s="30" t="e">
        <f t="shared" si="0"/>
        <v>#DIV/0!</v>
      </c>
      <c r="J52" s="3" t="e">
        <f t="shared" si="1"/>
        <v>#DIV/0!</v>
      </c>
      <c r="K52" s="3" t="e">
        <f t="shared" si="2"/>
        <v>#DIV/0!</v>
      </c>
      <c r="L52" s="3" t="e">
        <f t="shared" si="3"/>
        <v>#DIV/0!</v>
      </c>
      <c r="O52" s="3" t="e">
        <f t="shared" si="4"/>
        <v>#DIV/0!</v>
      </c>
      <c r="P52" s="3" t="e">
        <f t="shared" si="5"/>
        <v>#DIV/0!</v>
      </c>
      <c r="Q52" s="3" t="e">
        <f t="shared" si="6"/>
        <v>#DIV/0!</v>
      </c>
    </row>
    <row r="53" spans="9:17" x14ac:dyDescent="0.3">
      <c r="I53" s="30" t="e">
        <f t="shared" si="0"/>
        <v>#DIV/0!</v>
      </c>
      <c r="J53" s="3" t="e">
        <f t="shared" si="1"/>
        <v>#DIV/0!</v>
      </c>
      <c r="K53" s="3" t="e">
        <f t="shared" si="2"/>
        <v>#DIV/0!</v>
      </c>
      <c r="L53" s="3" t="e">
        <f t="shared" si="3"/>
        <v>#DIV/0!</v>
      </c>
      <c r="O53" s="3" t="e">
        <f t="shared" si="4"/>
        <v>#DIV/0!</v>
      </c>
      <c r="P53" s="3" t="e">
        <f t="shared" si="5"/>
        <v>#DIV/0!</v>
      </c>
      <c r="Q53" s="3" t="e">
        <f t="shared" si="6"/>
        <v>#DIV/0!</v>
      </c>
    </row>
    <row r="54" spans="9:17" x14ac:dyDescent="0.3">
      <c r="I54" s="30" t="e">
        <f t="shared" si="0"/>
        <v>#DIV/0!</v>
      </c>
      <c r="J54" s="3" t="e">
        <f t="shared" si="1"/>
        <v>#DIV/0!</v>
      </c>
      <c r="K54" s="3" t="e">
        <f t="shared" si="2"/>
        <v>#DIV/0!</v>
      </c>
      <c r="L54" s="3" t="e">
        <f t="shared" si="3"/>
        <v>#DIV/0!</v>
      </c>
      <c r="O54" s="3" t="e">
        <f t="shared" si="4"/>
        <v>#DIV/0!</v>
      </c>
      <c r="P54" s="3" t="e">
        <f t="shared" si="5"/>
        <v>#DIV/0!</v>
      </c>
      <c r="Q54" s="3" t="e">
        <f t="shared" si="6"/>
        <v>#DIV/0!</v>
      </c>
    </row>
    <row r="55" spans="9:17" x14ac:dyDescent="0.3">
      <c r="I55" s="30" t="e">
        <f t="shared" si="0"/>
        <v>#DIV/0!</v>
      </c>
      <c r="J55" s="3" t="e">
        <f t="shared" si="1"/>
        <v>#DIV/0!</v>
      </c>
      <c r="K55" s="3" t="e">
        <f t="shared" si="2"/>
        <v>#DIV/0!</v>
      </c>
      <c r="L55" s="3" t="e">
        <f t="shared" si="3"/>
        <v>#DIV/0!</v>
      </c>
      <c r="O55" s="3" t="e">
        <f t="shared" si="4"/>
        <v>#DIV/0!</v>
      </c>
      <c r="P55" s="3" t="e">
        <f t="shared" si="5"/>
        <v>#DIV/0!</v>
      </c>
      <c r="Q55" s="3" t="e">
        <f t="shared" si="6"/>
        <v>#DIV/0!</v>
      </c>
    </row>
    <row r="56" spans="9:17" x14ac:dyDescent="0.3">
      <c r="I56" s="30" t="e">
        <f t="shared" si="0"/>
        <v>#DIV/0!</v>
      </c>
      <c r="J56" s="3" t="e">
        <f t="shared" si="1"/>
        <v>#DIV/0!</v>
      </c>
      <c r="K56" s="3" t="e">
        <f t="shared" si="2"/>
        <v>#DIV/0!</v>
      </c>
      <c r="L56" s="3" t="e">
        <f t="shared" si="3"/>
        <v>#DIV/0!</v>
      </c>
      <c r="O56" s="3" t="e">
        <f t="shared" si="4"/>
        <v>#DIV/0!</v>
      </c>
      <c r="P56" s="3" t="e">
        <f t="shared" si="5"/>
        <v>#DIV/0!</v>
      </c>
      <c r="Q56" s="3" t="e">
        <f t="shared" si="6"/>
        <v>#DIV/0!</v>
      </c>
    </row>
    <row r="57" spans="9:17" x14ac:dyDescent="0.3">
      <c r="I57" s="30" t="e">
        <f t="shared" si="0"/>
        <v>#DIV/0!</v>
      </c>
      <c r="J57" s="3" t="e">
        <f t="shared" si="1"/>
        <v>#DIV/0!</v>
      </c>
      <c r="K57" s="3" t="e">
        <f t="shared" si="2"/>
        <v>#DIV/0!</v>
      </c>
      <c r="L57" s="3" t="e">
        <f t="shared" si="3"/>
        <v>#DIV/0!</v>
      </c>
      <c r="O57" s="3" t="e">
        <f t="shared" si="4"/>
        <v>#DIV/0!</v>
      </c>
      <c r="P57" s="3" t="e">
        <f t="shared" si="5"/>
        <v>#DIV/0!</v>
      </c>
      <c r="Q57" s="3" t="e">
        <f t="shared" si="6"/>
        <v>#DIV/0!</v>
      </c>
    </row>
    <row r="58" spans="9:17" x14ac:dyDescent="0.3">
      <c r="I58" s="30" t="e">
        <f t="shared" si="0"/>
        <v>#DIV/0!</v>
      </c>
      <c r="J58" s="3" t="e">
        <f t="shared" si="1"/>
        <v>#DIV/0!</v>
      </c>
      <c r="K58" s="3" t="e">
        <f t="shared" si="2"/>
        <v>#DIV/0!</v>
      </c>
      <c r="L58" s="3" t="e">
        <f t="shared" si="3"/>
        <v>#DIV/0!</v>
      </c>
      <c r="O58" s="3" t="e">
        <f t="shared" si="4"/>
        <v>#DIV/0!</v>
      </c>
      <c r="P58" s="3" t="e">
        <f t="shared" si="5"/>
        <v>#DIV/0!</v>
      </c>
      <c r="Q58" s="3" t="e">
        <f t="shared" si="6"/>
        <v>#DIV/0!</v>
      </c>
    </row>
    <row r="59" spans="9:17" x14ac:dyDescent="0.3">
      <c r="I59" s="30" t="e">
        <f t="shared" si="0"/>
        <v>#DIV/0!</v>
      </c>
      <c r="J59" s="3" t="e">
        <f t="shared" si="1"/>
        <v>#DIV/0!</v>
      </c>
      <c r="K59" s="3" t="e">
        <f t="shared" si="2"/>
        <v>#DIV/0!</v>
      </c>
      <c r="L59" s="3" t="e">
        <f t="shared" si="3"/>
        <v>#DIV/0!</v>
      </c>
      <c r="O59" s="3" t="e">
        <f t="shared" si="4"/>
        <v>#DIV/0!</v>
      </c>
      <c r="P59" s="3" t="e">
        <f t="shared" si="5"/>
        <v>#DIV/0!</v>
      </c>
      <c r="Q59" s="3" t="e">
        <f t="shared" si="6"/>
        <v>#DIV/0!</v>
      </c>
    </row>
    <row r="60" spans="9:17" x14ac:dyDescent="0.3">
      <c r="I60" s="30" t="e">
        <f t="shared" si="0"/>
        <v>#DIV/0!</v>
      </c>
      <c r="J60" s="3" t="e">
        <f t="shared" si="1"/>
        <v>#DIV/0!</v>
      </c>
      <c r="K60" s="3" t="e">
        <f t="shared" si="2"/>
        <v>#DIV/0!</v>
      </c>
      <c r="L60" s="3" t="e">
        <f t="shared" si="3"/>
        <v>#DIV/0!</v>
      </c>
      <c r="O60" s="3" t="e">
        <f t="shared" si="4"/>
        <v>#DIV/0!</v>
      </c>
      <c r="P60" s="3" t="e">
        <f t="shared" si="5"/>
        <v>#DIV/0!</v>
      </c>
      <c r="Q60" s="3" t="e">
        <f t="shared" si="6"/>
        <v>#DIV/0!</v>
      </c>
    </row>
    <row r="61" spans="9:17" x14ac:dyDescent="0.3">
      <c r="I61" s="30" t="e">
        <f t="shared" si="0"/>
        <v>#DIV/0!</v>
      </c>
      <c r="J61" s="3" t="e">
        <f t="shared" si="1"/>
        <v>#DIV/0!</v>
      </c>
      <c r="K61" s="3" t="e">
        <f t="shared" si="2"/>
        <v>#DIV/0!</v>
      </c>
      <c r="L61" s="3" t="e">
        <f t="shared" si="3"/>
        <v>#DIV/0!</v>
      </c>
      <c r="O61" s="3" t="e">
        <f t="shared" si="4"/>
        <v>#DIV/0!</v>
      </c>
      <c r="P61" s="3" t="e">
        <f t="shared" si="5"/>
        <v>#DIV/0!</v>
      </c>
      <c r="Q61" s="3" t="e">
        <f t="shared" si="6"/>
        <v>#DIV/0!</v>
      </c>
    </row>
    <row r="62" spans="9:17" x14ac:dyDescent="0.3">
      <c r="I62" s="30" t="e">
        <f t="shared" si="0"/>
        <v>#DIV/0!</v>
      </c>
      <c r="J62" s="3" t="e">
        <f t="shared" si="1"/>
        <v>#DIV/0!</v>
      </c>
      <c r="K62" s="3" t="e">
        <f t="shared" si="2"/>
        <v>#DIV/0!</v>
      </c>
      <c r="L62" s="3" t="e">
        <f t="shared" si="3"/>
        <v>#DIV/0!</v>
      </c>
      <c r="O62" s="3" t="e">
        <f t="shared" si="4"/>
        <v>#DIV/0!</v>
      </c>
      <c r="P62" s="3" t="e">
        <f t="shared" si="5"/>
        <v>#DIV/0!</v>
      </c>
      <c r="Q62" s="3" t="e">
        <f t="shared" si="6"/>
        <v>#DIV/0!</v>
      </c>
    </row>
    <row r="63" spans="9:17" x14ac:dyDescent="0.3">
      <c r="I63" s="30" t="e">
        <f t="shared" si="0"/>
        <v>#DIV/0!</v>
      </c>
      <c r="J63" s="3" t="e">
        <f t="shared" si="1"/>
        <v>#DIV/0!</v>
      </c>
      <c r="K63" s="3" t="e">
        <f t="shared" si="2"/>
        <v>#DIV/0!</v>
      </c>
      <c r="L63" s="3" t="e">
        <f t="shared" si="3"/>
        <v>#DIV/0!</v>
      </c>
      <c r="O63" s="3" t="e">
        <f t="shared" si="4"/>
        <v>#DIV/0!</v>
      </c>
      <c r="P63" s="3" t="e">
        <f t="shared" si="5"/>
        <v>#DIV/0!</v>
      </c>
      <c r="Q63" s="3" t="e">
        <f t="shared" si="6"/>
        <v>#DIV/0!</v>
      </c>
    </row>
    <row r="64" spans="9:17" x14ac:dyDescent="0.3">
      <c r="I64" s="30" t="e">
        <f t="shared" si="0"/>
        <v>#DIV/0!</v>
      </c>
      <c r="J64" s="3" t="e">
        <f t="shared" si="1"/>
        <v>#DIV/0!</v>
      </c>
      <c r="K64" s="3" t="e">
        <f t="shared" si="2"/>
        <v>#DIV/0!</v>
      </c>
      <c r="L64" s="3" t="e">
        <f t="shared" si="3"/>
        <v>#DIV/0!</v>
      </c>
      <c r="O64" s="3" t="e">
        <f t="shared" si="4"/>
        <v>#DIV/0!</v>
      </c>
      <c r="P64" s="3" t="e">
        <f t="shared" si="5"/>
        <v>#DIV/0!</v>
      </c>
      <c r="Q64" s="3" t="e">
        <f t="shared" si="6"/>
        <v>#DIV/0!</v>
      </c>
    </row>
    <row r="65" spans="9:17" x14ac:dyDescent="0.3">
      <c r="I65" s="30" t="e">
        <f t="shared" si="0"/>
        <v>#DIV/0!</v>
      </c>
      <c r="J65" s="3" t="e">
        <f t="shared" si="1"/>
        <v>#DIV/0!</v>
      </c>
      <c r="K65" s="3" t="e">
        <f t="shared" si="2"/>
        <v>#DIV/0!</v>
      </c>
      <c r="L65" s="3" t="e">
        <f t="shared" si="3"/>
        <v>#DIV/0!</v>
      </c>
      <c r="O65" s="3" t="e">
        <f t="shared" si="4"/>
        <v>#DIV/0!</v>
      </c>
      <c r="P65" s="3" t="e">
        <f t="shared" si="5"/>
        <v>#DIV/0!</v>
      </c>
      <c r="Q65" s="3" t="e">
        <f t="shared" si="6"/>
        <v>#DIV/0!</v>
      </c>
    </row>
    <row r="66" spans="9:17" x14ac:dyDescent="0.3">
      <c r="I66" s="30" t="e">
        <f t="shared" si="0"/>
        <v>#DIV/0!</v>
      </c>
      <c r="J66" s="3" t="e">
        <f t="shared" si="1"/>
        <v>#DIV/0!</v>
      </c>
      <c r="K66" s="3" t="e">
        <f t="shared" si="2"/>
        <v>#DIV/0!</v>
      </c>
      <c r="L66" s="3" t="e">
        <f t="shared" si="3"/>
        <v>#DIV/0!</v>
      </c>
      <c r="O66" s="3" t="e">
        <f t="shared" si="4"/>
        <v>#DIV/0!</v>
      </c>
      <c r="P66" s="3" t="e">
        <f t="shared" si="5"/>
        <v>#DIV/0!</v>
      </c>
      <c r="Q66" s="3" t="e">
        <f t="shared" si="6"/>
        <v>#DIV/0!</v>
      </c>
    </row>
    <row r="67" spans="9:17" x14ac:dyDescent="0.3">
      <c r="I67" s="30" t="e">
        <f t="shared" ref="I67:I130" si="7">-(C67*H67 + F67*H67 + (H67*(B67 - 1)*(E67 - 1)*(D67 - 1)*(G67 - 1)*(C67^2*H67 + F67^2*H67 - C67^2*H67*B67 - C67^2*H67*E67 - F67^2*H67*B67 - F67^2*H67*E67 - C67^2*H67*D67 - C67^2*H67*G67 - F67^2*H67*D67 - F67^2*H67*G67 + 4*C67*F67*A67 - 2*C67*F67*H67 + 2*C67*F67*H67*B67 + 2*C67*F67*H67*E67 - 4*C67*F67*A67*D67 - 4*C67*F67*A67*G67 + 2*C67*F67*H67*D67 + 2*C67*F67*H67*G67 + C67^2*H67*B67*E67 + F67^2*H67*B67*E67 + C67^2*H67*B67*D67 + C67^2*H67*B67*G67 + C67^2*H67*E67*D67 + F67^2*H67*B67*D67 + C67^2*H67*E67*G67 + F67^2*H67*B67*G67 + F67^2*H67*E67*D67 + F67^2*H67*E67*G67 + C67^2*H67*D67*G67 + F67^2*H67*D67*G67 - 2*C67*F67*H67*B67*E67 + 4*C67*F67*A67*B67*D67 + 4*C67*F67*A67*E67*G67 - 2*C67*F67*H67*B67*D67 - 2*C67*F67*H67*B67*G67 - 2*C67*F67*H67*E67*D67 - 2*C67*F67*H67*E67*G67 + 4*C67*F67*A67*D67*G67 - 2*C67*F67*H67*D67*G67 - C67^2*H67*B67*E67*D67 - C67^2*H67*B67*E67*G67 - F67^2*H67*B67*E67*D67 - F67^2*H67*B67*E67*G67 - C67^2*H67*B67*D67*G67 - C67^2*H67*E67*D67*G67 - F67^2*H67*B67*D67*G67 - F67^2*H67*E67*D67*G67 + C67^2*H67*B67*E67*D67*G67 + F67^2*H67*B67*E67*D67*G67 + 2*C67*F67*H67*B67*E67*D67 + 2*C67*F67*H67*B67*E67*G67 - 4*C67*F67*A67*B67*D67*G67 - 4*C67*F67*A67*E67*D67*G67 + 2*C67*F67*H67*B67*D67*G67 + 2*C67*F67*H67*E67*D67*G67 + 4*C67*F67*A67*B67*E67*D67*G67 - 2*C67*F67*H67*B67*E67*D67*G67))^(1/2) - C67*H67*B67 + C67*H67*E67 - F67*H67*B67 - F67*H67*E67 - C67*H67*G67 - F67*H67*G67 - C67*H67*B67*E67 + F67*H67*B67*E67 + C67*H67*B67*G67 + C67*H67*E67*G67 + F67*H67*B67*G67 + F67*H67*E67*G67 + H67*D67*(B67 - 1)*(C67 + F67 + C67*E67 - F67*E67 - C67*G67 - F67*G67 + C67*E67*G67 + F67*E67*G67) - C67*H67*B67*E67*G67 - F67*H67*B67*E67*G67)/(2*C67*(B67 - 1)*(D67 - 1)*(E67*G67 - G67 + 1))</f>
        <v>#DIV/0!</v>
      </c>
      <c r="J67" s="3" t="e">
        <f t="shared" ref="J67:J130" si="8" xml:space="preserve"> C67*9.8*LN((A67)/(H67+I67+(A67-H67-I67)/B67+((A67-H67-I67)-(A67-H67-I67)/B67)*D67))</f>
        <v>#DIV/0!</v>
      </c>
      <c r="K67" s="3" t="e">
        <f t="shared" ref="K67:K130" si="9" xml:space="preserve"> F67*9.8*LN((H67+I67)/(H67+I67/E67+(I67-I67/E67)*G67))</f>
        <v>#DIV/0!</v>
      </c>
      <c r="L67" s="3" t="e">
        <f t="shared" ref="L67:L130" si="10">J67+K67</f>
        <v>#DIV/0!</v>
      </c>
      <c r="O67" s="3" t="e">
        <f t="shared" ref="O67:O130" si="11" xml:space="preserve"> C67*9.8*LN((A67)/(H67+N67+(A67-H67-N67)/B67+((A67-H67-N67)-(A67-H67-N67)/B67)*D67))</f>
        <v>#DIV/0!</v>
      </c>
      <c r="P67" s="3" t="e">
        <f t="shared" ref="P67:P130" si="12" xml:space="preserve"> F67*9.8*LN((H67+N67)/(H67+N67/E67+(N67-N67/E67)*G67))</f>
        <v>#DIV/0!</v>
      </c>
      <c r="Q67" s="3" t="e">
        <f t="shared" ref="Q67:Q130" si="13">O67+P67</f>
        <v>#DIV/0!</v>
      </c>
    </row>
    <row r="68" spans="9:17" x14ac:dyDescent="0.3">
      <c r="I68" s="30" t="e">
        <f t="shared" si="7"/>
        <v>#DIV/0!</v>
      </c>
      <c r="J68" s="3" t="e">
        <f t="shared" si="8"/>
        <v>#DIV/0!</v>
      </c>
      <c r="K68" s="3" t="e">
        <f t="shared" si="9"/>
        <v>#DIV/0!</v>
      </c>
      <c r="L68" s="3" t="e">
        <f t="shared" si="10"/>
        <v>#DIV/0!</v>
      </c>
      <c r="O68" s="3" t="e">
        <f t="shared" si="11"/>
        <v>#DIV/0!</v>
      </c>
      <c r="P68" s="3" t="e">
        <f t="shared" si="12"/>
        <v>#DIV/0!</v>
      </c>
      <c r="Q68" s="3" t="e">
        <f t="shared" si="13"/>
        <v>#DIV/0!</v>
      </c>
    </row>
    <row r="69" spans="9:17" x14ac:dyDescent="0.3">
      <c r="I69" s="30" t="e">
        <f t="shared" si="7"/>
        <v>#DIV/0!</v>
      </c>
      <c r="J69" s="3" t="e">
        <f t="shared" si="8"/>
        <v>#DIV/0!</v>
      </c>
      <c r="K69" s="3" t="e">
        <f t="shared" si="9"/>
        <v>#DIV/0!</v>
      </c>
      <c r="L69" s="3" t="e">
        <f t="shared" si="10"/>
        <v>#DIV/0!</v>
      </c>
      <c r="O69" s="3" t="e">
        <f t="shared" si="11"/>
        <v>#DIV/0!</v>
      </c>
      <c r="P69" s="3" t="e">
        <f t="shared" si="12"/>
        <v>#DIV/0!</v>
      </c>
      <c r="Q69" s="3" t="e">
        <f t="shared" si="13"/>
        <v>#DIV/0!</v>
      </c>
    </row>
    <row r="70" spans="9:17" x14ac:dyDescent="0.3">
      <c r="I70" s="30" t="e">
        <f t="shared" si="7"/>
        <v>#DIV/0!</v>
      </c>
      <c r="J70" s="3" t="e">
        <f t="shared" si="8"/>
        <v>#DIV/0!</v>
      </c>
      <c r="K70" s="3" t="e">
        <f t="shared" si="9"/>
        <v>#DIV/0!</v>
      </c>
      <c r="L70" s="3" t="e">
        <f t="shared" si="10"/>
        <v>#DIV/0!</v>
      </c>
      <c r="O70" s="3" t="e">
        <f t="shared" si="11"/>
        <v>#DIV/0!</v>
      </c>
      <c r="P70" s="3" t="e">
        <f t="shared" si="12"/>
        <v>#DIV/0!</v>
      </c>
      <c r="Q70" s="3" t="e">
        <f t="shared" si="13"/>
        <v>#DIV/0!</v>
      </c>
    </row>
    <row r="71" spans="9:17" x14ac:dyDescent="0.3">
      <c r="I71" s="30" t="e">
        <f t="shared" si="7"/>
        <v>#DIV/0!</v>
      </c>
      <c r="J71" s="3" t="e">
        <f t="shared" si="8"/>
        <v>#DIV/0!</v>
      </c>
      <c r="K71" s="3" t="e">
        <f t="shared" si="9"/>
        <v>#DIV/0!</v>
      </c>
      <c r="L71" s="3" t="e">
        <f t="shared" si="10"/>
        <v>#DIV/0!</v>
      </c>
      <c r="O71" s="3" t="e">
        <f t="shared" si="11"/>
        <v>#DIV/0!</v>
      </c>
      <c r="P71" s="3" t="e">
        <f t="shared" si="12"/>
        <v>#DIV/0!</v>
      </c>
      <c r="Q71" s="3" t="e">
        <f t="shared" si="13"/>
        <v>#DIV/0!</v>
      </c>
    </row>
    <row r="72" spans="9:17" x14ac:dyDescent="0.3">
      <c r="I72" s="30" t="e">
        <f t="shared" si="7"/>
        <v>#DIV/0!</v>
      </c>
      <c r="J72" s="3" t="e">
        <f t="shared" si="8"/>
        <v>#DIV/0!</v>
      </c>
      <c r="K72" s="3" t="e">
        <f t="shared" si="9"/>
        <v>#DIV/0!</v>
      </c>
      <c r="L72" s="3" t="e">
        <f t="shared" si="10"/>
        <v>#DIV/0!</v>
      </c>
      <c r="O72" s="3" t="e">
        <f t="shared" si="11"/>
        <v>#DIV/0!</v>
      </c>
      <c r="P72" s="3" t="e">
        <f t="shared" si="12"/>
        <v>#DIV/0!</v>
      </c>
      <c r="Q72" s="3" t="e">
        <f t="shared" si="13"/>
        <v>#DIV/0!</v>
      </c>
    </row>
    <row r="73" spans="9:17" x14ac:dyDescent="0.3">
      <c r="I73" s="30" t="e">
        <f t="shared" si="7"/>
        <v>#DIV/0!</v>
      </c>
      <c r="J73" s="3" t="e">
        <f t="shared" si="8"/>
        <v>#DIV/0!</v>
      </c>
      <c r="K73" s="3" t="e">
        <f t="shared" si="9"/>
        <v>#DIV/0!</v>
      </c>
      <c r="L73" s="3" t="e">
        <f t="shared" si="10"/>
        <v>#DIV/0!</v>
      </c>
      <c r="O73" s="3" t="e">
        <f t="shared" si="11"/>
        <v>#DIV/0!</v>
      </c>
      <c r="P73" s="3" t="e">
        <f t="shared" si="12"/>
        <v>#DIV/0!</v>
      </c>
      <c r="Q73" s="3" t="e">
        <f t="shared" si="13"/>
        <v>#DIV/0!</v>
      </c>
    </row>
    <row r="74" spans="9:17" x14ac:dyDescent="0.3">
      <c r="I74" s="30" t="e">
        <f t="shared" si="7"/>
        <v>#DIV/0!</v>
      </c>
      <c r="J74" s="3" t="e">
        <f t="shared" si="8"/>
        <v>#DIV/0!</v>
      </c>
      <c r="K74" s="3" t="e">
        <f t="shared" si="9"/>
        <v>#DIV/0!</v>
      </c>
      <c r="L74" s="3" t="e">
        <f t="shared" si="10"/>
        <v>#DIV/0!</v>
      </c>
      <c r="O74" s="3" t="e">
        <f t="shared" si="11"/>
        <v>#DIV/0!</v>
      </c>
      <c r="P74" s="3" t="e">
        <f t="shared" si="12"/>
        <v>#DIV/0!</v>
      </c>
      <c r="Q74" s="3" t="e">
        <f t="shared" si="13"/>
        <v>#DIV/0!</v>
      </c>
    </row>
    <row r="75" spans="9:17" x14ac:dyDescent="0.3">
      <c r="I75" s="30" t="e">
        <f t="shared" si="7"/>
        <v>#DIV/0!</v>
      </c>
      <c r="J75" s="3" t="e">
        <f t="shared" si="8"/>
        <v>#DIV/0!</v>
      </c>
      <c r="K75" s="3" t="e">
        <f t="shared" si="9"/>
        <v>#DIV/0!</v>
      </c>
      <c r="L75" s="3" t="e">
        <f t="shared" si="10"/>
        <v>#DIV/0!</v>
      </c>
      <c r="O75" s="3" t="e">
        <f t="shared" si="11"/>
        <v>#DIV/0!</v>
      </c>
      <c r="P75" s="3" t="e">
        <f t="shared" si="12"/>
        <v>#DIV/0!</v>
      </c>
      <c r="Q75" s="3" t="e">
        <f t="shared" si="13"/>
        <v>#DIV/0!</v>
      </c>
    </row>
    <row r="76" spans="9:17" x14ac:dyDescent="0.3">
      <c r="I76" s="30" t="e">
        <f t="shared" si="7"/>
        <v>#DIV/0!</v>
      </c>
      <c r="J76" s="3" t="e">
        <f t="shared" si="8"/>
        <v>#DIV/0!</v>
      </c>
      <c r="K76" s="3" t="e">
        <f t="shared" si="9"/>
        <v>#DIV/0!</v>
      </c>
      <c r="L76" s="3" t="e">
        <f t="shared" si="10"/>
        <v>#DIV/0!</v>
      </c>
      <c r="O76" s="3" t="e">
        <f t="shared" si="11"/>
        <v>#DIV/0!</v>
      </c>
      <c r="P76" s="3" t="e">
        <f t="shared" si="12"/>
        <v>#DIV/0!</v>
      </c>
      <c r="Q76" s="3" t="e">
        <f t="shared" si="13"/>
        <v>#DIV/0!</v>
      </c>
    </row>
    <row r="77" spans="9:17" x14ac:dyDescent="0.3">
      <c r="I77" s="30" t="e">
        <f t="shared" si="7"/>
        <v>#DIV/0!</v>
      </c>
      <c r="J77" s="3" t="e">
        <f t="shared" si="8"/>
        <v>#DIV/0!</v>
      </c>
      <c r="K77" s="3" t="e">
        <f t="shared" si="9"/>
        <v>#DIV/0!</v>
      </c>
      <c r="L77" s="3" t="e">
        <f t="shared" si="10"/>
        <v>#DIV/0!</v>
      </c>
      <c r="O77" s="3" t="e">
        <f t="shared" si="11"/>
        <v>#DIV/0!</v>
      </c>
      <c r="P77" s="3" t="e">
        <f t="shared" si="12"/>
        <v>#DIV/0!</v>
      </c>
      <c r="Q77" s="3" t="e">
        <f t="shared" si="13"/>
        <v>#DIV/0!</v>
      </c>
    </row>
    <row r="78" spans="9:17" x14ac:dyDescent="0.3">
      <c r="I78" s="30" t="e">
        <f t="shared" si="7"/>
        <v>#DIV/0!</v>
      </c>
      <c r="J78" s="3" t="e">
        <f t="shared" si="8"/>
        <v>#DIV/0!</v>
      </c>
      <c r="K78" s="3" t="e">
        <f t="shared" si="9"/>
        <v>#DIV/0!</v>
      </c>
      <c r="L78" s="3" t="e">
        <f t="shared" si="10"/>
        <v>#DIV/0!</v>
      </c>
      <c r="O78" s="3" t="e">
        <f t="shared" si="11"/>
        <v>#DIV/0!</v>
      </c>
      <c r="P78" s="3" t="e">
        <f t="shared" si="12"/>
        <v>#DIV/0!</v>
      </c>
      <c r="Q78" s="3" t="e">
        <f t="shared" si="13"/>
        <v>#DIV/0!</v>
      </c>
    </row>
    <row r="79" spans="9:17" x14ac:dyDescent="0.3">
      <c r="I79" s="30" t="e">
        <f t="shared" si="7"/>
        <v>#DIV/0!</v>
      </c>
      <c r="J79" s="3" t="e">
        <f t="shared" si="8"/>
        <v>#DIV/0!</v>
      </c>
      <c r="K79" s="3" t="e">
        <f t="shared" si="9"/>
        <v>#DIV/0!</v>
      </c>
      <c r="L79" s="3" t="e">
        <f t="shared" si="10"/>
        <v>#DIV/0!</v>
      </c>
      <c r="O79" s="3" t="e">
        <f t="shared" si="11"/>
        <v>#DIV/0!</v>
      </c>
      <c r="P79" s="3" t="e">
        <f t="shared" si="12"/>
        <v>#DIV/0!</v>
      </c>
      <c r="Q79" s="3" t="e">
        <f t="shared" si="13"/>
        <v>#DIV/0!</v>
      </c>
    </row>
    <row r="80" spans="9:17" x14ac:dyDescent="0.3">
      <c r="I80" s="30" t="e">
        <f t="shared" si="7"/>
        <v>#DIV/0!</v>
      </c>
      <c r="J80" s="3" t="e">
        <f t="shared" si="8"/>
        <v>#DIV/0!</v>
      </c>
      <c r="K80" s="3" t="e">
        <f t="shared" si="9"/>
        <v>#DIV/0!</v>
      </c>
      <c r="L80" s="3" t="e">
        <f t="shared" si="10"/>
        <v>#DIV/0!</v>
      </c>
      <c r="O80" s="3" t="e">
        <f t="shared" si="11"/>
        <v>#DIV/0!</v>
      </c>
      <c r="P80" s="3" t="e">
        <f t="shared" si="12"/>
        <v>#DIV/0!</v>
      </c>
      <c r="Q80" s="3" t="e">
        <f t="shared" si="13"/>
        <v>#DIV/0!</v>
      </c>
    </row>
    <row r="81" spans="9:17" x14ac:dyDescent="0.3">
      <c r="I81" s="30" t="e">
        <f t="shared" si="7"/>
        <v>#DIV/0!</v>
      </c>
      <c r="J81" s="3" t="e">
        <f t="shared" si="8"/>
        <v>#DIV/0!</v>
      </c>
      <c r="K81" s="3" t="e">
        <f t="shared" si="9"/>
        <v>#DIV/0!</v>
      </c>
      <c r="L81" s="3" t="e">
        <f t="shared" si="10"/>
        <v>#DIV/0!</v>
      </c>
      <c r="O81" s="3" t="e">
        <f t="shared" si="11"/>
        <v>#DIV/0!</v>
      </c>
      <c r="P81" s="3" t="e">
        <f t="shared" si="12"/>
        <v>#DIV/0!</v>
      </c>
      <c r="Q81" s="3" t="e">
        <f t="shared" si="13"/>
        <v>#DIV/0!</v>
      </c>
    </row>
    <row r="82" spans="9:17" x14ac:dyDescent="0.3">
      <c r="I82" s="30" t="e">
        <f t="shared" si="7"/>
        <v>#DIV/0!</v>
      </c>
      <c r="J82" s="3" t="e">
        <f t="shared" si="8"/>
        <v>#DIV/0!</v>
      </c>
      <c r="K82" s="3" t="e">
        <f t="shared" si="9"/>
        <v>#DIV/0!</v>
      </c>
      <c r="L82" s="3" t="e">
        <f t="shared" si="10"/>
        <v>#DIV/0!</v>
      </c>
      <c r="O82" s="3" t="e">
        <f t="shared" si="11"/>
        <v>#DIV/0!</v>
      </c>
      <c r="P82" s="3" t="e">
        <f t="shared" si="12"/>
        <v>#DIV/0!</v>
      </c>
      <c r="Q82" s="3" t="e">
        <f t="shared" si="13"/>
        <v>#DIV/0!</v>
      </c>
    </row>
    <row r="83" spans="9:17" x14ac:dyDescent="0.3">
      <c r="I83" s="30" t="e">
        <f t="shared" si="7"/>
        <v>#DIV/0!</v>
      </c>
      <c r="J83" s="3" t="e">
        <f t="shared" si="8"/>
        <v>#DIV/0!</v>
      </c>
      <c r="K83" s="3" t="e">
        <f t="shared" si="9"/>
        <v>#DIV/0!</v>
      </c>
      <c r="L83" s="3" t="e">
        <f t="shared" si="10"/>
        <v>#DIV/0!</v>
      </c>
      <c r="O83" s="3" t="e">
        <f t="shared" si="11"/>
        <v>#DIV/0!</v>
      </c>
      <c r="P83" s="3" t="e">
        <f t="shared" si="12"/>
        <v>#DIV/0!</v>
      </c>
      <c r="Q83" s="3" t="e">
        <f t="shared" si="13"/>
        <v>#DIV/0!</v>
      </c>
    </row>
    <row r="84" spans="9:17" x14ac:dyDescent="0.3">
      <c r="I84" s="30" t="e">
        <f t="shared" si="7"/>
        <v>#DIV/0!</v>
      </c>
      <c r="J84" s="3" t="e">
        <f t="shared" si="8"/>
        <v>#DIV/0!</v>
      </c>
      <c r="K84" s="3" t="e">
        <f t="shared" si="9"/>
        <v>#DIV/0!</v>
      </c>
      <c r="L84" s="3" t="e">
        <f t="shared" si="10"/>
        <v>#DIV/0!</v>
      </c>
      <c r="O84" s="3" t="e">
        <f t="shared" si="11"/>
        <v>#DIV/0!</v>
      </c>
      <c r="P84" s="3" t="e">
        <f t="shared" si="12"/>
        <v>#DIV/0!</v>
      </c>
      <c r="Q84" s="3" t="e">
        <f t="shared" si="13"/>
        <v>#DIV/0!</v>
      </c>
    </row>
    <row r="85" spans="9:17" x14ac:dyDescent="0.3">
      <c r="I85" s="30" t="e">
        <f t="shared" si="7"/>
        <v>#DIV/0!</v>
      </c>
      <c r="J85" s="3" t="e">
        <f t="shared" si="8"/>
        <v>#DIV/0!</v>
      </c>
      <c r="K85" s="3" t="e">
        <f t="shared" si="9"/>
        <v>#DIV/0!</v>
      </c>
      <c r="L85" s="3" t="e">
        <f t="shared" si="10"/>
        <v>#DIV/0!</v>
      </c>
      <c r="O85" s="3" t="e">
        <f t="shared" si="11"/>
        <v>#DIV/0!</v>
      </c>
      <c r="P85" s="3" t="e">
        <f t="shared" si="12"/>
        <v>#DIV/0!</v>
      </c>
      <c r="Q85" s="3" t="e">
        <f t="shared" si="13"/>
        <v>#DIV/0!</v>
      </c>
    </row>
    <row r="86" spans="9:17" x14ac:dyDescent="0.3">
      <c r="I86" s="30" t="e">
        <f t="shared" si="7"/>
        <v>#DIV/0!</v>
      </c>
      <c r="J86" s="3" t="e">
        <f t="shared" si="8"/>
        <v>#DIV/0!</v>
      </c>
      <c r="K86" s="3" t="e">
        <f t="shared" si="9"/>
        <v>#DIV/0!</v>
      </c>
      <c r="L86" s="3" t="e">
        <f t="shared" si="10"/>
        <v>#DIV/0!</v>
      </c>
      <c r="O86" s="3" t="e">
        <f t="shared" si="11"/>
        <v>#DIV/0!</v>
      </c>
      <c r="P86" s="3" t="e">
        <f t="shared" si="12"/>
        <v>#DIV/0!</v>
      </c>
      <c r="Q86" s="3" t="e">
        <f t="shared" si="13"/>
        <v>#DIV/0!</v>
      </c>
    </row>
    <row r="87" spans="9:17" x14ac:dyDescent="0.3">
      <c r="I87" s="30" t="e">
        <f t="shared" si="7"/>
        <v>#DIV/0!</v>
      </c>
      <c r="J87" s="3" t="e">
        <f t="shared" si="8"/>
        <v>#DIV/0!</v>
      </c>
      <c r="K87" s="3" t="e">
        <f t="shared" si="9"/>
        <v>#DIV/0!</v>
      </c>
      <c r="L87" s="3" t="e">
        <f t="shared" si="10"/>
        <v>#DIV/0!</v>
      </c>
      <c r="O87" s="3" t="e">
        <f t="shared" si="11"/>
        <v>#DIV/0!</v>
      </c>
      <c r="P87" s="3" t="e">
        <f t="shared" si="12"/>
        <v>#DIV/0!</v>
      </c>
      <c r="Q87" s="3" t="e">
        <f t="shared" si="13"/>
        <v>#DIV/0!</v>
      </c>
    </row>
    <row r="88" spans="9:17" x14ac:dyDescent="0.3">
      <c r="I88" s="30" t="e">
        <f t="shared" si="7"/>
        <v>#DIV/0!</v>
      </c>
      <c r="J88" s="3" t="e">
        <f t="shared" si="8"/>
        <v>#DIV/0!</v>
      </c>
      <c r="K88" s="3" t="e">
        <f t="shared" si="9"/>
        <v>#DIV/0!</v>
      </c>
      <c r="L88" s="3" t="e">
        <f t="shared" si="10"/>
        <v>#DIV/0!</v>
      </c>
      <c r="O88" s="3" t="e">
        <f t="shared" si="11"/>
        <v>#DIV/0!</v>
      </c>
      <c r="P88" s="3" t="e">
        <f t="shared" si="12"/>
        <v>#DIV/0!</v>
      </c>
      <c r="Q88" s="3" t="e">
        <f t="shared" si="13"/>
        <v>#DIV/0!</v>
      </c>
    </row>
    <row r="89" spans="9:17" x14ac:dyDescent="0.3">
      <c r="I89" s="30" t="e">
        <f t="shared" si="7"/>
        <v>#DIV/0!</v>
      </c>
      <c r="J89" s="3" t="e">
        <f t="shared" si="8"/>
        <v>#DIV/0!</v>
      </c>
      <c r="K89" s="3" t="e">
        <f t="shared" si="9"/>
        <v>#DIV/0!</v>
      </c>
      <c r="L89" s="3" t="e">
        <f t="shared" si="10"/>
        <v>#DIV/0!</v>
      </c>
      <c r="O89" s="3" t="e">
        <f t="shared" si="11"/>
        <v>#DIV/0!</v>
      </c>
      <c r="P89" s="3" t="e">
        <f t="shared" si="12"/>
        <v>#DIV/0!</v>
      </c>
      <c r="Q89" s="3" t="e">
        <f t="shared" si="13"/>
        <v>#DIV/0!</v>
      </c>
    </row>
    <row r="90" spans="9:17" x14ac:dyDescent="0.3">
      <c r="I90" s="30" t="e">
        <f t="shared" si="7"/>
        <v>#DIV/0!</v>
      </c>
      <c r="J90" s="3" t="e">
        <f t="shared" si="8"/>
        <v>#DIV/0!</v>
      </c>
      <c r="K90" s="3" t="e">
        <f t="shared" si="9"/>
        <v>#DIV/0!</v>
      </c>
      <c r="L90" s="3" t="e">
        <f t="shared" si="10"/>
        <v>#DIV/0!</v>
      </c>
      <c r="O90" s="3" t="e">
        <f t="shared" si="11"/>
        <v>#DIV/0!</v>
      </c>
      <c r="P90" s="3" t="e">
        <f t="shared" si="12"/>
        <v>#DIV/0!</v>
      </c>
      <c r="Q90" s="3" t="e">
        <f t="shared" si="13"/>
        <v>#DIV/0!</v>
      </c>
    </row>
    <row r="91" spans="9:17" x14ac:dyDescent="0.3">
      <c r="I91" s="30" t="e">
        <f t="shared" si="7"/>
        <v>#DIV/0!</v>
      </c>
      <c r="J91" s="3" t="e">
        <f t="shared" si="8"/>
        <v>#DIV/0!</v>
      </c>
      <c r="K91" s="3" t="e">
        <f t="shared" si="9"/>
        <v>#DIV/0!</v>
      </c>
      <c r="L91" s="3" t="e">
        <f t="shared" si="10"/>
        <v>#DIV/0!</v>
      </c>
      <c r="O91" s="3" t="e">
        <f t="shared" si="11"/>
        <v>#DIV/0!</v>
      </c>
      <c r="P91" s="3" t="e">
        <f t="shared" si="12"/>
        <v>#DIV/0!</v>
      </c>
      <c r="Q91" s="3" t="e">
        <f t="shared" si="13"/>
        <v>#DIV/0!</v>
      </c>
    </row>
    <row r="92" spans="9:17" x14ac:dyDescent="0.3">
      <c r="I92" s="30" t="e">
        <f t="shared" si="7"/>
        <v>#DIV/0!</v>
      </c>
      <c r="J92" s="3" t="e">
        <f t="shared" si="8"/>
        <v>#DIV/0!</v>
      </c>
      <c r="K92" s="3" t="e">
        <f t="shared" si="9"/>
        <v>#DIV/0!</v>
      </c>
      <c r="L92" s="3" t="e">
        <f t="shared" si="10"/>
        <v>#DIV/0!</v>
      </c>
      <c r="O92" s="3" t="e">
        <f t="shared" si="11"/>
        <v>#DIV/0!</v>
      </c>
      <c r="P92" s="3" t="e">
        <f t="shared" si="12"/>
        <v>#DIV/0!</v>
      </c>
      <c r="Q92" s="3" t="e">
        <f t="shared" si="13"/>
        <v>#DIV/0!</v>
      </c>
    </row>
    <row r="93" spans="9:17" x14ac:dyDescent="0.3">
      <c r="I93" s="30" t="e">
        <f t="shared" si="7"/>
        <v>#DIV/0!</v>
      </c>
      <c r="J93" s="3" t="e">
        <f t="shared" si="8"/>
        <v>#DIV/0!</v>
      </c>
      <c r="K93" s="3" t="e">
        <f t="shared" si="9"/>
        <v>#DIV/0!</v>
      </c>
      <c r="L93" s="3" t="e">
        <f t="shared" si="10"/>
        <v>#DIV/0!</v>
      </c>
      <c r="O93" s="3" t="e">
        <f t="shared" si="11"/>
        <v>#DIV/0!</v>
      </c>
      <c r="P93" s="3" t="e">
        <f t="shared" si="12"/>
        <v>#DIV/0!</v>
      </c>
      <c r="Q93" s="3" t="e">
        <f t="shared" si="13"/>
        <v>#DIV/0!</v>
      </c>
    </row>
    <row r="94" spans="9:17" x14ac:dyDescent="0.3">
      <c r="I94" s="30" t="e">
        <f t="shared" si="7"/>
        <v>#DIV/0!</v>
      </c>
      <c r="J94" s="3" t="e">
        <f t="shared" si="8"/>
        <v>#DIV/0!</v>
      </c>
      <c r="K94" s="3" t="e">
        <f t="shared" si="9"/>
        <v>#DIV/0!</v>
      </c>
      <c r="L94" s="3" t="e">
        <f t="shared" si="10"/>
        <v>#DIV/0!</v>
      </c>
      <c r="O94" s="3" t="e">
        <f t="shared" si="11"/>
        <v>#DIV/0!</v>
      </c>
      <c r="P94" s="3" t="e">
        <f t="shared" si="12"/>
        <v>#DIV/0!</v>
      </c>
      <c r="Q94" s="3" t="e">
        <f t="shared" si="13"/>
        <v>#DIV/0!</v>
      </c>
    </row>
    <row r="95" spans="9:17" x14ac:dyDescent="0.3">
      <c r="I95" s="30" t="e">
        <f t="shared" si="7"/>
        <v>#DIV/0!</v>
      </c>
      <c r="J95" s="3" t="e">
        <f t="shared" si="8"/>
        <v>#DIV/0!</v>
      </c>
      <c r="K95" s="3" t="e">
        <f t="shared" si="9"/>
        <v>#DIV/0!</v>
      </c>
      <c r="L95" s="3" t="e">
        <f t="shared" si="10"/>
        <v>#DIV/0!</v>
      </c>
      <c r="O95" s="3" t="e">
        <f t="shared" si="11"/>
        <v>#DIV/0!</v>
      </c>
      <c r="P95" s="3" t="e">
        <f t="shared" si="12"/>
        <v>#DIV/0!</v>
      </c>
      <c r="Q95" s="3" t="e">
        <f t="shared" si="13"/>
        <v>#DIV/0!</v>
      </c>
    </row>
    <row r="96" spans="9:17" x14ac:dyDescent="0.3">
      <c r="I96" s="30" t="e">
        <f t="shared" si="7"/>
        <v>#DIV/0!</v>
      </c>
      <c r="J96" s="3" t="e">
        <f t="shared" si="8"/>
        <v>#DIV/0!</v>
      </c>
      <c r="K96" s="3" t="e">
        <f t="shared" si="9"/>
        <v>#DIV/0!</v>
      </c>
      <c r="L96" s="3" t="e">
        <f t="shared" si="10"/>
        <v>#DIV/0!</v>
      </c>
      <c r="O96" s="3" t="e">
        <f t="shared" si="11"/>
        <v>#DIV/0!</v>
      </c>
      <c r="P96" s="3" t="e">
        <f t="shared" si="12"/>
        <v>#DIV/0!</v>
      </c>
      <c r="Q96" s="3" t="e">
        <f t="shared" si="13"/>
        <v>#DIV/0!</v>
      </c>
    </row>
    <row r="97" spans="9:17" x14ac:dyDescent="0.3">
      <c r="I97" s="30" t="e">
        <f t="shared" si="7"/>
        <v>#DIV/0!</v>
      </c>
      <c r="J97" s="3" t="e">
        <f t="shared" si="8"/>
        <v>#DIV/0!</v>
      </c>
      <c r="K97" s="3" t="e">
        <f t="shared" si="9"/>
        <v>#DIV/0!</v>
      </c>
      <c r="L97" s="3" t="e">
        <f t="shared" si="10"/>
        <v>#DIV/0!</v>
      </c>
      <c r="O97" s="3" t="e">
        <f t="shared" si="11"/>
        <v>#DIV/0!</v>
      </c>
      <c r="P97" s="3" t="e">
        <f t="shared" si="12"/>
        <v>#DIV/0!</v>
      </c>
      <c r="Q97" s="3" t="e">
        <f t="shared" si="13"/>
        <v>#DIV/0!</v>
      </c>
    </row>
    <row r="98" spans="9:17" x14ac:dyDescent="0.3">
      <c r="I98" s="30" t="e">
        <f t="shared" si="7"/>
        <v>#DIV/0!</v>
      </c>
      <c r="J98" s="3" t="e">
        <f t="shared" si="8"/>
        <v>#DIV/0!</v>
      </c>
      <c r="K98" s="3" t="e">
        <f t="shared" si="9"/>
        <v>#DIV/0!</v>
      </c>
      <c r="L98" s="3" t="e">
        <f t="shared" si="10"/>
        <v>#DIV/0!</v>
      </c>
      <c r="O98" s="3" t="e">
        <f t="shared" si="11"/>
        <v>#DIV/0!</v>
      </c>
      <c r="P98" s="3" t="e">
        <f t="shared" si="12"/>
        <v>#DIV/0!</v>
      </c>
      <c r="Q98" s="3" t="e">
        <f t="shared" si="13"/>
        <v>#DIV/0!</v>
      </c>
    </row>
    <row r="99" spans="9:17" x14ac:dyDescent="0.3">
      <c r="I99" s="30" t="e">
        <f t="shared" si="7"/>
        <v>#DIV/0!</v>
      </c>
      <c r="J99" s="3" t="e">
        <f t="shared" si="8"/>
        <v>#DIV/0!</v>
      </c>
      <c r="K99" s="3" t="e">
        <f t="shared" si="9"/>
        <v>#DIV/0!</v>
      </c>
      <c r="L99" s="3" t="e">
        <f t="shared" si="10"/>
        <v>#DIV/0!</v>
      </c>
      <c r="O99" s="3" t="e">
        <f t="shared" si="11"/>
        <v>#DIV/0!</v>
      </c>
      <c r="P99" s="3" t="e">
        <f t="shared" si="12"/>
        <v>#DIV/0!</v>
      </c>
      <c r="Q99" s="3" t="e">
        <f t="shared" si="13"/>
        <v>#DIV/0!</v>
      </c>
    </row>
    <row r="100" spans="9:17" x14ac:dyDescent="0.3">
      <c r="I100" s="30" t="e">
        <f t="shared" si="7"/>
        <v>#DIV/0!</v>
      </c>
      <c r="J100" s="3" t="e">
        <f t="shared" si="8"/>
        <v>#DIV/0!</v>
      </c>
      <c r="K100" s="3" t="e">
        <f t="shared" si="9"/>
        <v>#DIV/0!</v>
      </c>
      <c r="L100" s="3" t="e">
        <f t="shared" si="10"/>
        <v>#DIV/0!</v>
      </c>
      <c r="O100" s="3" t="e">
        <f t="shared" si="11"/>
        <v>#DIV/0!</v>
      </c>
      <c r="P100" s="3" t="e">
        <f t="shared" si="12"/>
        <v>#DIV/0!</v>
      </c>
      <c r="Q100" s="3" t="e">
        <f t="shared" si="13"/>
        <v>#DIV/0!</v>
      </c>
    </row>
    <row r="101" spans="9:17" x14ac:dyDescent="0.3">
      <c r="I101" s="30" t="e">
        <f t="shared" si="7"/>
        <v>#DIV/0!</v>
      </c>
      <c r="J101" s="3" t="e">
        <f t="shared" si="8"/>
        <v>#DIV/0!</v>
      </c>
      <c r="K101" s="3" t="e">
        <f t="shared" si="9"/>
        <v>#DIV/0!</v>
      </c>
      <c r="L101" s="3" t="e">
        <f t="shared" si="10"/>
        <v>#DIV/0!</v>
      </c>
      <c r="O101" s="3" t="e">
        <f t="shared" si="11"/>
        <v>#DIV/0!</v>
      </c>
      <c r="P101" s="3" t="e">
        <f t="shared" si="12"/>
        <v>#DIV/0!</v>
      </c>
      <c r="Q101" s="3" t="e">
        <f t="shared" si="13"/>
        <v>#DIV/0!</v>
      </c>
    </row>
    <row r="102" spans="9:17" x14ac:dyDescent="0.3">
      <c r="I102" s="30" t="e">
        <f t="shared" si="7"/>
        <v>#DIV/0!</v>
      </c>
      <c r="J102" s="3" t="e">
        <f t="shared" si="8"/>
        <v>#DIV/0!</v>
      </c>
      <c r="K102" s="3" t="e">
        <f t="shared" si="9"/>
        <v>#DIV/0!</v>
      </c>
      <c r="L102" s="3" t="e">
        <f t="shared" si="10"/>
        <v>#DIV/0!</v>
      </c>
      <c r="O102" s="3" t="e">
        <f t="shared" si="11"/>
        <v>#DIV/0!</v>
      </c>
      <c r="P102" s="3" t="e">
        <f t="shared" si="12"/>
        <v>#DIV/0!</v>
      </c>
      <c r="Q102" s="3" t="e">
        <f t="shared" si="13"/>
        <v>#DIV/0!</v>
      </c>
    </row>
    <row r="103" spans="9:17" x14ac:dyDescent="0.3">
      <c r="I103" s="30" t="e">
        <f t="shared" si="7"/>
        <v>#DIV/0!</v>
      </c>
      <c r="J103" s="3" t="e">
        <f t="shared" si="8"/>
        <v>#DIV/0!</v>
      </c>
      <c r="K103" s="3" t="e">
        <f t="shared" si="9"/>
        <v>#DIV/0!</v>
      </c>
      <c r="L103" s="3" t="e">
        <f t="shared" si="10"/>
        <v>#DIV/0!</v>
      </c>
      <c r="O103" s="3" t="e">
        <f t="shared" si="11"/>
        <v>#DIV/0!</v>
      </c>
      <c r="P103" s="3" t="e">
        <f t="shared" si="12"/>
        <v>#DIV/0!</v>
      </c>
      <c r="Q103" s="3" t="e">
        <f t="shared" si="13"/>
        <v>#DIV/0!</v>
      </c>
    </row>
    <row r="104" spans="9:17" x14ac:dyDescent="0.3">
      <c r="I104" s="30" t="e">
        <f t="shared" si="7"/>
        <v>#DIV/0!</v>
      </c>
      <c r="J104" s="3" t="e">
        <f t="shared" si="8"/>
        <v>#DIV/0!</v>
      </c>
      <c r="K104" s="3" t="e">
        <f t="shared" si="9"/>
        <v>#DIV/0!</v>
      </c>
      <c r="L104" s="3" t="e">
        <f t="shared" si="10"/>
        <v>#DIV/0!</v>
      </c>
      <c r="O104" s="3" t="e">
        <f t="shared" si="11"/>
        <v>#DIV/0!</v>
      </c>
      <c r="P104" s="3" t="e">
        <f t="shared" si="12"/>
        <v>#DIV/0!</v>
      </c>
      <c r="Q104" s="3" t="e">
        <f t="shared" si="13"/>
        <v>#DIV/0!</v>
      </c>
    </row>
    <row r="105" spans="9:17" x14ac:dyDescent="0.3">
      <c r="I105" s="30" t="e">
        <f t="shared" si="7"/>
        <v>#DIV/0!</v>
      </c>
      <c r="J105" s="3" t="e">
        <f t="shared" si="8"/>
        <v>#DIV/0!</v>
      </c>
      <c r="K105" s="3" t="e">
        <f t="shared" si="9"/>
        <v>#DIV/0!</v>
      </c>
      <c r="L105" s="3" t="e">
        <f t="shared" si="10"/>
        <v>#DIV/0!</v>
      </c>
      <c r="O105" s="3" t="e">
        <f t="shared" si="11"/>
        <v>#DIV/0!</v>
      </c>
      <c r="P105" s="3" t="e">
        <f t="shared" si="12"/>
        <v>#DIV/0!</v>
      </c>
      <c r="Q105" s="3" t="e">
        <f t="shared" si="13"/>
        <v>#DIV/0!</v>
      </c>
    </row>
    <row r="106" spans="9:17" x14ac:dyDescent="0.3">
      <c r="I106" s="30" t="e">
        <f t="shared" si="7"/>
        <v>#DIV/0!</v>
      </c>
      <c r="J106" s="3" t="e">
        <f t="shared" si="8"/>
        <v>#DIV/0!</v>
      </c>
      <c r="K106" s="3" t="e">
        <f t="shared" si="9"/>
        <v>#DIV/0!</v>
      </c>
      <c r="L106" s="3" t="e">
        <f t="shared" si="10"/>
        <v>#DIV/0!</v>
      </c>
      <c r="O106" s="3" t="e">
        <f t="shared" si="11"/>
        <v>#DIV/0!</v>
      </c>
      <c r="P106" s="3" t="e">
        <f t="shared" si="12"/>
        <v>#DIV/0!</v>
      </c>
      <c r="Q106" s="3" t="e">
        <f t="shared" si="13"/>
        <v>#DIV/0!</v>
      </c>
    </row>
    <row r="107" spans="9:17" x14ac:dyDescent="0.3">
      <c r="I107" s="30" t="e">
        <f t="shared" si="7"/>
        <v>#DIV/0!</v>
      </c>
      <c r="J107" s="3" t="e">
        <f t="shared" si="8"/>
        <v>#DIV/0!</v>
      </c>
      <c r="K107" s="3" t="e">
        <f t="shared" si="9"/>
        <v>#DIV/0!</v>
      </c>
      <c r="L107" s="3" t="e">
        <f t="shared" si="10"/>
        <v>#DIV/0!</v>
      </c>
      <c r="O107" s="3" t="e">
        <f t="shared" si="11"/>
        <v>#DIV/0!</v>
      </c>
      <c r="P107" s="3" t="e">
        <f t="shared" si="12"/>
        <v>#DIV/0!</v>
      </c>
      <c r="Q107" s="3" t="e">
        <f t="shared" si="13"/>
        <v>#DIV/0!</v>
      </c>
    </row>
    <row r="108" spans="9:17" x14ac:dyDescent="0.3">
      <c r="I108" s="30" t="e">
        <f t="shared" si="7"/>
        <v>#DIV/0!</v>
      </c>
      <c r="J108" s="3" t="e">
        <f t="shared" si="8"/>
        <v>#DIV/0!</v>
      </c>
      <c r="K108" s="3" t="e">
        <f t="shared" si="9"/>
        <v>#DIV/0!</v>
      </c>
      <c r="L108" s="3" t="e">
        <f t="shared" si="10"/>
        <v>#DIV/0!</v>
      </c>
      <c r="O108" s="3" t="e">
        <f t="shared" si="11"/>
        <v>#DIV/0!</v>
      </c>
      <c r="P108" s="3" t="e">
        <f t="shared" si="12"/>
        <v>#DIV/0!</v>
      </c>
      <c r="Q108" s="3" t="e">
        <f t="shared" si="13"/>
        <v>#DIV/0!</v>
      </c>
    </row>
    <row r="109" spans="9:17" x14ac:dyDescent="0.3">
      <c r="I109" s="30" t="e">
        <f t="shared" si="7"/>
        <v>#DIV/0!</v>
      </c>
      <c r="J109" s="3" t="e">
        <f t="shared" si="8"/>
        <v>#DIV/0!</v>
      </c>
      <c r="K109" s="3" t="e">
        <f t="shared" si="9"/>
        <v>#DIV/0!</v>
      </c>
      <c r="L109" s="3" t="e">
        <f t="shared" si="10"/>
        <v>#DIV/0!</v>
      </c>
      <c r="O109" s="3" t="e">
        <f t="shared" si="11"/>
        <v>#DIV/0!</v>
      </c>
      <c r="P109" s="3" t="e">
        <f t="shared" si="12"/>
        <v>#DIV/0!</v>
      </c>
      <c r="Q109" s="3" t="e">
        <f t="shared" si="13"/>
        <v>#DIV/0!</v>
      </c>
    </row>
    <row r="110" spans="9:17" x14ac:dyDescent="0.3">
      <c r="I110" s="30" t="e">
        <f t="shared" si="7"/>
        <v>#DIV/0!</v>
      </c>
      <c r="J110" s="3" t="e">
        <f t="shared" si="8"/>
        <v>#DIV/0!</v>
      </c>
      <c r="K110" s="3" t="e">
        <f t="shared" si="9"/>
        <v>#DIV/0!</v>
      </c>
      <c r="L110" s="3" t="e">
        <f t="shared" si="10"/>
        <v>#DIV/0!</v>
      </c>
      <c r="O110" s="3" t="e">
        <f t="shared" si="11"/>
        <v>#DIV/0!</v>
      </c>
      <c r="P110" s="3" t="e">
        <f t="shared" si="12"/>
        <v>#DIV/0!</v>
      </c>
      <c r="Q110" s="3" t="e">
        <f t="shared" si="13"/>
        <v>#DIV/0!</v>
      </c>
    </row>
    <row r="111" spans="9:17" x14ac:dyDescent="0.3">
      <c r="I111" s="30" t="e">
        <f t="shared" si="7"/>
        <v>#DIV/0!</v>
      </c>
      <c r="J111" s="3" t="e">
        <f t="shared" si="8"/>
        <v>#DIV/0!</v>
      </c>
      <c r="K111" s="3" t="e">
        <f t="shared" si="9"/>
        <v>#DIV/0!</v>
      </c>
      <c r="L111" s="3" t="e">
        <f t="shared" si="10"/>
        <v>#DIV/0!</v>
      </c>
      <c r="O111" s="3" t="e">
        <f t="shared" si="11"/>
        <v>#DIV/0!</v>
      </c>
      <c r="P111" s="3" t="e">
        <f t="shared" si="12"/>
        <v>#DIV/0!</v>
      </c>
      <c r="Q111" s="3" t="e">
        <f t="shared" si="13"/>
        <v>#DIV/0!</v>
      </c>
    </row>
    <row r="112" spans="9:17" x14ac:dyDescent="0.3">
      <c r="I112" s="30" t="e">
        <f t="shared" si="7"/>
        <v>#DIV/0!</v>
      </c>
      <c r="J112" s="3" t="e">
        <f t="shared" si="8"/>
        <v>#DIV/0!</v>
      </c>
      <c r="K112" s="3" t="e">
        <f t="shared" si="9"/>
        <v>#DIV/0!</v>
      </c>
      <c r="L112" s="3" t="e">
        <f t="shared" si="10"/>
        <v>#DIV/0!</v>
      </c>
      <c r="O112" s="3" t="e">
        <f t="shared" si="11"/>
        <v>#DIV/0!</v>
      </c>
      <c r="P112" s="3" t="e">
        <f t="shared" si="12"/>
        <v>#DIV/0!</v>
      </c>
      <c r="Q112" s="3" t="e">
        <f t="shared" si="13"/>
        <v>#DIV/0!</v>
      </c>
    </row>
    <row r="113" spans="9:17" x14ac:dyDescent="0.3">
      <c r="I113" s="30" t="e">
        <f t="shared" si="7"/>
        <v>#DIV/0!</v>
      </c>
      <c r="J113" s="3" t="e">
        <f t="shared" si="8"/>
        <v>#DIV/0!</v>
      </c>
      <c r="K113" s="3" t="e">
        <f t="shared" si="9"/>
        <v>#DIV/0!</v>
      </c>
      <c r="L113" s="3" t="e">
        <f t="shared" si="10"/>
        <v>#DIV/0!</v>
      </c>
      <c r="O113" s="3" t="e">
        <f t="shared" si="11"/>
        <v>#DIV/0!</v>
      </c>
      <c r="P113" s="3" t="e">
        <f t="shared" si="12"/>
        <v>#DIV/0!</v>
      </c>
      <c r="Q113" s="3" t="e">
        <f t="shared" si="13"/>
        <v>#DIV/0!</v>
      </c>
    </row>
    <row r="114" spans="9:17" x14ac:dyDescent="0.3">
      <c r="I114" s="30" t="e">
        <f t="shared" si="7"/>
        <v>#DIV/0!</v>
      </c>
      <c r="J114" s="3" t="e">
        <f t="shared" si="8"/>
        <v>#DIV/0!</v>
      </c>
      <c r="K114" s="3" t="e">
        <f t="shared" si="9"/>
        <v>#DIV/0!</v>
      </c>
      <c r="L114" s="3" t="e">
        <f t="shared" si="10"/>
        <v>#DIV/0!</v>
      </c>
      <c r="O114" s="3" t="e">
        <f t="shared" si="11"/>
        <v>#DIV/0!</v>
      </c>
      <c r="P114" s="3" t="e">
        <f t="shared" si="12"/>
        <v>#DIV/0!</v>
      </c>
      <c r="Q114" s="3" t="e">
        <f t="shared" si="13"/>
        <v>#DIV/0!</v>
      </c>
    </row>
    <row r="115" spans="9:17" x14ac:dyDescent="0.3">
      <c r="I115" s="30" t="e">
        <f t="shared" si="7"/>
        <v>#DIV/0!</v>
      </c>
      <c r="J115" s="3" t="e">
        <f t="shared" si="8"/>
        <v>#DIV/0!</v>
      </c>
      <c r="K115" s="3" t="e">
        <f t="shared" si="9"/>
        <v>#DIV/0!</v>
      </c>
      <c r="L115" s="3" t="e">
        <f t="shared" si="10"/>
        <v>#DIV/0!</v>
      </c>
      <c r="O115" s="3" t="e">
        <f t="shared" si="11"/>
        <v>#DIV/0!</v>
      </c>
      <c r="P115" s="3" t="e">
        <f t="shared" si="12"/>
        <v>#DIV/0!</v>
      </c>
      <c r="Q115" s="3" t="e">
        <f t="shared" si="13"/>
        <v>#DIV/0!</v>
      </c>
    </row>
    <row r="116" spans="9:17" x14ac:dyDescent="0.3">
      <c r="I116" s="30" t="e">
        <f t="shared" si="7"/>
        <v>#DIV/0!</v>
      </c>
      <c r="J116" s="3" t="e">
        <f t="shared" si="8"/>
        <v>#DIV/0!</v>
      </c>
      <c r="K116" s="3" t="e">
        <f t="shared" si="9"/>
        <v>#DIV/0!</v>
      </c>
      <c r="L116" s="3" t="e">
        <f t="shared" si="10"/>
        <v>#DIV/0!</v>
      </c>
      <c r="O116" s="3" t="e">
        <f t="shared" si="11"/>
        <v>#DIV/0!</v>
      </c>
      <c r="P116" s="3" t="e">
        <f t="shared" si="12"/>
        <v>#DIV/0!</v>
      </c>
      <c r="Q116" s="3" t="e">
        <f t="shared" si="13"/>
        <v>#DIV/0!</v>
      </c>
    </row>
    <row r="117" spans="9:17" x14ac:dyDescent="0.3">
      <c r="I117" s="30" t="e">
        <f t="shared" si="7"/>
        <v>#DIV/0!</v>
      </c>
      <c r="J117" s="3" t="e">
        <f t="shared" si="8"/>
        <v>#DIV/0!</v>
      </c>
      <c r="K117" s="3" t="e">
        <f t="shared" si="9"/>
        <v>#DIV/0!</v>
      </c>
      <c r="L117" s="3" t="e">
        <f t="shared" si="10"/>
        <v>#DIV/0!</v>
      </c>
      <c r="O117" s="3" t="e">
        <f t="shared" si="11"/>
        <v>#DIV/0!</v>
      </c>
      <c r="P117" s="3" t="e">
        <f t="shared" si="12"/>
        <v>#DIV/0!</v>
      </c>
      <c r="Q117" s="3" t="e">
        <f t="shared" si="13"/>
        <v>#DIV/0!</v>
      </c>
    </row>
    <row r="118" spans="9:17" x14ac:dyDescent="0.3">
      <c r="I118" s="30" t="e">
        <f t="shared" si="7"/>
        <v>#DIV/0!</v>
      </c>
      <c r="J118" s="3" t="e">
        <f t="shared" si="8"/>
        <v>#DIV/0!</v>
      </c>
      <c r="K118" s="3" t="e">
        <f t="shared" si="9"/>
        <v>#DIV/0!</v>
      </c>
      <c r="L118" s="3" t="e">
        <f t="shared" si="10"/>
        <v>#DIV/0!</v>
      </c>
      <c r="O118" s="3" t="e">
        <f t="shared" si="11"/>
        <v>#DIV/0!</v>
      </c>
      <c r="P118" s="3" t="e">
        <f t="shared" si="12"/>
        <v>#DIV/0!</v>
      </c>
      <c r="Q118" s="3" t="e">
        <f t="shared" si="13"/>
        <v>#DIV/0!</v>
      </c>
    </row>
    <row r="119" spans="9:17" x14ac:dyDescent="0.3">
      <c r="I119" s="30" t="e">
        <f t="shared" si="7"/>
        <v>#DIV/0!</v>
      </c>
      <c r="J119" s="3" t="e">
        <f t="shared" si="8"/>
        <v>#DIV/0!</v>
      </c>
      <c r="K119" s="3" t="e">
        <f t="shared" si="9"/>
        <v>#DIV/0!</v>
      </c>
      <c r="L119" s="3" t="e">
        <f t="shared" si="10"/>
        <v>#DIV/0!</v>
      </c>
      <c r="O119" s="3" t="e">
        <f t="shared" si="11"/>
        <v>#DIV/0!</v>
      </c>
      <c r="P119" s="3" t="e">
        <f t="shared" si="12"/>
        <v>#DIV/0!</v>
      </c>
      <c r="Q119" s="3" t="e">
        <f t="shared" si="13"/>
        <v>#DIV/0!</v>
      </c>
    </row>
    <row r="120" spans="9:17" x14ac:dyDescent="0.3">
      <c r="I120" s="30" t="e">
        <f t="shared" si="7"/>
        <v>#DIV/0!</v>
      </c>
      <c r="J120" s="3" t="e">
        <f t="shared" si="8"/>
        <v>#DIV/0!</v>
      </c>
      <c r="K120" s="3" t="e">
        <f t="shared" si="9"/>
        <v>#DIV/0!</v>
      </c>
      <c r="L120" s="3" t="e">
        <f t="shared" si="10"/>
        <v>#DIV/0!</v>
      </c>
      <c r="O120" s="3" t="e">
        <f t="shared" si="11"/>
        <v>#DIV/0!</v>
      </c>
      <c r="P120" s="3" t="e">
        <f t="shared" si="12"/>
        <v>#DIV/0!</v>
      </c>
      <c r="Q120" s="3" t="e">
        <f t="shared" si="13"/>
        <v>#DIV/0!</v>
      </c>
    </row>
    <row r="121" spans="9:17" x14ac:dyDescent="0.3">
      <c r="I121" s="30" t="e">
        <f t="shared" si="7"/>
        <v>#DIV/0!</v>
      </c>
      <c r="J121" s="3" t="e">
        <f t="shared" si="8"/>
        <v>#DIV/0!</v>
      </c>
      <c r="K121" s="3" t="e">
        <f t="shared" si="9"/>
        <v>#DIV/0!</v>
      </c>
      <c r="L121" s="3" t="e">
        <f t="shared" si="10"/>
        <v>#DIV/0!</v>
      </c>
      <c r="O121" s="3" t="e">
        <f t="shared" si="11"/>
        <v>#DIV/0!</v>
      </c>
      <c r="P121" s="3" t="e">
        <f t="shared" si="12"/>
        <v>#DIV/0!</v>
      </c>
      <c r="Q121" s="3" t="e">
        <f t="shared" si="13"/>
        <v>#DIV/0!</v>
      </c>
    </row>
    <row r="122" spans="9:17" x14ac:dyDescent="0.3">
      <c r="I122" s="30" t="e">
        <f t="shared" si="7"/>
        <v>#DIV/0!</v>
      </c>
      <c r="J122" s="3" t="e">
        <f t="shared" si="8"/>
        <v>#DIV/0!</v>
      </c>
      <c r="K122" s="3" t="e">
        <f t="shared" si="9"/>
        <v>#DIV/0!</v>
      </c>
      <c r="L122" s="3" t="e">
        <f t="shared" si="10"/>
        <v>#DIV/0!</v>
      </c>
      <c r="O122" s="3" t="e">
        <f t="shared" si="11"/>
        <v>#DIV/0!</v>
      </c>
      <c r="P122" s="3" t="e">
        <f t="shared" si="12"/>
        <v>#DIV/0!</v>
      </c>
      <c r="Q122" s="3" t="e">
        <f t="shared" si="13"/>
        <v>#DIV/0!</v>
      </c>
    </row>
    <row r="123" spans="9:17" x14ac:dyDescent="0.3">
      <c r="I123" s="30" t="e">
        <f t="shared" si="7"/>
        <v>#DIV/0!</v>
      </c>
      <c r="J123" s="3" t="e">
        <f t="shared" si="8"/>
        <v>#DIV/0!</v>
      </c>
      <c r="K123" s="3" t="e">
        <f t="shared" si="9"/>
        <v>#DIV/0!</v>
      </c>
      <c r="L123" s="3" t="e">
        <f t="shared" si="10"/>
        <v>#DIV/0!</v>
      </c>
      <c r="O123" s="3" t="e">
        <f t="shared" si="11"/>
        <v>#DIV/0!</v>
      </c>
      <c r="P123" s="3" t="e">
        <f t="shared" si="12"/>
        <v>#DIV/0!</v>
      </c>
      <c r="Q123" s="3" t="e">
        <f t="shared" si="13"/>
        <v>#DIV/0!</v>
      </c>
    </row>
    <row r="124" spans="9:17" x14ac:dyDescent="0.3">
      <c r="I124" s="30" t="e">
        <f t="shared" si="7"/>
        <v>#DIV/0!</v>
      </c>
      <c r="J124" s="3" t="e">
        <f t="shared" si="8"/>
        <v>#DIV/0!</v>
      </c>
      <c r="K124" s="3" t="e">
        <f t="shared" si="9"/>
        <v>#DIV/0!</v>
      </c>
      <c r="L124" s="3" t="e">
        <f t="shared" si="10"/>
        <v>#DIV/0!</v>
      </c>
      <c r="O124" s="3" t="e">
        <f t="shared" si="11"/>
        <v>#DIV/0!</v>
      </c>
      <c r="P124" s="3" t="e">
        <f t="shared" si="12"/>
        <v>#DIV/0!</v>
      </c>
      <c r="Q124" s="3" t="e">
        <f t="shared" si="13"/>
        <v>#DIV/0!</v>
      </c>
    </row>
    <row r="125" spans="9:17" x14ac:dyDescent="0.3">
      <c r="I125" s="30" t="e">
        <f t="shared" si="7"/>
        <v>#DIV/0!</v>
      </c>
      <c r="J125" s="3" t="e">
        <f t="shared" si="8"/>
        <v>#DIV/0!</v>
      </c>
      <c r="K125" s="3" t="e">
        <f t="shared" si="9"/>
        <v>#DIV/0!</v>
      </c>
      <c r="L125" s="3" t="e">
        <f t="shared" si="10"/>
        <v>#DIV/0!</v>
      </c>
      <c r="O125" s="3" t="e">
        <f t="shared" si="11"/>
        <v>#DIV/0!</v>
      </c>
      <c r="P125" s="3" t="e">
        <f t="shared" si="12"/>
        <v>#DIV/0!</v>
      </c>
      <c r="Q125" s="3" t="e">
        <f t="shared" si="13"/>
        <v>#DIV/0!</v>
      </c>
    </row>
    <row r="126" spans="9:17" x14ac:dyDescent="0.3">
      <c r="I126" s="30" t="e">
        <f t="shared" si="7"/>
        <v>#DIV/0!</v>
      </c>
      <c r="J126" s="3" t="e">
        <f t="shared" si="8"/>
        <v>#DIV/0!</v>
      </c>
      <c r="K126" s="3" t="e">
        <f t="shared" si="9"/>
        <v>#DIV/0!</v>
      </c>
      <c r="L126" s="3" t="e">
        <f t="shared" si="10"/>
        <v>#DIV/0!</v>
      </c>
      <c r="O126" s="3" t="e">
        <f t="shared" si="11"/>
        <v>#DIV/0!</v>
      </c>
      <c r="P126" s="3" t="e">
        <f t="shared" si="12"/>
        <v>#DIV/0!</v>
      </c>
      <c r="Q126" s="3" t="e">
        <f t="shared" si="13"/>
        <v>#DIV/0!</v>
      </c>
    </row>
    <row r="127" spans="9:17" x14ac:dyDescent="0.3">
      <c r="I127" s="30" t="e">
        <f t="shared" si="7"/>
        <v>#DIV/0!</v>
      </c>
      <c r="J127" s="3" t="e">
        <f t="shared" si="8"/>
        <v>#DIV/0!</v>
      </c>
      <c r="K127" s="3" t="e">
        <f t="shared" si="9"/>
        <v>#DIV/0!</v>
      </c>
      <c r="L127" s="3" t="e">
        <f t="shared" si="10"/>
        <v>#DIV/0!</v>
      </c>
      <c r="O127" s="3" t="e">
        <f t="shared" si="11"/>
        <v>#DIV/0!</v>
      </c>
      <c r="P127" s="3" t="e">
        <f t="shared" si="12"/>
        <v>#DIV/0!</v>
      </c>
      <c r="Q127" s="3" t="e">
        <f t="shared" si="13"/>
        <v>#DIV/0!</v>
      </c>
    </row>
    <row r="128" spans="9:17" x14ac:dyDescent="0.3">
      <c r="I128" s="30" t="e">
        <f t="shared" si="7"/>
        <v>#DIV/0!</v>
      </c>
      <c r="J128" s="3" t="e">
        <f t="shared" si="8"/>
        <v>#DIV/0!</v>
      </c>
      <c r="K128" s="3" t="e">
        <f t="shared" si="9"/>
        <v>#DIV/0!</v>
      </c>
      <c r="L128" s="3" t="e">
        <f t="shared" si="10"/>
        <v>#DIV/0!</v>
      </c>
      <c r="O128" s="3" t="e">
        <f t="shared" si="11"/>
        <v>#DIV/0!</v>
      </c>
      <c r="P128" s="3" t="e">
        <f t="shared" si="12"/>
        <v>#DIV/0!</v>
      </c>
      <c r="Q128" s="3" t="e">
        <f t="shared" si="13"/>
        <v>#DIV/0!</v>
      </c>
    </row>
    <row r="129" spans="9:17" x14ac:dyDescent="0.3">
      <c r="I129" s="30" t="e">
        <f t="shared" si="7"/>
        <v>#DIV/0!</v>
      </c>
      <c r="J129" s="3" t="e">
        <f t="shared" si="8"/>
        <v>#DIV/0!</v>
      </c>
      <c r="K129" s="3" t="e">
        <f t="shared" si="9"/>
        <v>#DIV/0!</v>
      </c>
      <c r="L129" s="3" t="e">
        <f t="shared" si="10"/>
        <v>#DIV/0!</v>
      </c>
      <c r="O129" s="3" t="e">
        <f t="shared" si="11"/>
        <v>#DIV/0!</v>
      </c>
      <c r="P129" s="3" t="e">
        <f t="shared" si="12"/>
        <v>#DIV/0!</v>
      </c>
      <c r="Q129" s="3" t="e">
        <f t="shared" si="13"/>
        <v>#DIV/0!</v>
      </c>
    </row>
    <row r="130" spans="9:17" x14ac:dyDescent="0.3">
      <c r="I130" s="30" t="e">
        <f t="shared" si="7"/>
        <v>#DIV/0!</v>
      </c>
      <c r="J130" s="3" t="e">
        <f t="shared" si="8"/>
        <v>#DIV/0!</v>
      </c>
      <c r="K130" s="3" t="e">
        <f t="shared" si="9"/>
        <v>#DIV/0!</v>
      </c>
      <c r="L130" s="3" t="e">
        <f t="shared" si="10"/>
        <v>#DIV/0!</v>
      </c>
      <c r="O130" s="3" t="e">
        <f t="shared" si="11"/>
        <v>#DIV/0!</v>
      </c>
      <c r="P130" s="3" t="e">
        <f t="shared" si="12"/>
        <v>#DIV/0!</v>
      </c>
      <c r="Q130" s="3" t="e">
        <f t="shared" si="13"/>
        <v>#DIV/0!</v>
      </c>
    </row>
    <row r="131" spans="9:17" x14ac:dyDescent="0.3">
      <c r="I131" s="30" t="e">
        <f t="shared" ref="I131:I194" si="14">-(C131*H131 + F131*H131 + (H131*(B131 - 1)*(E131 - 1)*(D131 - 1)*(G131 - 1)*(C131^2*H131 + F131^2*H131 - C131^2*H131*B131 - C131^2*H131*E131 - F131^2*H131*B131 - F131^2*H131*E131 - C131^2*H131*D131 - C131^2*H131*G131 - F131^2*H131*D131 - F131^2*H131*G131 + 4*C131*F131*A131 - 2*C131*F131*H131 + 2*C131*F131*H131*B131 + 2*C131*F131*H131*E131 - 4*C131*F131*A131*D131 - 4*C131*F131*A131*G131 + 2*C131*F131*H131*D131 + 2*C131*F131*H131*G131 + C131^2*H131*B131*E131 + F131^2*H131*B131*E131 + C131^2*H131*B131*D131 + C131^2*H131*B131*G131 + C131^2*H131*E131*D131 + F131^2*H131*B131*D131 + C131^2*H131*E131*G131 + F131^2*H131*B131*G131 + F131^2*H131*E131*D131 + F131^2*H131*E131*G131 + C131^2*H131*D131*G131 + F131^2*H131*D131*G131 - 2*C131*F131*H131*B131*E131 + 4*C131*F131*A131*B131*D131 + 4*C131*F131*A131*E131*G131 - 2*C131*F131*H131*B131*D131 - 2*C131*F131*H131*B131*G131 - 2*C131*F131*H131*E131*D131 - 2*C131*F131*H131*E131*G131 + 4*C131*F131*A131*D131*G131 - 2*C131*F131*H131*D131*G131 - C131^2*H131*B131*E131*D131 - C131^2*H131*B131*E131*G131 - F131^2*H131*B131*E131*D131 - F131^2*H131*B131*E131*G131 - C131^2*H131*B131*D131*G131 - C131^2*H131*E131*D131*G131 - F131^2*H131*B131*D131*G131 - F131^2*H131*E131*D131*G131 + C131^2*H131*B131*E131*D131*G131 + F131^2*H131*B131*E131*D131*G131 + 2*C131*F131*H131*B131*E131*D131 + 2*C131*F131*H131*B131*E131*G131 - 4*C131*F131*A131*B131*D131*G131 - 4*C131*F131*A131*E131*D131*G131 + 2*C131*F131*H131*B131*D131*G131 + 2*C131*F131*H131*E131*D131*G131 + 4*C131*F131*A131*B131*E131*D131*G131 - 2*C131*F131*H131*B131*E131*D131*G131))^(1/2) - C131*H131*B131 + C131*H131*E131 - F131*H131*B131 - F131*H131*E131 - C131*H131*G131 - F131*H131*G131 - C131*H131*B131*E131 + F131*H131*B131*E131 + C131*H131*B131*G131 + C131*H131*E131*G131 + F131*H131*B131*G131 + F131*H131*E131*G131 + H131*D131*(B131 - 1)*(C131 + F131 + C131*E131 - F131*E131 - C131*G131 - F131*G131 + C131*E131*G131 + F131*E131*G131) - C131*H131*B131*E131*G131 - F131*H131*B131*E131*G131)/(2*C131*(B131 - 1)*(D131 - 1)*(E131*G131 - G131 + 1))</f>
        <v>#DIV/0!</v>
      </c>
      <c r="J131" s="3" t="e">
        <f t="shared" ref="J131:J194" si="15" xml:space="preserve"> C131*9.8*LN((A131)/(H131+I131+(A131-H131-I131)/B131+((A131-H131-I131)-(A131-H131-I131)/B131)*D131))</f>
        <v>#DIV/0!</v>
      </c>
      <c r="K131" s="3" t="e">
        <f t="shared" ref="K131:K194" si="16" xml:space="preserve"> F131*9.8*LN((H131+I131)/(H131+I131/E131+(I131-I131/E131)*G131))</f>
        <v>#DIV/0!</v>
      </c>
      <c r="L131" s="3" t="e">
        <f t="shared" ref="L131:L194" si="17">J131+K131</f>
        <v>#DIV/0!</v>
      </c>
      <c r="O131" s="3" t="e">
        <f t="shared" ref="O131:O194" si="18" xml:space="preserve"> C131*9.8*LN((A131)/(H131+N131+(A131-H131-N131)/B131+((A131-H131-N131)-(A131-H131-N131)/B131)*D131))</f>
        <v>#DIV/0!</v>
      </c>
      <c r="P131" s="3" t="e">
        <f t="shared" ref="P131:P194" si="19" xml:space="preserve"> F131*9.8*LN((H131+N131)/(H131+N131/E131+(N131-N131/E131)*G131))</f>
        <v>#DIV/0!</v>
      </c>
      <c r="Q131" s="3" t="e">
        <f t="shared" ref="Q131:Q194" si="20">O131+P131</f>
        <v>#DIV/0!</v>
      </c>
    </row>
    <row r="132" spans="9:17" x14ac:dyDescent="0.3">
      <c r="I132" s="30" t="e">
        <f t="shared" si="14"/>
        <v>#DIV/0!</v>
      </c>
      <c r="J132" s="3" t="e">
        <f t="shared" si="15"/>
        <v>#DIV/0!</v>
      </c>
      <c r="K132" s="3" t="e">
        <f t="shared" si="16"/>
        <v>#DIV/0!</v>
      </c>
      <c r="L132" s="3" t="e">
        <f t="shared" si="17"/>
        <v>#DIV/0!</v>
      </c>
      <c r="O132" s="3" t="e">
        <f t="shared" si="18"/>
        <v>#DIV/0!</v>
      </c>
      <c r="P132" s="3" t="e">
        <f t="shared" si="19"/>
        <v>#DIV/0!</v>
      </c>
      <c r="Q132" s="3" t="e">
        <f t="shared" si="20"/>
        <v>#DIV/0!</v>
      </c>
    </row>
    <row r="133" spans="9:17" x14ac:dyDescent="0.3">
      <c r="I133" s="30" t="e">
        <f t="shared" si="14"/>
        <v>#DIV/0!</v>
      </c>
      <c r="J133" s="3" t="e">
        <f t="shared" si="15"/>
        <v>#DIV/0!</v>
      </c>
      <c r="K133" s="3" t="e">
        <f t="shared" si="16"/>
        <v>#DIV/0!</v>
      </c>
      <c r="L133" s="3" t="e">
        <f t="shared" si="17"/>
        <v>#DIV/0!</v>
      </c>
      <c r="O133" s="3" t="e">
        <f t="shared" si="18"/>
        <v>#DIV/0!</v>
      </c>
      <c r="P133" s="3" t="e">
        <f t="shared" si="19"/>
        <v>#DIV/0!</v>
      </c>
      <c r="Q133" s="3" t="e">
        <f t="shared" si="20"/>
        <v>#DIV/0!</v>
      </c>
    </row>
    <row r="134" spans="9:17" x14ac:dyDescent="0.3">
      <c r="I134" s="30" t="e">
        <f t="shared" si="14"/>
        <v>#DIV/0!</v>
      </c>
      <c r="J134" s="3" t="e">
        <f t="shared" si="15"/>
        <v>#DIV/0!</v>
      </c>
      <c r="K134" s="3" t="e">
        <f t="shared" si="16"/>
        <v>#DIV/0!</v>
      </c>
      <c r="L134" s="3" t="e">
        <f t="shared" si="17"/>
        <v>#DIV/0!</v>
      </c>
      <c r="O134" s="3" t="e">
        <f t="shared" si="18"/>
        <v>#DIV/0!</v>
      </c>
      <c r="P134" s="3" t="e">
        <f t="shared" si="19"/>
        <v>#DIV/0!</v>
      </c>
      <c r="Q134" s="3" t="e">
        <f t="shared" si="20"/>
        <v>#DIV/0!</v>
      </c>
    </row>
    <row r="135" spans="9:17" x14ac:dyDescent="0.3">
      <c r="I135" s="30" t="e">
        <f t="shared" si="14"/>
        <v>#DIV/0!</v>
      </c>
      <c r="J135" s="3" t="e">
        <f t="shared" si="15"/>
        <v>#DIV/0!</v>
      </c>
      <c r="K135" s="3" t="e">
        <f t="shared" si="16"/>
        <v>#DIV/0!</v>
      </c>
      <c r="L135" s="3" t="e">
        <f t="shared" si="17"/>
        <v>#DIV/0!</v>
      </c>
      <c r="O135" s="3" t="e">
        <f t="shared" si="18"/>
        <v>#DIV/0!</v>
      </c>
      <c r="P135" s="3" t="e">
        <f t="shared" si="19"/>
        <v>#DIV/0!</v>
      </c>
      <c r="Q135" s="3" t="e">
        <f t="shared" si="20"/>
        <v>#DIV/0!</v>
      </c>
    </row>
    <row r="136" spans="9:17" x14ac:dyDescent="0.3">
      <c r="I136" s="30" t="e">
        <f t="shared" si="14"/>
        <v>#DIV/0!</v>
      </c>
      <c r="J136" s="3" t="e">
        <f t="shared" si="15"/>
        <v>#DIV/0!</v>
      </c>
      <c r="K136" s="3" t="e">
        <f t="shared" si="16"/>
        <v>#DIV/0!</v>
      </c>
      <c r="L136" s="3" t="e">
        <f t="shared" si="17"/>
        <v>#DIV/0!</v>
      </c>
      <c r="O136" s="3" t="e">
        <f t="shared" si="18"/>
        <v>#DIV/0!</v>
      </c>
      <c r="P136" s="3" t="e">
        <f t="shared" si="19"/>
        <v>#DIV/0!</v>
      </c>
      <c r="Q136" s="3" t="e">
        <f t="shared" si="20"/>
        <v>#DIV/0!</v>
      </c>
    </row>
    <row r="137" spans="9:17" x14ac:dyDescent="0.3">
      <c r="I137" s="30" t="e">
        <f t="shared" si="14"/>
        <v>#DIV/0!</v>
      </c>
      <c r="J137" s="3" t="e">
        <f t="shared" si="15"/>
        <v>#DIV/0!</v>
      </c>
      <c r="K137" s="3" t="e">
        <f t="shared" si="16"/>
        <v>#DIV/0!</v>
      </c>
      <c r="L137" s="3" t="e">
        <f t="shared" si="17"/>
        <v>#DIV/0!</v>
      </c>
      <c r="O137" s="3" t="e">
        <f t="shared" si="18"/>
        <v>#DIV/0!</v>
      </c>
      <c r="P137" s="3" t="e">
        <f t="shared" si="19"/>
        <v>#DIV/0!</v>
      </c>
      <c r="Q137" s="3" t="e">
        <f t="shared" si="20"/>
        <v>#DIV/0!</v>
      </c>
    </row>
    <row r="138" spans="9:17" x14ac:dyDescent="0.3">
      <c r="I138" s="30" t="e">
        <f t="shared" si="14"/>
        <v>#DIV/0!</v>
      </c>
      <c r="J138" s="3" t="e">
        <f t="shared" si="15"/>
        <v>#DIV/0!</v>
      </c>
      <c r="K138" s="3" t="e">
        <f t="shared" si="16"/>
        <v>#DIV/0!</v>
      </c>
      <c r="L138" s="3" t="e">
        <f t="shared" si="17"/>
        <v>#DIV/0!</v>
      </c>
      <c r="O138" s="3" t="e">
        <f t="shared" si="18"/>
        <v>#DIV/0!</v>
      </c>
      <c r="P138" s="3" t="e">
        <f t="shared" si="19"/>
        <v>#DIV/0!</v>
      </c>
      <c r="Q138" s="3" t="e">
        <f t="shared" si="20"/>
        <v>#DIV/0!</v>
      </c>
    </row>
    <row r="139" spans="9:17" x14ac:dyDescent="0.3">
      <c r="I139" s="30" t="e">
        <f t="shared" si="14"/>
        <v>#DIV/0!</v>
      </c>
      <c r="J139" s="3" t="e">
        <f t="shared" si="15"/>
        <v>#DIV/0!</v>
      </c>
      <c r="K139" s="3" t="e">
        <f t="shared" si="16"/>
        <v>#DIV/0!</v>
      </c>
      <c r="L139" s="3" t="e">
        <f t="shared" si="17"/>
        <v>#DIV/0!</v>
      </c>
      <c r="O139" s="3" t="e">
        <f t="shared" si="18"/>
        <v>#DIV/0!</v>
      </c>
      <c r="P139" s="3" t="e">
        <f t="shared" si="19"/>
        <v>#DIV/0!</v>
      </c>
      <c r="Q139" s="3" t="e">
        <f t="shared" si="20"/>
        <v>#DIV/0!</v>
      </c>
    </row>
    <row r="140" spans="9:17" x14ac:dyDescent="0.3">
      <c r="I140" s="30" t="e">
        <f t="shared" si="14"/>
        <v>#DIV/0!</v>
      </c>
      <c r="J140" s="3" t="e">
        <f t="shared" si="15"/>
        <v>#DIV/0!</v>
      </c>
      <c r="K140" s="3" t="e">
        <f t="shared" si="16"/>
        <v>#DIV/0!</v>
      </c>
      <c r="L140" s="3" t="e">
        <f t="shared" si="17"/>
        <v>#DIV/0!</v>
      </c>
      <c r="O140" s="3" t="e">
        <f t="shared" si="18"/>
        <v>#DIV/0!</v>
      </c>
      <c r="P140" s="3" t="e">
        <f t="shared" si="19"/>
        <v>#DIV/0!</v>
      </c>
      <c r="Q140" s="3" t="e">
        <f t="shared" si="20"/>
        <v>#DIV/0!</v>
      </c>
    </row>
    <row r="141" spans="9:17" x14ac:dyDescent="0.3">
      <c r="I141" s="30" t="e">
        <f t="shared" si="14"/>
        <v>#DIV/0!</v>
      </c>
      <c r="J141" s="3" t="e">
        <f t="shared" si="15"/>
        <v>#DIV/0!</v>
      </c>
      <c r="K141" s="3" t="e">
        <f t="shared" si="16"/>
        <v>#DIV/0!</v>
      </c>
      <c r="L141" s="3" t="e">
        <f t="shared" si="17"/>
        <v>#DIV/0!</v>
      </c>
      <c r="O141" s="3" t="e">
        <f t="shared" si="18"/>
        <v>#DIV/0!</v>
      </c>
      <c r="P141" s="3" t="e">
        <f t="shared" si="19"/>
        <v>#DIV/0!</v>
      </c>
      <c r="Q141" s="3" t="e">
        <f t="shared" si="20"/>
        <v>#DIV/0!</v>
      </c>
    </row>
    <row r="142" spans="9:17" x14ac:dyDescent="0.3">
      <c r="I142" s="30" t="e">
        <f t="shared" si="14"/>
        <v>#DIV/0!</v>
      </c>
      <c r="J142" s="3" t="e">
        <f t="shared" si="15"/>
        <v>#DIV/0!</v>
      </c>
      <c r="K142" s="3" t="e">
        <f t="shared" si="16"/>
        <v>#DIV/0!</v>
      </c>
      <c r="L142" s="3" t="e">
        <f t="shared" si="17"/>
        <v>#DIV/0!</v>
      </c>
      <c r="O142" s="3" t="e">
        <f t="shared" si="18"/>
        <v>#DIV/0!</v>
      </c>
      <c r="P142" s="3" t="e">
        <f t="shared" si="19"/>
        <v>#DIV/0!</v>
      </c>
      <c r="Q142" s="3" t="e">
        <f t="shared" si="20"/>
        <v>#DIV/0!</v>
      </c>
    </row>
    <row r="143" spans="9:17" x14ac:dyDescent="0.3">
      <c r="I143" s="30" t="e">
        <f t="shared" si="14"/>
        <v>#DIV/0!</v>
      </c>
      <c r="J143" s="3" t="e">
        <f t="shared" si="15"/>
        <v>#DIV/0!</v>
      </c>
      <c r="K143" s="3" t="e">
        <f t="shared" si="16"/>
        <v>#DIV/0!</v>
      </c>
      <c r="L143" s="3" t="e">
        <f t="shared" si="17"/>
        <v>#DIV/0!</v>
      </c>
      <c r="O143" s="3" t="e">
        <f t="shared" si="18"/>
        <v>#DIV/0!</v>
      </c>
      <c r="P143" s="3" t="e">
        <f t="shared" si="19"/>
        <v>#DIV/0!</v>
      </c>
      <c r="Q143" s="3" t="e">
        <f t="shared" si="20"/>
        <v>#DIV/0!</v>
      </c>
    </row>
    <row r="144" spans="9:17" x14ac:dyDescent="0.3">
      <c r="I144" s="30" t="e">
        <f t="shared" si="14"/>
        <v>#DIV/0!</v>
      </c>
      <c r="J144" s="3" t="e">
        <f t="shared" si="15"/>
        <v>#DIV/0!</v>
      </c>
      <c r="K144" s="3" t="e">
        <f t="shared" si="16"/>
        <v>#DIV/0!</v>
      </c>
      <c r="L144" s="3" t="e">
        <f t="shared" si="17"/>
        <v>#DIV/0!</v>
      </c>
      <c r="O144" s="3" t="e">
        <f t="shared" si="18"/>
        <v>#DIV/0!</v>
      </c>
      <c r="P144" s="3" t="e">
        <f t="shared" si="19"/>
        <v>#DIV/0!</v>
      </c>
      <c r="Q144" s="3" t="e">
        <f t="shared" si="20"/>
        <v>#DIV/0!</v>
      </c>
    </row>
    <row r="145" spans="9:17" x14ac:dyDescent="0.3">
      <c r="I145" s="30" t="e">
        <f t="shared" si="14"/>
        <v>#DIV/0!</v>
      </c>
      <c r="J145" s="3" t="e">
        <f t="shared" si="15"/>
        <v>#DIV/0!</v>
      </c>
      <c r="K145" s="3" t="e">
        <f t="shared" si="16"/>
        <v>#DIV/0!</v>
      </c>
      <c r="L145" s="3" t="e">
        <f t="shared" si="17"/>
        <v>#DIV/0!</v>
      </c>
      <c r="O145" s="3" t="e">
        <f t="shared" si="18"/>
        <v>#DIV/0!</v>
      </c>
      <c r="P145" s="3" t="e">
        <f t="shared" si="19"/>
        <v>#DIV/0!</v>
      </c>
      <c r="Q145" s="3" t="e">
        <f t="shared" si="20"/>
        <v>#DIV/0!</v>
      </c>
    </row>
    <row r="146" spans="9:17" x14ac:dyDescent="0.3">
      <c r="I146" s="30" t="e">
        <f t="shared" si="14"/>
        <v>#DIV/0!</v>
      </c>
      <c r="J146" s="3" t="e">
        <f t="shared" si="15"/>
        <v>#DIV/0!</v>
      </c>
      <c r="K146" s="3" t="e">
        <f t="shared" si="16"/>
        <v>#DIV/0!</v>
      </c>
      <c r="L146" s="3" t="e">
        <f t="shared" si="17"/>
        <v>#DIV/0!</v>
      </c>
      <c r="O146" s="3" t="e">
        <f t="shared" si="18"/>
        <v>#DIV/0!</v>
      </c>
      <c r="P146" s="3" t="e">
        <f t="shared" si="19"/>
        <v>#DIV/0!</v>
      </c>
      <c r="Q146" s="3" t="e">
        <f t="shared" si="20"/>
        <v>#DIV/0!</v>
      </c>
    </row>
    <row r="147" spans="9:17" x14ac:dyDescent="0.3">
      <c r="I147" s="30" t="e">
        <f t="shared" si="14"/>
        <v>#DIV/0!</v>
      </c>
      <c r="J147" s="3" t="e">
        <f t="shared" si="15"/>
        <v>#DIV/0!</v>
      </c>
      <c r="K147" s="3" t="e">
        <f t="shared" si="16"/>
        <v>#DIV/0!</v>
      </c>
      <c r="L147" s="3" t="e">
        <f t="shared" si="17"/>
        <v>#DIV/0!</v>
      </c>
      <c r="O147" s="3" t="e">
        <f t="shared" si="18"/>
        <v>#DIV/0!</v>
      </c>
      <c r="P147" s="3" t="e">
        <f t="shared" si="19"/>
        <v>#DIV/0!</v>
      </c>
      <c r="Q147" s="3" t="e">
        <f t="shared" si="20"/>
        <v>#DIV/0!</v>
      </c>
    </row>
    <row r="148" spans="9:17" x14ac:dyDescent="0.3">
      <c r="I148" s="30" t="e">
        <f t="shared" si="14"/>
        <v>#DIV/0!</v>
      </c>
      <c r="J148" s="3" t="e">
        <f t="shared" si="15"/>
        <v>#DIV/0!</v>
      </c>
      <c r="K148" s="3" t="e">
        <f t="shared" si="16"/>
        <v>#DIV/0!</v>
      </c>
      <c r="L148" s="3" t="e">
        <f t="shared" si="17"/>
        <v>#DIV/0!</v>
      </c>
      <c r="O148" s="3" t="e">
        <f t="shared" si="18"/>
        <v>#DIV/0!</v>
      </c>
      <c r="P148" s="3" t="e">
        <f t="shared" si="19"/>
        <v>#DIV/0!</v>
      </c>
      <c r="Q148" s="3" t="e">
        <f t="shared" si="20"/>
        <v>#DIV/0!</v>
      </c>
    </row>
    <row r="149" spans="9:17" x14ac:dyDescent="0.3">
      <c r="I149" s="30" t="e">
        <f t="shared" si="14"/>
        <v>#DIV/0!</v>
      </c>
      <c r="J149" s="3" t="e">
        <f t="shared" si="15"/>
        <v>#DIV/0!</v>
      </c>
      <c r="K149" s="3" t="e">
        <f t="shared" si="16"/>
        <v>#DIV/0!</v>
      </c>
      <c r="L149" s="3" t="e">
        <f t="shared" si="17"/>
        <v>#DIV/0!</v>
      </c>
      <c r="O149" s="3" t="e">
        <f t="shared" si="18"/>
        <v>#DIV/0!</v>
      </c>
      <c r="P149" s="3" t="e">
        <f t="shared" si="19"/>
        <v>#DIV/0!</v>
      </c>
      <c r="Q149" s="3" t="e">
        <f t="shared" si="20"/>
        <v>#DIV/0!</v>
      </c>
    </row>
    <row r="150" spans="9:17" x14ac:dyDescent="0.3">
      <c r="I150" s="30" t="e">
        <f t="shared" si="14"/>
        <v>#DIV/0!</v>
      </c>
      <c r="J150" s="3" t="e">
        <f t="shared" si="15"/>
        <v>#DIV/0!</v>
      </c>
      <c r="K150" s="3" t="e">
        <f t="shared" si="16"/>
        <v>#DIV/0!</v>
      </c>
      <c r="L150" s="3" t="e">
        <f t="shared" si="17"/>
        <v>#DIV/0!</v>
      </c>
      <c r="O150" s="3" t="e">
        <f t="shared" si="18"/>
        <v>#DIV/0!</v>
      </c>
      <c r="P150" s="3" t="e">
        <f t="shared" si="19"/>
        <v>#DIV/0!</v>
      </c>
      <c r="Q150" s="3" t="e">
        <f t="shared" si="20"/>
        <v>#DIV/0!</v>
      </c>
    </row>
    <row r="151" spans="9:17" x14ac:dyDescent="0.3">
      <c r="I151" s="30" t="e">
        <f t="shared" si="14"/>
        <v>#DIV/0!</v>
      </c>
      <c r="J151" s="3" t="e">
        <f t="shared" si="15"/>
        <v>#DIV/0!</v>
      </c>
      <c r="K151" s="3" t="e">
        <f t="shared" si="16"/>
        <v>#DIV/0!</v>
      </c>
      <c r="L151" s="3" t="e">
        <f t="shared" si="17"/>
        <v>#DIV/0!</v>
      </c>
      <c r="O151" s="3" t="e">
        <f t="shared" si="18"/>
        <v>#DIV/0!</v>
      </c>
      <c r="P151" s="3" t="e">
        <f t="shared" si="19"/>
        <v>#DIV/0!</v>
      </c>
      <c r="Q151" s="3" t="e">
        <f t="shared" si="20"/>
        <v>#DIV/0!</v>
      </c>
    </row>
    <row r="152" spans="9:17" x14ac:dyDescent="0.3">
      <c r="I152" s="30" t="e">
        <f t="shared" si="14"/>
        <v>#DIV/0!</v>
      </c>
      <c r="J152" s="3" t="e">
        <f t="shared" si="15"/>
        <v>#DIV/0!</v>
      </c>
      <c r="K152" s="3" t="e">
        <f t="shared" si="16"/>
        <v>#DIV/0!</v>
      </c>
      <c r="L152" s="3" t="e">
        <f t="shared" si="17"/>
        <v>#DIV/0!</v>
      </c>
      <c r="O152" s="3" t="e">
        <f t="shared" si="18"/>
        <v>#DIV/0!</v>
      </c>
      <c r="P152" s="3" t="e">
        <f t="shared" si="19"/>
        <v>#DIV/0!</v>
      </c>
      <c r="Q152" s="3" t="e">
        <f t="shared" si="20"/>
        <v>#DIV/0!</v>
      </c>
    </row>
    <row r="153" spans="9:17" x14ac:dyDescent="0.3">
      <c r="I153" s="30" t="e">
        <f t="shared" si="14"/>
        <v>#DIV/0!</v>
      </c>
      <c r="J153" s="3" t="e">
        <f t="shared" si="15"/>
        <v>#DIV/0!</v>
      </c>
      <c r="K153" s="3" t="e">
        <f t="shared" si="16"/>
        <v>#DIV/0!</v>
      </c>
      <c r="L153" s="3" t="e">
        <f t="shared" si="17"/>
        <v>#DIV/0!</v>
      </c>
      <c r="O153" s="3" t="e">
        <f t="shared" si="18"/>
        <v>#DIV/0!</v>
      </c>
      <c r="P153" s="3" t="e">
        <f t="shared" si="19"/>
        <v>#DIV/0!</v>
      </c>
      <c r="Q153" s="3" t="e">
        <f t="shared" si="20"/>
        <v>#DIV/0!</v>
      </c>
    </row>
    <row r="154" spans="9:17" x14ac:dyDescent="0.3">
      <c r="I154" s="30" t="e">
        <f t="shared" si="14"/>
        <v>#DIV/0!</v>
      </c>
      <c r="J154" s="3" t="e">
        <f t="shared" si="15"/>
        <v>#DIV/0!</v>
      </c>
      <c r="K154" s="3" t="e">
        <f t="shared" si="16"/>
        <v>#DIV/0!</v>
      </c>
      <c r="L154" s="3" t="e">
        <f t="shared" si="17"/>
        <v>#DIV/0!</v>
      </c>
      <c r="O154" s="3" t="e">
        <f t="shared" si="18"/>
        <v>#DIV/0!</v>
      </c>
      <c r="P154" s="3" t="e">
        <f t="shared" si="19"/>
        <v>#DIV/0!</v>
      </c>
      <c r="Q154" s="3" t="e">
        <f t="shared" si="20"/>
        <v>#DIV/0!</v>
      </c>
    </row>
    <row r="155" spans="9:17" x14ac:dyDescent="0.3">
      <c r="I155" s="30" t="e">
        <f t="shared" si="14"/>
        <v>#DIV/0!</v>
      </c>
      <c r="J155" s="3" t="e">
        <f t="shared" si="15"/>
        <v>#DIV/0!</v>
      </c>
      <c r="K155" s="3" t="e">
        <f t="shared" si="16"/>
        <v>#DIV/0!</v>
      </c>
      <c r="L155" s="3" t="e">
        <f t="shared" si="17"/>
        <v>#DIV/0!</v>
      </c>
      <c r="O155" s="3" t="e">
        <f t="shared" si="18"/>
        <v>#DIV/0!</v>
      </c>
      <c r="P155" s="3" t="e">
        <f t="shared" si="19"/>
        <v>#DIV/0!</v>
      </c>
      <c r="Q155" s="3" t="e">
        <f t="shared" si="20"/>
        <v>#DIV/0!</v>
      </c>
    </row>
    <row r="156" spans="9:17" x14ac:dyDescent="0.3">
      <c r="I156" s="30" t="e">
        <f t="shared" si="14"/>
        <v>#DIV/0!</v>
      </c>
      <c r="J156" s="3" t="e">
        <f t="shared" si="15"/>
        <v>#DIV/0!</v>
      </c>
      <c r="K156" s="3" t="e">
        <f t="shared" si="16"/>
        <v>#DIV/0!</v>
      </c>
      <c r="L156" s="3" t="e">
        <f t="shared" si="17"/>
        <v>#DIV/0!</v>
      </c>
      <c r="O156" s="3" t="e">
        <f t="shared" si="18"/>
        <v>#DIV/0!</v>
      </c>
      <c r="P156" s="3" t="e">
        <f t="shared" si="19"/>
        <v>#DIV/0!</v>
      </c>
      <c r="Q156" s="3" t="e">
        <f t="shared" si="20"/>
        <v>#DIV/0!</v>
      </c>
    </row>
    <row r="157" spans="9:17" x14ac:dyDescent="0.3">
      <c r="I157" s="30" t="e">
        <f t="shared" si="14"/>
        <v>#DIV/0!</v>
      </c>
      <c r="J157" s="3" t="e">
        <f t="shared" si="15"/>
        <v>#DIV/0!</v>
      </c>
      <c r="K157" s="3" t="e">
        <f t="shared" si="16"/>
        <v>#DIV/0!</v>
      </c>
      <c r="L157" s="3" t="e">
        <f t="shared" si="17"/>
        <v>#DIV/0!</v>
      </c>
      <c r="O157" s="3" t="e">
        <f t="shared" si="18"/>
        <v>#DIV/0!</v>
      </c>
      <c r="P157" s="3" t="e">
        <f t="shared" si="19"/>
        <v>#DIV/0!</v>
      </c>
      <c r="Q157" s="3" t="e">
        <f t="shared" si="20"/>
        <v>#DIV/0!</v>
      </c>
    </row>
    <row r="158" spans="9:17" x14ac:dyDescent="0.3">
      <c r="I158" s="30" t="e">
        <f t="shared" si="14"/>
        <v>#DIV/0!</v>
      </c>
      <c r="J158" s="3" t="e">
        <f t="shared" si="15"/>
        <v>#DIV/0!</v>
      </c>
      <c r="K158" s="3" t="e">
        <f t="shared" si="16"/>
        <v>#DIV/0!</v>
      </c>
      <c r="L158" s="3" t="e">
        <f t="shared" si="17"/>
        <v>#DIV/0!</v>
      </c>
      <c r="O158" s="3" t="e">
        <f t="shared" si="18"/>
        <v>#DIV/0!</v>
      </c>
      <c r="P158" s="3" t="e">
        <f t="shared" si="19"/>
        <v>#DIV/0!</v>
      </c>
      <c r="Q158" s="3" t="e">
        <f t="shared" si="20"/>
        <v>#DIV/0!</v>
      </c>
    </row>
    <row r="159" spans="9:17" x14ac:dyDescent="0.3">
      <c r="I159" s="30" t="e">
        <f t="shared" si="14"/>
        <v>#DIV/0!</v>
      </c>
      <c r="J159" s="3" t="e">
        <f t="shared" si="15"/>
        <v>#DIV/0!</v>
      </c>
      <c r="K159" s="3" t="e">
        <f t="shared" si="16"/>
        <v>#DIV/0!</v>
      </c>
      <c r="L159" s="3" t="e">
        <f t="shared" si="17"/>
        <v>#DIV/0!</v>
      </c>
      <c r="O159" s="3" t="e">
        <f t="shared" si="18"/>
        <v>#DIV/0!</v>
      </c>
      <c r="P159" s="3" t="e">
        <f t="shared" si="19"/>
        <v>#DIV/0!</v>
      </c>
      <c r="Q159" s="3" t="e">
        <f t="shared" si="20"/>
        <v>#DIV/0!</v>
      </c>
    </row>
    <row r="160" spans="9:17" x14ac:dyDescent="0.3">
      <c r="I160" s="30" t="e">
        <f t="shared" si="14"/>
        <v>#DIV/0!</v>
      </c>
      <c r="J160" s="3" t="e">
        <f t="shared" si="15"/>
        <v>#DIV/0!</v>
      </c>
      <c r="K160" s="3" t="e">
        <f t="shared" si="16"/>
        <v>#DIV/0!</v>
      </c>
      <c r="L160" s="3" t="e">
        <f t="shared" si="17"/>
        <v>#DIV/0!</v>
      </c>
      <c r="O160" s="3" t="e">
        <f t="shared" si="18"/>
        <v>#DIV/0!</v>
      </c>
      <c r="P160" s="3" t="e">
        <f t="shared" si="19"/>
        <v>#DIV/0!</v>
      </c>
      <c r="Q160" s="3" t="e">
        <f t="shared" si="20"/>
        <v>#DIV/0!</v>
      </c>
    </row>
    <row r="161" spans="9:17" x14ac:dyDescent="0.3">
      <c r="I161" s="30" t="e">
        <f t="shared" si="14"/>
        <v>#DIV/0!</v>
      </c>
      <c r="J161" s="3" t="e">
        <f t="shared" si="15"/>
        <v>#DIV/0!</v>
      </c>
      <c r="K161" s="3" t="e">
        <f t="shared" si="16"/>
        <v>#DIV/0!</v>
      </c>
      <c r="L161" s="3" t="e">
        <f t="shared" si="17"/>
        <v>#DIV/0!</v>
      </c>
      <c r="O161" s="3" t="e">
        <f t="shared" si="18"/>
        <v>#DIV/0!</v>
      </c>
      <c r="P161" s="3" t="e">
        <f t="shared" si="19"/>
        <v>#DIV/0!</v>
      </c>
      <c r="Q161" s="3" t="e">
        <f t="shared" si="20"/>
        <v>#DIV/0!</v>
      </c>
    </row>
    <row r="162" spans="9:17" x14ac:dyDescent="0.3">
      <c r="I162" s="30" t="e">
        <f t="shared" si="14"/>
        <v>#DIV/0!</v>
      </c>
      <c r="J162" s="3" t="e">
        <f t="shared" si="15"/>
        <v>#DIV/0!</v>
      </c>
      <c r="K162" s="3" t="e">
        <f t="shared" si="16"/>
        <v>#DIV/0!</v>
      </c>
      <c r="L162" s="3" t="e">
        <f t="shared" si="17"/>
        <v>#DIV/0!</v>
      </c>
      <c r="O162" s="3" t="e">
        <f t="shared" si="18"/>
        <v>#DIV/0!</v>
      </c>
      <c r="P162" s="3" t="e">
        <f t="shared" si="19"/>
        <v>#DIV/0!</v>
      </c>
      <c r="Q162" s="3" t="e">
        <f t="shared" si="20"/>
        <v>#DIV/0!</v>
      </c>
    </row>
    <row r="163" spans="9:17" x14ac:dyDescent="0.3">
      <c r="I163" s="30" t="e">
        <f t="shared" si="14"/>
        <v>#DIV/0!</v>
      </c>
      <c r="J163" s="3" t="e">
        <f t="shared" si="15"/>
        <v>#DIV/0!</v>
      </c>
      <c r="K163" s="3" t="e">
        <f t="shared" si="16"/>
        <v>#DIV/0!</v>
      </c>
      <c r="L163" s="3" t="e">
        <f t="shared" si="17"/>
        <v>#DIV/0!</v>
      </c>
      <c r="O163" s="3" t="e">
        <f t="shared" si="18"/>
        <v>#DIV/0!</v>
      </c>
      <c r="P163" s="3" t="e">
        <f t="shared" si="19"/>
        <v>#DIV/0!</v>
      </c>
      <c r="Q163" s="3" t="e">
        <f t="shared" si="20"/>
        <v>#DIV/0!</v>
      </c>
    </row>
    <row r="164" spans="9:17" x14ac:dyDescent="0.3">
      <c r="I164" s="30" t="e">
        <f t="shared" si="14"/>
        <v>#DIV/0!</v>
      </c>
      <c r="J164" s="3" t="e">
        <f t="shared" si="15"/>
        <v>#DIV/0!</v>
      </c>
      <c r="K164" s="3" t="e">
        <f t="shared" si="16"/>
        <v>#DIV/0!</v>
      </c>
      <c r="L164" s="3" t="e">
        <f t="shared" si="17"/>
        <v>#DIV/0!</v>
      </c>
      <c r="O164" s="3" t="e">
        <f t="shared" si="18"/>
        <v>#DIV/0!</v>
      </c>
      <c r="P164" s="3" t="e">
        <f t="shared" si="19"/>
        <v>#DIV/0!</v>
      </c>
      <c r="Q164" s="3" t="e">
        <f t="shared" si="20"/>
        <v>#DIV/0!</v>
      </c>
    </row>
    <row r="165" spans="9:17" x14ac:dyDescent="0.3">
      <c r="I165" s="30" t="e">
        <f t="shared" si="14"/>
        <v>#DIV/0!</v>
      </c>
      <c r="J165" s="3" t="e">
        <f t="shared" si="15"/>
        <v>#DIV/0!</v>
      </c>
      <c r="K165" s="3" t="e">
        <f t="shared" si="16"/>
        <v>#DIV/0!</v>
      </c>
      <c r="L165" s="3" t="e">
        <f t="shared" si="17"/>
        <v>#DIV/0!</v>
      </c>
      <c r="O165" s="3" t="e">
        <f t="shared" si="18"/>
        <v>#DIV/0!</v>
      </c>
      <c r="P165" s="3" t="e">
        <f t="shared" si="19"/>
        <v>#DIV/0!</v>
      </c>
      <c r="Q165" s="3" t="e">
        <f t="shared" si="20"/>
        <v>#DIV/0!</v>
      </c>
    </row>
    <row r="166" spans="9:17" x14ac:dyDescent="0.3">
      <c r="I166" s="30" t="e">
        <f t="shared" si="14"/>
        <v>#DIV/0!</v>
      </c>
      <c r="J166" s="3" t="e">
        <f t="shared" si="15"/>
        <v>#DIV/0!</v>
      </c>
      <c r="K166" s="3" t="e">
        <f t="shared" si="16"/>
        <v>#DIV/0!</v>
      </c>
      <c r="L166" s="3" t="e">
        <f t="shared" si="17"/>
        <v>#DIV/0!</v>
      </c>
      <c r="O166" s="3" t="e">
        <f t="shared" si="18"/>
        <v>#DIV/0!</v>
      </c>
      <c r="P166" s="3" t="e">
        <f t="shared" si="19"/>
        <v>#DIV/0!</v>
      </c>
      <c r="Q166" s="3" t="e">
        <f t="shared" si="20"/>
        <v>#DIV/0!</v>
      </c>
    </row>
    <row r="167" spans="9:17" x14ac:dyDescent="0.3">
      <c r="I167" s="30" t="e">
        <f t="shared" si="14"/>
        <v>#DIV/0!</v>
      </c>
      <c r="J167" s="3" t="e">
        <f t="shared" si="15"/>
        <v>#DIV/0!</v>
      </c>
      <c r="K167" s="3" t="e">
        <f t="shared" si="16"/>
        <v>#DIV/0!</v>
      </c>
      <c r="L167" s="3" t="e">
        <f t="shared" si="17"/>
        <v>#DIV/0!</v>
      </c>
      <c r="O167" s="3" t="e">
        <f t="shared" si="18"/>
        <v>#DIV/0!</v>
      </c>
      <c r="P167" s="3" t="e">
        <f t="shared" si="19"/>
        <v>#DIV/0!</v>
      </c>
      <c r="Q167" s="3" t="e">
        <f t="shared" si="20"/>
        <v>#DIV/0!</v>
      </c>
    </row>
    <row r="168" spans="9:17" x14ac:dyDescent="0.3">
      <c r="I168" s="30" t="e">
        <f t="shared" si="14"/>
        <v>#DIV/0!</v>
      </c>
      <c r="J168" s="3" t="e">
        <f t="shared" si="15"/>
        <v>#DIV/0!</v>
      </c>
      <c r="K168" s="3" t="e">
        <f t="shared" si="16"/>
        <v>#DIV/0!</v>
      </c>
      <c r="L168" s="3" t="e">
        <f t="shared" si="17"/>
        <v>#DIV/0!</v>
      </c>
      <c r="O168" s="3" t="e">
        <f t="shared" si="18"/>
        <v>#DIV/0!</v>
      </c>
      <c r="P168" s="3" t="e">
        <f t="shared" si="19"/>
        <v>#DIV/0!</v>
      </c>
      <c r="Q168" s="3" t="e">
        <f t="shared" si="20"/>
        <v>#DIV/0!</v>
      </c>
    </row>
    <row r="169" spans="9:17" x14ac:dyDescent="0.3">
      <c r="I169" s="30" t="e">
        <f t="shared" si="14"/>
        <v>#DIV/0!</v>
      </c>
      <c r="J169" s="3" t="e">
        <f t="shared" si="15"/>
        <v>#DIV/0!</v>
      </c>
      <c r="K169" s="3" t="e">
        <f t="shared" si="16"/>
        <v>#DIV/0!</v>
      </c>
      <c r="L169" s="3" t="e">
        <f t="shared" si="17"/>
        <v>#DIV/0!</v>
      </c>
      <c r="O169" s="3" t="e">
        <f t="shared" si="18"/>
        <v>#DIV/0!</v>
      </c>
      <c r="P169" s="3" t="e">
        <f t="shared" si="19"/>
        <v>#DIV/0!</v>
      </c>
      <c r="Q169" s="3" t="e">
        <f t="shared" si="20"/>
        <v>#DIV/0!</v>
      </c>
    </row>
    <row r="170" spans="9:17" x14ac:dyDescent="0.3">
      <c r="I170" s="30" t="e">
        <f t="shared" si="14"/>
        <v>#DIV/0!</v>
      </c>
      <c r="J170" s="3" t="e">
        <f t="shared" si="15"/>
        <v>#DIV/0!</v>
      </c>
      <c r="K170" s="3" t="e">
        <f t="shared" si="16"/>
        <v>#DIV/0!</v>
      </c>
      <c r="L170" s="3" t="e">
        <f t="shared" si="17"/>
        <v>#DIV/0!</v>
      </c>
      <c r="O170" s="3" t="e">
        <f t="shared" si="18"/>
        <v>#DIV/0!</v>
      </c>
      <c r="P170" s="3" t="e">
        <f t="shared" si="19"/>
        <v>#DIV/0!</v>
      </c>
      <c r="Q170" s="3" t="e">
        <f t="shared" si="20"/>
        <v>#DIV/0!</v>
      </c>
    </row>
    <row r="171" spans="9:17" x14ac:dyDescent="0.3">
      <c r="I171" s="30" t="e">
        <f t="shared" si="14"/>
        <v>#DIV/0!</v>
      </c>
      <c r="J171" s="3" t="e">
        <f t="shared" si="15"/>
        <v>#DIV/0!</v>
      </c>
      <c r="K171" s="3" t="e">
        <f t="shared" si="16"/>
        <v>#DIV/0!</v>
      </c>
      <c r="L171" s="3" t="e">
        <f t="shared" si="17"/>
        <v>#DIV/0!</v>
      </c>
      <c r="O171" s="3" t="e">
        <f t="shared" si="18"/>
        <v>#DIV/0!</v>
      </c>
      <c r="P171" s="3" t="e">
        <f t="shared" si="19"/>
        <v>#DIV/0!</v>
      </c>
      <c r="Q171" s="3" t="e">
        <f t="shared" si="20"/>
        <v>#DIV/0!</v>
      </c>
    </row>
    <row r="172" spans="9:17" x14ac:dyDescent="0.3">
      <c r="I172" s="30" t="e">
        <f t="shared" si="14"/>
        <v>#DIV/0!</v>
      </c>
      <c r="J172" s="3" t="e">
        <f t="shared" si="15"/>
        <v>#DIV/0!</v>
      </c>
      <c r="K172" s="3" t="e">
        <f t="shared" si="16"/>
        <v>#DIV/0!</v>
      </c>
      <c r="L172" s="3" t="e">
        <f t="shared" si="17"/>
        <v>#DIV/0!</v>
      </c>
      <c r="O172" s="3" t="e">
        <f t="shared" si="18"/>
        <v>#DIV/0!</v>
      </c>
      <c r="P172" s="3" t="e">
        <f t="shared" si="19"/>
        <v>#DIV/0!</v>
      </c>
      <c r="Q172" s="3" t="e">
        <f t="shared" si="20"/>
        <v>#DIV/0!</v>
      </c>
    </row>
    <row r="173" spans="9:17" x14ac:dyDescent="0.3">
      <c r="I173" s="30" t="e">
        <f t="shared" si="14"/>
        <v>#DIV/0!</v>
      </c>
      <c r="J173" s="3" t="e">
        <f t="shared" si="15"/>
        <v>#DIV/0!</v>
      </c>
      <c r="K173" s="3" t="e">
        <f t="shared" si="16"/>
        <v>#DIV/0!</v>
      </c>
      <c r="L173" s="3" t="e">
        <f t="shared" si="17"/>
        <v>#DIV/0!</v>
      </c>
      <c r="O173" s="3" t="e">
        <f t="shared" si="18"/>
        <v>#DIV/0!</v>
      </c>
      <c r="P173" s="3" t="e">
        <f t="shared" si="19"/>
        <v>#DIV/0!</v>
      </c>
      <c r="Q173" s="3" t="e">
        <f t="shared" si="20"/>
        <v>#DIV/0!</v>
      </c>
    </row>
    <row r="174" spans="9:17" x14ac:dyDescent="0.3">
      <c r="I174" s="30" t="e">
        <f t="shared" si="14"/>
        <v>#DIV/0!</v>
      </c>
      <c r="J174" s="3" t="e">
        <f t="shared" si="15"/>
        <v>#DIV/0!</v>
      </c>
      <c r="K174" s="3" t="e">
        <f t="shared" si="16"/>
        <v>#DIV/0!</v>
      </c>
      <c r="L174" s="3" t="e">
        <f t="shared" si="17"/>
        <v>#DIV/0!</v>
      </c>
      <c r="O174" s="3" t="e">
        <f t="shared" si="18"/>
        <v>#DIV/0!</v>
      </c>
      <c r="P174" s="3" t="e">
        <f t="shared" si="19"/>
        <v>#DIV/0!</v>
      </c>
      <c r="Q174" s="3" t="e">
        <f t="shared" si="20"/>
        <v>#DIV/0!</v>
      </c>
    </row>
    <row r="175" spans="9:17" x14ac:dyDescent="0.3">
      <c r="I175" s="30" t="e">
        <f t="shared" si="14"/>
        <v>#DIV/0!</v>
      </c>
      <c r="J175" s="3" t="e">
        <f t="shared" si="15"/>
        <v>#DIV/0!</v>
      </c>
      <c r="K175" s="3" t="e">
        <f t="shared" si="16"/>
        <v>#DIV/0!</v>
      </c>
      <c r="L175" s="3" t="e">
        <f t="shared" si="17"/>
        <v>#DIV/0!</v>
      </c>
      <c r="O175" s="3" t="e">
        <f t="shared" si="18"/>
        <v>#DIV/0!</v>
      </c>
      <c r="P175" s="3" t="e">
        <f t="shared" si="19"/>
        <v>#DIV/0!</v>
      </c>
      <c r="Q175" s="3" t="e">
        <f t="shared" si="20"/>
        <v>#DIV/0!</v>
      </c>
    </row>
    <row r="176" spans="9:17" x14ac:dyDescent="0.3">
      <c r="I176" s="30" t="e">
        <f t="shared" si="14"/>
        <v>#DIV/0!</v>
      </c>
      <c r="J176" s="3" t="e">
        <f t="shared" si="15"/>
        <v>#DIV/0!</v>
      </c>
      <c r="K176" s="3" t="e">
        <f t="shared" si="16"/>
        <v>#DIV/0!</v>
      </c>
      <c r="L176" s="3" t="e">
        <f t="shared" si="17"/>
        <v>#DIV/0!</v>
      </c>
      <c r="O176" s="3" t="e">
        <f t="shared" si="18"/>
        <v>#DIV/0!</v>
      </c>
      <c r="P176" s="3" t="e">
        <f t="shared" si="19"/>
        <v>#DIV/0!</v>
      </c>
      <c r="Q176" s="3" t="e">
        <f t="shared" si="20"/>
        <v>#DIV/0!</v>
      </c>
    </row>
    <row r="177" spans="9:17" x14ac:dyDescent="0.3">
      <c r="I177" s="30" t="e">
        <f t="shared" si="14"/>
        <v>#DIV/0!</v>
      </c>
      <c r="J177" s="3" t="e">
        <f t="shared" si="15"/>
        <v>#DIV/0!</v>
      </c>
      <c r="K177" s="3" t="e">
        <f t="shared" si="16"/>
        <v>#DIV/0!</v>
      </c>
      <c r="L177" s="3" t="e">
        <f t="shared" si="17"/>
        <v>#DIV/0!</v>
      </c>
      <c r="O177" s="3" t="e">
        <f t="shared" si="18"/>
        <v>#DIV/0!</v>
      </c>
      <c r="P177" s="3" t="e">
        <f t="shared" si="19"/>
        <v>#DIV/0!</v>
      </c>
      <c r="Q177" s="3" t="e">
        <f t="shared" si="20"/>
        <v>#DIV/0!</v>
      </c>
    </row>
    <row r="178" spans="9:17" x14ac:dyDescent="0.3">
      <c r="I178" s="30" t="e">
        <f t="shared" si="14"/>
        <v>#DIV/0!</v>
      </c>
      <c r="J178" s="3" t="e">
        <f t="shared" si="15"/>
        <v>#DIV/0!</v>
      </c>
      <c r="K178" s="3" t="e">
        <f t="shared" si="16"/>
        <v>#DIV/0!</v>
      </c>
      <c r="L178" s="3" t="e">
        <f t="shared" si="17"/>
        <v>#DIV/0!</v>
      </c>
      <c r="O178" s="3" t="e">
        <f t="shared" si="18"/>
        <v>#DIV/0!</v>
      </c>
      <c r="P178" s="3" t="e">
        <f t="shared" si="19"/>
        <v>#DIV/0!</v>
      </c>
      <c r="Q178" s="3" t="e">
        <f t="shared" si="20"/>
        <v>#DIV/0!</v>
      </c>
    </row>
    <row r="179" spans="9:17" x14ac:dyDescent="0.3">
      <c r="I179" s="30" t="e">
        <f t="shared" si="14"/>
        <v>#DIV/0!</v>
      </c>
      <c r="J179" s="3" t="e">
        <f t="shared" si="15"/>
        <v>#DIV/0!</v>
      </c>
      <c r="K179" s="3" t="e">
        <f t="shared" si="16"/>
        <v>#DIV/0!</v>
      </c>
      <c r="L179" s="3" t="e">
        <f t="shared" si="17"/>
        <v>#DIV/0!</v>
      </c>
      <c r="O179" s="3" t="e">
        <f t="shared" si="18"/>
        <v>#DIV/0!</v>
      </c>
      <c r="P179" s="3" t="e">
        <f t="shared" si="19"/>
        <v>#DIV/0!</v>
      </c>
      <c r="Q179" s="3" t="e">
        <f t="shared" si="20"/>
        <v>#DIV/0!</v>
      </c>
    </row>
    <row r="180" spans="9:17" x14ac:dyDescent="0.3">
      <c r="I180" s="30" t="e">
        <f t="shared" si="14"/>
        <v>#DIV/0!</v>
      </c>
      <c r="J180" s="3" t="e">
        <f t="shared" si="15"/>
        <v>#DIV/0!</v>
      </c>
      <c r="K180" s="3" t="e">
        <f t="shared" si="16"/>
        <v>#DIV/0!</v>
      </c>
      <c r="L180" s="3" t="e">
        <f t="shared" si="17"/>
        <v>#DIV/0!</v>
      </c>
      <c r="O180" s="3" t="e">
        <f t="shared" si="18"/>
        <v>#DIV/0!</v>
      </c>
      <c r="P180" s="3" t="e">
        <f t="shared" si="19"/>
        <v>#DIV/0!</v>
      </c>
      <c r="Q180" s="3" t="e">
        <f t="shared" si="20"/>
        <v>#DIV/0!</v>
      </c>
    </row>
    <row r="181" spans="9:17" x14ac:dyDescent="0.3">
      <c r="I181" s="30" t="e">
        <f t="shared" si="14"/>
        <v>#DIV/0!</v>
      </c>
      <c r="J181" s="3" t="e">
        <f t="shared" si="15"/>
        <v>#DIV/0!</v>
      </c>
      <c r="K181" s="3" t="e">
        <f t="shared" si="16"/>
        <v>#DIV/0!</v>
      </c>
      <c r="L181" s="3" t="e">
        <f t="shared" si="17"/>
        <v>#DIV/0!</v>
      </c>
      <c r="O181" s="3" t="e">
        <f t="shared" si="18"/>
        <v>#DIV/0!</v>
      </c>
      <c r="P181" s="3" t="e">
        <f t="shared" si="19"/>
        <v>#DIV/0!</v>
      </c>
      <c r="Q181" s="3" t="e">
        <f t="shared" si="20"/>
        <v>#DIV/0!</v>
      </c>
    </row>
    <row r="182" spans="9:17" x14ac:dyDescent="0.3">
      <c r="I182" s="30" t="e">
        <f t="shared" si="14"/>
        <v>#DIV/0!</v>
      </c>
      <c r="J182" s="3" t="e">
        <f t="shared" si="15"/>
        <v>#DIV/0!</v>
      </c>
      <c r="K182" s="3" t="e">
        <f t="shared" si="16"/>
        <v>#DIV/0!</v>
      </c>
      <c r="L182" s="3" t="e">
        <f t="shared" si="17"/>
        <v>#DIV/0!</v>
      </c>
      <c r="O182" s="3" t="e">
        <f t="shared" si="18"/>
        <v>#DIV/0!</v>
      </c>
      <c r="P182" s="3" t="e">
        <f t="shared" si="19"/>
        <v>#DIV/0!</v>
      </c>
      <c r="Q182" s="3" t="e">
        <f t="shared" si="20"/>
        <v>#DIV/0!</v>
      </c>
    </row>
    <row r="183" spans="9:17" x14ac:dyDescent="0.3">
      <c r="I183" s="30" t="e">
        <f t="shared" si="14"/>
        <v>#DIV/0!</v>
      </c>
      <c r="J183" s="3" t="e">
        <f t="shared" si="15"/>
        <v>#DIV/0!</v>
      </c>
      <c r="K183" s="3" t="e">
        <f t="shared" si="16"/>
        <v>#DIV/0!</v>
      </c>
      <c r="L183" s="3" t="e">
        <f t="shared" si="17"/>
        <v>#DIV/0!</v>
      </c>
      <c r="O183" s="3" t="e">
        <f t="shared" si="18"/>
        <v>#DIV/0!</v>
      </c>
      <c r="P183" s="3" t="e">
        <f t="shared" si="19"/>
        <v>#DIV/0!</v>
      </c>
      <c r="Q183" s="3" t="e">
        <f t="shared" si="20"/>
        <v>#DIV/0!</v>
      </c>
    </row>
    <row r="184" spans="9:17" x14ac:dyDescent="0.3">
      <c r="I184" s="30" t="e">
        <f t="shared" si="14"/>
        <v>#DIV/0!</v>
      </c>
      <c r="J184" s="3" t="e">
        <f t="shared" si="15"/>
        <v>#DIV/0!</v>
      </c>
      <c r="K184" s="3" t="e">
        <f t="shared" si="16"/>
        <v>#DIV/0!</v>
      </c>
      <c r="L184" s="3" t="e">
        <f t="shared" si="17"/>
        <v>#DIV/0!</v>
      </c>
      <c r="O184" s="3" t="e">
        <f t="shared" si="18"/>
        <v>#DIV/0!</v>
      </c>
      <c r="P184" s="3" t="e">
        <f t="shared" si="19"/>
        <v>#DIV/0!</v>
      </c>
      <c r="Q184" s="3" t="e">
        <f t="shared" si="20"/>
        <v>#DIV/0!</v>
      </c>
    </row>
    <row r="185" spans="9:17" x14ac:dyDescent="0.3">
      <c r="I185" s="30" t="e">
        <f t="shared" si="14"/>
        <v>#DIV/0!</v>
      </c>
      <c r="J185" s="3" t="e">
        <f t="shared" si="15"/>
        <v>#DIV/0!</v>
      </c>
      <c r="K185" s="3" t="e">
        <f t="shared" si="16"/>
        <v>#DIV/0!</v>
      </c>
      <c r="L185" s="3" t="e">
        <f t="shared" si="17"/>
        <v>#DIV/0!</v>
      </c>
      <c r="O185" s="3" t="e">
        <f t="shared" si="18"/>
        <v>#DIV/0!</v>
      </c>
      <c r="P185" s="3" t="e">
        <f t="shared" si="19"/>
        <v>#DIV/0!</v>
      </c>
      <c r="Q185" s="3" t="e">
        <f t="shared" si="20"/>
        <v>#DIV/0!</v>
      </c>
    </row>
    <row r="186" spans="9:17" x14ac:dyDescent="0.3">
      <c r="I186" s="30" t="e">
        <f t="shared" si="14"/>
        <v>#DIV/0!</v>
      </c>
      <c r="J186" s="3" t="e">
        <f t="shared" si="15"/>
        <v>#DIV/0!</v>
      </c>
      <c r="K186" s="3" t="e">
        <f t="shared" si="16"/>
        <v>#DIV/0!</v>
      </c>
      <c r="L186" s="3" t="e">
        <f t="shared" si="17"/>
        <v>#DIV/0!</v>
      </c>
      <c r="O186" s="3" t="e">
        <f t="shared" si="18"/>
        <v>#DIV/0!</v>
      </c>
      <c r="P186" s="3" t="e">
        <f t="shared" si="19"/>
        <v>#DIV/0!</v>
      </c>
      <c r="Q186" s="3" t="e">
        <f t="shared" si="20"/>
        <v>#DIV/0!</v>
      </c>
    </row>
    <row r="187" spans="9:17" x14ac:dyDescent="0.3">
      <c r="I187" s="30" t="e">
        <f t="shared" si="14"/>
        <v>#DIV/0!</v>
      </c>
      <c r="J187" s="3" t="e">
        <f t="shared" si="15"/>
        <v>#DIV/0!</v>
      </c>
      <c r="K187" s="3" t="e">
        <f t="shared" si="16"/>
        <v>#DIV/0!</v>
      </c>
      <c r="L187" s="3" t="e">
        <f t="shared" si="17"/>
        <v>#DIV/0!</v>
      </c>
      <c r="O187" s="3" t="e">
        <f t="shared" si="18"/>
        <v>#DIV/0!</v>
      </c>
      <c r="P187" s="3" t="e">
        <f t="shared" si="19"/>
        <v>#DIV/0!</v>
      </c>
      <c r="Q187" s="3" t="e">
        <f t="shared" si="20"/>
        <v>#DIV/0!</v>
      </c>
    </row>
    <row r="188" spans="9:17" x14ac:dyDescent="0.3">
      <c r="I188" s="30" t="e">
        <f t="shared" si="14"/>
        <v>#DIV/0!</v>
      </c>
      <c r="J188" s="3" t="e">
        <f t="shared" si="15"/>
        <v>#DIV/0!</v>
      </c>
      <c r="K188" s="3" t="e">
        <f t="shared" si="16"/>
        <v>#DIV/0!</v>
      </c>
      <c r="L188" s="3" t="e">
        <f t="shared" si="17"/>
        <v>#DIV/0!</v>
      </c>
      <c r="O188" s="3" t="e">
        <f t="shared" si="18"/>
        <v>#DIV/0!</v>
      </c>
      <c r="P188" s="3" t="e">
        <f t="shared" si="19"/>
        <v>#DIV/0!</v>
      </c>
      <c r="Q188" s="3" t="e">
        <f t="shared" si="20"/>
        <v>#DIV/0!</v>
      </c>
    </row>
    <row r="189" spans="9:17" x14ac:dyDescent="0.3">
      <c r="I189" s="30" t="e">
        <f t="shared" si="14"/>
        <v>#DIV/0!</v>
      </c>
      <c r="J189" s="3" t="e">
        <f t="shared" si="15"/>
        <v>#DIV/0!</v>
      </c>
      <c r="K189" s="3" t="e">
        <f t="shared" si="16"/>
        <v>#DIV/0!</v>
      </c>
      <c r="L189" s="3" t="e">
        <f t="shared" si="17"/>
        <v>#DIV/0!</v>
      </c>
      <c r="O189" s="3" t="e">
        <f t="shared" si="18"/>
        <v>#DIV/0!</v>
      </c>
      <c r="P189" s="3" t="e">
        <f t="shared" si="19"/>
        <v>#DIV/0!</v>
      </c>
      <c r="Q189" s="3" t="e">
        <f t="shared" si="20"/>
        <v>#DIV/0!</v>
      </c>
    </row>
    <row r="190" spans="9:17" x14ac:dyDescent="0.3">
      <c r="I190" s="30" t="e">
        <f t="shared" si="14"/>
        <v>#DIV/0!</v>
      </c>
      <c r="J190" s="3" t="e">
        <f t="shared" si="15"/>
        <v>#DIV/0!</v>
      </c>
      <c r="K190" s="3" t="e">
        <f t="shared" si="16"/>
        <v>#DIV/0!</v>
      </c>
      <c r="L190" s="3" t="e">
        <f t="shared" si="17"/>
        <v>#DIV/0!</v>
      </c>
      <c r="O190" s="3" t="e">
        <f t="shared" si="18"/>
        <v>#DIV/0!</v>
      </c>
      <c r="P190" s="3" t="e">
        <f t="shared" si="19"/>
        <v>#DIV/0!</v>
      </c>
      <c r="Q190" s="3" t="e">
        <f t="shared" si="20"/>
        <v>#DIV/0!</v>
      </c>
    </row>
    <row r="191" spans="9:17" x14ac:dyDescent="0.3">
      <c r="I191" s="30" t="e">
        <f t="shared" si="14"/>
        <v>#DIV/0!</v>
      </c>
      <c r="J191" s="3" t="e">
        <f t="shared" si="15"/>
        <v>#DIV/0!</v>
      </c>
      <c r="K191" s="3" t="e">
        <f t="shared" si="16"/>
        <v>#DIV/0!</v>
      </c>
      <c r="L191" s="3" t="e">
        <f t="shared" si="17"/>
        <v>#DIV/0!</v>
      </c>
      <c r="O191" s="3" t="e">
        <f t="shared" si="18"/>
        <v>#DIV/0!</v>
      </c>
      <c r="P191" s="3" t="e">
        <f t="shared" si="19"/>
        <v>#DIV/0!</v>
      </c>
      <c r="Q191" s="3" t="e">
        <f t="shared" si="20"/>
        <v>#DIV/0!</v>
      </c>
    </row>
    <row r="192" spans="9:17" x14ac:dyDescent="0.3">
      <c r="I192" s="30" t="e">
        <f t="shared" si="14"/>
        <v>#DIV/0!</v>
      </c>
      <c r="J192" s="3" t="e">
        <f t="shared" si="15"/>
        <v>#DIV/0!</v>
      </c>
      <c r="K192" s="3" t="e">
        <f t="shared" si="16"/>
        <v>#DIV/0!</v>
      </c>
      <c r="L192" s="3" t="e">
        <f t="shared" si="17"/>
        <v>#DIV/0!</v>
      </c>
      <c r="O192" s="3" t="e">
        <f t="shared" si="18"/>
        <v>#DIV/0!</v>
      </c>
      <c r="P192" s="3" t="e">
        <f t="shared" si="19"/>
        <v>#DIV/0!</v>
      </c>
      <c r="Q192" s="3" t="e">
        <f t="shared" si="20"/>
        <v>#DIV/0!</v>
      </c>
    </row>
    <row r="193" spans="9:17" x14ac:dyDescent="0.3">
      <c r="I193" s="30" t="e">
        <f t="shared" si="14"/>
        <v>#DIV/0!</v>
      </c>
      <c r="J193" s="3" t="e">
        <f t="shared" si="15"/>
        <v>#DIV/0!</v>
      </c>
      <c r="K193" s="3" t="e">
        <f t="shared" si="16"/>
        <v>#DIV/0!</v>
      </c>
      <c r="L193" s="3" t="e">
        <f t="shared" si="17"/>
        <v>#DIV/0!</v>
      </c>
      <c r="O193" s="3" t="e">
        <f t="shared" si="18"/>
        <v>#DIV/0!</v>
      </c>
      <c r="P193" s="3" t="e">
        <f t="shared" si="19"/>
        <v>#DIV/0!</v>
      </c>
      <c r="Q193" s="3" t="e">
        <f t="shared" si="20"/>
        <v>#DIV/0!</v>
      </c>
    </row>
    <row r="194" spans="9:17" x14ac:dyDescent="0.3">
      <c r="I194" s="30" t="e">
        <f t="shared" si="14"/>
        <v>#DIV/0!</v>
      </c>
      <c r="J194" s="3" t="e">
        <f t="shared" si="15"/>
        <v>#DIV/0!</v>
      </c>
      <c r="K194" s="3" t="e">
        <f t="shared" si="16"/>
        <v>#DIV/0!</v>
      </c>
      <c r="L194" s="3" t="e">
        <f t="shared" si="17"/>
        <v>#DIV/0!</v>
      </c>
      <c r="O194" s="3" t="e">
        <f t="shared" si="18"/>
        <v>#DIV/0!</v>
      </c>
      <c r="P194" s="3" t="e">
        <f t="shared" si="19"/>
        <v>#DIV/0!</v>
      </c>
      <c r="Q194" s="3" t="e">
        <f t="shared" si="20"/>
        <v>#DIV/0!</v>
      </c>
    </row>
    <row r="195" spans="9:17" x14ac:dyDescent="0.3">
      <c r="I195" s="30" t="e">
        <f t="shared" ref="I195:I258" si="21">-(C195*H195 + F195*H195 + (H195*(B195 - 1)*(E195 - 1)*(D195 - 1)*(G195 - 1)*(C195^2*H195 + F195^2*H195 - C195^2*H195*B195 - C195^2*H195*E195 - F195^2*H195*B195 - F195^2*H195*E195 - C195^2*H195*D195 - C195^2*H195*G195 - F195^2*H195*D195 - F195^2*H195*G195 + 4*C195*F195*A195 - 2*C195*F195*H195 + 2*C195*F195*H195*B195 + 2*C195*F195*H195*E195 - 4*C195*F195*A195*D195 - 4*C195*F195*A195*G195 + 2*C195*F195*H195*D195 + 2*C195*F195*H195*G195 + C195^2*H195*B195*E195 + F195^2*H195*B195*E195 + C195^2*H195*B195*D195 + C195^2*H195*B195*G195 + C195^2*H195*E195*D195 + F195^2*H195*B195*D195 + C195^2*H195*E195*G195 + F195^2*H195*B195*G195 + F195^2*H195*E195*D195 + F195^2*H195*E195*G195 + C195^2*H195*D195*G195 + F195^2*H195*D195*G195 - 2*C195*F195*H195*B195*E195 + 4*C195*F195*A195*B195*D195 + 4*C195*F195*A195*E195*G195 - 2*C195*F195*H195*B195*D195 - 2*C195*F195*H195*B195*G195 - 2*C195*F195*H195*E195*D195 - 2*C195*F195*H195*E195*G195 + 4*C195*F195*A195*D195*G195 - 2*C195*F195*H195*D195*G195 - C195^2*H195*B195*E195*D195 - C195^2*H195*B195*E195*G195 - F195^2*H195*B195*E195*D195 - F195^2*H195*B195*E195*G195 - C195^2*H195*B195*D195*G195 - C195^2*H195*E195*D195*G195 - F195^2*H195*B195*D195*G195 - F195^2*H195*E195*D195*G195 + C195^2*H195*B195*E195*D195*G195 + F195^2*H195*B195*E195*D195*G195 + 2*C195*F195*H195*B195*E195*D195 + 2*C195*F195*H195*B195*E195*G195 - 4*C195*F195*A195*B195*D195*G195 - 4*C195*F195*A195*E195*D195*G195 + 2*C195*F195*H195*B195*D195*G195 + 2*C195*F195*H195*E195*D195*G195 + 4*C195*F195*A195*B195*E195*D195*G195 - 2*C195*F195*H195*B195*E195*D195*G195))^(1/2) - C195*H195*B195 + C195*H195*E195 - F195*H195*B195 - F195*H195*E195 - C195*H195*G195 - F195*H195*G195 - C195*H195*B195*E195 + F195*H195*B195*E195 + C195*H195*B195*G195 + C195*H195*E195*G195 + F195*H195*B195*G195 + F195*H195*E195*G195 + H195*D195*(B195 - 1)*(C195 + F195 + C195*E195 - F195*E195 - C195*G195 - F195*G195 + C195*E195*G195 + F195*E195*G195) - C195*H195*B195*E195*G195 - F195*H195*B195*E195*G195)/(2*C195*(B195 - 1)*(D195 - 1)*(E195*G195 - G195 + 1))</f>
        <v>#DIV/0!</v>
      </c>
      <c r="J195" s="3" t="e">
        <f t="shared" ref="J195:J258" si="22" xml:space="preserve"> C195*9.8*LN((A195)/(H195+I195+(A195-H195-I195)/B195+((A195-H195-I195)-(A195-H195-I195)/B195)*D195))</f>
        <v>#DIV/0!</v>
      </c>
      <c r="K195" s="3" t="e">
        <f t="shared" ref="K195:K258" si="23" xml:space="preserve"> F195*9.8*LN((H195+I195)/(H195+I195/E195+(I195-I195/E195)*G195))</f>
        <v>#DIV/0!</v>
      </c>
      <c r="L195" s="3" t="e">
        <f t="shared" ref="L195:L258" si="24">J195+K195</f>
        <v>#DIV/0!</v>
      </c>
      <c r="O195" s="3" t="e">
        <f t="shared" ref="O195:O258" si="25" xml:space="preserve"> C195*9.8*LN((A195)/(H195+N195+(A195-H195-N195)/B195+((A195-H195-N195)-(A195-H195-N195)/B195)*D195))</f>
        <v>#DIV/0!</v>
      </c>
      <c r="P195" s="3" t="e">
        <f t="shared" ref="P195:P258" si="26" xml:space="preserve"> F195*9.8*LN((H195+N195)/(H195+N195/E195+(N195-N195/E195)*G195))</f>
        <v>#DIV/0!</v>
      </c>
      <c r="Q195" s="3" t="e">
        <f t="shared" ref="Q195:Q258" si="27">O195+P195</f>
        <v>#DIV/0!</v>
      </c>
    </row>
    <row r="196" spans="9:17" x14ac:dyDescent="0.3">
      <c r="I196" s="30" t="e">
        <f t="shared" si="21"/>
        <v>#DIV/0!</v>
      </c>
      <c r="J196" s="3" t="e">
        <f t="shared" si="22"/>
        <v>#DIV/0!</v>
      </c>
      <c r="K196" s="3" t="e">
        <f t="shared" si="23"/>
        <v>#DIV/0!</v>
      </c>
      <c r="L196" s="3" t="e">
        <f t="shared" si="24"/>
        <v>#DIV/0!</v>
      </c>
      <c r="O196" s="3" t="e">
        <f t="shared" si="25"/>
        <v>#DIV/0!</v>
      </c>
      <c r="P196" s="3" t="e">
        <f t="shared" si="26"/>
        <v>#DIV/0!</v>
      </c>
      <c r="Q196" s="3" t="e">
        <f t="shared" si="27"/>
        <v>#DIV/0!</v>
      </c>
    </row>
    <row r="197" spans="9:17" x14ac:dyDescent="0.3">
      <c r="I197" s="30" t="e">
        <f t="shared" si="21"/>
        <v>#DIV/0!</v>
      </c>
      <c r="J197" s="3" t="e">
        <f t="shared" si="22"/>
        <v>#DIV/0!</v>
      </c>
      <c r="K197" s="3" t="e">
        <f t="shared" si="23"/>
        <v>#DIV/0!</v>
      </c>
      <c r="L197" s="3" t="e">
        <f t="shared" si="24"/>
        <v>#DIV/0!</v>
      </c>
      <c r="O197" s="3" t="e">
        <f t="shared" si="25"/>
        <v>#DIV/0!</v>
      </c>
      <c r="P197" s="3" t="e">
        <f t="shared" si="26"/>
        <v>#DIV/0!</v>
      </c>
      <c r="Q197" s="3" t="e">
        <f t="shared" si="27"/>
        <v>#DIV/0!</v>
      </c>
    </row>
    <row r="198" spans="9:17" x14ac:dyDescent="0.3">
      <c r="I198" s="30" t="e">
        <f t="shared" si="21"/>
        <v>#DIV/0!</v>
      </c>
      <c r="J198" s="3" t="e">
        <f t="shared" si="22"/>
        <v>#DIV/0!</v>
      </c>
      <c r="K198" s="3" t="e">
        <f t="shared" si="23"/>
        <v>#DIV/0!</v>
      </c>
      <c r="L198" s="3" t="e">
        <f t="shared" si="24"/>
        <v>#DIV/0!</v>
      </c>
      <c r="O198" s="3" t="e">
        <f t="shared" si="25"/>
        <v>#DIV/0!</v>
      </c>
      <c r="P198" s="3" t="e">
        <f t="shared" si="26"/>
        <v>#DIV/0!</v>
      </c>
      <c r="Q198" s="3" t="e">
        <f t="shared" si="27"/>
        <v>#DIV/0!</v>
      </c>
    </row>
    <row r="199" spans="9:17" x14ac:dyDescent="0.3">
      <c r="I199" s="30" t="e">
        <f t="shared" si="21"/>
        <v>#DIV/0!</v>
      </c>
      <c r="J199" s="3" t="e">
        <f t="shared" si="22"/>
        <v>#DIV/0!</v>
      </c>
      <c r="K199" s="3" t="e">
        <f t="shared" si="23"/>
        <v>#DIV/0!</v>
      </c>
      <c r="L199" s="3" t="e">
        <f t="shared" si="24"/>
        <v>#DIV/0!</v>
      </c>
      <c r="O199" s="3" t="e">
        <f t="shared" si="25"/>
        <v>#DIV/0!</v>
      </c>
      <c r="P199" s="3" t="e">
        <f t="shared" si="26"/>
        <v>#DIV/0!</v>
      </c>
      <c r="Q199" s="3" t="e">
        <f t="shared" si="27"/>
        <v>#DIV/0!</v>
      </c>
    </row>
    <row r="200" spans="9:17" x14ac:dyDescent="0.3">
      <c r="I200" s="30" t="e">
        <f t="shared" si="21"/>
        <v>#DIV/0!</v>
      </c>
      <c r="J200" s="3" t="e">
        <f t="shared" si="22"/>
        <v>#DIV/0!</v>
      </c>
      <c r="K200" s="3" t="e">
        <f t="shared" si="23"/>
        <v>#DIV/0!</v>
      </c>
      <c r="L200" s="3" t="e">
        <f t="shared" si="24"/>
        <v>#DIV/0!</v>
      </c>
      <c r="O200" s="3" t="e">
        <f t="shared" si="25"/>
        <v>#DIV/0!</v>
      </c>
      <c r="P200" s="3" t="e">
        <f t="shared" si="26"/>
        <v>#DIV/0!</v>
      </c>
      <c r="Q200" s="3" t="e">
        <f t="shared" si="27"/>
        <v>#DIV/0!</v>
      </c>
    </row>
    <row r="201" spans="9:17" x14ac:dyDescent="0.3">
      <c r="I201" s="30" t="e">
        <f t="shared" si="21"/>
        <v>#DIV/0!</v>
      </c>
      <c r="J201" s="3" t="e">
        <f t="shared" si="22"/>
        <v>#DIV/0!</v>
      </c>
      <c r="K201" s="3" t="e">
        <f t="shared" si="23"/>
        <v>#DIV/0!</v>
      </c>
      <c r="L201" s="3" t="e">
        <f t="shared" si="24"/>
        <v>#DIV/0!</v>
      </c>
      <c r="O201" s="3" t="e">
        <f t="shared" si="25"/>
        <v>#DIV/0!</v>
      </c>
      <c r="P201" s="3" t="e">
        <f t="shared" si="26"/>
        <v>#DIV/0!</v>
      </c>
      <c r="Q201" s="3" t="e">
        <f t="shared" si="27"/>
        <v>#DIV/0!</v>
      </c>
    </row>
    <row r="202" spans="9:17" x14ac:dyDescent="0.3">
      <c r="I202" s="30" t="e">
        <f t="shared" si="21"/>
        <v>#DIV/0!</v>
      </c>
      <c r="J202" s="3" t="e">
        <f t="shared" si="22"/>
        <v>#DIV/0!</v>
      </c>
      <c r="K202" s="3" t="e">
        <f t="shared" si="23"/>
        <v>#DIV/0!</v>
      </c>
      <c r="L202" s="3" t="e">
        <f t="shared" si="24"/>
        <v>#DIV/0!</v>
      </c>
      <c r="O202" s="3" t="e">
        <f t="shared" si="25"/>
        <v>#DIV/0!</v>
      </c>
      <c r="P202" s="3" t="e">
        <f t="shared" si="26"/>
        <v>#DIV/0!</v>
      </c>
      <c r="Q202" s="3" t="e">
        <f t="shared" si="27"/>
        <v>#DIV/0!</v>
      </c>
    </row>
    <row r="203" spans="9:17" x14ac:dyDescent="0.3">
      <c r="I203" s="30" t="e">
        <f t="shared" si="21"/>
        <v>#DIV/0!</v>
      </c>
      <c r="J203" s="3" t="e">
        <f t="shared" si="22"/>
        <v>#DIV/0!</v>
      </c>
      <c r="K203" s="3" t="e">
        <f t="shared" si="23"/>
        <v>#DIV/0!</v>
      </c>
      <c r="L203" s="3" t="e">
        <f t="shared" si="24"/>
        <v>#DIV/0!</v>
      </c>
      <c r="O203" s="3" t="e">
        <f t="shared" si="25"/>
        <v>#DIV/0!</v>
      </c>
      <c r="P203" s="3" t="e">
        <f t="shared" si="26"/>
        <v>#DIV/0!</v>
      </c>
      <c r="Q203" s="3" t="e">
        <f t="shared" si="27"/>
        <v>#DIV/0!</v>
      </c>
    </row>
    <row r="204" spans="9:17" x14ac:dyDescent="0.3">
      <c r="I204" s="30" t="e">
        <f t="shared" si="21"/>
        <v>#DIV/0!</v>
      </c>
      <c r="J204" s="3" t="e">
        <f t="shared" si="22"/>
        <v>#DIV/0!</v>
      </c>
      <c r="K204" s="3" t="e">
        <f t="shared" si="23"/>
        <v>#DIV/0!</v>
      </c>
      <c r="L204" s="3" t="e">
        <f t="shared" si="24"/>
        <v>#DIV/0!</v>
      </c>
      <c r="O204" s="3" t="e">
        <f t="shared" si="25"/>
        <v>#DIV/0!</v>
      </c>
      <c r="P204" s="3" t="e">
        <f t="shared" si="26"/>
        <v>#DIV/0!</v>
      </c>
      <c r="Q204" s="3" t="e">
        <f t="shared" si="27"/>
        <v>#DIV/0!</v>
      </c>
    </row>
    <row r="205" spans="9:17" x14ac:dyDescent="0.3">
      <c r="I205" s="30" t="e">
        <f t="shared" si="21"/>
        <v>#DIV/0!</v>
      </c>
      <c r="J205" s="3" t="e">
        <f t="shared" si="22"/>
        <v>#DIV/0!</v>
      </c>
      <c r="K205" s="3" t="e">
        <f t="shared" si="23"/>
        <v>#DIV/0!</v>
      </c>
      <c r="L205" s="3" t="e">
        <f t="shared" si="24"/>
        <v>#DIV/0!</v>
      </c>
      <c r="O205" s="3" t="e">
        <f t="shared" si="25"/>
        <v>#DIV/0!</v>
      </c>
      <c r="P205" s="3" t="e">
        <f t="shared" si="26"/>
        <v>#DIV/0!</v>
      </c>
      <c r="Q205" s="3" t="e">
        <f t="shared" si="27"/>
        <v>#DIV/0!</v>
      </c>
    </row>
    <row r="206" spans="9:17" x14ac:dyDescent="0.3">
      <c r="I206" s="30" t="e">
        <f t="shared" si="21"/>
        <v>#DIV/0!</v>
      </c>
      <c r="J206" s="3" t="e">
        <f t="shared" si="22"/>
        <v>#DIV/0!</v>
      </c>
      <c r="K206" s="3" t="e">
        <f t="shared" si="23"/>
        <v>#DIV/0!</v>
      </c>
      <c r="L206" s="3" t="e">
        <f t="shared" si="24"/>
        <v>#DIV/0!</v>
      </c>
      <c r="O206" s="3" t="e">
        <f t="shared" si="25"/>
        <v>#DIV/0!</v>
      </c>
      <c r="P206" s="3" t="e">
        <f t="shared" si="26"/>
        <v>#DIV/0!</v>
      </c>
      <c r="Q206" s="3" t="e">
        <f t="shared" si="27"/>
        <v>#DIV/0!</v>
      </c>
    </row>
    <row r="207" spans="9:17" x14ac:dyDescent="0.3">
      <c r="I207" s="30" t="e">
        <f t="shared" si="21"/>
        <v>#DIV/0!</v>
      </c>
      <c r="J207" s="3" t="e">
        <f t="shared" si="22"/>
        <v>#DIV/0!</v>
      </c>
      <c r="K207" s="3" t="e">
        <f t="shared" si="23"/>
        <v>#DIV/0!</v>
      </c>
      <c r="L207" s="3" t="e">
        <f t="shared" si="24"/>
        <v>#DIV/0!</v>
      </c>
      <c r="O207" s="3" t="e">
        <f t="shared" si="25"/>
        <v>#DIV/0!</v>
      </c>
      <c r="P207" s="3" t="e">
        <f t="shared" si="26"/>
        <v>#DIV/0!</v>
      </c>
      <c r="Q207" s="3" t="e">
        <f t="shared" si="27"/>
        <v>#DIV/0!</v>
      </c>
    </row>
    <row r="208" spans="9:17" x14ac:dyDescent="0.3">
      <c r="I208" s="30" t="e">
        <f t="shared" si="21"/>
        <v>#DIV/0!</v>
      </c>
      <c r="J208" s="3" t="e">
        <f t="shared" si="22"/>
        <v>#DIV/0!</v>
      </c>
      <c r="K208" s="3" t="e">
        <f t="shared" si="23"/>
        <v>#DIV/0!</v>
      </c>
      <c r="L208" s="3" t="e">
        <f t="shared" si="24"/>
        <v>#DIV/0!</v>
      </c>
      <c r="O208" s="3" t="e">
        <f t="shared" si="25"/>
        <v>#DIV/0!</v>
      </c>
      <c r="P208" s="3" t="e">
        <f t="shared" si="26"/>
        <v>#DIV/0!</v>
      </c>
      <c r="Q208" s="3" t="e">
        <f t="shared" si="27"/>
        <v>#DIV/0!</v>
      </c>
    </row>
    <row r="209" spans="9:17" x14ac:dyDescent="0.3">
      <c r="I209" s="30" t="e">
        <f t="shared" si="21"/>
        <v>#DIV/0!</v>
      </c>
      <c r="J209" s="3" t="e">
        <f t="shared" si="22"/>
        <v>#DIV/0!</v>
      </c>
      <c r="K209" s="3" t="e">
        <f t="shared" si="23"/>
        <v>#DIV/0!</v>
      </c>
      <c r="L209" s="3" t="e">
        <f t="shared" si="24"/>
        <v>#DIV/0!</v>
      </c>
      <c r="O209" s="3" t="e">
        <f t="shared" si="25"/>
        <v>#DIV/0!</v>
      </c>
      <c r="P209" s="3" t="e">
        <f t="shared" si="26"/>
        <v>#DIV/0!</v>
      </c>
      <c r="Q209" s="3" t="e">
        <f t="shared" si="27"/>
        <v>#DIV/0!</v>
      </c>
    </row>
    <row r="210" spans="9:17" x14ac:dyDescent="0.3">
      <c r="I210" s="30" t="e">
        <f t="shared" si="21"/>
        <v>#DIV/0!</v>
      </c>
      <c r="J210" s="3" t="e">
        <f t="shared" si="22"/>
        <v>#DIV/0!</v>
      </c>
      <c r="K210" s="3" t="e">
        <f t="shared" si="23"/>
        <v>#DIV/0!</v>
      </c>
      <c r="L210" s="3" t="e">
        <f t="shared" si="24"/>
        <v>#DIV/0!</v>
      </c>
      <c r="O210" s="3" t="e">
        <f t="shared" si="25"/>
        <v>#DIV/0!</v>
      </c>
      <c r="P210" s="3" t="e">
        <f t="shared" si="26"/>
        <v>#DIV/0!</v>
      </c>
      <c r="Q210" s="3" t="e">
        <f t="shared" si="27"/>
        <v>#DIV/0!</v>
      </c>
    </row>
    <row r="211" spans="9:17" x14ac:dyDescent="0.3">
      <c r="I211" s="30" t="e">
        <f t="shared" si="21"/>
        <v>#DIV/0!</v>
      </c>
      <c r="J211" s="3" t="e">
        <f t="shared" si="22"/>
        <v>#DIV/0!</v>
      </c>
      <c r="K211" s="3" t="e">
        <f t="shared" si="23"/>
        <v>#DIV/0!</v>
      </c>
      <c r="L211" s="3" t="e">
        <f t="shared" si="24"/>
        <v>#DIV/0!</v>
      </c>
      <c r="O211" s="3" t="e">
        <f t="shared" si="25"/>
        <v>#DIV/0!</v>
      </c>
      <c r="P211" s="3" t="e">
        <f t="shared" si="26"/>
        <v>#DIV/0!</v>
      </c>
      <c r="Q211" s="3" t="e">
        <f t="shared" si="27"/>
        <v>#DIV/0!</v>
      </c>
    </row>
    <row r="212" spans="9:17" x14ac:dyDescent="0.3">
      <c r="I212" s="30" t="e">
        <f t="shared" si="21"/>
        <v>#DIV/0!</v>
      </c>
      <c r="J212" s="3" t="e">
        <f t="shared" si="22"/>
        <v>#DIV/0!</v>
      </c>
      <c r="K212" s="3" t="e">
        <f t="shared" si="23"/>
        <v>#DIV/0!</v>
      </c>
      <c r="L212" s="3" t="e">
        <f t="shared" si="24"/>
        <v>#DIV/0!</v>
      </c>
      <c r="O212" s="3" t="e">
        <f t="shared" si="25"/>
        <v>#DIV/0!</v>
      </c>
      <c r="P212" s="3" t="e">
        <f t="shared" si="26"/>
        <v>#DIV/0!</v>
      </c>
      <c r="Q212" s="3" t="e">
        <f t="shared" si="27"/>
        <v>#DIV/0!</v>
      </c>
    </row>
    <row r="213" spans="9:17" x14ac:dyDescent="0.3">
      <c r="I213" s="30" t="e">
        <f t="shared" si="21"/>
        <v>#DIV/0!</v>
      </c>
      <c r="J213" s="3" t="e">
        <f t="shared" si="22"/>
        <v>#DIV/0!</v>
      </c>
      <c r="K213" s="3" t="e">
        <f t="shared" si="23"/>
        <v>#DIV/0!</v>
      </c>
      <c r="L213" s="3" t="e">
        <f t="shared" si="24"/>
        <v>#DIV/0!</v>
      </c>
      <c r="O213" s="3" t="e">
        <f t="shared" si="25"/>
        <v>#DIV/0!</v>
      </c>
      <c r="P213" s="3" t="e">
        <f t="shared" si="26"/>
        <v>#DIV/0!</v>
      </c>
      <c r="Q213" s="3" t="e">
        <f t="shared" si="27"/>
        <v>#DIV/0!</v>
      </c>
    </row>
    <row r="214" spans="9:17" x14ac:dyDescent="0.3">
      <c r="I214" s="30" t="e">
        <f t="shared" si="21"/>
        <v>#DIV/0!</v>
      </c>
      <c r="J214" s="3" t="e">
        <f t="shared" si="22"/>
        <v>#DIV/0!</v>
      </c>
      <c r="K214" s="3" t="e">
        <f t="shared" si="23"/>
        <v>#DIV/0!</v>
      </c>
      <c r="L214" s="3" t="e">
        <f t="shared" si="24"/>
        <v>#DIV/0!</v>
      </c>
      <c r="O214" s="3" t="e">
        <f t="shared" si="25"/>
        <v>#DIV/0!</v>
      </c>
      <c r="P214" s="3" t="e">
        <f t="shared" si="26"/>
        <v>#DIV/0!</v>
      </c>
      <c r="Q214" s="3" t="e">
        <f t="shared" si="27"/>
        <v>#DIV/0!</v>
      </c>
    </row>
    <row r="215" spans="9:17" x14ac:dyDescent="0.3">
      <c r="I215" s="30" t="e">
        <f t="shared" si="21"/>
        <v>#DIV/0!</v>
      </c>
      <c r="J215" s="3" t="e">
        <f t="shared" si="22"/>
        <v>#DIV/0!</v>
      </c>
      <c r="K215" s="3" t="e">
        <f t="shared" si="23"/>
        <v>#DIV/0!</v>
      </c>
      <c r="L215" s="3" t="e">
        <f t="shared" si="24"/>
        <v>#DIV/0!</v>
      </c>
      <c r="O215" s="3" t="e">
        <f t="shared" si="25"/>
        <v>#DIV/0!</v>
      </c>
      <c r="P215" s="3" t="e">
        <f t="shared" si="26"/>
        <v>#DIV/0!</v>
      </c>
      <c r="Q215" s="3" t="e">
        <f t="shared" si="27"/>
        <v>#DIV/0!</v>
      </c>
    </row>
    <row r="216" spans="9:17" x14ac:dyDescent="0.3">
      <c r="I216" s="30" t="e">
        <f t="shared" si="21"/>
        <v>#DIV/0!</v>
      </c>
      <c r="J216" s="3" t="e">
        <f t="shared" si="22"/>
        <v>#DIV/0!</v>
      </c>
      <c r="K216" s="3" t="e">
        <f t="shared" si="23"/>
        <v>#DIV/0!</v>
      </c>
      <c r="L216" s="3" t="e">
        <f t="shared" si="24"/>
        <v>#DIV/0!</v>
      </c>
      <c r="O216" s="3" t="e">
        <f t="shared" si="25"/>
        <v>#DIV/0!</v>
      </c>
      <c r="P216" s="3" t="e">
        <f t="shared" si="26"/>
        <v>#DIV/0!</v>
      </c>
      <c r="Q216" s="3" t="e">
        <f t="shared" si="27"/>
        <v>#DIV/0!</v>
      </c>
    </row>
    <row r="217" spans="9:17" x14ac:dyDescent="0.3">
      <c r="I217" s="30" t="e">
        <f t="shared" si="21"/>
        <v>#DIV/0!</v>
      </c>
      <c r="J217" s="3" t="e">
        <f t="shared" si="22"/>
        <v>#DIV/0!</v>
      </c>
      <c r="K217" s="3" t="e">
        <f t="shared" si="23"/>
        <v>#DIV/0!</v>
      </c>
      <c r="L217" s="3" t="e">
        <f t="shared" si="24"/>
        <v>#DIV/0!</v>
      </c>
      <c r="O217" s="3" t="e">
        <f t="shared" si="25"/>
        <v>#DIV/0!</v>
      </c>
      <c r="P217" s="3" t="e">
        <f t="shared" si="26"/>
        <v>#DIV/0!</v>
      </c>
      <c r="Q217" s="3" t="e">
        <f t="shared" si="27"/>
        <v>#DIV/0!</v>
      </c>
    </row>
    <row r="218" spans="9:17" x14ac:dyDescent="0.3">
      <c r="I218" s="30" t="e">
        <f t="shared" si="21"/>
        <v>#DIV/0!</v>
      </c>
      <c r="J218" s="3" t="e">
        <f t="shared" si="22"/>
        <v>#DIV/0!</v>
      </c>
      <c r="K218" s="3" t="e">
        <f t="shared" si="23"/>
        <v>#DIV/0!</v>
      </c>
      <c r="L218" s="3" t="e">
        <f t="shared" si="24"/>
        <v>#DIV/0!</v>
      </c>
      <c r="O218" s="3" t="e">
        <f t="shared" si="25"/>
        <v>#DIV/0!</v>
      </c>
      <c r="P218" s="3" t="e">
        <f t="shared" si="26"/>
        <v>#DIV/0!</v>
      </c>
      <c r="Q218" s="3" t="e">
        <f t="shared" si="27"/>
        <v>#DIV/0!</v>
      </c>
    </row>
    <row r="219" spans="9:17" x14ac:dyDescent="0.3">
      <c r="I219" s="30" t="e">
        <f t="shared" si="21"/>
        <v>#DIV/0!</v>
      </c>
      <c r="J219" s="3" t="e">
        <f t="shared" si="22"/>
        <v>#DIV/0!</v>
      </c>
      <c r="K219" s="3" t="e">
        <f t="shared" si="23"/>
        <v>#DIV/0!</v>
      </c>
      <c r="L219" s="3" t="e">
        <f t="shared" si="24"/>
        <v>#DIV/0!</v>
      </c>
      <c r="O219" s="3" t="e">
        <f t="shared" si="25"/>
        <v>#DIV/0!</v>
      </c>
      <c r="P219" s="3" t="e">
        <f t="shared" si="26"/>
        <v>#DIV/0!</v>
      </c>
      <c r="Q219" s="3" t="e">
        <f t="shared" si="27"/>
        <v>#DIV/0!</v>
      </c>
    </row>
    <row r="220" spans="9:17" x14ac:dyDescent="0.3">
      <c r="I220" s="30" t="e">
        <f t="shared" si="21"/>
        <v>#DIV/0!</v>
      </c>
      <c r="J220" s="3" t="e">
        <f t="shared" si="22"/>
        <v>#DIV/0!</v>
      </c>
      <c r="K220" s="3" t="e">
        <f t="shared" si="23"/>
        <v>#DIV/0!</v>
      </c>
      <c r="L220" s="3" t="e">
        <f t="shared" si="24"/>
        <v>#DIV/0!</v>
      </c>
      <c r="O220" s="3" t="e">
        <f t="shared" si="25"/>
        <v>#DIV/0!</v>
      </c>
      <c r="P220" s="3" t="e">
        <f t="shared" si="26"/>
        <v>#DIV/0!</v>
      </c>
      <c r="Q220" s="3" t="e">
        <f t="shared" si="27"/>
        <v>#DIV/0!</v>
      </c>
    </row>
    <row r="221" spans="9:17" x14ac:dyDescent="0.3">
      <c r="I221" s="30" t="e">
        <f t="shared" si="21"/>
        <v>#DIV/0!</v>
      </c>
      <c r="J221" s="3" t="e">
        <f t="shared" si="22"/>
        <v>#DIV/0!</v>
      </c>
      <c r="K221" s="3" t="e">
        <f t="shared" si="23"/>
        <v>#DIV/0!</v>
      </c>
      <c r="L221" s="3" t="e">
        <f t="shared" si="24"/>
        <v>#DIV/0!</v>
      </c>
      <c r="O221" s="3" t="e">
        <f t="shared" si="25"/>
        <v>#DIV/0!</v>
      </c>
      <c r="P221" s="3" t="e">
        <f t="shared" si="26"/>
        <v>#DIV/0!</v>
      </c>
      <c r="Q221" s="3" t="e">
        <f t="shared" si="27"/>
        <v>#DIV/0!</v>
      </c>
    </row>
    <row r="222" spans="9:17" x14ac:dyDescent="0.3">
      <c r="I222" s="30" t="e">
        <f t="shared" si="21"/>
        <v>#DIV/0!</v>
      </c>
      <c r="J222" s="3" t="e">
        <f t="shared" si="22"/>
        <v>#DIV/0!</v>
      </c>
      <c r="K222" s="3" t="e">
        <f t="shared" si="23"/>
        <v>#DIV/0!</v>
      </c>
      <c r="L222" s="3" t="e">
        <f t="shared" si="24"/>
        <v>#DIV/0!</v>
      </c>
      <c r="O222" s="3" t="e">
        <f t="shared" si="25"/>
        <v>#DIV/0!</v>
      </c>
      <c r="P222" s="3" t="e">
        <f t="shared" si="26"/>
        <v>#DIV/0!</v>
      </c>
      <c r="Q222" s="3" t="e">
        <f t="shared" si="27"/>
        <v>#DIV/0!</v>
      </c>
    </row>
    <row r="223" spans="9:17" x14ac:dyDescent="0.3">
      <c r="I223" s="30" t="e">
        <f t="shared" si="21"/>
        <v>#DIV/0!</v>
      </c>
      <c r="J223" s="3" t="e">
        <f t="shared" si="22"/>
        <v>#DIV/0!</v>
      </c>
      <c r="K223" s="3" t="e">
        <f t="shared" si="23"/>
        <v>#DIV/0!</v>
      </c>
      <c r="L223" s="3" t="e">
        <f t="shared" si="24"/>
        <v>#DIV/0!</v>
      </c>
      <c r="O223" s="3" t="e">
        <f t="shared" si="25"/>
        <v>#DIV/0!</v>
      </c>
      <c r="P223" s="3" t="e">
        <f t="shared" si="26"/>
        <v>#DIV/0!</v>
      </c>
      <c r="Q223" s="3" t="e">
        <f t="shared" si="27"/>
        <v>#DIV/0!</v>
      </c>
    </row>
    <row r="224" spans="9:17" x14ac:dyDescent="0.3">
      <c r="I224" s="30" t="e">
        <f t="shared" si="21"/>
        <v>#DIV/0!</v>
      </c>
      <c r="J224" s="3" t="e">
        <f t="shared" si="22"/>
        <v>#DIV/0!</v>
      </c>
      <c r="K224" s="3" t="e">
        <f t="shared" si="23"/>
        <v>#DIV/0!</v>
      </c>
      <c r="L224" s="3" t="e">
        <f t="shared" si="24"/>
        <v>#DIV/0!</v>
      </c>
      <c r="O224" s="3" t="e">
        <f t="shared" si="25"/>
        <v>#DIV/0!</v>
      </c>
      <c r="P224" s="3" t="e">
        <f t="shared" si="26"/>
        <v>#DIV/0!</v>
      </c>
      <c r="Q224" s="3" t="e">
        <f t="shared" si="27"/>
        <v>#DIV/0!</v>
      </c>
    </row>
    <row r="225" spans="9:17" x14ac:dyDescent="0.3">
      <c r="I225" s="30" t="e">
        <f t="shared" si="21"/>
        <v>#DIV/0!</v>
      </c>
      <c r="J225" s="3" t="e">
        <f t="shared" si="22"/>
        <v>#DIV/0!</v>
      </c>
      <c r="K225" s="3" t="e">
        <f t="shared" si="23"/>
        <v>#DIV/0!</v>
      </c>
      <c r="L225" s="3" t="e">
        <f t="shared" si="24"/>
        <v>#DIV/0!</v>
      </c>
      <c r="O225" s="3" t="e">
        <f t="shared" si="25"/>
        <v>#DIV/0!</v>
      </c>
      <c r="P225" s="3" t="e">
        <f t="shared" si="26"/>
        <v>#DIV/0!</v>
      </c>
      <c r="Q225" s="3" t="e">
        <f t="shared" si="27"/>
        <v>#DIV/0!</v>
      </c>
    </row>
    <row r="226" spans="9:17" x14ac:dyDescent="0.3">
      <c r="I226" s="30" t="e">
        <f t="shared" si="21"/>
        <v>#DIV/0!</v>
      </c>
      <c r="J226" s="3" t="e">
        <f t="shared" si="22"/>
        <v>#DIV/0!</v>
      </c>
      <c r="K226" s="3" t="e">
        <f t="shared" si="23"/>
        <v>#DIV/0!</v>
      </c>
      <c r="L226" s="3" t="e">
        <f t="shared" si="24"/>
        <v>#DIV/0!</v>
      </c>
      <c r="O226" s="3" t="e">
        <f t="shared" si="25"/>
        <v>#DIV/0!</v>
      </c>
      <c r="P226" s="3" t="e">
        <f t="shared" si="26"/>
        <v>#DIV/0!</v>
      </c>
      <c r="Q226" s="3" t="e">
        <f t="shared" si="27"/>
        <v>#DIV/0!</v>
      </c>
    </row>
    <row r="227" spans="9:17" x14ac:dyDescent="0.3">
      <c r="I227" s="30" t="e">
        <f t="shared" si="21"/>
        <v>#DIV/0!</v>
      </c>
      <c r="J227" s="3" t="e">
        <f t="shared" si="22"/>
        <v>#DIV/0!</v>
      </c>
      <c r="K227" s="3" t="e">
        <f t="shared" si="23"/>
        <v>#DIV/0!</v>
      </c>
      <c r="L227" s="3" t="e">
        <f t="shared" si="24"/>
        <v>#DIV/0!</v>
      </c>
      <c r="O227" s="3" t="e">
        <f t="shared" si="25"/>
        <v>#DIV/0!</v>
      </c>
      <c r="P227" s="3" t="e">
        <f t="shared" si="26"/>
        <v>#DIV/0!</v>
      </c>
      <c r="Q227" s="3" t="e">
        <f t="shared" si="27"/>
        <v>#DIV/0!</v>
      </c>
    </row>
    <row r="228" spans="9:17" x14ac:dyDescent="0.3">
      <c r="I228" s="30" t="e">
        <f t="shared" si="21"/>
        <v>#DIV/0!</v>
      </c>
      <c r="J228" s="3" t="e">
        <f t="shared" si="22"/>
        <v>#DIV/0!</v>
      </c>
      <c r="K228" s="3" t="e">
        <f t="shared" si="23"/>
        <v>#DIV/0!</v>
      </c>
      <c r="L228" s="3" t="e">
        <f t="shared" si="24"/>
        <v>#DIV/0!</v>
      </c>
      <c r="O228" s="3" t="e">
        <f t="shared" si="25"/>
        <v>#DIV/0!</v>
      </c>
      <c r="P228" s="3" t="e">
        <f t="shared" si="26"/>
        <v>#DIV/0!</v>
      </c>
      <c r="Q228" s="3" t="e">
        <f t="shared" si="27"/>
        <v>#DIV/0!</v>
      </c>
    </row>
    <row r="229" spans="9:17" x14ac:dyDescent="0.3">
      <c r="I229" s="30" t="e">
        <f t="shared" si="21"/>
        <v>#DIV/0!</v>
      </c>
      <c r="J229" s="3" t="e">
        <f t="shared" si="22"/>
        <v>#DIV/0!</v>
      </c>
      <c r="K229" s="3" t="e">
        <f t="shared" si="23"/>
        <v>#DIV/0!</v>
      </c>
      <c r="L229" s="3" t="e">
        <f t="shared" si="24"/>
        <v>#DIV/0!</v>
      </c>
      <c r="O229" s="3" t="e">
        <f t="shared" si="25"/>
        <v>#DIV/0!</v>
      </c>
      <c r="P229" s="3" t="e">
        <f t="shared" si="26"/>
        <v>#DIV/0!</v>
      </c>
      <c r="Q229" s="3" t="e">
        <f t="shared" si="27"/>
        <v>#DIV/0!</v>
      </c>
    </row>
    <row r="230" spans="9:17" x14ac:dyDescent="0.3">
      <c r="I230" s="30" t="e">
        <f t="shared" si="21"/>
        <v>#DIV/0!</v>
      </c>
      <c r="J230" s="3" t="e">
        <f t="shared" si="22"/>
        <v>#DIV/0!</v>
      </c>
      <c r="K230" s="3" t="e">
        <f t="shared" si="23"/>
        <v>#DIV/0!</v>
      </c>
      <c r="L230" s="3" t="e">
        <f t="shared" si="24"/>
        <v>#DIV/0!</v>
      </c>
      <c r="O230" s="3" t="e">
        <f t="shared" si="25"/>
        <v>#DIV/0!</v>
      </c>
      <c r="P230" s="3" t="e">
        <f t="shared" si="26"/>
        <v>#DIV/0!</v>
      </c>
      <c r="Q230" s="3" t="e">
        <f t="shared" si="27"/>
        <v>#DIV/0!</v>
      </c>
    </row>
    <row r="231" spans="9:17" x14ac:dyDescent="0.3">
      <c r="I231" s="30" t="e">
        <f t="shared" si="21"/>
        <v>#DIV/0!</v>
      </c>
      <c r="J231" s="3" t="e">
        <f t="shared" si="22"/>
        <v>#DIV/0!</v>
      </c>
      <c r="K231" s="3" t="e">
        <f t="shared" si="23"/>
        <v>#DIV/0!</v>
      </c>
      <c r="L231" s="3" t="e">
        <f t="shared" si="24"/>
        <v>#DIV/0!</v>
      </c>
      <c r="O231" s="3" t="e">
        <f t="shared" si="25"/>
        <v>#DIV/0!</v>
      </c>
      <c r="P231" s="3" t="e">
        <f t="shared" si="26"/>
        <v>#DIV/0!</v>
      </c>
      <c r="Q231" s="3" t="e">
        <f t="shared" si="27"/>
        <v>#DIV/0!</v>
      </c>
    </row>
    <row r="232" spans="9:17" x14ac:dyDescent="0.3">
      <c r="I232" s="30" t="e">
        <f t="shared" si="21"/>
        <v>#DIV/0!</v>
      </c>
      <c r="J232" s="3" t="e">
        <f t="shared" si="22"/>
        <v>#DIV/0!</v>
      </c>
      <c r="K232" s="3" t="e">
        <f t="shared" si="23"/>
        <v>#DIV/0!</v>
      </c>
      <c r="L232" s="3" t="e">
        <f t="shared" si="24"/>
        <v>#DIV/0!</v>
      </c>
      <c r="O232" s="3" t="e">
        <f t="shared" si="25"/>
        <v>#DIV/0!</v>
      </c>
      <c r="P232" s="3" t="e">
        <f t="shared" si="26"/>
        <v>#DIV/0!</v>
      </c>
      <c r="Q232" s="3" t="e">
        <f t="shared" si="27"/>
        <v>#DIV/0!</v>
      </c>
    </row>
    <row r="233" spans="9:17" x14ac:dyDescent="0.3">
      <c r="I233" s="30" t="e">
        <f t="shared" si="21"/>
        <v>#DIV/0!</v>
      </c>
      <c r="J233" s="3" t="e">
        <f t="shared" si="22"/>
        <v>#DIV/0!</v>
      </c>
      <c r="K233" s="3" t="e">
        <f t="shared" si="23"/>
        <v>#DIV/0!</v>
      </c>
      <c r="L233" s="3" t="e">
        <f t="shared" si="24"/>
        <v>#DIV/0!</v>
      </c>
      <c r="O233" s="3" t="e">
        <f t="shared" si="25"/>
        <v>#DIV/0!</v>
      </c>
      <c r="P233" s="3" t="e">
        <f t="shared" si="26"/>
        <v>#DIV/0!</v>
      </c>
      <c r="Q233" s="3" t="e">
        <f t="shared" si="27"/>
        <v>#DIV/0!</v>
      </c>
    </row>
    <row r="234" spans="9:17" x14ac:dyDescent="0.3">
      <c r="I234" s="30" t="e">
        <f t="shared" si="21"/>
        <v>#DIV/0!</v>
      </c>
      <c r="J234" s="3" t="e">
        <f t="shared" si="22"/>
        <v>#DIV/0!</v>
      </c>
      <c r="K234" s="3" t="e">
        <f t="shared" si="23"/>
        <v>#DIV/0!</v>
      </c>
      <c r="L234" s="3" t="e">
        <f t="shared" si="24"/>
        <v>#DIV/0!</v>
      </c>
      <c r="O234" s="3" t="e">
        <f t="shared" si="25"/>
        <v>#DIV/0!</v>
      </c>
      <c r="P234" s="3" t="e">
        <f t="shared" si="26"/>
        <v>#DIV/0!</v>
      </c>
      <c r="Q234" s="3" t="e">
        <f t="shared" si="27"/>
        <v>#DIV/0!</v>
      </c>
    </row>
    <row r="235" spans="9:17" x14ac:dyDescent="0.3">
      <c r="I235" s="30" t="e">
        <f t="shared" si="21"/>
        <v>#DIV/0!</v>
      </c>
      <c r="J235" s="3" t="e">
        <f t="shared" si="22"/>
        <v>#DIV/0!</v>
      </c>
      <c r="K235" s="3" t="e">
        <f t="shared" si="23"/>
        <v>#DIV/0!</v>
      </c>
      <c r="L235" s="3" t="e">
        <f t="shared" si="24"/>
        <v>#DIV/0!</v>
      </c>
      <c r="O235" s="3" t="e">
        <f t="shared" si="25"/>
        <v>#DIV/0!</v>
      </c>
      <c r="P235" s="3" t="e">
        <f t="shared" si="26"/>
        <v>#DIV/0!</v>
      </c>
      <c r="Q235" s="3" t="e">
        <f t="shared" si="27"/>
        <v>#DIV/0!</v>
      </c>
    </row>
    <row r="236" spans="9:17" x14ac:dyDescent="0.3">
      <c r="I236" s="30" t="e">
        <f t="shared" si="21"/>
        <v>#DIV/0!</v>
      </c>
      <c r="J236" s="3" t="e">
        <f t="shared" si="22"/>
        <v>#DIV/0!</v>
      </c>
      <c r="K236" s="3" t="e">
        <f t="shared" si="23"/>
        <v>#DIV/0!</v>
      </c>
      <c r="L236" s="3" t="e">
        <f t="shared" si="24"/>
        <v>#DIV/0!</v>
      </c>
      <c r="O236" s="3" t="e">
        <f t="shared" si="25"/>
        <v>#DIV/0!</v>
      </c>
      <c r="P236" s="3" t="e">
        <f t="shared" si="26"/>
        <v>#DIV/0!</v>
      </c>
      <c r="Q236" s="3" t="e">
        <f t="shared" si="27"/>
        <v>#DIV/0!</v>
      </c>
    </row>
    <row r="237" spans="9:17" x14ac:dyDescent="0.3">
      <c r="I237" s="30" t="e">
        <f t="shared" si="21"/>
        <v>#DIV/0!</v>
      </c>
      <c r="J237" s="3" t="e">
        <f t="shared" si="22"/>
        <v>#DIV/0!</v>
      </c>
      <c r="K237" s="3" t="e">
        <f t="shared" si="23"/>
        <v>#DIV/0!</v>
      </c>
      <c r="L237" s="3" t="e">
        <f t="shared" si="24"/>
        <v>#DIV/0!</v>
      </c>
      <c r="O237" s="3" t="e">
        <f t="shared" si="25"/>
        <v>#DIV/0!</v>
      </c>
      <c r="P237" s="3" t="e">
        <f t="shared" si="26"/>
        <v>#DIV/0!</v>
      </c>
      <c r="Q237" s="3" t="e">
        <f t="shared" si="27"/>
        <v>#DIV/0!</v>
      </c>
    </row>
    <row r="238" spans="9:17" x14ac:dyDescent="0.3">
      <c r="I238" s="30" t="e">
        <f t="shared" si="21"/>
        <v>#DIV/0!</v>
      </c>
      <c r="J238" s="3" t="e">
        <f t="shared" si="22"/>
        <v>#DIV/0!</v>
      </c>
      <c r="K238" s="3" t="e">
        <f t="shared" si="23"/>
        <v>#DIV/0!</v>
      </c>
      <c r="L238" s="3" t="e">
        <f t="shared" si="24"/>
        <v>#DIV/0!</v>
      </c>
      <c r="O238" s="3" t="e">
        <f t="shared" si="25"/>
        <v>#DIV/0!</v>
      </c>
      <c r="P238" s="3" t="e">
        <f t="shared" si="26"/>
        <v>#DIV/0!</v>
      </c>
      <c r="Q238" s="3" t="e">
        <f t="shared" si="27"/>
        <v>#DIV/0!</v>
      </c>
    </row>
    <row r="239" spans="9:17" x14ac:dyDescent="0.3">
      <c r="I239" s="30" t="e">
        <f t="shared" si="21"/>
        <v>#DIV/0!</v>
      </c>
      <c r="J239" s="3" t="e">
        <f t="shared" si="22"/>
        <v>#DIV/0!</v>
      </c>
      <c r="K239" s="3" t="e">
        <f t="shared" si="23"/>
        <v>#DIV/0!</v>
      </c>
      <c r="L239" s="3" t="e">
        <f t="shared" si="24"/>
        <v>#DIV/0!</v>
      </c>
      <c r="O239" s="3" t="e">
        <f t="shared" si="25"/>
        <v>#DIV/0!</v>
      </c>
      <c r="P239" s="3" t="e">
        <f t="shared" si="26"/>
        <v>#DIV/0!</v>
      </c>
      <c r="Q239" s="3" t="e">
        <f t="shared" si="27"/>
        <v>#DIV/0!</v>
      </c>
    </row>
    <row r="240" spans="9:17" x14ac:dyDescent="0.3">
      <c r="I240" s="30" t="e">
        <f t="shared" si="21"/>
        <v>#DIV/0!</v>
      </c>
      <c r="J240" s="3" t="e">
        <f t="shared" si="22"/>
        <v>#DIV/0!</v>
      </c>
      <c r="K240" s="3" t="e">
        <f t="shared" si="23"/>
        <v>#DIV/0!</v>
      </c>
      <c r="L240" s="3" t="e">
        <f t="shared" si="24"/>
        <v>#DIV/0!</v>
      </c>
      <c r="O240" s="3" t="e">
        <f t="shared" si="25"/>
        <v>#DIV/0!</v>
      </c>
      <c r="P240" s="3" t="e">
        <f t="shared" si="26"/>
        <v>#DIV/0!</v>
      </c>
      <c r="Q240" s="3" t="e">
        <f t="shared" si="27"/>
        <v>#DIV/0!</v>
      </c>
    </row>
    <row r="241" spans="9:17" x14ac:dyDescent="0.3">
      <c r="I241" s="30" t="e">
        <f t="shared" si="21"/>
        <v>#DIV/0!</v>
      </c>
      <c r="J241" s="3" t="e">
        <f t="shared" si="22"/>
        <v>#DIV/0!</v>
      </c>
      <c r="K241" s="3" t="e">
        <f t="shared" si="23"/>
        <v>#DIV/0!</v>
      </c>
      <c r="L241" s="3" t="e">
        <f t="shared" si="24"/>
        <v>#DIV/0!</v>
      </c>
      <c r="O241" s="3" t="e">
        <f t="shared" si="25"/>
        <v>#DIV/0!</v>
      </c>
      <c r="P241" s="3" t="e">
        <f t="shared" si="26"/>
        <v>#DIV/0!</v>
      </c>
      <c r="Q241" s="3" t="e">
        <f t="shared" si="27"/>
        <v>#DIV/0!</v>
      </c>
    </row>
    <row r="242" spans="9:17" x14ac:dyDescent="0.3">
      <c r="I242" s="30" t="e">
        <f t="shared" si="21"/>
        <v>#DIV/0!</v>
      </c>
      <c r="J242" s="3" t="e">
        <f t="shared" si="22"/>
        <v>#DIV/0!</v>
      </c>
      <c r="K242" s="3" t="e">
        <f t="shared" si="23"/>
        <v>#DIV/0!</v>
      </c>
      <c r="L242" s="3" t="e">
        <f t="shared" si="24"/>
        <v>#DIV/0!</v>
      </c>
      <c r="O242" s="3" t="e">
        <f t="shared" si="25"/>
        <v>#DIV/0!</v>
      </c>
      <c r="P242" s="3" t="e">
        <f t="shared" si="26"/>
        <v>#DIV/0!</v>
      </c>
      <c r="Q242" s="3" t="e">
        <f t="shared" si="27"/>
        <v>#DIV/0!</v>
      </c>
    </row>
    <row r="243" spans="9:17" x14ac:dyDescent="0.3">
      <c r="I243" s="30" t="e">
        <f t="shared" si="21"/>
        <v>#DIV/0!</v>
      </c>
      <c r="J243" s="3" t="e">
        <f t="shared" si="22"/>
        <v>#DIV/0!</v>
      </c>
      <c r="K243" s="3" t="e">
        <f t="shared" si="23"/>
        <v>#DIV/0!</v>
      </c>
      <c r="L243" s="3" t="e">
        <f t="shared" si="24"/>
        <v>#DIV/0!</v>
      </c>
      <c r="O243" s="3" t="e">
        <f t="shared" si="25"/>
        <v>#DIV/0!</v>
      </c>
      <c r="P243" s="3" t="e">
        <f t="shared" si="26"/>
        <v>#DIV/0!</v>
      </c>
      <c r="Q243" s="3" t="e">
        <f t="shared" si="27"/>
        <v>#DIV/0!</v>
      </c>
    </row>
    <row r="244" spans="9:17" x14ac:dyDescent="0.3">
      <c r="I244" s="30" t="e">
        <f t="shared" si="21"/>
        <v>#DIV/0!</v>
      </c>
      <c r="J244" s="3" t="e">
        <f t="shared" si="22"/>
        <v>#DIV/0!</v>
      </c>
      <c r="K244" s="3" t="e">
        <f t="shared" si="23"/>
        <v>#DIV/0!</v>
      </c>
      <c r="L244" s="3" t="e">
        <f t="shared" si="24"/>
        <v>#DIV/0!</v>
      </c>
      <c r="O244" s="3" t="e">
        <f t="shared" si="25"/>
        <v>#DIV/0!</v>
      </c>
      <c r="P244" s="3" t="e">
        <f t="shared" si="26"/>
        <v>#DIV/0!</v>
      </c>
      <c r="Q244" s="3" t="e">
        <f t="shared" si="27"/>
        <v>#DIV/0!</v>
      </c>
    </row>
    <row r="245" spans="9:17" x14ac:dyDescent="0.3">
      <c r="I245" s="30" t="e">
        <f t="shared" si="21"/>
        <v>#DIV/0!</v>
      </c>
      <c r="J245" s="3" t="e">
        <f t="shared" si="22"/>
        <v>#DIV/0!</v>
      </c>
      <c r="K245" s="3" t="e">
        <f t="shared" si="23"/>
        <v>#DIV/0!</v>
      </c>
      <c r="L245" s="3" t="e">
        <f t="shared" si="24"/>
        <v>#DIV/0!</v>
      </c>
      <c r="O245" s="3" t="e">
        <f t="shared" si="25"/>
        <v>#DIV/0!</v>
      </c>
      <c r="P245" s="3" t="e">
        <f t="shared" si="26"/>
        <v>#DIV/0!</v>
      </c>
      <c r="Q245" s="3" t="e">
        <f t="shared" si="27"/>
        <v>#DIV/0!</v>
      </c>
    </row>
    <row r="246" spans="9:17" x14ac:dyDescent="0.3">
      <c r="I246" s="30" t="e">
        <f t="shared" si="21"/>
        <v>#DIV/0!</v>
      </c>
      <c r="J246" s="3" t="e">
        <f t="shared" si="22"/>
        <v>#DIV/0!</v>
      </c>
      <c r="K246" s="3" t="e">
        <f t="shared" si="23"/>
        <v>#DIV/0!</v>
      </c>
      <c r="L246" s="3" t="e">
        <f t="shared" si="24"/>
        <v>#DIV/0!</v>
      </c>
      <c r="O246" s="3" t="e">
        <f t="shared" si="25"/>
        <v>#DIV/0!</v>
      </c>
      <c r="P246" s="3" t="e">
        <f t="shared" si="26"/>
        <v>#DIV/0!</v>
      </c>
      <c r="Q246" s="3" t="e">
        <f t="shared" si="27"/>
        <v>#DIV/0!</v>
      </c>
    </row>
    <row r="247" spans="9:17" x14ac:dyDescent="0.3">
      <c r="I247" s="30" t="e">
        <f t="shared" si="21"/>
        <v>#DIV/0!</v>
      </c>
      <c r="J247" s="3" t="e">
        <f t="shared" si="22"/>
        <v>#DIV/0!</v>
      </c>
      <c r="K247" s="3" t="e">
        <f t="shared" si="23"/>
        <v>#DIV/0!</v>
      </c>
      <c r="L247" s="3" t="e">
        <f t="shared" si="24"/>
        <v>#DIV/0!</v>
      </c>
      <c r="O247" s="3" t="e">
        <f t="shared" si="25"/>
        <v>#DIV/0!</v>
      </c>
      <c r="P247" s="3" t="e">
        <f t="shared" si="26"/>
        <v>#DIV/0!</v>
      </c>
      <c r="Q247" s="3" t="e">
        <f t="shared" si="27"/>
        <v>#DIV/0!</v>
      </c>
    </row>
    <row r="248" spans="9:17" x14ac:dyDescent="0.3">
      <c r="I248" s="30" t="e">
        <f t="shared" si="21"/>
        <v>#DIV/0!</v>
      </c>
      <c r="J248" s="3" t="e">
        <f t="shared" si="22"/>
        <v>#DIV/0!</v>
      </c>
      <c r="K248" s="3" t="e">
        <f t="shared" si="23"/>
        <v>#DIV/0!</v>
      </c>
      <c r="L248" s="3" t="e">
        <f t="shared" si="24"/>
        <v>#DIV/0!</v>
      </c>
      <c r="O248" s="3" t="e">
        <f t="shared" si="25"/>
        <v>#DIV/0!</v>
      </c>
      <c r="P248" s="3" t="e">
        <f t="shared" si="26"/>
        <v>#DIV/0!</v>
      </c>
      <c r="Q248" s="3" t="e">
        <f t="shared" si="27"/>
        <v>#DIV/0!</v>
      </c>
    </row>
    <row r="249" spans="9:17" x14ac:dyDescent="0.3">
      <c r="I249" s="30" t="e">
        <f t="shared" si="21"/>
        <v>#DIV/0!</v>
      </c>
      <c r="J249" s="3" t="e">
        <f t="shared" si="22"/>
        <v>#DIV/0!</v>
      </c>
      <c r="K249" s="3" t="e">
        <f t="shared" si="23"/>
        <v>#DIV/0!</v>
      </c>
      <c r="L249" s="3" t="e">
        <f t="shared" si="24"/>
        <v>#DIV/0!</v>
      </c>
      <c r="O249" s="3" t="e">
        <f t="shared" si="25"/>
        <v>#DIV/0!</v>
      </c>
      <c r="P249" s="3" t="e">
        <f t="shared" si="26"/>
        <v>#DIV/0!</v>
      </c>
      <c r="Q249" s="3" t="e">
        <f t="shared" si="27"/>
        <v>#DIV/0!</v>
      </c>
    </row>
    <row r="250" spans="9:17" x14ac:dyDescent="0.3">
      <c r="I250" s="30" t="e">
        <f t="shared" si="21"/>
        <v>#DIV/0!</v>
      </c>
      <c r="J250" s="3" t="e">
        <f t="shared" si="22"/>
        <v>#DIV/0!</v>
      </c>
      <c r="K250" s="3" t="e">
        <f t="shared" si="23"/>
        <v>#DIV/0!</v>
      </c>
      <c r="L250" s="3" t="e">
        <f t="shared" si="24"/>
        <v>#DIV/0!</v>
      </c>
      <c r="O250" s="3" t="e">
        <f t="shared" si="25"/>
        <v>#DIV/0!</v>
      </c>
      <c r="P250" s="3" t="e">
        <f t="shared" si="26"/>
        <v>#DIV/0!</v>
      </c>
      <c r="Q250" s="3" t="e">
        <f t="shared" si="27"/>
        <v>#DIV/0!</v>
      </c>
    </row>
    <row r="251" spans="9:17" x14ac:dyDescent="0.3">
      <c r="I251" s="30" t="e">
        <f t="shared" si="21"/>
        <v>#DIV/0!</v>
      </c>
      <c r="J251" s="3" t="e">
        <f t="shared" si="22"/>
        <v>#DIV/0!</v>
      </c>
      <c r="K251" s="3" t="e">
        <f t="shared" si="23"/>
        <v>#DIV/0!</v>
      </c>
      <c r="L251" s="3" t="e">
        <f t="shared" si="24"/>
        <v>#DIV/0!</v>
      </c>
      <c r="O251" s="3" t="e">
        <f t="shared" si="25"/>
        <v>#DIV/0!</v>
      </c>
      <c r="P251" s="3" t="e">
        <f t="shared" si="26"/>
        <v>#DIV/0!</v>
      </c>
      <c r="Q251" s="3" t="e">
        <f t="shared" si="27"/>
        <v>#DIV/0!</v>
      </c>
    </row>
    <row r="252" spans="9:17" x14ac:dyDescent="0.3">
      <c r="I252" s="30" t="e">
        <f t="shared" si="21"/>
        <v>#DIV/0!</v>
      </c>
      <c r="J252" s="3" t="e">
        <f t="shared" si="22"/>
        <v>#DIV/0!</v>
      </c>
      <c r="K252" s="3" t="e">
        <f t="shared" si="23"/>
        <v>#DIV/0!</v>
      </c>
      <c r="L252" s="3" t="e">
        <f t="shared" si="24"/>
        <v>#DIV/0!</v>
      </c>
      <c r="O252" s="3" t="e">
        <f t="shared" si="25"/>
        <v>#DIV/0!</v>
      </c>
      <c r="P252" s="3" t="e">
        <f t="shared" si="26"/>
        <v>#DIV/0!</v>
      </c>
      <c r="Q252" s="3" t="e">
        <f t="shared" si="27"/>
        <v>#DIV/0!</v>
      </c>
    </row>
    <row r="253" spans="9:17" x14ac:dyDescent="0.3">
      <c r="I253" s="30" t="e">
        <f t="shared" si="21"/>
        <v>#DIV/0!</v>
      </c>
      <c r="J253" s="3" t="e">
        <f t="shared" si="22"/>
        <v>#DIV/0!</v>
      </c>
      <c r="K253" s="3" t="e">
        <f t="shared" si="23"/>
        <v>#DIV/0!</v>
      </c>
      <c r="L253" s="3" t="e">
        <f t="shared" si="24"/>
        <v>#DIV/0!</v>
      </c>
      <c r="O253" s="3" t="e">
        <f t="shared" si="25"/>
        <v>#DIV/0!</v>
      </c>
      <c r="P253" s="3" t="e">
        <f t="shared" si="26"/>
        <v>#DIV/0!</v>
      </c>
      <c r="Q253" s="3" t="e">
        <f t="shared" si="27"/>
        <v>#DIV/0!</v>
      </c>
    </row>
    <row r="254" spans="9:17" x14ac:dyDescent="0.3">
      <c r="I254" s="30" t="e">
        <f t="shared" si="21"/>
        <v>#DIV/0!</v>
      </c>
      <c r="J254" s="3" t="e">
        <f t="shared" si="22"/>
        <v>#DIV/0!</v>
      </c>
      <c r="K254" s="3" t="e">
        <f t="shared" si="23"/>
        <v>#DIV/0!</v>
      </c>
      <c r="L254" s="3" t="e">
        <f t="shared" si="24"/>
        <v>#DIV/0!</v>
      </c>
      <c r="O254" s="3" t="e">
        <f t="shared" si="25"/>
        <v>#DIV/0!</v>
      </c>
      <c r="P254" s="3" t="e">
        <f t="shared" si="26"/>
        <v>#DIV/0!</v>
      </c>
      <c r="Q254" s="3" t="e">
        <f t="shared" si="27"/>
        <v>#DIV/0!</v>
      </c>
    </row>
    <row r="255" spans="9:17" x14ac:dyDescent="0.3">
      <c r="I255" s="30" t="e">
        <f t="shared" si="21"/>
        <v>#DIV/0!</v>
      </c>
      <c r="J255" s="3" t="e">
        <f t="shared" si="22"/>
        <v>#DIV/0!</v>
      </c>
      <c r="K255" s="3" t="e">
        <f t="shared" si="23"/>
        <v>#DIV/0!</v>
      </c>
      <c r="L255" s="3" t="e">
        <f t="shared" si="24"/>
        <v>#DIV/0!</v>
      </c>
      <c r="O255" s="3" t="e">
        <f t="shared" si="25"/>
        <v>#DIV/0!</v>
      </c>
      <c r="P255" s="3" t="e">
        <f t="shared" si="26"/>
        <v>#DIV/0!</v>
      </c>
      <c r="Q255" s="3" t="e">
        <f t="shared" si="27"/>
        <v>#DIV/0!</v>
      </c>
    </row>
    <row r="256" spans="9:17" x14ac:dyDescent="0.3">
      <c r="I256" s="30" t="e">
        <f t="shared" si="21"/>
        <v>#DIV/0!</v>
      </c>
      <c r="J256" s="3" t="e">
        <f t="shared" si="22"/>
        <v>#DIV/0!</v>
      </c>
      <c r="K256" s="3" t="e">
        <f t="shared" si="23"/>
        <v>#DIV/0!</v>
      </c>
      <c r="L256" s="3" t="e">
        <f t="shared" si="24"/>
        <v>#DIV/0!</v>
      </c>
      <c r="O256" s="3" t="e">
        <f t="shared" si="25"/>
        <v>#DIV/0!</v>
      </c>
      <c r="P256" s="3" t="e">
        <f t="shared" si="26"/>
        <v>#DIV/0!</v>
      </c>
      <c r="Q256" s="3" t="e">
        <f t="shared" si="27"/>
        <v>#DIV/0!</v>
      </c>
    </row>
    <row r="257" spans="9:17" x14ac:dyDescent="0.3">
      <c r="I257" s="30" t="e">
        <f t="shared" si="21"/>
        <v>#DIV/0!</v>
      </c>
      <c r="J257" s="3" t="e">
        <f t="shared" si="22"/>
        <v>#DIV/0!</v>
      </c>
      <c r="K257" s="3" t="e">
        <f t="shared" si="23"/>
        <v>#DIV/0!</v>
      </c>
      <c r="L257" s="3" t="e">
        <f t="shared" si="24"/>
        <v>#DIV/0!</v>
      </c>
      <c r="O257" s="3" t="e">
        <f t="shared" si="25"/>
        <v>#DIV/0!</v>
      </c>
      <c r="P257" s="3" t="e">
        <f t="shared" si="26"/>
        <v>#DIV/0!</v>
      </c>
      <c r="Q257" s="3" t="e">
        <f t="shared" si="27"/>
        <v>#DIV/0!</v>
      </c>
    </row>
    <row r="258" spans="9:17" x14ac:dyDescent="0.3">
      <c r="I258" s="30" t="e">
        <f t="shared" si="21"/>
        <v>#DIV/0!</v>
      </c>
      <c r="J258" s="3" t="e">
        <f t="shared" si="22"/>
        <v>#DIV/0!</v>
      </c>
      <c r="K258" s="3" t="e">
        <f t="shared" si="23"/>
        <v>#DIV/0!</v>
      </c>
      <c r="L258" s="3" t="e">
        <f t="shared" si="24"/>
        <v>#DIV/0!</v>
      </c>
      <c r="O258" s="3" t="e">
        <f t="shared" si="25"/>
        <v>#DIV/0!</v>
      </c>
      <c r="P258" s="3" t="e">
        <f t="shared" si="26"/>
        <v>#DIV/0!</v>
      </c>
      <c r="Q258" s="3" t="e">
        <f t="shared" si="27"/>
        <v>#DIV/0!</v>
      </c>
    </row>
    <row r="259" spans="9:17" x14ac:dyDescent="0.3">
      <c r="I259" s="30" t="e">
        <f t="shared" ref="I259:I322" si="28">-(C259*H259 + F259*H259 + (H259*(B259 - 1)*(E259 - 1)*(D259 - 1)*(G259 - 1)*(C259^2*H259 + F259^2*H259 - C259^2*H259*B259 - C259^2*H259*E259 - F259^2*H259*B259 - F259^2*H259*E259 - C259^2*H259*D259 - C259^2*H259*G259 - F259^2*H259*D259 - F259^2*H259*G259 + 4*C259*F259*A259 - 2*C259*F259*H259 + 2*C259*F259*H259*B259 + 2*C259*F259*H259*E259 - 4*C259*F259*A259*D259 - 4*C259*F259*A259*G259 + 2*C259*F259*H259*D259 + 2*C259*F259*H259*G259 + C259^2*H259*B259*E259 + F259^2*H259*B259*E259 + C259^2*H259*B259*D259 + C259^2*H259*B259*G259 + C259^2*H259*E259*D259 + F259^2*H259*B259*D259 + C259^2*H259*E259*G259 + F259^2*H259*B259*G259 + F259^2*H259*E259*D259 + F259^2*H259*E259*G259 + C259^2*H259*D259*G259 + F259^2*H259*D259*G259 - 2*C259*F259*H259*B259*E259 + 4*C259*F259*A259*B259*D259 + 4*C259*F259*A259*E259*G259 - 2*C259*F259*H259*B259*D259 - 2*C259*F259*H259*B259*G259 - 2*C259*F259*H259*E259*D259 - 2*C259*F259*H259*E259*G259 + 4*C259*F259*A259*D259*G259 - 2*C259*F259*H259*D259*G259 - C259^2*H259*B259*E259*D259 - C259^2*H259*B259*E259*G259 - F259^2*H259*B259*E259*D259 - F259^2*H259*B259*E259*G259 - C259^2*H259*B259*D259*G259 - C259^2*H259*E259*D259*G259 - F259^2*H259*B259*D259*G259 - F259^2*H259*E259*D259*G259 + C259^2*H259*B259*E259*D259*G259 + F259^2*H259*B259*E259*D259*G259 + 2*C259*F259*H259*B259*E259*D259 + 2*C259*F259*H259*B259*E259*G259 - 4*C259*F259*A259*B259*D259*G259 - 4*C259*F259*A259*E259*D259*G259 + 2*C259*F259*H259*B259*D259*G259 + 2*C259*F259*H259*E259*D259*G259 + 4*C259*F259*A259*B259*E259*D259*G259 - 2*C259*F259*H259*B259*E259*D259*G259))^(1/2) - C259*H259*B259 + C259*H259*E259 - F259*H259*B259 - F259*H259*E259 - C259*H259*G259 - F259*H259*G259 - C259*H259*B259*E259 + F259*H259*B259*E259 + C259*H259*B259*G259 + C259*H259*E259*G259 + F259*H259*B259*G259 + F259*H259*E259*G259 + H259*D259*(B259 - 1)*(C259 + F259 + C259*E259 - F259*E259 - C259*G259 - F259*G259 + C259*E259*G259 + F259*E259*G259) - C259*H259*B259*E259*G259 - F259*H259*B259*E259*G259)/(2*C259*(B259 - 1)*(D259 - 1)*(E259*G259 - G259 + 1))</f>
        <v>#DIV/0!</v>
      </c>
      <c r="J259" s="3" t="e">
        <f t="shared" ref="J259:J322" si="29" xml:space="preserve"> C259*9.8*LN((A259)/(H259+I259+(A259-H259-I259)/B259+((A259-H259-I259)-(A259-H259-I259)/B259)*D259))</f>
        <v>#DIV/0!</v>
      </c>
      <c r="K259" s="3" t="e">
        <f t="shared" ref="K259:K322" si="30" xml:space="preserve"> F259*9.8*LN((H259+I259)/(H259+I259/E259+(I259-I259/E259)*G259))</f>
        <v>#DIV/0!</v>
      </c>
      <c r="L259" s="3" t="e">
        <f t="shared" ref="L259:L322" si="31">J259+K259</f>
        <v>#DIV/0!</v>
      </c>
      <c r="O259" s="3" t="e">
        <f t="shared" ref="O259:O322" si="32" xml:space="preserve"> C259*9.8*LN((A259)/(H259+N259+(A259-H259-N259)/B259+((A259-H259-N259)-(A259-H259-N259)/B259)*D259))</f>
        <v>#DIV/0!</v>
      </c>
      <c r="P259" s="3" t="e">
        <f t="shared" ref="P259:P322" si="33" xml:space="preserve"> F259*9.8*LN((H259+N259)/(H259+N259/E259+(N259-N259/E259)*G259))</f>
        <v>#DIV/0!</v>
      </c>
      <c r="Q259" s="3" t="e">
        <f t="shared" ref="Q259:Q322" si="34">O259+P259</f>
        <v>#DIV/0!</v>
      </c>
    </row>
    <row r="260" spans="9:17" x14ac:dyDescent="0.3">
      <c r="I260" s="30" t="e">
        <f t="shared" si="28"/>
        <v>#DIV/0!</v>
      </c>
      <c r="J260" s="3" t="e">
        <f t="shared" si="29"/>
        <v>#DIV/0!</v>
      </c>
      <c r="K260" s="3" t="e">
        <f t="shared" si="30"/>
        <v>#DIV/0!</v>
      </c>
      <c r="L260" s="3" t="e">
        <f t="shared" si="31"/>
        <v>#DIV/0!</v>
      </c>
      <c r="O260" s="3" t="e">
        <f t="shared" si="32"/>
        <v>#DIV/0!</v>
      </c>
      <c r="P260" s="3" t="e">
        <f t="shared" si="33"/>
        <v>#DIV/0!</v>
      </c>
      <c r="Q260" s="3" t="e">
        <f t="shared" si="34"/>
        <v>#DIV/0!</v>
      </c>
    </row>
    <row r="261" spans="9:17" x14ac:dyDescent="0.3">
      <c r="I261" s="30" t="e">
        <f t="shared" si="28"/>
        <v>#DIV/0!</v>
      </c>
      <c r="J261" s="3" t="e">
        <f t="shared" si="29"/>
        <v>#DIV/0!</v>
      </c>
      <c r="K261" s="3" t="e">
        <f t="shared" si="30"/>
        <v>#DIV/0!</v>
      </c>
      <c r="L261" s="3" t="e">
        <f t="shared" si="31"/>
        <v>#DIV/0!</v>
      </c>
      <c r="O261" s="3" t="e">
        <f t="shared" si="32"/>
        <v>#DIV/0!</v>
      </c>
      <c r="P261" s="3" t="e">
        <f t="shared" si="33"/>
        <v>#DIV/0!</v>
      </c>
      <c r="Q261" s="3" t="e">
        <f t="shared" si="34"/>
        <v>#DIV/0!</v>
      </c>
    </row>
    <row r="262" spans="9:17" x14ac:dyDescent="0.3">
      <c r="I262" s="30" t="e">
        <f t="shared" si="28"/>
        <v>#DIV/0!</v>
      </c>
      <c r="J262" s="3" t="e">
        <f t="shared" si="29"/>
        <v>#DIV/0!</v>
      </c>
      <c r="K262" s="3" t="e">
        <f t="shared" si="30"/>
        <v>#DIV/0!</v>
      </c>
      <c r="L262" s="3" t="e">
        <f t="shared" si="31"/>
        <v>#DIV/0!</v>
      </c>
      <c r="O262" s="3" t="e">
        <f t="shared" si="32"/>
        <v>#DIV/0!</v>
      </c>
      <c r="P262" s="3" t="e">
        <f t="shared" si="33"/>
        <v>#DIV/0!</v>
      </c>
      <c r="Q262" s="3" t="e">
        <f t="shared" si="34"/>
        <v>#DIV/0!</v>
      </c>
    </row>
    <row r="263" spans="9:17" x14ac:dyDescent="0.3">
      <c r="I263" s="30" t="e">
        <f t="shared" si="28"/>
        <v>#DIV/0!</v>
      </c>
      <c r="J263" s="3" t="e">
        <f t="shared" si="29"/>
        <v>#DIV/0!</v>
      </c>
      <c r="K263" s="3" t="e">
        <f t="shared" si="30"/>
        <v>#DIV/0!</v>
      </c>
      <c r="L263" s="3" t="e">
        <f t="shared" si="31"/>
        <v>#DIV/0!</v>
      </c>
      <c r="O263" s="3" t="e">
        <f t="shared" si="32"/>
        <v>#DIV/0!</v>
      </c>
      <c r="P263" s="3" t="e">
        <f t="shared" si="33"/>
        <v>#DIV/0!</v>
      </c>
      <c r="Q263" s="3" t="e">
        <f t="shared" si="34"/>
        <v>#DIV/0!</v>
      </c>
    </row>
    <row r="264" spans="9:17" x14ac:dyDescent="0.3">
      <c r="I264" s="30" t="e">
        <f t="shared" si="28"/>
        <v>#DIV/0!</v>
      </c>
      <c r="J264" s="3" t="e">
        <f t="shared" si="29"/>
        <v>#DIV/0!</v>
      </c>
      <c r="K264" s="3" t="e">
        <f t="shared" si="30"/>
        <v>#DIV/0!</v>
      </c>
      <c r="L264" s="3" t="e">
        <f t="shared" si="31"/>
        <v>#DIV/0!</v>
      </c>
      <c r="O264" s="3" t="e">
        <f t="shared" si="32"/>
        <v>#DIV/0!</v>
      </c>
      <c r="P264" s="3" t="e">
        <f t="shared" si="33"/>
        <v>#DIV/0!</v>
      </c>
      <c r="Q264" s="3" t="e">
        <f t="shared" si="34"/>
        <v>#DIV/0!</v>
      </c>
    </row>
    <row r="265" spans="9:17" x14ac:dyDescent="0.3">
      <c r="I265" s="30" t="e">
        <f t="shared" si="28"/>
        <v>#DIV/0!</v>
      </c>
      <c r="J265" s="3" t="e">
        <f t="shared" si="29"/>
        <v>#DIV/0!</v>
      </c>
      <c r="K265" s="3" t="e">
        <f t="shared" si="30"/>
        <v>#DIV/0!</v>
      </c>
      <c r="L265" s="3" t="e">
        <f t="shared" si="31"/>
        <v>#DIV/0!</v>
      </c>
      <c r="O265" s="3" t="e">
        <f t="shared" si="32"/>
        <v>#DIV/0!</v>
      </c>
      <c r="P265" s="3" t="e">
        <f t="shared" si="33"/>
        <v>#DIV/0!</v>
      </c>
      <c r="Q265" s="3" t="e">
        <f t="shared" si="34"/>
        <v>#DIV/0!</v>
      </c>
    </row>
    <row r="266" spans="9:17" x14ac:dyDescent="0.3">
      <c r="I266" s="30" t="e">
        <f t="shared" si="28"/>
        <v>#DIV/0!</v>
      </c>
      <c r="J266" s="3" t="e">
        <f t="shared" si="29"/>
        <v>#DIV/0!</v>
      </c>
      <c r="K266" s="3" t="e">
        <f t="shared" si="30"/>
        <v>#DIV/0!</v>
      </c>
      <c r="L266" s="3" t="e">
        <f t="shared" si="31"/>
        <v>#DIV/0!</v>
      </c>
      <c r="O266" s="3" t="e">
        <f t="shared" si="32"/>
        <v>#DIV/0!</v>
      </c>
      <c r="P266" s="3" t="e">
        <f t="shared" si="33"/>
        <v>#DIV/0!</v>
      </c>
      <c r="Q266" s="3" t="e">
        <f t="shared" si="34"/>
        <v>#DIV/0!</v>
      </c>
    </row>
    <row r="267" spans="9:17" x14ac:dyDescent="0.3">
      <c r="I267" s="30" t="e">
        <f t="shared" si="28"/>
        <v>#DIV/0!</v>
      </c>
      <c r="J267" s="3" t="e">
        <f t="shared" si="29"/>
        <v>#DIV/0!</v>
      </c>
      <c r="K267" s="3" t="e">
        <f t="shared" si="30"/>
        <v>#DIV/0!</v>
      </c>
      <c r="L267" s="3" t="e">
        <f t="shared" si="31"/>
        <v>#DIV/0!</v>
      </c>
      <c r="O267" s="3" t="e">
        <f t="shared" si="32"/>
        <v>#DIV/0!</v>
      </c>
      <c r="P267" s="3" t="e">
        <f t="shared" si="33"/>
        <v>#DIV/0!</v>
      </c>
      <c r="Q267" s="3" t="e">
        <f t="shared" si="34"/>
        <v>#DIV/0!</v>
      </c>
    </row>
    <row r="268" spans="9:17" x14ac:dyDescent="0.3">
      <c r="I268" s="30" t="e">
        <f t="shared" si="28"/>
        <v>#DIV/0!</v>
      </c>
      <c r="J268" s="3" t="e">
        <f t="shared" si="29"/>
        <v>#DIV/0!</v>
      </c>
      <c r="K268" s="3" t="e">
        <f t="shared" si="30"/>
        <v>#DIV/0!</v>
      </c>
      <c r="L268" s="3" t="e">
        <f t="shared" si="31"/>
        <v>#DIV/0!</v>
      </c>
      <c r="O268" s="3" t="e">
        <f t="shared" si="32"/>
        <v>#DIV/0!</v>
      </c>
      <c r="P268" s="3" t="e">
        <f t="shared" si="33"/>
        <v>#DIV/0!</v>
      </c>
      <c r="Q268" s="3" t="e">
        <f t="shared" si="34"/>
        <v>#DIV/0!</v>
      </c>
    </row>
    <row r="269" spans="9:17" x14ac:dyDescent="0.3">
      <c r="I269" s="30" t="e">
        <f t="shared" si="28"/>
        <v>#DIV/0!</v>
      </c>
      <c r="J269" s="3" t="e">
        <f t="shared" si="29"/>
        <v>#DIV/0!</v>
      </c>
      <c r="K269" s="3" t="e">
        <f t="shared" si="30"/>
        <v>#DIV/0!</v>
      </c>
      <c r="L269" s="3" t="e">
        <f t="shared" si="31"/>
        <v>#DIV/0!</v>
      </c>
      <c r="O269" s="3" t="e">
        <f t="shared" si="32"/>
        <v>#DIV/0!</v>
      </c>
      <c r="P269" s="3" t="e">
        <f t="shared" si="33"/>
        <v>#DIV/0!</v>
      </c>
      <c r="Q269" s="3" t="e">
        <f t="shared" si="34"/>
        <v>#DIV/0!</v>
      </c>
    </row>
    <row r="270" spans="9:17" x14ac:dyDescent="0.3">
      <c r="I270" s="30" t="e">
        <f t="shared" si="28"/>
        <v>#DIV/0!</v>
      </c>
      <c r="J270" s="3" t="e">
        <f t="shared" si="29"/>
        <v>#DIV/0!</v>
      </c>
      <c r="K270" s="3" t="e">
        <f t="shared" si="30"/>
        <v>#DIV/0!</v>
      </c>
      <c r="L270" s="3" t="e">
        <f t="shared" si="31"/>
        <v>#DIV/0!</v>
      </c>
      <c r="O270" s="3" t="e">
        <f t="shared" si="32"/>
        <v>#DIV/0!</v>
      </c>
      <c r="P270" s="3" t="e">
        <f t="shared" si="33"/>
        <v>#DIV/0!</v>
      </c>
      <c r="Q270" s="3" t="e">
        <f t="shared" si="34"/>
        <v>#DIV/0!</v>
      </c>
    </row>
    <row r="271" spans="9:17" x14ac:dyDescent="0.3">
      <c r="I271" s="30" t="e">
        <f t="shared" si="28"/>
        <v>#DIV/0!</v>
      </c>
      <c r="J271" s="3" t="e">
        <f t="shared" si="29"/>
        <v>#DIV/0!</v>
      </c>
      <c r="K271" s="3" t="e">
        <f t="shared" si="30"/>
        <v>#DIV/0!</v>
      </c>
      <c r="L271" s="3" t="e">
        <f t="shared" si="31"/>
        <v>#DIV/0!</v>
      </c>
      <c r="O271" s="3" t="e">
        <f t="shared" si="32"/>
        <v>#DIV/0!</v>
      </c>
      <c r="P271" s="3" t="e">
        <f t="shared" si="33"/>
        <v>#DIV/0!</v>
      </c>
      <c r="Q271" s="3" t="e">
        <f t="shared" si="34"/>
        <v>#DIV/0!</v>
      </c>
    </row>
    <row r="272" spans="9:17" x14ac:dyDescent="0.3">
      <c r="I272" s="30" t="e">
        <f t="shared" si="28"/>
        <v>#DIV/0!</v>
      </c>
      <c r="J272" s="3" t="e">
        <f t="shared" si="29"/>
        <v>#DIV/0!</v>
      </c>
      <c r="K272" s="3" t="e">
        <f t="shared" si="30"/>
        <v>#DIV/0!</v>
      </c>
      <c r="L272" s="3" t="e">
        <f t="shared" si="31"/>
        <v>#DIV/0!</v>
      </c>
      <c r="O272" s="3" t="e">
        <f t="shared" si="32"/>
        <v>#DIV/0!</v>
      </c>
      <c r="P272" s="3" t="e">
        <f t="shared" si="33"/>
        <v>#DIV/0!</v>
      </c>
      <c r="Q272" s="3" t="e">
        <f t="shared" si="34"/>
        <v>#DIV/0!</v>
      </c>
    </row>
    <row r="273" spans="9:17" x14ac:dyDescent="0.3">
      <c r="I273" s="30" t="e">
        <f t="shared" si="28"/>
        <v>#DIV/0!</v>
      </c>
      <c r="J273" s="3" t="e">
        <f t="shared" si="29"/>
        <v>#DIV/0!</v>
      </c>
      <c r="K273" s="3" t="e">
        <f t="shared" si="30"/>
        <v>#DIV/0!</v>
      </c>
      <c r="L273" s="3" t="e">
        <f t="shared" si="31"/>
        <v>#DIV/0!</v>
      </c>
      <c r="O273" s="3" t="e">
        <f t="shared" si="32"/>
        <v>#DIV/0!</v>
      </c>
      <c r="P273" s="3" t="e">
        <f t="shared" si="33"/>
        <v>#DIV/0!</v>
      </c>
      <c r="Q273" s="3" t="e">
        <f t="shared" si="34"/>
        <v>#DIV/0!</v>
      </c>
    </row>
    <row r="274" spans="9:17" x14ac:dyDescent="0.3">
      <c r="I274" s="30" t="e">
        <f t="shared" si="28"/>
        <v>#DIV/0!</v>
      </c>
      <c r="J274" s="3" t="e">
        <f t="shared" si="29"/>
        <v>#DIV/0!</v>
      </c>
      <c r="K274" s="3" t="e">
        <f t="shared" si="30"/>
        <v>#DIV/0!</v>
      </c>
      <c r="L274" s="3" t="e">
        <f t="shared" si="31"/>
        <v>#DIV/0!</v>
      </c>
      <c r="O274" s="3" t="e">
        <f t="shared" si="32"/>
        <v>#DIV/0!</v>
      </c>
      <c r="P274" s="3" t="e">
        <f t="shared" si="33"/>
        <v>#DIV/0!</v>
      </c>
      <c r="Q274" s="3" t="e">
        <f t="shared" si="34"/>
        <v>#DIV/0!</v>
      </c>
    </row>
    <row r="275" spans="9:17" x14ac:dyDescent="0.3">
      <c r="I275" s="30" t="e">
        <f t="shared" si="28"/>
        <v>#DIV/0!</v>
      </c>
      <c r="J275" s="3" t="e">
        <f t="shared" si="29"/>
        <v>#DIV/0!</v>
      </c>
      <c r="K275" s="3" t="e">
        <f t="shared" si="30"/>
        <v>#DIV/0!</v>
      </c>
      <c r="L275" s="3" t="e">
        <f t="shared" si="31"/>
        <v>#DIV/0!</v>
      </c>
      <c r="O275" s="3" t="e">
        <f t="shared" si="32"/>
        <v>#DIV/0!</v>
      </c>
      <c r="P275" s="3" t="e">
        <f t="shared" si="33"/>
        <v>#DIV/0!</v>
      </c>
      <c r="Q275" s="3" t="e">
        <f t="shared" si="34"/>
        <v>#DIV/0!</v>
      </c>
    </row>
    <row r="276" spans="9:17" x14ac:dyDescent="0.3">
      <c r="I276" s="30" t="e">
        <f t="shared" si="28"/>
        <v>#DIV/0!</v>
      </c>
      <c r="J276" s="3" t="e">
        <f t="shared" si="29"/>
        <v>#DIV/0!</v>
      </c>
      <c r="K276" s="3" t="e">
        <f t="shared" si="30"/>
        <v>#DIV/0!</v>
      </c>
      <c r="L276" s="3" t="e">
        <f t="shared" si="31"/>
        <v>#DIV/0!</v>
      </c>
      <c r="O276" s="3" t="e">
        <f t="shared" si="32"/>
        <v>#DIV/0!</v>
      </c>
      <c r="P276" s="3" t="e">
        <f t="shared" si="33"/>
        <v>#DIV/0!</v>
      </c>
      <c r="Q276" s="3" t="e">
        <f t="shared" si="34"/>
        <v>#DIV/0!</v>
      </c>
    </row>
    <row r="277" spans="9:17" x14ac:dyDescent="0.3">
      <c r="I277" s="30" t="e">
        <f t="shared" si="28"/>
        <v>#DIV/0!</v>
      </c>
      <c r="J277" s="3" t="e">
        <f t="shared" si="29"/>
        <v>#DIV/0!</v>
      </c>
      <c r="K277" s="3" t="e">
        <f t="shared" si="30"/>
        <v>#DIV/0!</v>
      </c>
      <c r="L277" s="3" t="e">
        <f t="shared" si="31"/>
        <v>#DIV/0!</v>
      </c>
      <c r="O277" s="3" t="e">
        <f t="shared" si="32"/>
        <v>#DIV/0!</v>
      </c>
      <c r="P277" s="3" t="e">
        <f t="shared" si="33"/>
        <v>#DIV/0!</v>
      </c>
      <c r="Q277" s="3" t="e">
        <f t="shared" si="34"/>
        <v>#DIV/0!</v>
      </c>
    </row>
    <row r="278" spans="9:17" x14ac:dyDescent="0.3">
      <c r="I278" s="30" t="e">
        <f t="shared" si="28"/>
        <v>#DIV/0!</v>
      </c>
      <c r="J278" s="3" t="e">
        <f t="shared" si="29"/>
        <v>#DIV/0!</v>
      </c>
      <c r="K278" s="3" t="e">
        <f t="shared" si="30"/>
        <v>#DIV/0!</v>
      </c>
      <c r="L278" s="3" t="e">
        <f t="shared" si="31"/>
        <v>#DIV/0!</v>
      </c>
      <c r="O278" s="3" t="e">
        <f t="shared" si="32"/>
        <v>#DIV/0!</v>
      </c>
      <c r="P278" s="3" t="e">
        <f t="shared" si="33"/>
        <v>#DIV/0!</v>
      </c>
      <c r="Q278" s="3" t="e">
        <f t="shared" si="34"/>
        <v>#DIV/0!</v>
      </c>
    </row>
    <row r="279" spans="9:17" x14ac:dyDescent="0.3">
      <c r="I279" s="30" t="e">
        <f t="shared" si="28"/>
        <v>#DIV/0!</v>
      </c>
      <c r="J279" s="3" t="e">
        <f t="shared" si="29"/>
        <v>#DIV/0!</v>
      </c>
      <c r="K279" s="3" t="e">
        <f t="shared" si="30"/>
        <v>#DIV/0!</v>
      </c>
      <c r="L279" s="3" t="e">
        <f t="shared" si="31"/>
        <v>#DIV/0!</v>
      </c>
      <c r="O279" s="3" t="e">
        <f t="shared" si="32"/>
        <v>#DIV/0!</v>
      </c>
      <c r="P279" s="3" t="e">
        <f t="shared" si="33"/>
        <v>#DIV/0!</v>
      </c>
      <c r="Q279" s="3" t="e">
        <f t="shared" si="34"/>
        <v>#DIV/0!</v>
      </c>
    </row>
    <row r="280" spans="9:17" x14ac:dyDescent="0.3">
      <c r="I280" s="30" t="e">
        <f t="shared" si="28"/>
        <v>#DIV/0!</v>
      </c>
      <c r="J280" s="3" t="e">
        <f t="shared" si="29"/>
        <v>#DIV/0!</v>
      </c>
      <c r="K280" s="3" t="e">
        <f t="shared" si="30"/>
        <v>#DIV/0!</v>
      </c>
      <c r="L280" s="3" t="e">
        <f t="shared" si="31"/>
        <v>#DIV/0!</v>
      </c>
      <c r="O280" s="3" t="e">
        <f t="shared" si="32"/>
        <v>#DIV/0!</v>
      </c>
      <c r="P280" s="3" t="e">
        <f t="shared" si="33"/>
        <v>#DIV/0!</v>
      </c>
      <c r="Q280" s="3" t="e">
        <f t="shared" si="34"/>
        <v>#DIV/0!</v>
      </c>
    </row>
    <row r="281" spans="9:17" x14ac:dyDescent="0.3">
      <c r="I281" s="30" t="e">
        <f t="shared" si="28"/>
        <v>#DIV/0!</v>
      </c>
      <c r="J281" s="3" t="e">
        <f t="shared" si="29"/>
        <v>#DIV/0!</v>
      </c>
      <c r="K281" s="3" t="e">
        <f t="shared" si="30"/>
        <v>#DIV/0!</v>
      </c>
      <c r="L281" s="3" t="e">
        <f t="shared" si="31"/>
        <v>#DIV/0!</v>
      </c>
      <c r="O281" s="3" t="e">
        <f t="shared" si="32"/>
        <v>#DIV/0!</v>
      </c>
      <c r="P281" s="3" t="e">
        <f t="shared" si="33"/>
        <v>#DIV/0!</v>
      </c>
      <c r="Q281" s="3" t="e">
        <f t="shared" si="34"/>
        <v>#DIV/0!</v>
      </c>
    </row>
    <row r="282" spans="9:17" x14ac:dyDescent="0.3">
      <c r="I282" s="30" t="e">
        <f t="shared" si="28"/>
        <v>#DIV/0!</v>
      </c>
      <c r="J282" s="3" t="e">
        <f t="shared" si="29"/>
        <v>#DIV/0!</v>
      </c>
      <c r="K282" s="3" t="e">
        <f t="shared" si="30"/>
        <v>#DIV/0!</v>
      </c>
      <c r="L282" s="3" t="e">
        <f t="shared" si="31"/>
        <v>#DIV/0!</v>
      </c>
      <c r="O282" s="3" t="e">
        <f t="shared" si="32"/>
        <v>#DIV/0!</v>
      </c>
      <c r="P282" s="3" t="e">
        <f t="shared" si="33"/>
        <v>#DIV/0!</v>
      </c>
      <c r="Q282" s="3" t="e">
        <f t="shared" si="34"/>
        <v>#DIV/0!</v>
      </c>
    </row>
    <row r="283" spans="9:17" x14ac:dyDescent="0.3">
      <c r="I283" s="30" t="e">
        <f t="shared" si="28"/>
        <v>#DIV/0!</v>
      </c>
      <c r="J283" s="3" t="e">
        <f t="shared" si="29"/>
        <v>#DIV/0!</v>
      </c>
      <c r="K283" s="3" t="e">
        <f t="shared" si="30"/>
        <v>#DIV/0!</v>
      </c>
      <c r="L283" s="3" t="e">
        <f t="shared" si="31"/>
        <v>#DIV/0!</v>
      </c>
      <c r="O283" s="3" t="e">
        <f t="shared" si="32"/>
        <v>#DIV/0!</v>
      </c>
      <c r="P283" s="3" t="e">
        <f t="shared" si="33"/>
        <v>#DIV/0!</v>
      </c>
      <c r="Q283" s="3" t="e">
        <f t="shared" si="34"/>
        <v>#DIV/0!</v>
      </c>
    </row>
    <row r="284" spans="9:17" x14ac:dyDescent="0.3">
      <c r="I284" s="30" t="e">
        <f t="shared" si="28"/>
        <v>#DIV/0!</v>
      </c>
      <c r="J284" s="3" t="e">
        <f t="shared" si="29"/>
        <v>#DIV/0!</v>
      </c>
      <c r="K284" s="3" t="e">
        <f t="shared" si="30"/>
        <v>#DIV/0!</v>
      </c>
      <c r="L284" s="3" t="e">
        <f t="shared" si="31"/>
        <v>#DIV/0!</v>
      </c>
      <c r="O284" s="3" t="e">
        <f t="shared" si="32"/>
        <v>#DIV/0!</v>
      </c>
      <c r="P284" s="3" t="e">
        <f t="shared" si="33"/>
        <v>#DIV/0!</v>
      </c>
      <c r="Q284" s="3" t="e">
        <f t="shared" si="34"/>
        <v>#DIV/0!</v>
      </c>
    </row>
    <row r="285" spans="9:17" x14ac:dyDescent="0.3">
      <c r="I285" s="30" t="e">
        <f t="shared" si="28"/>
        <v>#DIV/0!</v>
      </c>
      <c r="J285" s="3" t="e">
        <f t="shared" si="29"/>
        <v>#DIV/0!</v>
      </c>
      <c r="K285" s="3" t="e">
        <f t="shared" si="30"/>
        <v>#DIV/0!</v>
      </c>
      <c r="L285" s="3" t="e">
        <f t="shared" si="31"/>
        <v>#DIV/0!</v>
      </c>
      <c r="O285" s="3" t="e">
        <f t="shared" si="32"/>
        <v>#DIV/0!</v>
      </c>
      <c r="P285" s="3" t="e">
        <f t="shared" si="33"/>
        <v>#DIV/0!</v>
      </c>
      <c r="Q285" s="3" t="e">
        <f t="shared" si="34"/>
        <v>#DIV/0!</v>
      </c>
    </row>
    <row r="286" spans="9:17" x14ac:dyDescent="0.3">
      <c r="I286" s="30" t="e">
        <f t="shared" si="28"/>
        <v>#DIV/0!</v>
      </c>
      <c r="J286" s="3" t="e">
        <f t="shared" si="29"/>
        <v>#DIV/0!</v>
      </c>
      <c r="K286" s="3" t="e">
        <f t="shared" si="30"/>
        <v>#DIV/0!</v>
      </c>
      <c r="L286" s="3" t="e">
        <f t="shared" si="31"/>
        <v>#DIV/0!</v>
      </c>
      <c r="O286" s="3" t="e">
        <f t="shared" si="32"/>
        <v>#DIV/0!</v>
      </c>
      <c r="P286" s="3" t="e">
        <f t="shared" si="33"/>
        <v>#DIV/0!</v>
      </c>
      <c r="Q286" s="3" t="e">
        <f t="shared" si="34"/>
        <v>#DIV/0!</v>
      </c>
    </row>
    <row r="287" spans="9:17" x14ac:dyDescent="0.3">
      <c r="I287" s="30" t="e">
        <f t="shared" si="28"/>
        <v>#DIV/0!</v>
      </c>
      <c r="J287" s="3" t="e">
        <f t="shared" si="29"/>
        <v>#DIV/0!</v>
      </c>
      <c r="K287" s="3" t="e">
        <f t="shared" si="30"/>
        <v>#DIV/0!</v>
      </c>
      <c r="L287" s="3" t="e">
        <f t="shared" si="31"/>
        <v>#DIV/0!</v>
      </c>
      <c r="O287" s="3" t="e">
        <f t="shared" si="32"/>
        <v>#DIV/0!</v>
      </c>
      <c r="P287" s="3" t="e">
        <f t="shared" si="33"/>
        <v>#DIV/0!</v>
      </c>
      <c r="Q287" s="3" t="e">
        <f t="shared" si="34"/>
        <v>#DIV/0!</v>
      </c>
    </row>
    <row r="288" spans="9:17" x14ac:dyDescent="0.3">
      <c r="I288" s="30" t="e">
        <f t="shared" si="28"/>
        <v>#DIV/0!</v>
      </c>
      <c r="J288" s="3" t="e">
        <f t="shared" si="29"/>
        <v>#DIV/0!</v>
      </c>
      <c r="K288" s="3" t="e">
        <f t="shared" si="30"/>
        <v>#DIV/0!</v>
      </c>
      <c r="L288" s="3" t="e">
        <f t="shared" si="31"/>
        <v>#DIV/0!</v>
      </c>
      <c r="O288" s="3" t="e">
        <f t="shared" si="32"/>
        <v>#DIV/0!</v>
      </c>
      <c r="P288" s="3" t="e">
        <f t="shared" si="33"/>
        <v>#DIV/0!</v>
      </c>
      <c r="Q288" s="3" t="e">
        <f t="shared" si="34"/>
        <v>#DIV/0!</v>
      </c>
    </row>
    <row r="289" spans="9:17" x14ac:dyDescent="0.3">
      <c r="I289" s="30" t="e">
        <f t="shared" si="28"/>
        <v>#DIV/0!</v>
      </c>
      <c r="J289" s="3" t="e">
        <f t="shared" si="29"/>
        <v>#DIV/0!</v>
      </c>
      <c r="K289" s="3" t="e">
        <f t="shared" si="30"/>
        <v>#DIV/0!</v>
      </c>
      <c r="L289" s="3" t="e">
        <f t="shared" si="31"/>
        <v>#DIV/0!</v>
      </c>
      <c r="O289" s="3" t="e">
        <f t="shared" si="32"/>
        <v>#DIV/0!</v>
      </c>
      <c r="P289" s="3" t="e">
        <f t="shared" si="33"/>
        <v>#DIV/0!</v>
      </c>
      <c r="Q289" s="3" t="e">
        <f t="shared" si="34"/>
        <v>#DIV/0!</v>
      </c>
    </row>
    <row r="290" spans="9:17" x14ac:dyDescent="0.3">
      <c r="I290" s="30" t="e">
        <f t="shared" si="28"/>
        <v>#DIV/0!</v>
      </c>
      <c r="J290" s="3" t="e">
        <f t="shared" si="29"/>
        <v>#DIV/0!</v>
      </c>
      <c r="K290" s="3" t="e">
        <f t="shared" si="30"/>
        <v>#DIV/0!</v>
      </c>
      <c r="L290" s="3" t="e">
        <f t="shared" si="31"/>
        <v>#DIV/0!</v>
      </c>
      <c r="O290" s="3" t="e">
        <f t="shared" si="32"/>
        <v>#DIV/0!</v>
      </c>
      <c r="P290" s="3" t="e">
        <f t="shared" si="33"/>
        <v>#DIV/0!</v>
      </c>
      <c r="Q290" s="3" t="e">
        <f t="shared" si="34"/>
        <v>#DIV/0!</v>
      </c>
    </row>
    <row r="291" spans="9:17" x14ac:dyDescent="0.3">
      <c r="I291" s="30" t="e">
        <f t="shared" si="28"/>
        <v>#DIV/0!</v>
      </c>
      <c r="J291" s="3" t="e">
        <f t="shared" si="29"/>
        <v>#DIV/0!</v>
      </c>
      <c r="K291" s="3" t="e">
        <f t="shared" si="30"/>
        <v>#DIV/0!</v>
      </c>
      <c r="L291" s="3" t="e">
        <f t="shared" si="31"/>
        <v>#DIV/0!</v>
      </c>
      <c r="O291" s="3" t="e">
        <f t="shared" si="32"/>
        <v>#DIV/0!</v>
      </c>
      <c r="P291" s="3" t="e">
        <f t="shared" si="33"/>
        <v>#DIV/0!</v>
      </c>
      <c r="Q291" s="3" t="e">
        <f t="shared" si="34"/>
        <v>#DIV/0!</v>
      </c>
    </row>
    <row r="292" spans="9:17" x14ac:dyDescent="0.3">
      <c r="I292" s="30" t="e">
        <f t="shared" si="28"/>
        <v>#DIV/0!</v>
      </c>
      <c r="J292" s="3" t="e">
        <f t="shared" si="29"/>
        <v>#DIV/0!</v>
      </c>
      <c r="K292" s="3" t="e">
        <f t="shared" si="30"/>
        <v>#DIV/0!</v>
      </c>
      <c r="L292" s="3" t="e">
        <f t="shared" si="31"/>
        <v>#DIV/0!</v>
      </c>
      <c r="O292" s="3" t="e">
        <f t="shared" si="32"/>
        <v>#DIV/0!</v>
      </c>
      <c r="P292" s="3" t="e">
        <f t="shared" si="33"/>
        <v>#DIV/0!</v>
      </c>
      <c r="Q292" s="3" t="e">
        <f t="shared" si="34"/>
        <v>#DIV/0!</v>
      </c>
    </row>
    <row r="293" spans="9:17" x14ac:dyDescent="0.3">
      <c r="I293" s="30" t="e">
        <f t="shared" si="28"/>
        <v>#DIV/0!</v>
      </c>
      <c r="J293" s="3" t="e">
        <f t="shared" si="29"/>
        <v>#DIV/0!</v>
      </c>
      <c r="K293" s="3" t="e">
        <f t="shared" si="30"/>
        <v>#DIV/0!</v>
      </c>
      <c r="L293" s="3" t="e">
        <f t="shared" si="31"/>
        <v>#DIV/0!</v>
      </c>
      <c r="O293" s="3" t="e">
        <f t="shared" si="32"/>
        <v>#DIV/0!</v>
      </c>
      <c r="P293" s="3" t="e">
        <f t="shared" si="33"/>
        <v>#DIV/0!</v>
      </c>
      <c r="Q293" s="3" t="e">
        <f t="shared" si="34"/>
        <v>#DIV/0!</v>
      </c>
    </row>
    <row r="294" spans="9:17" x14ac:dyDescent="0.3">
      <c r="I294" s="30" t="e">
        <f t="shared" si="28"/>
        <v>#DIV/0!</v>
      </c>
      <c r="J294" s="3" t="e">
        <f t="shared" si="29"/>
        <v>#DIV/0!</v>
      </c>
      <c r="K294" s="3" t="e">
        <f t="shared" si="30"/>
        <v>#DIV/0!</v>
      </c>
      <c r="L294" s="3" t="e">
        <f t="shared" si="31"/>
        <v>#DIV/0!</v>
      </c>
      <c r="O294" s="3" t="e">
        <f t="shared" si="32"/>
        <v>#DIV/0!</v>
      </c>
      <c r="P294" s="3" t="e">
        <f t="shared" si="33"/>
        <v>#DIV/0!</v>
      </c>
      <c r="Q294" s="3" t="e">
        <f t="shared" si="34"/>
        <v>#DIV/0!</v>
      </c>
    </row>
    <row r="295" spans="9:17" x14ac:dyDescent="0.3">
      <c r="I295" s="30" t="e">
        <f t="shared" si="28"/>
        <v>#DIV/0!</v>
      </c>
      <c r="J295" s="3" t="e">
        <f t="shared" si="29"/>
        <v>#DIV/0!</v>
      </c>
      <c r="K295" s="3" t="e">
        <f t="shared" si="30"/>
        <v>#DIV/0!</v>
      </c>
      <c r="L295" s="3" t="e">
        <f t="shared" si="31"/>
        <v>#DIV/0!</v>
      </c>
      <c r="O295" s="3" t="e">
        <f t="shared" si="32"/>
        <v>#DIV/0!</v>
      </c>
      <c r="P295" s="3" t="e">
        <f t="shared" si="33"/>
        <v>#DIV/0!</v>
      </c>
      <c r="Q295" s="3" t="e">
        <f t="shared" si="34"/>
        <v>#DIV/0!</v>
      </c>
    </row>
    <row r="296" spans="9:17" x14ac:dyDescent="0.3">
      <c r="I296" s="30" t="e">
        <f t="shared" si="28"/>
        <v>#DIV/0!</v>
      </c>
      <c r="J296" s="3" t="e">
        <f t="shared" si="29"/>
        <v>#DIV/0!</v>
      </c>
      <c r="K296" s="3" t="e">
        <f t="shared" si="30"/>
        <v>#DIV/0!</v>
      </c>
      <c r="L296" s="3" t="e">
        <f t="shared" si="31"/>
        <v>#DIV/0!</v>
      </c>
      <c r="O296" s="3" t="e">
        <f t="shared" si="32"/>
        <v>#DIV/0!</v>
      </c>
      <c r="P296" s="3" t="e">
        <f t="shared" si="33"/>
        <v>#DIV/0!</v>
      </c>
      <c r="Q296" s="3" t="e">
        <f t="shared" si="34"/>
        <v>#DIV/0!</v>
      </c>
    </row>
    <row r="297" spans="9:17" x14ac:dyDescent="0.3">
      <c r="I297" s="30" t="e">
        <f t="shared" si="28"/>
        <v>#DIV/0!</v>
      </c>
      <c r="J297" s="3" t="e">
        <f t="shared" si="29"/>
        <v>#DIV/0!</v>
      </c>
      <c r="K297" s="3" t="e">
        <f t="shared" si="30"/>
        <v>#DIV/0!</v>
      </c>
      <c r="L297" s="3" t="e">
        <f t="shared" si="31"/>
        <v>#DIV/0!</v>
      </c>
      <c r="O297" s="3" t="e">
        <f t="shared" si="32"/>
        <v>#DIV/0!</v>
      </c>
      <c r="P297" s="3" t="e">
        <f t="shared" si="33"/>
        <v>#DIV/0!</v>
      </c>
      <c r="Q297" s="3" t="e">
        <f t="shared" si="34"/>
        <v>#DIV/0!</v>
      </c>
    </row>
    <row r="298" spans="9:17" x14ac:dyDescent="0.3">
      <c r="I298" s="30" t="e">
        <f t="shared" si="28"/>
        <v>#DIV/0!</v>
      </c>
      <c r="J298" s="3" t="e">
        <f t="shared" si="29"/>
        <v>#DIV/0!</v>
      </c>
      <c r="K298" s="3" t="e">
        <f t="shared" si="30"/>
        <v>#DIV/0!</v>
      </c>
      <c r="L298" s="3" t="e">
        <f t="shared" si="31"/>
        <v>#DIV/0!</v>
      </c>
      <c r="O298" s="3" t="e">
        <f t="shared" si="32"/>
        <v>#DIV/0!</v>
      </c>
      <c r="P298" s="3" t="e">
        <f t="shared" si="33"/>
        <v>#DIV/0!</v>
      </c>
      <c r="Q298" s="3" t="e">
        <f t="shared" si="34"/>
        <v>#DIV/0!</v>
      </c>
    </row>
    <row r="299" spans="9:17" x14ac:dyDescent="0.3">
      <c r="I299" s="30" t="e">
        <f t="shared" si="28"/>
        <v>#DIV/0!</v>
      </c>
      <c r="J299" s="3" t="e">
        <f t="shared" si="29"/>
        <v>#DIV/0!</v>
      </c>
      <c r="K299" s="3" t="e">
        <f t="shared" si="30"/>
        <v>#DIV/0!</v>
      </c>
      <c r="L299" s="3" t="e">
        <f t="shared" si="31"/>
        <v>#DIV/0!</v>
      </c>
      <c r="O299" s="3" t="e">
        <f t="shared" si="32"/>
        <v>#DIV/0!</v>
      </c>
      <c r="P299" s="3" t="e">
        <f t="shared" si="33"/>
        <v>#DIV/0!</v>
      </c>
      <c r="Q299" s="3" t="e">
        <f t="shared" si="34"/>
        <v>#DIV/0!</v>
      </c>
    </row>
    <row r="300" spans="9:17" x14ac:dyDescent="0.3">
      <c r="I300" s="30" t="e">
        <f t="shared" si="28"/>
        <v>#DIV/0!</v>
      </c>
      <c r="J300" s="3" t="e">
        <f t="shared" si="29"/>
        <v>#DIV/0!</v>
      </c>
      <c r="K300" s="3" t="e">
        <f t="shared" si="30"/>
        <v>#DIV/0!</v>
      </c>
      <c r="L300" s="3" t="e">
        <f t="shared" si="31"/>
        <v>#DIV/0!</v>
      </c>
      <c r="O300" s="3" t="e">
        <f t="shared" si="32"/>
        <v>#DIV/0!</v>
      </c>
      <c r="P300" s="3" t="e">
        <f t="shared" si="33"/>
        <v>#DIV/0!</v>
      </c>
      <c r="Q300" s="3" t="e">
        <f t="shared" si="34"/>
        <v>#DIV/0!</v>
      </c>
    </row>
    <row r="301" spans="9:17" x14ac:dyDescent="0.3">
      <c r="I301" s="30" t="e">
        <f t="shared" si="28"/>
        <v>#DIV/0!</v>
      </c>
      <c r="J301" s="3" t="e">
        <f t="shared" si="29"/>
        <v>#DIV/0!</v>
      </c>
      <c r="K301" s="3" t="e">
        <f t="shared" si="30"/>
        <v>#DIV/0!</v>
      </c>
      <c r="L301" s="3" t="e">
        <f t="shared" si="31"/>
        <v>#DIV/0!</v>
      </c>
      <c r="O301" s="3" t="e">
        <f t="shared" si="32"/>
        <v>#DIV/0!</v>
      </c>
      <c r="P301" s="3" t="e">
        <f t="shared" si="33"/>
        <v>#DIV/0!</v>
      </c>
      <c r="Q301" s="3" t="e">
        <f t="shared" si="34"/>
        <v>#DIV/0!</v>
      </c>
    </row>
    <row r="302" spans="9:17" x14ac:dyDescent="0.3">
      <c r="I302" s="30" t="e">
        <f t="shared" si="28"/>
        <v>#DIV/0!</v>
      </c>
      <c r="J302" s="3" t="e">
        <f t="shared" si="29"/>
        <v>#DIV/0!</v>
      </c>
      <c r="K302" s="3" t="e">
        <f t="shared" si="30"/>
        <v>#DIV/0!</v>
      </c>
      <c r="L302" s="3" t="e">
        <f t="shared" si="31"/>
        <v>#DIV/0!</v>
      </c>
      <c r="O302" s="3" t="e">
        <f t="shared" si="32"/>
        <v>#DIV/0!</v>
      </c>
      <c r="P302" s="3" t="e">
        <f t="shared" si="33"/>
        <v>#DIV/0!</v>
      </c>
      <c r="Q302" s="3" t="e">
        <f t="shared" si="34"/>
        <v>#DIV/0!</v>
      </c>
    </row>
    <row r="303" spans="9:17" x14ac:dyDescent="0.3">
      <c r="I303" s="30" t="e">
        <f t="shared" si="28"/>
        <v>#DIV/0!</v>
      </c>
      <c r="J303" s="3" t="e">
        <f t="shared" si="29"/>
        <v>#DIV/0!</v>
      </c>
      <c r="K303" s="3" t="e">
        <f t="shared" si="30"/>
        <v>#DIV/0!</v>
      </c>
      <c r="L303" s="3" t="e">
        <f t="shared" si="31"/>
        <v>#DIV/0!</v>
      </c>
      <c r="O303" s="3" t="e">
        <f t="shared" si="32"/>
        <v>#DIV/0!</v>
      </c>
      <c r="P303" s="3" t="e">
        <f t="shared" si="33"/>
        <v>#DIV/0!</v>
      </c>
      <c r="Q303" s="3" t="e">
        <f t="shared" si="34"/>
        <v>#DIV/0!</v>
      </c>
    </row>
    <row r="304" spans="9:17" x14ac:dyDescent="0.3">
      <c r="I304" s="30" t="e">
        <f t="shared" si="28"/>
        <v>#DIV/0!</v>
      </c>
      <c r="J304" s="3" t="e">
        <f t="shared" si="29"/>
        <v>#DIV/0!</v>
      </c>
      <c r="K304" s="3" t="e">
        <f t="shared" si="30"/>
        <v>#DIV/0!</v>
      </c>
      <c r="L304" s="3" t="e">
        <f t="shared" si="31"/>
        <v>#DIV/0!</v>
      </c>
      <c r="O304" s="3" t="e">
        <f t="shared" si="32"/>
        <v>#DIV/0!</v>
      </c>
      <c r="P304" s="3" t="e">
        <f t="shared" si="33"/>
        <v>#DIV/0!</v>
      </c>
      <c r="Q304" s="3" t="e">
        <f t="shared" si="34"/>
        <v>#DIV/0!</v>
      </c>
    </row>
    <row r="305" spans="9:17" x14ac:dyDescent="0.3">
      <c r="I305" s="30" t="e">
        <f t="shared" si="28"/>
        <v>#DIV/0!</v>
      </c>
      <c r="J305" s="3" t="e">
        <f t="shared" si="29"/>
        <v>#DIV/0!</v>
      </c>
      <c r="K305" s="3" t="e">
        <f t="shared" si="30"/>
        <v>#DIV/0!</v>
      </c>
      <c r="L305" s="3" t="e">
        <f t="shared" si="31"/>
        <v>#DIV/0!</v>
      </c>
      <c r="O305" s="3" t="e">
        <f t="shared" si="32"/>
        <v>#DIV/0!</v>
      </c>
      <c r="P305" s="3" t="e">
        <f t="shared" si="33"/>
        <v>#DIV/0!</v>
      </c>
      <c r="Q305" s="3" t="e">
        <f t="shared" si="34"/>
        <v>#DIV/0!</v>
      </c>
    </row>
    <row r="306" spans="9:17" x14ac:dyDescent="0.3">
      <c r="I306" s="30" t="e">
        <f t="shared" si="28"/>
        <v>#DIV/0!</v>
      </c>
      <c r="J306" s="3" t="e">
        <f t="shared" si="29"/>
        <v>#DIV/0!</v>
      </c>
      <c r="K306" s="3" t="e">
        <f t="shared" si="30"/>
        <v>#DIV/0!</v>
      </c>
      <c r="L306" s="3" t="e">
        <f t="shared" si="31"/>
        <v>#DIV/0!</v>
      </c>
      <c r="O306" s="3" t="e">
        <f t="shared" si="32"/>
        <v>#DIV/0!</v>
      </c>
      <c r="P306" s="3" t="e">
        <f t="shared" si="33"/>
        <v>#DIV/0!</v>
      </c>
      <c r="Q306" s="3" t="e">
        <f t="shared" si="34"/>
        <v>#DIV/0!</v>
      </c>
    </row>
    <row r="307" spans="9:17" x14ac:dyDescent="0.3">
      <c r="I307" s="30" t="e">
        <f t="shared" si="28"/>
        <v>#DIV/0!</v>
      </c>
      <c r="J307" s="3" t="e">
        <f t="shared" si="29"/>
        <v>#DIV/0!</v>
      </c>
      <c r="K307" s="3" t="e">
        <f t="shared" si="30"/>
        <v>#DIV/0!</v>
      </c>
      <c r="L307" s="3" t="e">
        <f t="shared" si="31"/>
        <v>#DIV/0!</v>
      </c>
      <c r="O307" s="3" t="e">
        <f t="shared" si="32"/>
        <v>#DIV/0!</v>
      </c>
      <c r="P307" s="3" t="e">
        <f t="shared" si="33"/>
        <v>#DIV/0!</v>
      </c>
      <c r="Q307" s="3" t="e">
        <f t="shared" si="34"/>
        <v>#DIV/0!</v>
      </c>
    </row>
    <row r="308" spans="9:17" x14ac:dyDescent="0.3">
      <c r="I308" s="30" t="e">
        <f t="shared" si="28"/>
        <v>#DIV/0!</v>
      </c>
      <c r="J308" s="3" t="e">
        <f t="shared" si="29"/>
        <v>#DIV/0!</v>
      </c>
      <c r="K308" s="3" t="e">
        <f t="shared" si="30"/>
        <v>#DIV/0!</v>
      </c>
      <c r="L308" s="3" t="e">
        <f t="shared" si="31"/>
        <v>#DIV/0!</v>
      </c>
      <c r="O308" s="3" t="e">
        <f t="shared" si="32"/>
        <v>#DIV/0!</v>
      </c>
      <c r="P308" s="3" t="e">
        <f t="shared" si="33"/>
        <v>#DIV/0!</v>
      </c>
      <c r="Q308" s="3" t="e">
        <f t="shared" si="34"/>
        <v>#DIV/0!</v>
      </c>
    </row>
    <row r="309" spans="9:17" x14ac:dyDescent="0.3">
      <c r="I309" s="30" t="e">
        <f t="shared" si="28"/>
        <v>#DIV/0!</v>
      </c>
      <c r="J309" s="3" t="e">
        <f t="shared" si="29"/>
        <v>#DIV/0!</v>
      </c>
      <c r="K309" s="3" t="e">
        <f t="shared" si="30"/>
        <v>#DIV/0!</v>
      </c>
      <c r="L309" s="3" t="e">
        <f t="shared" si="31"/>
        <v>#DIV/0!</v>
      </c>
      <c r="O309" s="3" t="e">
        <f t="shared" si="32"/>
        <v>#DIV/0!</v>
      </c>
      <c r="P309" s="3" t="e">
        <f t="shared" si="33"/>
        <v>#DIV/0!</v>
      </c>
      <c r="Q309" s="3" t="e">
        <f t="shared" si="34"/>
        <v>#DIV/0!</v>
      </c>
    </row>
    <row r="310" spans="9:17" x14ac:dyDescent="0.3">
      <c r="I310" s="30" t="e">
        <f t="shared" si="28"/>
        <v>#DIV/0!</v>
      </c>
      <c r="J310" s="3" t="e">
        <f t="shared" si="29"/>
        <v>#DIV/0!</v>
      </c>
      <c r="K310" s="3" t="e">
        <f t="shared" si="30"/>
        <v>#DIV/0!</v>
      </c>
      <c r="L310" s="3" t="e">
        <f t="shared" si="31"/>
        <v>#DIV/0!</v>
      </c>
      <c r="O310" s="3" t="e">
        <f t="shared" si="32"/>
        <v>#DIV/0!</v>
      </c>
      <c r="P310" s="3" t="e">
        <f t="shared" si="33"/>
        <v>#DIV/0!</v>
      </c>
      <c r="Q310" s="3" t="e">
        <f t="shared" si="34"/>
        <v>#DIV/0!</v>
      </c>
    </row>
    <row r="311" spans="9:17" x14ac:dyDescent="0.3">
      <c r="I311" s="30" t="e">
        <f t="shared" si="28"/>
        <v>#DIV/0!</v>
      </c>
      <c r="J311" s="3" t="e">
        <f t="shared" si="29"/>
        <v>#DIV/0!</v>
      </c>
      <c r="K311" s="3" t="e">
        <f t="shared" si="30"/>
        <v>#DIV/0!</v>
      </c>
      <c r="L311" s="3" t="e">
        <f t="shared" si="31"/>
        <v>#DIV/0!</v>
      </c>
      <c r="O311" s="3" t="e">
        <f t="shared" si="32"/>
        <v>#DIV/0!</v>
      </c>
      <c r="P311" s="3" t="e">
        <f t="shared" si="33"/>
        <v>#DIV/0!</v>
      </c>
      <c r="Q311" s="3" t="e">
        <f t="shared" si="34"/>
        <v>#DIV/0!</v>
      </c>
    </row>
    <row r="312" spans="9:17" x14ac:dyDescent="0.3">
      <c r="I312" s="30" t="e">
        <f t="shared" si="28"/>
        <v>#DIV/0!</v>
      </c>
      <c r="J312" s="3" t="e">
        <f t="shared" si="29"/>
        <v>#DIV/0!</v>
      </c>
      <c r="K312" s="3" t="e">
        <f t="shared" si="30"/>
        <v>#DIV/0!</v>
      </c>
      <c r="L312" s="3" t="e">
        <f t="shared" si="31"/>
        <v>#DIV/0!</v>
      </c>
      <c r="O312" s="3" t="e">
        <f t="shared" si="32"/>
        <v>#DIV/0!</v>
      </c>
      <c r="P312" s="3" t="e">
        <f t="shared" si="33"/>
        <v>#DIV/0!</v>
      </c>
      <c r="Q312" s="3" t="e">
        <f t="shared" si="34"/>
        <v>#DIV/0!</v>
      </c>
    </row>
    <row r="313" spans="9:17" x14ac:dyDescent="0.3">
      <c r="I313" s="30" t="e">
        <f t="shared" si="28"/>
        <v>#DIV/0!</v>
      </c>
      <c r="J313" s="3" t="e">
        <f t="shared" si="29"/>
        <v>#DIV/0!</v>
      </c>
      <c r="K313" s="3" t="e">
        <f t="shared" si="30"/>
        <v>#DIV/0!</v>
      </c>
      <c r="L313" s="3" t="e">
        <f t="shared" si="31"/>
        <v>#DIV/0!</v>
      </c>
      <c r="O313" s="3" t="e">
        <f t="shared" si="32"/>
        <v>#DIV/0!</v>
      </c>
      <c r="P313" s="3" t="e">
        <f t="shared" si="33"/>
        <v>#DIV/0!</v>
      </c>
      <c r="Q313" s="3" t="e">
        <f t="shared" si="34"/>
        <v>#DIV/0!</v>
      </c>
    </row>
    <row r="314" spans="9:17" x14ac:dyDescent="0.3">
      <c r="I314" s="30" t="e">
        <f t="shared" si="28"/>
        <v>#DIV/0!</v>
      </c>
      <c r="J314" s="3" t="e">
        <f t="shared" si="29"/>
        <v>#DIV/0!</v>
      </c>
      <c r="K314" s="3" t="e">
        <f t="shared" si="30"/>
        <v>#DIV/0!</v>
      </c>
      <c r="L314" s="3" t="e">
        <f t="shared" si="31"/>
        <v>#DIV/0!</v>
      </c>
      <c r="O314" s="3" t="e">
        <f t="shared" si="32"/>
        <v>#DIV/0!</v>
      </c>
      <c r="P314" s="3" t="e">
        <f t="shared" si="33"/>
        <v>#DIV/0!</v>
      </c>
      <c r="Q314" s="3" t="e">
        <f t="shared" si="34"/>
        <v>#DIV/0!</v>
      </c>
    </row>
    <row r="315" spans="9:17" x14ac:dyDescent="0.3">
      <c r="I315" s="30" t="e">
        <f t="shared" si="28"/>
        <v>#DIV/0!</v>
      </c>
      <c r="J315" s="3" t="e">
        <f t="shared" si="29"/>
        <v>#DIV/0!</v>
      </c>
      <c r="K315" s="3" t="e">
        <f t="shared" si="30"/>
        <v>#DIV/0!</v>
      </c>
      <c r="L315" s="3" t="e">
        <f t="shared" si="31"/>
        <v>#DIV/0!</v>
      </c>
      <c r="O315" s="3" t="e">
        <f t="shared" si="32"/>
        <v>#DIV/0!</v>
      </c>
      <c r="P315" s="3" t="e">
        <f t="shared" si="33"/>
        <v>#DIV/0!</v>
      </c>
      <c r="Q315" s="3" t="e">
        <f t="shared" si="34"/>
        <v>#DIV/0!</v>
      </c>
    </row>
    <row r="316" spans="9:17" x14ac:dyDescent="0.3">
      <c r="I316" s="30" t="e">
        <f t="shared" si="28"/>
        <v>#DIV/0!</v>
      </c>
      <c r="J316" s="3" t="e">
        <f t="shared" si="29"/>
        <v>#DIV/0!</v>
      </c>
      <c r="K316" s="3" t="e">
        <f t="shared" si="30"/>
        <v>#DIV/0!</v>
      </c>
      <c r="L316" s="3" t="e">
        <f t="shared" si="31"/>
        <v>#DIV/0!</v>
      </c>
      <c r="O316" s="3" t="e">
        <f t="shared" si="32"/>
        <v>#DIV/0!</v>
      </c>
      <c r="P316" s="3" t="e">
        <f t="shared" si="33"/>
        <v>#DIV/0!</v>
      </c>
      <c r="Q316" s="3" t="e">
        <f t="shared" si="34"/>
        <v>#DIV/0!</v>
      </c>
    </row>
    <row r="317" spans="9:17" x14ac:dyDescent="0.3">
      <c r="I317" s="30" t="e">
        <f t="shared" si="28"/>
        <v>#DIV/0!</v>
      </c>
      <c r="J317" s="3" t="e">
        <f t="shared" si="29"/>
        <v>#DIV/0!</v>
      </c>
      <c r="K317" s="3" t="e">
        <f t="shared" si="30"/>
        <v>#DIV/0!</v>
      </c>
      <c r="L317" s="3" t="e">
        <f t="shared" si="31"/>
        <v>#DIV/0!</v>
      </c>
      <c r="O317" s="3" t="e">
        <f t="shared" si="32"/>
        <v>#DIV/0!</v>
      </c>
      <c r="P317" s="3" t="e">
        <f t="shared" si="33"/>
        <v>#DIV/0!</v>
      </c>
      <c r="Q317" s="3" t="e">
        <f t="shared" si="34"/>
        <v>#DIV/0!</v>
      </c>
    </row>
    <row r="318" spans="9:17" x14ac:dyDescent="0.3">
      <c r="I318" s="30" t="e">
        <f t="shared" si="28"/>
        <v>#DIV/0!</v>
      </c>
      <c r="J318" s="3" t="e">
        <f t="shared" si="29"/>
        <v>#DIV/0!</v>
      </c>
      <c r="K318" s="3" t="e">
        <f t="shared" si="30"/>
        <v>#DIV/0!</v>
      </c>
      <c r="L318" s="3" t="e">
        <f t="shared" si="31"/>
        <v>#DIV/0!</v>
      </c>
      <c r="O318" s="3" t="e">
        <f t="shared" si="32"/>
        <v>#DIV/0!</v>
      </c>
      <c r="P318" s="3" t="e">
        <f t="shared" si="33"/>
        <v>#DIV/0!</v>
      </c>
      <c r="Q318" s="3" t="e">
        <f t="shared" si="34"/>
        <v>#DIV/0!</v>
      </c>
    </row>
    <row r="319" spans="9:17" x14ac:dyDescent="0.3">
      <c r="I319" s="30" t="e">
        <f t="shared" si="28"/>
        <v>#DIV/0!</v>
      </c>
      <c r="J319" s="3" t="e">
        <f t="shared" si="29"/>
        <v>#DIV/0!</v>
      </c>
      <c r="K319" s="3" t="e">
        <f t="shared" si="30"/>
        <v>#DIV/0!</v>
      </c>
      <c r="L319" s="3" t="e">
        <f t="shared" si="31"/>
        <v>#DIV/0!</v>
      </c>
      <c r="O319" s="3" t="e">
        <f t="shared" si="32"/>
        <v>#DIV/0!</v>
      </c>
      <c r="P319" s="3" t="e">
        <f t="shared" si="33"/>
        <v>#DIV/0!</v>
      </c>
      <c r="Q319" s="3" t="e">
        <f t="shared" si="34"/>
        <v>#DIV/0!</v>
      </c>
    </row>
    <row r="320" spans="9:17" x14ac:dyDescent="0.3">
      <c r="I320" s="30" t="e">
        <f t="shared" si="28"/>
        <v>#DIV/0!</v>
      </c>
      <c r="J320" s="3" t="e">
        <f t="shared" si="29"/>
        <v>#DIV/0!</v>
      </c>
      <c r="K320" s="3" t="e">
        <f t="shared" si="30"/>
        <v>#DIV/0!</v>
      </c>
      <c r="L320" s="3" t="e">
        <f t="shared" si="31"/>
        <v>#DIV/0!</v>
      </c>
      <c r="O320" s="3" t="e">
        <f t="shared" si="32"/>
        <v>#DIV/0!</v>
      </c>
      <c r="P320" s="3" t="e">
        <f t="shared" si="33"/>
        <v>#DIV/0!</v>
      </c>
      <c r="Q320" s="3" t="e">
        <f t="shared" si="34"/>
        <v>#DIV/0!</v>
      </c>
    </row>
    <row r="321" spans="9:17" x14ac:dyDescent="0.3">
      <c r="I321" s="30" t="e">
        <f t="shared" si="28"/>
        <v>#DIV/0!</v>
      </c>
      <c r="J321" s="3" t="e">
        <f t="shared" si="29"/>
        <v>#DIV/0!</v>
      </c>
      <c r="K321" s="3" t="e">
        <f t="shared" si="30"/>
        <v>#DIV/0!</v>
      </c>
      <c r="L321" s="3" t="e">
        <f t="shared" si="31"/>
        <v>#DIV/0!</v>
      </c>
      <c r="O321" s="3" t="e">
        <f t="shared" si="32"/>
        <v>#DIV/0!</v>
      </c>
      <c r="P321" s="3" t="e">
        <f t="shared" si="33"/>
        <v>#DIV/0!</v>
      </c>
      <c r="Q321" s="3" t="e">
        <f t="shared" si="34"/>
        <v>#DIV/0!</v>
      </c>
    </row>
    <row r="322" spans="9:17" x14ac:dyDescent="0.3">
      <c r="I322" s="30" t="e">
        <f t="shared" si="28"/>
        <v>#DIV/0!</v>
      </c>
      <c r="J322" s="3" t="e">
        <f t="shared" si="29"/>
        <v>#DIV/0!</v>
      </c>
      <c r="K322" s="3" t="e">
        <f t="shared" si="30"/>
        <v>#DIV/0!</v>
      </c>
      <c r="L322" s="3" t="e">
        <f t="shared" si="31"/>
        <v>#DIV/0!</v>
      </c>
      <c r="O322" s="3" t="e">
        <f t="shared" si="32"/>
        <v>#DIV/0!</v>
      </c>
      <c r="P322" s="3" t="e">
        <f t="shared" si="33"/>
        <v>#DIV/0!</v>
      </c>
      <c r="Q322" s="3" t="e">
        <f t="shared" si="34"/>
        <v>#DIV/0!</v>
      </c>
    </row>
    <row r="323" spans="9:17" x14ac:dyDescent="0.3">
      <c r="I323" s="30" t="e">
        <f t="shared" ref="I323:I386" si="35">-(C323*H323 + F323*H323 + (H323*(B323 - 1)*(E323 - 1)*(D323 - 1)*(G323 - 1)*(C323^2*H323 + F323^2*H323 - C323^2*H323*B323 - C323^2*H323*E323 - F323^2*H323*B323 - F323^2*H323*E323 - C323^2*H323*D323 - C323^2*H323*G323 - F323^2*H323*D323 - F323^2*H323*G323 + 4*C323*F323*A323 - 2*C323*F323*H323 + 2*C323*F323*H323*B323 + 2*C323*F323*H323*E323 - 4*C323*F323*A323*D323 - 4*C323*F323*A323*G323 + 2*C323*F323*H323*D323 + 2*C323*F323*H323*G323 + C323^2*H323*B323*E323 + F323^2*H323*B323*E323 + C323^2*H323*B323*D323 + C323^2*H323*B323*G323 + C323^2*H323*E323*D323 + F323^2*H323*B323*D323 + C323^2*H323*E323*G323 + F323^2*H323*B323*G323 + F323^2*H323*E323*D323 + F323^2*H323*E323*G323 + C323^2*H323*D323*G323 + F323^2*H323*D323*G323 - 2*C323*F323*H323*B323*E323 + 4*C323*F323*A323*B323*D323 + 4*C323*F323*A323*E323*G323 - 2*C323*F323*H323*B323*D323 - 2*C323*F323*H323*B323*G323 - 2*C323*F323*H323*E323*D323 - 2*C323*F323*H323*E323*G323 + 4*C323*F323*A323*D323*G323 - 2*C323*F323*H323*D323*G323 - C323^2*H323*B323*E323*D323 - C323^2*H323*B323*E323*G323 - F323^2*H323*B323*E323*D323 - F323^2*H323*B323*E323*G323 - C323^2*H323*B323*D323*G323 - C323^2*H323*E323*D323*G323 - F323^2*H323*B323*D323*G323 - F323^2*H323*E323*D323*G323 + C323^2*H323*B323*E323*D323*G323 + F323^2*H323*B323*E323*D323*G323 + 2*C323*F323*H323*B323*E323*D323 + 2*C323*F323*H323*B323*E323*G323 - 4*C323*F323*A323*B323*D323*G323 - 4*C323*F323*A323*E323*D323*G323 + 2*C323*F323*H323*B323*D323*G323 + 2*C323*F323*H323*E323*D323*G323 + 4*C323*F323*A323*B323*E323*D323*G323 - 2*C323*F323*H323*B323*E323*D323*G323))^(1/2) - C323*H323*B323 + C323*H323*E323 - F323*H323*B323 - F323*H323*E323 - C323*H323*G323 - F323*H323*G323 - C323*H323*B323*E323 + F323*H323*B323*E323 + C323*H323*B323*G323 + C323*H323*E323*G323 + F323*H323*B323*G323 + F323*H323*E323*G323 + H323*D323*(B323 - 1)*(C323 + F323 + C323*E323 - F323*E323 - C323*G323 - F323*G323 + C323*E323*G323 + F323*E323*G323) - C323*H323*B323*E323*G323 - F323*H323*B323*E323*G323)/(2*C323*(B323 - 1)*(D323 - 1)*(E323*G323 - G323 + 1))</f>
        <v>#DIV/0!</v>
      </c>
      <c r="J323" s="3" t="e">
        <f t="shared" ref="J323:J386" si="36" xml:space="preserve"> C323*9.8*LN((A323)/(H323+I323+(A323-H323-I323)/B323+((A323-H323-I323)-(A323-H323-I323)/B323)*D323))</f>
        <v>#DIV/0!</v>
      </c>
      <c r="K323" s="3" t="e">
        <f t="shared" ref="K323:K386" si="37" xml:space="preserve"> F323*9.8*LN((H323+I323)/(H323+I323/E323+(I323-I323/E323)*G323))</f>
        <v>#DIV/0!</v>
      </c>
      <c r="L323" s="3" t="e">
        <f t="shared" ref="L323:L386" si="38">J323+K323</f>
        <v>#DIV/0!</v>
      </c>
      <c r="O323" s="3" t="e">
        <f t="shared" ref="O323:O386" si="39" xml:space="preserve"> C323*9.8*LN((A323)/(H323+N323+(A323-H323-N323)/B323+((A323-H323-N323)-(A323-H323-N323)/B323)*D323))</f>
        <v>#DIV/0!</v>
      </c>
      <c r="P323" s="3" t="e">
        <f t="shared" ref="P323:P386" si="40" xml:space="preserve"> F323*9.8*LN((H323+N323)/(H323+N323/E323+(N323-N323/E323)*G323))</f>
        <v>#DIV/0!</v>
      </c>
      <c r="Q323" s="3" t="e">
        <f t="shared" ref="Q323:Q386" si="41">O323+P323</f>
        <v>#DIV/0!</v>
      </c>
    </row>
    <row r="324" spans="9:17" x14ac:dyDescent="0.3">
      <c r="I324" s="30" t="e">
        <f t="shared" si="35"/>
        <v>#DIV/0!</v>
      </c>
      <c r="J324" s="3" t="e">
        <f t="shared" si="36"/>
        <v>#DIV/0!</v>
      </c>
      <c r="K324" s="3" t="e">
        <f t="shared" si="37"/>
        <v>#DIV/0!</v>
      </c>
      <c r="L324" s="3" t="e">
        <f t="shared" si="38"/>
        <v>#DIV/0!</v>
      </c>
      <c r="O324" s="3" t="e">
        <f t="shared" si="39"/>
        <v>#DIV/0!</v>
      </c>
      <c r="P324" s="3" t="e">
        <f t="shared" si="40"/>
        <v>#DIV/0!</v>
      </c>
      <c r="Q324" s="3" t="e">
        <f t="shared" si="41"/>
        <v>#DIV/0!</v>
      </c>
    </row>
    <row r="325" spans="9:17" x14ac:dyDescent="0.3">
      <c r="I325" s="30" t="e">
        <f t="shared" si="35"/>
        <v>#DIV/0!</v>
      </c>
      <c r="J325" s="3" t="e">
        <f t="shared" si="36"/>
        <v>#DIV/0!</v>
      </c>
      <c r="K325" s="3" t="e">
        <f t="shared" si="37"/>
        <v>#DIV/0!</v>
      </c>
      <c r="L325" s="3" t="e">
        <f t="shared" si="38"/>
        <v>#DIV/0!</v>
      </c>
      <c r="O325" s="3" t="e">
        <f t="shared" si="39"/>
        <v>#DIV/0!</v>
      </c>
      <c r="P325" s="3" t="e">
        <f t="shared" si="40"/>
        <v>#DIV/0!</v>
      </c>
      <c r="Q325" s="3" t="e">
        <f t="shared" si="41"/>
        <v>#DIV/0!</v>
      </c>
    </row>
    <row r="326" spans="9:17" x14ac:dyDescent="0.3">
      <c r="I326" s="30" t="e">
        <f t="shared" si="35"/>
        <v>#DIV/0!</v>
      </c>
      <c r="J326" s="3" t="e">
        <f t="shared" si="36"/>
        <v>#DIV/0!</v>
      </c>
      <c r="K326" s="3" t="e">
        <f t="shared" si="37"/>
        <v>#DIV/0!</v>
      </c>
      <c r="L326" s="3" t="e">
        <f t="shared" si="38"/>
        <v>#DIV/0!</v>
      </c>
      <c r="O326" s="3" t="e">
        <f t="shared" si="39"/>
        <v>#DIV/0!</v>
      </c>
      <c r="P326" s="3" t="e">
        <f t="shared" si="40"/>
        <v>#DIV/0!</v>
      </c>
      <c r="Q326" s="3" t="e">
        <f t="shared" si="41"/>
        <v>#DIV/0!</v>
      </c>
    </row>
    <row r="327" spans="9:17" x14ac:dyDescent="0.3">
      <c r="I327" s="30" t="e">
        <f t="shared" si="35"/>
        <v>#DIV/0!</v>
      </c>
      <c r="J327" s="3" t="e">
        <f t="shared" si="36"/>
        <v>#DIV/0!</v>
      </c>
      <c r="K327" s="3" t="e">
        <f t="shared" si="37"/>
        <v>#DIV/0!</v>
      </c>
      <c r="L327" s="3" t="e">
        <f t="shared" si="38"/>
        <v>#DIV/0!</v>
      </c>
      <c r="O327" s="3" t="e">
        <f t="shared" si="39"/>
        <v>#DIV/0!</v>
      </c>
      <c r="P327" s="3" t="e">
        <f t="shared" si="40"/>
        <v>#DIV/0!</v>
      </c>
      <c r="Q327" s="3" t="e">
        <f t="shared" si="41"/>
        <v>#DIV/0!</v>
      </c>
    </row>
    <row r="328" spans="9:17" x14ac:dyDescent="0.3">
      <c r="I328" s="30" t="e">
        <f t="shared" si="35"/>
        <v>#DIV/0!</v>
      </c>
      <c r="J328" s="3" t="e">
        <f t="shared" si="36"/>
        <v>#DIV/0!</v>
      </c>
      <c r="K328" s="3" t="e">
        <f t="shared" si="37"/>
        <v>#DIV/0!</v>
      </c>
      <c r="L328" s="3" t="e">
        <f t="shared" si="38"/>
        <v>#DIV/0!</v>
      </c>
      <c r="O328" s="3" t="e">
        <f t="shared" si="39"/>
        <v>#DIV/0!</v>
      </c>
      <c r="P328" s="3" t="e">
        <f t="shared" si="40"/>
        <v>#DIV/0!</v>
      </c>
      <c r="Q328" s="3" t="e">
        <f t="shared" si="41"/>
        <v>#DIV/0!</v>
      </c>
    </row>
    <row r="329" spans="9:17" x14ac:dyDescent="0.3">
      <c r="I329" s="30" t="e">
        <f t="shared" si="35"/>
        <v>#DIV/0!</v>
      </c>
      <c r="J329" s="3" t="e">
        <f t="shared" si="36"/>
        <v>#DIV/0!</v>
      </c>
      <c r="K329" s="3" t="e">
        <f t="shared" si="37"/>
        <v>#DIV/0!</v>
      </c>
      <c r="L329" s="3" t="e">
        <f t="shared" si="38"/>
        <v>#DIV/0!</v>
      </c>
      <c r="O329" s="3" t="e">
        <f t="shared" si="39"/>
        <v>#DIV/0!</v>
      </c>
      <c r="P329" s="3" t="e">
        <f t="shared" si="40"/>
        <v>#DIV/0!</v>
      </c>
      <c r="Q329" s="3" t="e">
        <f t="shared" si="41"/>
        <v>#DIV/0!</v>
      </c>
    </row>
    <row r="330" spans="9:17" x14ac:dyDescent="0.3">
      <c r="I330" s="30" t="e">
        <f t="shared" si="35"/>
        <v>#DIV/0!</v>
      </c>
      <c r="J330" s="3" t="e">
        <f t="shared" si="36"/>
        <v>#DIV/0!</v>
      </c>
      <c r="K330" s="3" t="e">
        <f t="shared" si="37"/>
        <v>#DIV/0!</v>
      </c>
      <c r="L330" s="3" t="e">
        <f t="shared" si="38"/>
        <v>#DIV/0!</v>
      </c>
      <c r="O330" s="3" t="e">
        <f t="shared" si="39"/>
        <v>#DIV/0!</v>
      </c>
      <c r="P330" s="3" t="e">
        <f t="shared" si="40"/>
        <v>#DIV/0!</v>
      </c>
      <c r="Q330" s="3" t="e">
        <f t="shared" si="41"/>
        <v>#DIV/0!</v>
      </c>
    </row>
    <row r="331" spans="9:17" x14ac:dyDescent="0.3">
      <c r="I331" s="30" t="e">
        <f t="shared" si="35"/>
        <v>#DIV/0!</v>
      </c>
      <c r="J331" s="3" t="e">
        <f t="shared" si="36"/>
        <v>#DIV/0!</v>
      </c>
      <c r="K331" s="3" t="e">
        <f t="shared" si="37"/>
        <v>#DIV/0!</v>
      </c>
      <c r="L331" s="3" t="e">
        <f t="shared" si="38"/>
        <v>#DIV/0!</v>
      </c>
      <c r="O331" s="3" t="e">
        <f t="shared" si="39"/>
        <v>#DIV/0!</v>
      </c>
      <c r="P331" s="3" t="e">
        <f t="shared" si="40"/>
        <v>#DIV/0!</v>
      </c>
      <c r="Q331" s="3" t="e">
        <f t="shared" si="41"/>
        <v>#DIV/0!</v>
      </c>
    </row>
    <row r="332" spans="9:17" x14ac:dyDescent="0.3">
      <c r="I332" s="30" t="e">
        <f t="shared" si="35"/>
        <v>#DIV/0!</v>
      </c>
      <c r="J332" s="3" t="e">
        <f t="shared" si="36"/>
        <v>#DIV/0!</v>
      </c>
      <c r="K332" s="3" t="e">
        <f t="shared" si="37"/>
        <v>#DIV/0!</v>
      </c>
      <c r="L332" s="3" t="e">
        <f t="shared" si="38"/>
        <v>#DIV/0!</v>
      </c>
      <c r="O332" s="3" t="e">
        <f t="shared" si="39"/>
        <v>#DIV/0!</v>
      </c>
      <c r="P332" s="3" t="e">
        <f t="shared" si="40"/>
        <v>#DIV/0!</v>
      </c>
      <c r="Q332" s="3" t="e">
        <f t="shared" si="41"/>
        <v>#DIV/0!</v>
      </c>
    </row>
    <row r="333" spans="9:17" x14ac:dyDescent="0.3">
      <c r="I333" s="30" t="e">
        <f t="shared" si="35"/>
        <v>#DIV/0!</v>
      </c>
      <c r="J333" s="3" t="e">
        <f t="shared" si="36"/>
        <v>#DIV/0!</v>
      </c>
      <c r="K333" s="3" t="e">
        <f t="shared" si="37"/>
        <v>#DIV/0!</v>
      </c>
      <c r="L333" s="3" t="e">
        <f t="shared" si="38"/>
        <v>#DIV/0!</v>
      </c>
      <c r="O333" s="3" t="e">
        <f t="shared" si="39"/>
        <v>#DIV/0!</v>
      </c>
      <c r="P333" s="3" t="e">
        <f t="shared" si="40"/>
        <v>#DIV/0!</v>
      </c>
      <c r="Q333" s="3" t="e">
        <f t="shared" si="41"/>
        <v>#DIV/0!</v>
      </c>
    </row>
    <row r="334" spans="9:17" x14ac:dyDescent="0.3">
      <c r="I334" s="30" t="e">
        <f t="shared" si="35"/>
        <v>#DIV/0!</v>
      </c>
      <c r="J334" s="3" t="e">
        <f t="shared" si="36"/>
        <v>#DIV/0!</v>
      </c>
      <c r="K334" s="3" t="e">
        <f t="shared" si="37"/>
        <v>#DIV/0!</v>
      </c>
      <c r="L334" s="3" t="e">
        <f t="shared" si="38"/>
        <v>#DIV/0!</v>
      </c>
      <c r="O334" s="3" t="e">
        <f t="shared" si="39"/>
        <v>#DIV/0!</v>
      </c>
      <c r="P334" s="3" t="e">
        <f t="shared" si="40"/>
        <v>#DIV/0!</v>
      </c>
      <c r="Q334" s="3" t="e">
        <f t="shared" si="41"/>
        <v>#DIV/0!</v>
      </c>
    </row>
    <row r="335" spans="9:17" x14ac:dyDescent="0.3">
      <c r="I335" s="30" t="e">
        <f t="shared" si="35"/>
        <v>#DIV/0!</v>
      </c>
      <c r="J335" s="3" t="e">
        <f t="shared" si="36"/>
        <v>#DIV/0!</v>
      </c>
      <c r="K335" s="3" t="e">
        <f t="shared" si="37"/>
        <v>#DIV/0!</v>
      </c>
      <c r="L335" s="3" t="e">
        <f t="shared" si="38"/>
        <v>#DIV/0!</v>
      </c>
      <c r="O335" s="3" t="e">
        <f t="shared" si="39"/>
        <v>#DIV/0!</v>
      </c>
      <c r="P335" s="3" t="e">
        <f t="shared" si="40"/>
        <v>#DIV/0!</v>
      </c>
      <c r="Q335" s="3" t="e">
        <f t="shared" si="41"/>
        <v>#DIV/0!</v>
      </c>
    </row>
    <row r="336" spans="9:17" x14ac:dyDescent="0.3">
      <c r="I336" s="30" t="e">
        <f t="shared" si="35"/>
        <v>#DIV/0!</v>
      </c>
      <c r="J336" s="3" t="e">
        <f t="shared" si="36"/>
        <v>#DIV/0!</v>
      </c>
      <c r="K336" s="3" t="e">
        <f t="shared" si="37"/>
        <v>#DIV/0!</v>
      </c>
      <c r="L336" s="3" t="e">
        <f t="shared" si="38"/>
        <v>#DIV/0!</v>
      </c>
      <c r="O336" s="3" t="e">
        <f t="shared" si="39"/>
        <v>#DIV/0!</v>
      </c>
      <c r="P336" s="3" t="e">
        <f t="shared" si="40"/>
        <v>#DIV/0!</v>
      </c>
      <c r="Q336" s="3" t="e">
        <f t="shared" si="41"/>
        <v>#DIV/0!</v>
      </c>
    </row>
    <row r="337" spans="9:17" x14ac:dyDescent="0.3">
      <c r="I337" s="30" t="e">
        <f t="shared" si="35"/>
        <v>#DIV/0!</v>
      </c>
      <c r="J337" s="3" t="e">
        <f t="shared" si="36"/>
        <v>#DIV/0!</v>
      </c>
      <c r="K337" s="3" t="e">
        <f t="shared" si="37"/>
        <v>#DIV/0!</v>
      </c>
      <c r="L337" s="3" t="e">
        <f t="shared" si="38"/>
        <v>#DIV/0!</v>
      </c>
      <c r="O337" s="3" t="e">
        <f t="shared" si="39"/>
        <v>#DIV/0!</v>
      </c>
      <c r="P337" s="3" t="e">
        <f t="shared" si="40"/>
        <v>#DIV/0!</v>
      </c>
      <c r="Q337" s="3" t="e">
        <f t="shared" si="41"/>
        <v>#DIV/0!</v>
      </c>
    </row>
    <row r="338" spans="9:17" x14ac:dyDescent="0.3">
      <c r="I338" s="30" t="e">
        <f t="shared" si="35"/>
        <v>#DIV/0!</v>
      </c>
      <c r="J338" s="3" t="e">
        <f t="shared" si="36"/>
        <v>#DIV/0!</v>
      </c>
      <c r="K338" s="3" t="e">
        <f t="shared" si="37"/>
        <v>#DIV/0!</v>
      </c>
      <c r="L338" s="3" t="e">
        <f t="shared" si="38"/>
        <v>#DIV/0!</v>
      </c>
      <c r="O338" s="3" t="e">
        <f t="shared" si="39"/>
        <v>#DIV/0!</v>
      </c>
      <c r="P338" s="3" t="e">
        <f t="shared" si="40"/>
        <v>#DIV/0!</v>
      </c>
      <c r="Q338" s="3" t="e">
        <f t="shared" si="41"/>
        <v>#DIV/0!</v>
      </c>
    </row>
    <row r="339" spans="9:17" x14ac:dyDescent="0.3">
      <c r="I339" s="30" t="e">
        <f t="shared" si="35"/>
        <v>#DIV/0!</v>
      </c>
      <c r="J339" s="3" t="e">
        <f t="shared" si="36"/>
        <v>#DIV/0!</v>
      </c>
      <c r="K339" s="3" t="e">
        <f t="shared" si="37"/>
        <v>#DIV/0!</v>
      </c>
      <c r="L339" s="3" t="e">
        <f t="shared" si="38"/>
        <v>#DIV/0!</v>
      </c>
      <c r="O339" s="3" t="e">
        <f t="shared" si="39"/>
        <v>#DIV/0!</v>
      </c>
      <c r="P339" s="3" t="e">
        <f t="shared" si="40"/>
        <v>#DIV/0!</v>
      </c>
      <c r="Q339" s="3" t="e">
        <f t="shared" si="41"/>
        <v>#DIV/0!</v>
      </c>
    </row>
    <row r="340" spans="9:17" x14ac:dyDescent="0.3">
      <c r="I340" s="30" t="e">
        <f t="shared" si="35"/>
        <v>#DIV/0!</v>
      </c>
      <c r="J340" s="3" t="e">
        <f t="shared" si="36"/>
        <v>#DIV/0!</v>
      </c>
      <c r="K340" s="3" t="e">
        <f t="shared" si="37"/>
        <v>#DIV/0!</v>
      </c>
      <c r="L340" s="3" t="e">
        <f t="shared" si="38"/>
        <v>#DIV/0!</v>
      </c>
      <c r="O340" s="3" t="e">
        <f t="shared" si="39"/>
        <v>#DIV/0!</v>
      </c>
      <c r="P340" s="3" t="e">
        <f t="shared" si="40"/>
        <v>#DIV/0!</v>
      </c>
      <c r="Q340" s="3" t="e">
        <f t="shared" si="41"/>
        <v>#DIV/0!</v>
      </c>
    </row>
    <row r="341" spans="9:17" x14ac:dyDescent="0.3">
      <c r="I341" s="30" t="e">
        <f t="shared" si="35"/>
        <v>#DIV/0!</v>
      </c>
      <c r="J341" s="3" t="e">
        <f t="shared" si="36"/>
        <v>#DIV/0!</v>
      </c>
      <c r="K341" s="3" t="e">
        <f t="shared" si="37"/>
        <v>#DIV/0!</v>
      </c>
      <c r="L341" s="3" t="e">
        <f t="shared" si="38"/>
        <v>#DIV/0!</v>
      </c>
      <c r="O341" s="3" t="e">
        <f t="shared" si="39"/>
        <v>#DIV/0!</v>
      </c>
      <c r="P341" s="3" t="e">
        <f t="shared" si="40"/>
        <v>#DIV/0!</v>
      </c>
      <c r="Q341" s="3" t="e">
        <f t="shared" si="41"/>
        <v>#DIV/0!</v>
      </c>
    </row>
    <row r="342" spans="9:17" x14ac:dyDescent="0.3">
      <c r="I342" s="30" t="e">
        <f t="shared" si="35"/>
        <v>#DIV/0!</v>
      </c>
      <c r="J342" s="3" t="e">
        <f t="shared" si="36"/>
        <v>#DIV/0!</v>
      </c>
      <c r="K342" s="3" t="e">
        <f t="shared" si="37"/>
        <v>#DIV/0!</v>
      </c>
      <c r="L342" s="3" t="e">
        <f t="shared" si="38"/>
        <v>#DIV/0!</v>
      </c>
      <c r="O342" s="3" t="e">
        <f t="shared" si="39"/>
        <v>#DIV/0!</v>
      </c>
      <c r="P342" s="3" t="e">
        <f t="shared" si="40"/>
        <v>#DIV/0!</v>
      </c>
      <c r="Q342" s="3" t="e">
        <f t="shared" si="41"/>
        <v>#DIV/0!</v>
      </c>
    </row>
    <row r="343" spans="9:17" x14ac:dyDescent="0.3">
      <c r="I343" s="30" t="e">
        <f t="shared" si="35"/>
        <v>#DIV/0!</v>
      </c>
      <c r="J343" s="3" t="e">
        <f t="shared" si="36"/>
        <v>#DIV/0!</v>
      </c>
      <c r="K343" s="3" t="e">
        <f t="shared" si="37"/>
        <v>#DIV/0!</v>
      </c>
      <c r="L343" s="3" t="e">
        <f t="shared" si="38"/>
        <v>#DIV/0!</v>
      </c>
      <c r="O343" s="3" t="e">
        <f t="shared" si="39"/>
        <v>#DIV/0!</v>
      </c>
      <c r="P343" s="3" t="e">
        <f t="shared" si="40"/>
        <v>#DIV/0!</v>
      </c>
      <c r="Q343" s="3" t="e">
        <f t="shared" si="41"/>
        <v>#DIV/0!</v>
      </c>
    </row>
    <row r="344" spans="9:17" x14ac:dyDescent="0.3">
      <c r="I344" s="30" t="e">
        <f t="shared" si="35"/>
        <v>#DIV/0!</v>
      </c>
      <c r="J344" s="3" t="e">
        <f t="shared" si="36"/>
        <v>#DIV/0!</v>
      </c>
      <c r="K344" s="3" t="e">
        <f t="shared" si="37"/>
        <v>#DIV/0!</v>
      </c>
      <c r="L344" s="3" t="e">
        <f t="shared" si="38"/>
        <v>#DIV/0!</v>
      </c>
      <c r="O344" s="3" t="e">
        <f t="shared" si="39"/>
        <v>#DIV/0!</v>
      </c>
      <c r="P344" s="3" t="e">
        <f t="shared" si="40"/>
        <v>#DIV/0!</v>
      </c>
      <c r="Q344" s="3" t="e">
        <f t="shared" si="41"/>
        <v>#DIV/0!</v>
      </c>
    </row>
    <row r="345" spans="9:17" x14ac:dyDescent="0.3">
      <c r="I345" s="30" t="e">
        <f t="shared" si="35"/>
        <v>#DIV/0!</v>
      </c>
      <c r="J345" s="3" t="e">
        <f t="shared" si="36"/>
        <v>#DIV/0!</v>
      </c>
      <c r="K345" s="3" t="e">
        <f t="shared" si="37"/>
        <v>#DIV/0!</v>
      </c>
      <c r="L345" s="3" t="e">
        <f t="shared" si="38"/>
        <v>#DIV/0!</v>
      </c>
      <c r="O345" s="3" t="e">
        <f t="shared" si="39"/>
        <v>#DIV/0!</v>
      </c>
      <c r="P345" s="3" t="e">
        <f t="shared" si="40"/>
        <v>#DIV/0!</v>
      </c>
      <c r="Q345" s="3" t="e">
        <f t="shared" si="41"/>
        <v>#DIV/0!</v>
      </c>
    </row>
    <row r="346" spans="9:17" x14ac:dyDescent="0.3">
      <c r="I346" s="30" t="e">
        <f t="shared" si="35"/>
        <v>#DIV/0!</v>
      </c>
      <c r="J346" s="3" t="e">
        <f t="shared" si="36"/>
        <v>#DIV/0!</v>
      </c>
      <c r="K346" s="3" t="e">
        <f t="shared" si="37"/>
        <v>#DIV/0!</v>
      </c>
      <c r="L346" s="3" t="e">
        <f t="shared" si="38"/>
        <v>#DIV/0!</v>
      </c>
      <c r="O346" s="3" t="e">
        <f t="shared" si="39"/>
        <v>#DIV/0!</v>
      </c>
      <c r="P346" s="3" t="e">
        <f t="shared" si="40"/>
        <v>#DIV/0!</v>
      </c>
      <c r="Q346" s="3" t="e">
        <f t="shared" si="41"/>
        <v>#DIV/0!</v>
      </c>
    </row>
    <row r="347" spans="9:17" x14ac:dyDescent="0.3">
      <c r="I347" s="30" t="e">
        <f t="shared" si="35"/>
        <v>#DIV/0!</v>
      </c>
      <c r="J347" s="3" t="e">
        <f t="shared" si="36"/>
        <v>#DIV/0!</v>
      </c>
      <c r="K347" s="3" t="e">
        <f t="shared" si="37"/>
        <v>#DIV/0!</v>
      </c>
      <c r="L347" s="3" t="e">
        <f t="shared" si="38"/>
        <v>#DIV/0!</v>
      </c>
      <c r="O347" s="3" t="e">
        <f t="shared" si="39"/>
        <v>#DIV/0!</v>
      </c>
      <c r="P347" s="3" t="e">
        <f t="shared" si="40"/>
        <v>#DIV/0!</v>
      </c>
      <c r="Q347" s="3" t="e">
        <f t="shared" si="41"/>
        <v>#DIV/0!</v>
      </c>
    </row>
    <row r="348" spans="9:17" x14ac:dyDescent="0.3">
      <c r="I348" s="30" t="e">
        <f t="shared" si="35"/>
        <v>#DIV/0!</v>
      </c>
      <c r="J348" s="3" t="e">
        <f t="shared" si="36"/>
        <v>#DIV/0!</v>
      </c>
      <c r="K348" s="3" t="e">
        <f t="shared" si="37"/>
        <v>#DIV/0!</v>
      </c>
      <c r="L348" s="3" t="e">
        <f t="shared" si="38"/>
        <v>#DIV/0!</v>
      </c>
      <c r="O348" s="3" t="e">
        <f t="shared" si="39"/>
        <v>#DIV/0!</v>
      </c>
      <c r="P348" s="3" t="e">
        <f t="shared" si="40"/>
        <v>#DIV/0!</v>
      </c>
      <c r="Q348" s="3" t="e">
        <f t="shared" si="41"/>
        <v>#DIV/0!</v>
      </c>
    </row>
    <row r="349" spans="9:17" x14ac:dyDescent="0.3">
      <c r="I349" s="30" t="e">
        <f t="shared" si="35"/>
        <v>#DIV/0!</v>
      </c>
      <c r="J349" s="3" t="e">
        <f t="shared" si="36"/>
        <v>#DIV/0!</v>
      </c>
      <c r="K349" s="3" t="e">
        <f t="shared" si="37"/>
        <v>#DIV/0!</v>
      </c>
      <c r="L349" s="3" t="e">
        <f t="shared" si="38"/>
        <v>#DIV/0!</v>
      </c>
      <c r="O349" s="3" t="e">
        <f t="shared" si="39"/>
        <v>#DIV/0!</v>
      </c>
      <c r="P349" s="3" t="e">
        <f t="shared" si="40"/>
        <v>#DIV/0!</v>
      </c>
      <c r="Q349" s="3" t="e">
        <f t="shared" si="41"/>
        <v>#DIV/0!</v>
      </c>
    </row>
    <row r="350" spans="9:17" x14ac:dyDescent="0.3">
      <c r="I350" s="30" t="e">
        <f t="shared" si="35"/>
        <v>#DIV/0!</v>
      </c>
      <c r="J350" s="3" t="e">
        <f t="shared" si="36"/>
        <v>#DIV/0!</v>
      </c>
      <c r="K350" s="3" t="e">
        <f t="shared" si="37"/>
        <v>#DIV/0!</v>
      </c>
      <c r="L350" s="3" t="e">
        <f t="shared" si="38"/>
        <v>#DIV/0!</v>
      </c>
      <c r="O350" s="3" t="e">
        <f t="shared" si="39"/>
        <v>#DIV/0!</v>
      </c>
      <c r="P350" s="3" t="e">
        <f t="shared" si="40"/>
        <v>#DIV/0!</v>
      </c>
      <c r="Q350" s="3" t="e">
        <f t="shared" si="41"/>
        <v>#DIV/0!</v>
      </c>
    </row>
    <row r="351" spans="9:17" x14ac:dyDescent="0.3">
      <c r="I351" s="30" t="e">
        <f t="shared" si="35"/>
        <v>#DIV/0!</v>
      </c>
      <c r="J351" s="3" t="e">
        <f t="shared" si="36"/>
        <v>#DIV/0!</v>
      </c>
      <c r="K351" s="3" t="e">
        <f t="shared" si="37"/>
        <v>#DIV/0!</v>
      </c>
      <c r="L351" s="3" t="e">
        <f t="shared" si="38"/>
        <v>#DIV/0!</v>
      </c>
      <c r="O351" s="3" t="e">
        <f t="shared" si="39"/>
        <v>#DIV/0!</v>
      </c>
      <c r="P351" s="3" t="e">
        <f t="shared" si="40"/>
        <v>#DIV/0!</v>
      </c>
      <c r="Q351" s="3" t="e">
        <f t="shared" si="41"/>
        <v>#DIV/0!</v>
      </c>
    </row>
    <row r="352" spans="9:17" x14ac:dyDescent="0.3">
      <c r="I352" s="30" t="e">
        <f t="shared" si="35"/>
        <v>#DIV/0!</v>
      </c>
      <c r="J352" s="3" t="e">
        <f t="shared" si="36"/>
        <v>#DIV/0!</v>
      </c>
      <c r="K352" s="3" t="e">
        <f t="shared" si="37"/>
        <v>#DIV/0!</v>
      </c>
      <c r="L352" s="3" t="e">
        <f t="shared" si="38"/>
        <v>#DIV/0!</v>
      </c>
      <c r="O352" s="3" t="e">
        <f t="shared" si="39"/>
        <v>#DIV/0!</v>
      </c>
      <c r="P352" s="3" t="e">
        <f t="shared" si="40"/>
        <v>#DIV/0!</v>
      </c>
      <c r="Q352" s="3" t="e">
        <f t="shared" si="41"/>
        <v>#DIV/0!</v>
      </c>
    </row>
    <row r="353" spans="9:17" x14ac:dyDescent="0.3">
      <c r="I353" s="30" t="e">
        <f t="shared" si="35"/>
        <v>#DIV/0!</v>
      </c>
      <c r="J353" s="3" t="e">
        <f t="shared" si="36"/>
        <v>#DIV/0!</v>
      </c>
      <c r="K353" s="3" t="e">
        <f t="shared" si="37"/>
        <v>#DIV/0!</v>
      </c>
      <c r="L353" s="3" t="e">
        <f t="shared" si="38"/>
        <v>#DIV/0!</v>
      </c>
      <c r="O353" s="3" t="e">
        <f t="shared" si="39"/>
        <v>#DIV/0!</v>
      </c>
      <c r="P353" s="3" t="e">
        <f t="shared" si="40"/>
        <v>#DIV/0!</v>
      </c>
      <c r="Q353" s="3" t="e">
        <f t="shared" si="41"/>
        <v>#DIV/0!</v>
      </c>
    </row>
    <row r="354" spans="9:17" x14ac:dyDescent="0.3">
      <c r="I354" s="30" t="e">
        <f t="shared" si="35"/>
        <v>#DIV/0!</v>
      </c>
      <c r="J354" s="3" t="e">
        <f t="shared" si="36"/>
        <v>#DIV/0!</v>
      </c>
      <c r="K354" s="3" t="e">
        <f t="shared" si="37"/>
        <v>#DIV/0!</v>
      </c>
      <c r="L354" s="3" t="e">
        <f t="shared" si="38"/>
        <v>#DIV/0!</v>
      </c>
      <c r="O354" s="3" t="e">
        <f t="shared" si="39"/>
        <v>#DIV/0!</v>
      </c>
      <c r="P354" s="3" t="e">
        <f t="shared" si="40"/>
        <v>#DIV/0!</v>
      </c>
      <c r="Q354" s="3" t="e">
        <f t="shared" si="41"/>
        <v>#DIV/0!</v>
      </c>
    </row>
    <row r="355" spans="9:17" x14ac:dyDescent="0.3">
      <c r="I355" s="30" t="e">
        <f t="shared" si="35"/>
        <v>#DIV/0!</v>
      </c>
      <c r="J355" s="3" t="e">
        <f t="shared" si="36"/>
        <v>#DIV/0!</v>
      </c>
      <c r="K355" s="3" t="e">
        <f t="shared" si="37"/>
        <v>#DIV/0!</v>
      </c>
      <c r="L355" s="3" t="e">
        <f t="shared" si="38"/>
        <v>#DIV/0!</v>
      </c>
      <c r="O355" s="3" t="e">
        <f t="shared" si="39"/>
        <v>#DIV/0!</v>
      </c>
      <c r="P355" s="3" t="e">
        <f t="shared" si="40"/>
        <v>#DIV/0!</v>
      </c>
      <c r="Q355" s="3" t="e">
        <f t="shared" si="41"/>
        <v>#DIV/0!</v>
      </c>
    </row>
    <row r="356" spans="9:17" x14ac:dyDescent="0.3">
      <c r="I356" s="30" t="e">
        <f t="shared" si="35"/>
        <v>#DIV/0!</v>
      </c>
      <c r="J356" s="3" t="e">
        <f t="shared" si="36"/>
        <v>#DIV/0!</v>
      </c>
      <c r="K356" s="3" t="e">
        <f t="shared" si="37"/>
        <v>#DIV/0!</v>
      </c>
      <c r="L356" s="3" t="e">
        <f t="shared" si="38"/>
        <v>#DIV/0!</v>
      </c>
      <c r="O356" s="3" t="e">
        <f t="shared" si="39"/>
        <v>#DIV/0!</v>
      </c>
      <c r="P356" s="3" t="e">
        <f t="shared" si="40"/>
        <v>#DIV/0!</v>
      </c>
      <c r="Q356" s="3" t="e">
        <f t="shared" si="41"/>
        <v>#DIV/0!</v>
      </c>
    </row>
    <row r="357" spans="9:17" x14ac:dyDescent="0.3">
      <c r="I357" s="30" t="e">
        <f t="shared" si="35"/>
        <v>#DIV/0!</v>
      </c>
      <c r="J357" s="3" t="e">
        <f t="shared" si="36"/>
        <v>#DIV/0!</v>
      </c>
      <c r="K357" s="3" t="e">
        <f t="shared" si="37"/>
        <v>#DIV/0!</v>
      </c>
      <c r="L357" s="3" t="e">
        <f t="shared" si="38"/>
        <v>#DIV/0!</v>
      </c>
      <c r="O357" s="3" t="e">
        <f t="shared" si="39"/>
        <v>#DIV/0!</v>
      </c>
      <c r="P357" s="3" t="e">
        <f t="shared" si="40"/>
        <v>#DIV/0!</v>
      </c>
      <c r="Q357" s="3" t="e">
        <f t="shared" si="41"/>
        <v>#DIV/0!</v>
      </c>
    </row>
    <row r="358" spans="9:17" x14ac:dyDescent="0.3">
      <c r="I358" s="30" t="e">
        <f t="shared" si="35"/>
        <v>#DIV/0!</v>
      </c>
      <c r="J358" s="3" t="e">
        <f t="shared" si="36"/>
        <v>#DIV/0!</v>
      </c>
      <c r="K358" s="3" t="e">
        <f t="shared" si="37"/>
        <v>#DIV/0!</v>
      </c>
      <c r="L358" s="3" t="e">
        <f t="shared" si="38"/>
        <v>#DIV/0!</v>
      </c>
      <c r="O358" s="3" t="e">
        <f t="shared" si="39"/>
        <v>#DIV/0!</v>
      </c>
      <c r="P358" s="3" t="e">
        <f t="shared" si="40"/>
        <v>#DIV/0!</v>
      </c>
      <c r="Q358" s="3" t="e">
        <f t="shared" si="41"/>
        <v>#DIV/0!</v>
      </c>
    </row>
    <row r="359" spans="9:17" x14ac:dyDescent="0.3">
      <c r="I359" s="30" t="e">
        <f t="shared" si="35"/>
        <v>#DIV/0!</v>
      </c>
      <c r="J359" s="3" t="e">
        <f t="shared" si="36"/>
        <v>#DIV/0!</v>
      </c>
      <c r="K359" s="3" t="e">
        <f t="shared" si="37"/>
        <v>#DIV/0!</v>
      </c>
      <c r="L359" s="3" t="e">
        <f t="shared" si="38"/>
        <v>#DIV/0!</v>
      </c>
      <c r="O359" s="3" t="e">
        <f t="shared" si="39"/>
        <v>#DIV/0!</v>
      </c>
      <c r="P359" s="3" t="e">
        <f t="shared" si="40"/>
        <v>#DIV/0!</v>
      </c>
      <c r="Q359" s="3" t="e">
        <f t="shared" si="41"/>
        <v>#DIV/0!</v>
      </c>
    </row>
    <row r="360" spans="9:17" x14ac:dyDescent="0.3">
      <c r="I360" s="30" t="e">
        <f t="shared" si="35"/>
        <v>#DIV/0!</v>
      </c>
      <c r="J360" s="3" t="e">
        <f t="shared" si="36"/>
        <v>#DIV/0!</v>
      </c>
      <c r="K360" s="3" t="e">
        <f t="shared" si="37"/>
        <v>#DIV/0!</v>
      </c>
      <c r="L360" s="3" t="e">
        <f t="shared" si="38"/>
        <v>#DIV/0!</v>
      </c>
      <c r="O360" s="3" t="e">
        <f t="shared" si="39"/>
        <v>#DIV/0!</v>
      </c>
      <c r="P360" s="3" t="e">
        <f t="shared" si="40"/>
        <v>#DIV/0!</v>
      </c>
      <c r="Q360" s="3" t="e">
        <f t="shared" si="41"/>
        <v>#DIV/0!</v>
      </c>
    </row>
    <row r="361" spans="9:17" x14ac:dyDescent="0.3">
      <c r="I361" s="30" t="e">
        <f t="shared" si="35"/>
        <v>#DIV/0!</v>
      </c>
      <c r="J361" s="3" t="e">
        <f t="shared" si="36"/>
        <v>#DIV/0!</v>
      </c>
      <c r="K361" s="3" t="e">
        <f t="shared" si="37"/>
        <v>#DIV/0!</v>
      </c>
      <c r="L361" s="3" t="e">
        <f t="shared" si="38"/>
        <v>#DIV/0!</v>
      </c>
      <c r="O361" s="3" t="e">
        <f t="shared" si="39"/>
        <v>#DIV/0!</v>
      </c>
      <c r="P361" s="3" t="e">
        <f t="shared" si="40"/>
        <v>#DIV/0!</v>
      </c>
      <c r="Q361" s="3" t="e">
        <f t="shared" si="41"/>
        <v>#DIV/0!</v>
      </c>
    </row>
    <row r="362" spans="9:17" x14ac:dyDescent="0.3">
      <c r="I362" s="30" t="e">
        <f t="shared" si="35"/>
        <v>#DIV/0!</v>
      </c>
      <c r="J362" s="3" t="e">
        <f t="shared" si="36"/>
        <v>#DIV/0!</v>
      </c>
      <c r="K362" s="3" t="e">
        <f t="shared" si="37"/>
        <v>#DIV/0!</v>
      </c>
      <c r="L362" s="3" t="e">
        <f t="shared" si="38"/>
        <v>#DIV/0!</v>
      </c>
      <c r="O362" s="3" t="e">
        <f t="shared" si="39"/>
        <v>#DIV/0!</v>
      </c>
      <c r="P362" s="3" t="e">
        <f t="shared" si="40"/>
        <v>#DIV/0!</v>
      </c>
      <c r="Q362" s="3" t="e">
        <f t="shared" si="41"/>
        <v>#DIV/0!</v>
      </c>
    </row>
    <row r="363" spans="9:17" x14ac:dyDescent="0.3">
      <c r="I363" s="30" t="e">
        <f t="shared" si="35"/>
        <v>#DIV/0!</v>
      </c>
      <c r="J363" s="3" t="e">
        <f t="shared" si="36"/>
        <v>#DIV/0!</v>
      </c>
      <c r="K363" s="3" t="e">
        <f t="shared" si="37"/>
        <v>#DIV/0!</v>
      </c>
      <c r="L363" s="3" t="e">
        <f t="shared" si="38"/>
        <v>#DIV/0!</v>
      </c>
      <c r="O363" s="3" t="e">
        <f t="shared" si="39"/>
        <v>#DIV/0!</v>
      </c>
      <c r="P363" s="3" t="e">
        <f t="shared" si="40"/>
        <v>#DIV/0!</v>
      </c>
      <c r="Q363" s="3" t="e">
        <f t="shared" si="41"/>
        <v>#DIV/0!</v>
      </c>
    </row>
    <row r="364" spans="9:17" x14ac:dyDescent="0.3">
      <c r="I364" s="30" t="e">
        <f t="shared" si="35"/>
        <v>#DIV/0!</v>
      </c>
      <c r="J364" s="3" t="e">
        <f t="shared" si="36"/>
        <v>#DIV/0!</v>
      </c>
      <c r="K364" s="3" t="e">
        <f t="shared" si="37"/>
        <v>#DIV/0!</v>
      </c>
      <c r="L364" s="3" t="e">
        <f t="shared" si="38"/>
        <v>#DIV/0!</v>
      </c>
      <c r="O364" s="3" t="e">
        <f t="shared" si="39"/>
        <v>#DIV/0!</v>
      </c>
      <c r="P364" s="3" t="e">
        <f t="shared" si="40"/>
        <v>#DIV/0!</v>
      </c>
      <c r="Q364" s="3" t="e">
        <f t="shared" si="41"/>
        <v>#DIV/0!</v>
      </c>
    </row>
    <row r="365" spans="9:17" x14ac:dyDescent="0.3">
      <c r="I365" s="30" t="e">
        <f t="shared" si="35"/>
        <v>#DIV/0!</v>
      </c>
      <c r="J365" s="3" t="e">
        <f t="shared" si="36"/>
        <v>#DIV/0!</v>
      </c>
      <c r="K365" s="3" t="e">
        <f t="shared" si="37"/>
        <v>#DIV/0!</v>
      </c>
      <c r="L365" s="3" t="e">
        <f t="shared" si="38"/>
        <v>#DIV/0!</v>
      </c>
      <c r="O365" s="3" t="e">
        <f t="shared" si="39"/>
        <v>#DIV/0!</v>
      </c>
      <c r="P365" s="3" t="e">
        <f t="shared" si="40"/>
        <v>#DIV/0!</v>
      </c>
      <c r="Q365" s="3" t="e">
        <f t="shared" si="41"/>
        <v>#DIV/0!</v>
      </c>
    </row>
    <row r="366" spans="9:17" x14ac:dyDescent="0.3">
      <c r="I366" s="30" t="e">
        <f t="shared" si="35"/>
        <v>#DIV/0!</v>
      </c>
      <c r="J366" s="3" t="e">
        <f t="shared" si="36"/>
        <v>#DIV/0!</v>
      </c>
      <c r="K366" s="3" t="e">
        <f t="shared" si="37"/>
        <v>#DIV/0!</v>
      </c>
      <c r="L366" s="3" t="e">
        <f t="shared" si="38"/>
        <v>#DIV/0!</v>
      </c>
      <c r="O366" s="3" t="e">
        <f t="shared" si="39"/>
        <v>#DIV/0!</v>
      </c>
      <c r="P366" s="3" t="e">
        <f t="shared" si="40"/>
        <v>#DIV/0!</v>
      </c>
      <c r="Q366" s="3" t="e">
        <f t="shared" si="41"/>
        <v>#DIV/0!</v>
      </c>
    </row>
    <row r="367" spans="9:17" x14ac:dyDescent="0.3">
      <c r="I367" s="30" t="e">
        <f t="shared" si="35"/>
        <v>#DIV/0!</v>
      </c>
      <c r="J367" s="3" t="e">
        <f t="shared" si="36"/>
        <v>#DIV/0!</v>
      </c>
      <c r="K367" s="3" t="e">
        <f t="shared" si="37"/>
        <v>#DIV/0!</v>
      </c>
      <c r="L367" s="3" t="e">
        <f t="shared" si="38"/>
        <v>#DIV/0!</v>
      </c>
      <c r="O367" s="3" t="e">
        <f t="shared" si="39"/>
        <v>#DIV/0!</v>
      </c>
      <c r="P367" s="3" t="e">
        <f t="shared" si="40"/>
        <v>#DIV/0!</v>
      </c>
      <c r="Q367" s="3" t="e">
        <f t="shared" si="41"/>
        <v>#DIV/0!</v>
      </c>
    </row>
    <row r="368" spans="9:17" x14ac:dyDescent="0.3">
      <c r="I368" s="30" t="e">
        <f t="shared" si="35"/>
        <v>#DIV/0!</v>
      </c>
      <c r="J368" s="3" t="e">
        <f t="shared" si="36"/>
        <v>#DIV/0!</v>
      </c>
      <c r="K368" s="3" t="e">
        <f t="shared" si="37"/>
        <v>#DIV/0!</v>
      </c>
      <c r="L368" s="3" t="e">
        <f t="shared" si="38"/>
        <v>#DIV/0!</v>
      </c>
      <c r="O368" s="3" t="e">
        <f t="shared" si="39"/>
        <v>#DIV/0!</v>
      </c>
      <c r="P368" s="3" t="e">
        <f t="shared" si="40"/>
        <v>#DIV/0!</v>
      </c>
      <c r="Q368" s="3" t="e">
        <f t="shared" si="41"/>
        <v>#DIV/0!</v>
      </c>
    </row>
    <row r="369" spans="9:17" x14ac:dyDescent="0.3">
      <c r="I369" s="30" t="e">
        <f t="shared" si="35"/>
        <v>#DIV/0!</v>
      </c>
      <c r="J369" s="3" t="e">
        <f t="shared" si="36"/>
        <v>#DIV/0!</v>
      </c>
      <c r="K369" s="3" t="e">
        <f t="shared" si="37"/>
        <v>#DIV/0!</v>
      </c>
      <c r="L369" s="3" t="e">
        <f t="shared" si="38"/>
        <v>#DIV/0!</v>
      </c>
      <c r="O369" s="3" t="e">
        <f t="shared" si="39"/>
        <v>#DIV/0!</v>
      </c>
      <c r="P369" s="3" t="e">
        <f t="shared" si="40"/>
        <v>#DIV/0!</v>
      </c>
      <c r="Q369" s="3" t="e">
        <f t="shared" si="41"/>
        <v>#DIV/0!</v>
      </c>
    </row>
    <row r="370" spans="9:17" x14ac:dyDescent="0.3">
      <c r="I370" s="30" t="e">
        <f t="shared" si="35"/>
        <v>#DIV/0!</v>
      </c>
      <c r="J370" s="3" t="e">
        <f t="shared" si="36"/>
        <v>#DIV/0!</v>
      </c>
      <c r="K370" s="3" t="e">
        <f t="shared" si="37"/>
        <v>#DIV/0!</v>
      </c>
      <c r="L370" s="3" t="e">
        <f t="shared" si="38"/>
        <v>#DIV/0!</v>
      </c>
      <c r="O370" s="3" t="e">
        <f t="shared" si="39"/>
        <v>#DIV/0!</v>
      </c>
      <c r="P370" s="3" t="e">
        <f t="shared" si="40"/>
        <v>#DIV/0!</v>
      </c>
      <c r="Q370" s="3" t="e">
        <f t="shared" si="41"/>
        <v>#DIV/0!</v>
      </c>
    </row>
    <row r="371" spans="9:17" x14ac:dyDescent="0.3">
      <c r="I371" s="30" t="e">
        <f t="shared" si="35"/>
        <v>#DIV/0!</v>
      </c>
      <c r="J371" s="3" t="e">
        <f t="shared" si="36"/>
        <v>#DIV/0!</v>
      </c>
      <c r="K371" s="3" t="e">
        <f t="shared" si="37"/>
        <v>#DIV/0!</v>
      </c>
      <c r="L371" s="3" t="e">
        <f t="shared" si="38"/>
        <v>#DIV/0!</v>
      </c>
      <c r="O371" s="3" t="e">
        <f t="shared" si="39"/>
        <v>#DIV/0!</v>
      </c>
      <c r="P371" s="3" t="e">
        <f t="shared" si="40"/>
        <v>#DIV/0!</v>
      </c>
      <c r="Q371" s="3" t="e">
        <f t="shared" si="41"/>
        <v>#DIV/0!</v>
      </c>
    </row>
    <row r="372" spans="9:17" x14ac:dyDescent="0.3">
      <c r="I372" s="30" t="e">
        <f t="shared" si="35"/>
        <v>#DIV/0!</v>
      </c>
      <c r="J372" s="3" t="e">
        <f t="shared" si="36"/>
        <v>#DIV/0!</v>
      </c>
      <c r="K372" s="3" t="e">
        <f t="shared" si="37"/>
        <v>#DIV/0!</v>
      </c>
      <c r="L372" s="3" t="e">
        <f t="shared" si="38"/>
        <v>#DIV/0!</v>
      </c>
      <c r="O372" s="3" t="e">
        <f t="shared" si="39"/>
        <v>#DIV/0!</v>
      </c>
      <c r="P372" s="3" t="e">
        <f t="shared" si="40"/>
        <v>#DIV/0!</v>
      </c>
      <c r="Q372" s="3" t="e">
        <f t="shared" si="41"/>
        <v>#DIV/0!</v>
      </c>
    </row>
    <row r="373" spans="9:17" x14ac:dyDescent="0.3">
      <c r="I373" s="30" t="e">
        <f t="shared" si="35"/>
        <v>#DIV/0!</v>
      </c>
      <c r="J373" s="3" t="e">
        <f t="shared" si="36"/>
        <v>#DIV/0!</v>
      </c>
      <c r="K373" s="3" t="e">
        <f t="shared" si="37"/>
        <v>#DIV/0!</v>
      </c>
      <c r="L373" s="3" t="e">
        <f t="shared" si="38"/>
        <v>#DIV/0!</v>
      </c>
      <c r="O373" s="3" t="e">
        <f t="shared" si="39"/>
        <v>#DIV/0!</v>
      </c>
      <c r="P373" s="3" t="e">
        <f t="shared" si="40"/>
        <v>#DIV/0!</v>
      </c>
      <c r="Q373" s="3" t="e">
        <f t="shared" si="41"/>
        <v>#DIV/0!</v>
      </c>
    </row>
    <row r="374" spans="9:17" x14ac:dyDescent="0.3">
      <c r="I374" s="30" t="e">
        <f t="shared" si="35"/>
        <v>#DIV/0!</v>
      </c>
      <c r="J374" s="3" t="e">
        <f t="shared" si="36"/>
        <v>#DIV/0!</v>
      </c>
      <c r="K374" s="3" t="e">
        <f t="shared" si="37"/>
        <v>#DIV/0!</v>
      </c>
      <c r="L374" s="3" t="e">
        <f t="shared" si="38"/>
        <v>#DIV/0!</v>
      </c>
      <c r="O374" s="3" t="e">
        <f t="shared" si="39"/>
        <v>#DIV/0!</v>
      </c>
      <c r="P374" s="3" t="e">
        <f t="shared" si="40"/>
        <v>#DIV/0!</v>
      </c>
      <c r="Q374" s="3" t="e">
        <f t="shared" si="41"/>
        <v>#DIV/0!</v>
      </c>
    </row>
    <row r="375" spans="9:17" x14ac:dyDescent="0.3">
      <c r="I375" s="30" t="e">
        <f t="shared" si="35"/>
        <v>#DIV/0!</v>
      </c>
      <c r="J375" s="3" t="e">
        <f t="shared" si="36"/>
        <v>#DIV/0!</v>
      </c>
      <c r="K375" s="3" t="e">
        <f t="shared" si="37"/>
        <v>#DIV/0!</v>
      </c>
      <c r="L375" s="3" t="e">
        <f t="shared" si="38"/>
        <v>#DIV/0!</v>
      </c>
      <c r="O375" s="3" t="e">
        <f t="shared" si="39"/>
        <v>#DIV/0!</v>
      </c>
      <c r="P375" s="3" t="e">
        <f t="shared" si="40"/>
        <v>#DIV/0!</v>
      </c>
      <c r="Q375" s="3" t="e">
        <f t="shared" si="41"/>
        <v>#DIV/0!</v>
      </c>
    </row>
    <row r="376" spans="9:17" x14ac:dyDescent="0.3">
      <c r="I376" s="30" t="e">
        <f t="shared" si="35"/>
        <v>#DIV/0!</v>
      </c>
      <c r="J376" s="3" t="e">
        <f t="shared" si="36"/>
        <v>#DIV/0!</v>
      </c>
      <c r="K376" s="3" t="e">
        <f t="shared" si="37"/>
        <v>#DIV/0!</v>
      </c>
      <c r="L376" s="3" t="e">
        <f t="shared" si="38"/>
        <v>#DIV/0!</v>
      </c>
      <c r="O376" s="3" t="e">
        <f t="shared" si="39"/>
        <v>#DIV/0!</v>
      </c>
      <c r="P376" s="3" t="e">
        <f t="shared" si="40"/>
        <v>#DIV/0!</v>
      </c>
      <c r="Q376" s="3" t="e">
        <f t="shared" si="41"/>
        <v>#DIV/0!</v>
      </c>
    </row>
    <row r="377" spans="9:17" x14ac:dyDescent="0.3">
      <c r="I377" s="30" t="e">
        <f t="shared" si="35"/>
        <v>#DIV/0!</v>
      </c>
      <c r="J377" s="3" t="e">
        <f t="shared" si="36"/>
        <v>#DIV/0!</v>
      </c>
      <c r="K377" s="3" t="e">
        <f t="shared" si="37"/>
        <v>#DIV/0!</v>
      </c>
      <c r="L377" s="3" t="e">
        <f t="shared" si="38"/>
        <v>#DIV/0!</v>
      </c>
      <c r="O377" s="3" t="e">
        <f t="shared" si="39"/>
        <v>#DIV/0!</v>
      </c>
      <c r="P377" s="3" t="e">
        <f t="shared" si="40"/>
        <v>#DIV/0!</v>
      </c>
      <c r="Q377" s="3" t="e">
        <f t="shared" si="41"/>
        <v>#DIV/0!</v>
      </c>
    </row>
    <row r="378" spans="9:17" x14ac:dyDescent="0.3">
      <c r="I378" s="30" t="e">
        <f t="shared" si="35"/>
        <v>#DIV/0!</v>
      </c>
      <c r="J378" s="3" t="e">
        <f t="shared" si="36"/>
        <v>#DIV/0!</v>
      </c>
      <c r="K378" s="3" t="e">
        <f t="shared" si="37"/>
        <v>#DIV/0!</v>
      </c>
      <c r="L378" s="3" t="e">
        <f t="shared" si="38"/>
        <v>#DIV/0!</v>
      </c>
      <c r="O378" s="3" t="e">
        <f t="shared" si="39"/>
        <v>#DIV/0!</v>
      </c>
      <c r="P378" s="3" t="e">
        <f t="shared" si="40"/>
        <v>#DIV/0!</v>
      </c>
      <c r="Q378" s="3" t="e">
        <f t="shared" si="41"/>
        <v>#DIV/0!</v>
      </c>
    </row>
    <row r="379" spans="9:17" x14ac:dyDescent="0.3">
      <c r="I379" s="30" t="e">
        <f t="shared" si="35"/>
        <v>#DIV/0!</v>
      </c>
      <c r="J379" s="3" t="e">
        <f t="shared" si="36"/>
        <v>#DIV/0!</v>
      </c>
      <c r="K379" s="3" t="e">
        <f t="shared" si="37"/>
        <v>#DIV/0!</v>
      </c>
      <c r="L379" s="3" t="e">
        <f t="shared" si="38"/>
        <v>#DIV/0!</v>
      </c>
      <c r="O379" s="3" t="e">
        <f t="shared" si="39"/>
        <v>#DIV/0!</v>
      </c>
      <c r="P379" s="3" t="e">
        <f t="shared" si="40"/>
        <v>#DIV/0!</v>
      </c>
      <c r="Q379" s="3" t="e">
        <f t="shared" si="41"/>
        <v>#DIV/0!</v>
      </c>
    </row>
    <row r="380" spans="9:17" x14ac:dyDescent="0.3">
      <c r="I380" s="30" t="e">
        <f t="shared" si="35"/>
        <v>#DIV/0!</v>
      </c>
      <c r="J380" s="3" t="e">
        <f t="shared" si="36"/>
        <v>#DIV/0!</v>
      </c>
      <c r="K380" s="3" t="e">
        <f t="shared" si="37"/>
        <v>#DIV/0!</v>
      </c>
      <c r="L380" s="3" t="e">
        <f t="shared" si="38"/>
        <v>#DIV/0!</v>
      </c>
      <c r="O380" s="3" t="e">
        <f t="shared" si="39"/>
        <v>#DIV/0!</v>
      </c>
      <c r="P380" s="3" t="e">
        <f t="shared" si="40"/>
        <v>#DIV/0!</v>
      </c>
      <c r="Q380" s="3" t="e">
        <f t="shared" si="41"/>
        <v>#DIV/0!</v>
      </c>
    </row>
    <row r="381" spans="9:17" x14ac:dyDescent="0.3">
      <c r="I381" s="30" t="e">
        <f t="shared" si="35"/>
        <v>#DIV/0!</v>
      </c>
      <c r="J381" s="3" t="e">
        <f t="shared" si="36"/>
        <v>#DIV/0!</v>
      </c>
      <c r="K381" s="3" t="e">
        <f t="shared" si="37"/>
        <v>#DIV/0!</v>
      </c>
      <c r="L381" s="3" t="e">
        <f t="shared" si="38"/>
        <v>#DIV/0!</v>
      </c>
      <c r="O381" s="3" t="e">
        <f t="shared" si="39"/>
        <v>#DIV/0!</v>
      </c>
      <c r="P381" s="3" t="e">
        <f t="shared" si="40"/>
        <v>#DIV/0!</v>
      </c>
      <c r="Q381" s="3" t="e">
        <f t="shared" si="41"/>
        <v>#DIV/0!</v>
      </c>
    </row>
    <row r="382" spans="9:17" x14ac:dyDescent="0.3">
      <c r="I382" s="30" t="e">
        <f t="shared" si="35"/>
        <v>#DIV/0!</v>
      </c>
      <c r="J382" s="3" t="e">
        <f t="shared" si="36"/>
        <v>#DIV/0!</v>
      </c>
      <c r="K382" s="3" t="e">
        <f t="shared" si="37"/>
        <v>#DIV/0!</v>
      </c>
      <c r="L382" s="3" t="e">
        <f t="shared" si="38"/>
        <v>#DIV/0!</v>
      </c>
      <c r="O382" s="3" t="e">
        <f t="shared" si="39"/>
        <v>#DIV/0!</v>
      </c>
      <c r="P382" s="3" t="e">
        <f t="shared" si="40"/>
        <v>#DIV/0!</v>
      </c>
      <c r="Q382" s="3" t="e">
        <f t="shared" si="41"/>
        <v>#DIV/0!</v>
      </c>
    </row>
    <row r="383" spans="9:17" x14ac:dyDescent="0.3">
      <c r="I383" s="30" t="e">
        <f t="shared" si="35"/>
        <v>#DIV/0!</v>
      </c>
      <c r="J383" s="3" t="e">
        <f t="shared" si="36"/>
        <v>#DIV/0!</v>
      </c>
      <c r="K383" s="3" t="e">
        <f t="shared" si="37"/>
        <v>#DIV/0!</v>
      </c>
      <c r="L383" s="3" t="e">
        <f t="shared" si="38"/>
        <v>#DIV/0!</v>
      </c>
      <c r="O383" s="3" t="e">
        <f t="shared" si="39"/>
        <v>#DIV/0!</v>
      </c>
      <c r="P383" s="3" t="e">
        <f t="shared" si="40"/>
        <v>#DIV/0!</v>
      </c>
      <c r="Q383" s="3" t="e">
        <f t="shared" si="41"/>
        <v>#DIV/0!</v>
      </c>
    </row>
    <row r="384" spans="9:17" x14ac:dyDescent="0.3">
      <c r="I384" s="30" t="e">
        <f t="shared" si="35"/>
        <v>#DIV/0!</v>
      </c>
      <c r="J384" s="3" t="e">
        <f t="shared" si="36"/>
        <v>#DIV/0!</v>
      </c>
      <c r="K384" s="3" t="e">
        <f t="shared" si="37"/>
        <v>#DIV/0!</v>
      </c>
      <c r="L384" s="3" t="e">
        <f t="shared" si="38"/>
        <v>#DIV/0!</v>
      </c>
      <c r="O384" s="3" t="e">
        <f t="shared" si="39"/>
        <v>#DIV/0!</v>
      </c>
      <c r="P384" s="3" t="e">
        <f t="shared" si="40"/>
        <v>#DIV/0!</v>
      </c>
      <c r="Q384" s="3" t="e">
        <f t="shared" si="41"/>
        <v>#DIV/0!</v>
      </c>
    </row>
    <row r="385" spans="9:17" x14ac:dyDescent="0.3">
      <c r="I385" s="30" t="e">
        <f t="shared" si="35"/>
        <v>#DIV/0!</v>
      </c>
      <c r="J385" s="3" t="e">
        <f t="shared" si="36"/>
        <v>#DIV/0!</v>
      </c>
      <c r="K385" s="3" t="e">
        <f t="shared" si="37"/>
        <v>#DIV/0!</v>
      </c>
      <c r="L385" s="3" t="e">
        <f t="shared" si="38"/>
        <v>#DIV/0!</v>
      </c>
      <c r="O385" s="3" t="e">
        <f t="shared" si="39"/>
        <v>#DIV/0!</v>
      </c>
      <c r="P385" s="3" t="e">
        <f t="shared" si="40"/>
        <v>#DIV/0!</v>
      </c>
      <c r="Q385" s="3" t="e">
        <f t="shared" si="41"/>
        <v>#DIV/0!</v>
      </c>
    </row>
    <row r="386" spans="9:17" x14ac:dyDescent="0.3">
      <c r="I386" s="30" t="e">
        <f t="shared" si="35"/>
        <v>#DIV/0!</v>
      </c>
      <c r="J386" s="3" t="e">
        <f t="shared" si="36"/>
        <v>#DIV/0!</v>
      </c>
      <c r="K386" s="3" t="e">
        <f t="shared" si="37"/>
        <v>#DIV/0!</v>
      </c>
      <c r="L386" s="3" t="e">
        <f t="shared" si="38"/>
        <v>#DIV/0!</v>
      </c>
      <c r="O386" s="3" t="e">
        <f t="shared" si="39"/>
        <v>#DIV/0!</v>
      </c>
      <c r="P386" s="3" t="e">
        <f t="shared" si="40"/>
        <v>#DIV/0!</v>
      </c>
      <c r="Q386" s="3" t="e">
        <f t="shared" si="41"/>
        <v>#DIV/0!</v>
      </c>
    </row>
    <row r="387" spans="9:17" x14ac:dyDescent="0.3">
      <c r="I387" s="30" t="e">
        <f t="shared" ref="I387:I450" si="42">-(C387*H387 + F387*H387 + (H387*(B387 - 1)*(E387 - 1)*(D387 - 1)*(G387 - 1)*(C387^2*H387 + F387^2*H387 - C387^2*H387*B387 - C387^2*H387*E387 - F387^2*H387*B387 - F387^2*H387*E387 - C387^2*H387*D387 - C387^2*H387*G387 - F387^2*H387*D387 - F387^2*H387*G387 + 4*C387*F387*A387 - 2*C387*F387*H387 + 2*C387*F387*H387*B387 + 2*C387*F387*H387*E387 - 4*C387*F387*A387*D387 - 4*C387*F387*A387*G387 + 2*C387*F387*H387*D387 + 2*C387*F387*H387*G387 + C387^2*H387*B387*E387 + F387^2*H387*B387*E387 + C387^2*H387*B387*D387 + C387^2*H387*B387*G387 + C387^2*H387*E387*D387 + F387^2*H387*B387*D387 + C387^2*H387*E387*G387 + F387^2*H387*B387*G387 + F387^2*H387*E387*D387 + F387^2*H387*E387*G387 + C387^2*H387*D387*G387 + F387^2*H387*D387*G387 - 2*C387*F387*H387*B387*E387 + 4*C387*F387*A387*B387*D387 + 4*C387*F387*A387*E387*G387 - 2*C387*F387*H387*B387*D387 - 2*C387*F387*H387*B387*G387 - 2*C387*F387*H387*E387*D387 - 2*C387*F387*H387*E387*G387 + 4*C387*F387*A387*D387*G387 - 2*C387*F387*H387*D387*G387 - C387^2*H387*B387*E387*D387 - C387^2*H387*B387*E387*G387 - F387^2*H387*B387*E387*D387 - F387^2*H387*B387*E387*G387 - C387^2*H387*B387*D387*G387 - C387^2*H387*E387*D387*G387 - F387^2*H387*B387*D387*G387 - F387^2*H387*E387*D387*G387 + C387^2*H387*B387*E387*D387*G387 + F387^2*H387*B387*E387*D387*G387 + 2*C387*F387*H387*B387*E387*D387 + 2*C387*F387*H387*B387*E387*G387 - 4*C387*F387*A387*B387*D387*G387 - 4*C387*F387*A387*E387*D387*G387 + 2*C387*F387*H387*B387*D387*G387 + 2*C387*F387*H387*E387*D387*G387 + 4*C387*F387*A387*B387*E387*D387*G387 - 2*C387*F387*H387*B387*E387*D387*G387))^(1/2) - C387*H387*B387 + C387*H387*E387 - F387*H387*B387 - F387*H387*E387 - C387*H387*G387 - F387*H387*G387 - C387*H387*B387*E387 + F387*H387*B387*E387 + C387*H387*B387*G387 + C387*H387*E387*G387 + F387*H387*B387*G387 + F387*H387*E387*G387 + H387*D387*(B387 - 1)*(C387 + F387 + C387*E387 - F387*E387 - C387*G387 - F387*G387 + C387*E387*G387 + F387*E387*G387) - C387*H387*B387*E387*G387 - F387*H387*B387*E387*G387)/(2*C387*(B387 - 1)*(D387 - 1)*(E387*G387 - G387 + 1))</f>
        <v>#DIV/0!</v>
      </c>
      <c r="J387" s="3" t="e">
        <f t="shared" ref="J387:J450" si="43" xml:space="preserve"> C387*9.8*LN((A387)/(H387+I387+(A387-H387-I387)/B387+((A387-H387-I387)-(A387-H387-I387)/B387)*D387))</f>
        <v>#DIV/0!</v>
      </c>
      <c r="K387" s="3" t="e">
        <f t="shared" ref="K387:K450" si="44" xml:space="preserve"> F387*9.8*LN((H387+I387)/(H387+I387/E387+(I387-I387/E387)*G387))</f>
        <v>#DIV/0!</v>
      </c>
      <c r="L387" s="3" t="e">
        <f t="shared" ref="L387:L450" si="45">J387+K387</f>
        <v>#DIV/0!</v>
      </c>
      <c r="O387" s="3" t="e">
        <f t="shared" ref="O387:O450" si="46" xml:space="preserve"> C387*9.8*LN((A387)/(H387+N387+(A387-H387-N387)/B387+((A387-H387-N387)-(A387-H387-N387)/B387)*D387))</f>
        <v>#DIV/0!</v>
      </c>
      <c r="P387" s="3" t="e">
        <f t="shared" ref="P387:P450" si="47" xml:space="preserve"> F387*9.8*LN((H387+N387)/(H387+N387/E387+(N387-N387/E387)*G387))</f>
        <v>#DIV/0!</v>
      </c>
      <c r="Q387" s="3" t="e">
        <f t="shared" ref="Q387:Q450" si="48">O387+P387</f>
        <v>#DIV/0!</v>
      </c>
    </row>
    <row r="388" spans="9:17" x14ac:dyDescent="0.3">
      <c r="I388" s="30" t="e">
        <f t="shared" si="42"/>
        <v>#DIV/0!</v>
      </c>
      <c r="J388" s="3" t="e">
        <f t="shared" si="43"/>
        <v>#DIV/0!</v>
      </c>
      <c r="K388" s="3" t="e">
        <f t="shared" si="44"/>
        <v>#DIV/0!</v>
      </c>
      <c r="L388" s="3" t="e">
        <f t="shared" si="45"/>
        <v>#DIV/0!</v>
      </c>
      <c r="O388" s="3" t="e">
        <f t="shared" si="46"/>
        <v>#DIV/0!</v>
      </c>
      <c r="P388" s="3" t="e">
        <f t="shared" si="47"/>
        <v>#DIV/0!</v>
      </c>
      <c r="Q388" s="3" t="e">
        <f t="shared" si="48"/>
        <v>#DIV/0!</v>
      </c>
    </row>
    <row r="389" spans="9:17" x14ac:dyDescent="0.3">
      <c r="I389" s="30" t="e">
        <f t="shared" si="42"/>
        <v>#DIV/0!</v>
      </c>
      <c r="J389" s="3" t="e">
        <f t="shared" si="43"/>
        <v>#DIV/0!</v>
      </c>
      <c r="K389" s="3" t="e">
        <f t="shared" si="44"/>
        <v>#DIV/0!</v>
      </c>
      <c r="L389" s="3" t="e">
        <f t="shared" si="45"/>
        <v>#DIV/0!</v>
      </c>
      <c r="O389" s="3" t="e">
        <f t="shared" si="46"/>
        <v>#DIV/0!</v>
      </c>
      <c r="P389" s="3" t="e">
        <f t="shared" si="47"/>
        <v>#DIV/0!</v>
      </c>
      <c r="Q389" s="3" t="e">
        <f t="shared" si="48"/>
        <v>#DIV/0!</v>
      </c>
    </row>
    <row r="390" spans="9:17" x14ac:dyDescent="0.3">
      <c r="I390" s="30" t="e">
        <f t="shared" si="42"/>
        <v>#DIV/0!</v>
      </c>
      <c r="J390" s="3" t="e">
        <f t="shared" si="43"/>
        <v>#DIV/0!</v>
      </c>
      <c r="K390" s="3" t="e">
        <f t="shared" si="44"/>
        <v>#DIV/0!</v>
      </c>
      <c r="L390" s="3" t="e">
        <f t="shared" si="45"/>
        <v>#DIV/0!</v>
      </c>
      <c r="O390" s="3" t="e">
        <f t="shared" si="46"/>
        <v>#DIV/0!</v>
      </c>
      <c r="P390" s="3" t="e">
        <f t="shared" si="47"/>
        <v>#DIV/0!</v>
      </c>
      <c r="Q390" s="3" t="e">
        <f t="shared" si="48"/>
        <v>#DIV/0!</v>
      </c>
    </row>
    <row r="391" spans="9:17" x14ac:dyDescent="0.3">
      <c r="I391" s="30" t="e">
        <f t="shared" si="42"/>
        <v>#DIV/0!</v>
      </c>
      <c r="J391" s="3" t="e">
        <f t="shared" si="43"/>
        <v>#DIV/0!</v>
      </c>
      <c r="K391" s="3" t="e">
        <f t="shared" si="44"/>
        <v>#DIV/0!</v>
      </c>
      <c r="L391" s="3" t="e">
        <f t="shared" si="45"/>
        <v>#DIV/0!</v>
      </c>
      <c r="O391" s="3" t="e">
        <f t="shared" si="46"/>
        <v>#DIV/0!</v>
      </c>
      <c r="P391" s="3" t="e">
        <f t="shared" si="47"/>
        <v>#DIV/0!</v>
      </c>
      <c r="Q391" s="3" t="e">
        <f t="shared" si="48"/>
        <v>#DIV/0!</v>
      </c>
    </row>
    <row r="392" spans="9:17" x14ac:dyDescent="0.3">
      <c r="I392" s="30" t="e">
        <f t="shared" si="42"/>
        <v>#DIV/0!</v>
      </c>
      <c r="J392" s="3" t="e">
        <f t="shared" si="43"/>
        <v>#DIV/0!</v>
      </c>
      <c r="K392" s="3" t="e">
        <f t="shared" si="44"/>
        <v>#DIV/0!</v>
      </c>
      <c r="L392" s="3" t="e">
        <f t="shared" si="45"/>
        <v>#DIV/0!</v>
      </c>
      <c r="O392" s="3" t="e">
        <f t="shared" si="46"/>
        <v>#DIV/0!</v>
      </c>
      <c r="P392" s="3" t="e">
        <f t="shared" si="47"/>
        <v>#DIV/0!</v>
      </c>
      <c r="Q392" s="3" t="e">
        <f t="shared" si="48"/>
        <v>#DIV/0!</v>
      </c>
    </row>
    <row r="393" spans="9:17" x14ac:dyDescent="0.3">
      <c r="I393" s="30" t="e">
        <f t="shared" si="42"/>
        <v>#DIV/0!</v>
      </c>
      <c r="J393" s="3" t="e">
        <f t="shared" si="43"/>
        <v>#DIV/0!</v>
      </c>
      <c r="K393" s="3" t="e">
        <f t="shared" si="44"/>
        <v>#DIV/0!</v>
      </c>
      <c r="L393" s="3" t="e">
        <f t="shared" si="45"/>
        <v>#DIV/0!</v>
      </c>
      <c r="O393" s="3" t="e">
        <f t="shared" si="46"/>
        <v>#DIV/0!</v>
      </c>
      <c r="P393" s="3" t="e">
        <f t="shared" si="47"/>
        <v>#DIV/0!</v>
      </c>
      <c r="Q393" s="3" t="e">
        <f t="shared" si="48"/>
        <v>#DIV/0!</v>
      </c>
    </row>
    <row r="394" spans="9:17" x14ac:dyDescent="0.3">
      <c r="I394" s="30" t="e">
        <f t="shared" si="42"/>
        <v>#DIV/0!</v>
      </c>
      <c r="J394" s="3" t="e">
        <f t="shared" si="43"/>
        <v>#DIV/0!</v>
      </c>
      <c r="K394" s="3" t="e">
        <f t="shared" si="44"/>
        <v>#DIV/0!</v>
      </c>
      <c r="L394" s="3" t="e">
        <f t="shared" si="45"/>
        <v>#DIV/0!</v>
      </c>
      <c r="O394" s="3" t="e">
        <f t="shared" si="46"/>
        <v>#DIV/0!</v>
      </c>
      <c r="P394" s="3" t="e">
        <f t="shared" si="47"/>
        <v>#DIV/0!</v>
      </c>
      <c r="Q394" s="3" t="e">
        <f t="shared" si="48"/>
        <v>#DIV/0!</v>
      </c>
    </row>
    <row r="395" spans="9:17" x14ac:dyDescent="0.3">
      <c r="I395" s="30" t="e">
        <f t="shared" si="42"/>
        <v>#DIV/0!</v>
      </c>
      <c r="J395" s="3" t="e">
        <f t="shared" si="43"/>
        <v>#DIV/0!</v>
      </c>
      <c r="K395" s="3" t="e">
        <f t="shared" si="44"/>
        <v>#DIV/0!</v>
      </c>
      <c r="L395" s="3" t="e">
        <f t="shared" si="45"/>
        <v>#DIV/0!</v>
      </c>
      <c r="O395" s="3" t="e">
        <f t="shared" si="46"/>
        <v>#DIV/0!</v>
      </c>
      <c r="P395" s="3" t="e">
        <f t="shared" si="47"/>
        <v>#DIV/0!</v>
      </c>
      <c r="Q395" s="3" t="e">
        <f t="shared" si="48"/>
        <v>#DIV/0!</v>
      </c>
    </row>
    <row r="396" spans="9:17" x14ac:dyDescent="0.3">
      <c r="I396" s="30" t="e">
        <f t="shared" si="42"/>
        <v>#DIV/0!</v>
      </c>
      <c r="J396" s="3" t="e">
        <f t="shared" si="43"/>
        <v>#DIV/0!</v>
      </c>
      <c r="K396" s="3" t="e">
        <f t="shared" si="44"/>
        <v>#DIV/0!</v>
      </c>
      <c r="L396" s="3" t="e">
        <f t="shared" si="45"/>
        <v>#DIV/0!</v>
      </c>
      <c r="O396" s="3" t="e">
        <f t="shared" si="46"/>
        <v>#DIV/0!</v>
      </c>
      <c r="P396" s="3" t="e">
        <f t="shared" si="47"/>
        <v>#DIV/0!</v>
      </c>
      <c r="Q396" s="3" t="e">
        <f t="shared" si="48"/>
        <v>#DIV/0!</v>
      </c>
    </row>
    <row r="397" spans="9:17" x14ac:dyDescent="0.3">
      <c r="I397" s="30" t="e">
        <f t="shared" si="42"/>
        <v>#DIV/0!</v>
      </c>
      <c r="J397" s="3" t="e">
        <f t="shared" si="43"/>
        <v>#DIV/0!</v>
      </c>
      <c r="K397" s="3" t="e">
        <f t="shared" si="44"/>
        <v>#DIV/0!</v>
      </c>
      <c r="L397" s="3" t="e">
        <f t="shared" si="45"/>
        <v>#DIV/0!</v>
      </c>
      <c r="O397" s="3" t="e">
        <f t="shared" si="46"/>
        <v>#DIV/0!</v>
      </c>
      <c r="P397" s="3" t="e">
        <f t="shared" si="47"/>
        <v>#DIV/0!</v>
      </c>
      <c r="Q397" s="3" t="e">
        <f t="shared" si="48"/>
        <v>#DIV/0!</v>
      </c>
    </row>
    <row r="398" spans="9:17" x14ac:dyDescent="0.3">
      <c r="I398" s="30" t="e">
        <f t="shared" si="42"/>
        <v>#DIV/0!</v>
      </c>
      <c r="J398" s="3" t="e">
        <f t="shared" si="43"/>
        <v>#DIV/0!</v>
      </c>
      <c r="K398" s="3" t="e">
        <f t="shared" si="44"/>
        <v>#DIV/0!</v>
      </c>
      <c r="L398" s="3" t="e">
        <f t="shared" si="45"/>
        <v>#DIV/0!</v>
      </c>
      <c r="O398" s="3" t="e">
        <f t="shared" si="46"/>
        <v>#DIV/0!</v>
      </c>
      <c r="P398" s="3" t="e">
        <f t="shared" si="47"/>
        <v>#DIV/0!</v>
      </c>
      <c r="Q398" s="3" t="e">
        <f t="shared" si="48"/>
        <v>#DIV/0!</v>
      </c>
    </row>
    <row r="399" spans="9:17" x14ac:dyDescent="0.3">
      <c r="I399" s="30" t="e">
        <f t="shared" si="42"/>
        <v>#DIV/0!</v>
      </c>
      <c r="J399" s="3" t="e">
        <f t="shared" si="43"/>
        <v>#DIV/0!</v>
      </c>
      <c r="K399" s="3" t="e">
        <f t="shared" si="44"/>
        <v>#DIV/0!</v>
      </c>
      <c r="L399" s="3" t="e">
        <f t="shared" si="45"/>
        <v>#DIV/0!</v>
      </c>
      <c r="O399" s="3" t="e">
        <f t="shared" si="46"/>
        <v>#DIV/0!</v>
      </c>
      <c r="P399" s="3" t="e">
        <f t="shared" si="47"/>
        <v>#DIV/0!</v>
      </c>
      <c r="Q399" s="3" t="e">
        <f t="shared" si="48"/>
        <v>#DIV/0!</v>
      </c>
    </row>
    <row r="400" spans="9:17" x14ac:dyDescent="0.3">
      <c r="I400" s="30" t="e">
        <f t="shared" si="42"/>
        <v>#DIV/0!</v>
      </c>
      <c r="J400" s="3" t="e">
        <f t="shared" si="43"/>
        <v>#DIV/0!</v>
      </c>
      <c r="K400" s="3" t="e">
        <f t="shared" si="44"/>
        <v>#DIV/0!</v>
      </c>
      <c r="L400" s="3" t="e">
        <f t="shared" si="45"/>
        <v>#DIV/0!</v>
      </c>
      <c r="O400" s="3" t="e">
        <f t="shared" si="46"/>
        <v>#DIV/0!</v>
      </c>
      <c r="P400" s="3" t="e">
        <f t="shared" si="47"/>
        <v>#DIV/0!</v>
      </c>
      <c r="Q400" s="3" t="e">
        <f t="shared" si="48"/>
        <v>#DIV/0!</v>
      </c>
    </row>
    <row r="401" spans="9:17" x14ac:dyDescent="0.3">
      <c r="I401" s="30" t="e">
        <f t="shared" si="42"/>
        <v>#DIV/0!</v>
      </c>
      <c r="J401" s="3" t="e">
        <f t="shared" si="43"/>
        <v>#DIV/0!</v>
      </c>
      <c r="K401" s="3" t="e">
        <f t="shared" si="44"/>
        <v>#DIV/0!</v>
      </c>
      <c r="L401" s="3" t="e">
        <f t="shared" si="45"/>
        <v>#DIV/0!</v>
      </c>
      <c r="O401" s="3" t="e">
        <f t="shared" si="46"/>
        <v>#DIV/0!</v>
      </c>
      <c r="P401" s="3" t="e">
        <f t="shared" si="47"/>
        <v>#DIV/0!</v>
      </c>
      <c r="Q401" s="3" t="e">
        <f t="shared" si="48"/>
        <v>#DIV/0!</v>
      </c>
    </row>
    <row r="402" spans="9:17" x14ac:dyDescent="0.3">
      <c r="I402" s="30" t="e">
        <f t="shared" si="42"/>
        <v>#DIV/0!</v>
      </c>
      <c r="J402" s="3" t="e">
        <f t="shared" si="43"/>
        <v>#DIV/0!</v>
      </c>
      <c r="K402" s="3" t="e">
        <f t="shared" si="44"/>
        <v>#DIV/0!</v>
      </c>
      <c r="L402" s="3" t="e">
        <f t="shared" si="45"/>
        <v>#DIV/0!</v>
      </c>
      <c r="O402" s="3" t="e">
        <f t="shared" si="46"/>
        <v>#DIV/0!</v>
      </c>
      <c r="P402" s="3" t="e">
        <f t="shared" si="47"/>
        <v>#DIV/0!</v>
      </c>
      <c r="Q402" s="3" t="e">
        <f t="shared" si="48"/>
        <v>#DIV/0!</v>
      </c>
    </row>
    <row r="403" spans="9:17" x14ac:dyDescent="0.3">
      <c r="I403" s="30" t="e">
        <f t="shared" si="42"/>
        <v>#DIV/0!</v>
      </c>
      <c r="J403" s="3" t="e">
        <f t="shared" si="43"/>
        <v>#DIV/0!</v>
      </c>
      <c r="K403" s="3" t="e">
        <f t="shared" si="44"/>
        <v>#DIV/0!</v>
      </c>
      <c r="L403" s="3" t="e">
        <f t="shared" si="45"/>
        <v>#DIV/0!</v>
      </c>
      <c r="O403" s="3" t="e">
        <f t="shared" si="46"/>
        <v>#DIV/0!</v>
      </c>
      <c r="P403" s="3" t="e">
        <f t="shared" si="47"/>
        <v>#DIV/0!</v>
      </c>
      <c r="Q403" s="3" t="e">
        <f t="shared" si="48"/>
        <v>#DIV/0!</v>
      </c>
    </row>
    <row r="404" spans="9:17" x14ac:dyDescent="0.3">
      <c r="I404" s="30" t="e">
        <f t="shared" si="42"/>
        <v>#DIV/0!</v>
      </c>
      <c r="J404" s="3" t="e">
        <f t="shared" si="43"/>
        <v>#DIV/0!</v>
      </c>
      <c r="K404" s="3" t="e">
        <f t="shared" si="44"/>
        <v>#DIV/0!</v>
      </c>
      <c r="L404" s="3" t="e">
        <f t="shared" si="45"/>
        <v>#DIV/0!</v>
      </c>
      <c r="O404" s="3" t="e">
        <f t="shared" si="46"/>
        <v>#DIV/0!</v>
      </c>
      <c r="P404" s="3" t="e">
        <f t="shared" si="47"/>
        <v>#DIV/0!</v>
      </c>
      <c r="Q404" s="3" t="e">
        <f t="shared" si="48"/>
        <v>#DIV/0!</v>
      </c>
    </row>
    <row r="405" spans="9:17" x14ac:dyDescent="0.3">
      <c r="I405" s="30" t="e">
        <f t="shared" si="42"/>
        <v>#DIV/0!</v>
      </c>
      <c r="J405" s="3" t="e">
        <f t="shared" si="43"/>
        <v>#DIV/0!</v>
      </c>
      <c r="K405" s="3" t="e">
        <f t="shared" si="44"/>
        <v>#DIV/0!</v>
      </c>
      <c r="L405" s="3" t="e">
        <f t="shared" si="45"/>
        <v>#DIV/0!</v>
      </c>
      <c r="O405" s="3" t="e">
        <f t="shared" si="46"/>
        <v>#DIV/0!</v>
      </c>
      <c r="P405" s="3" t="e">
        <f t="shared" si="47"/>
        <v>#DIV/0!</v>
      </c>
      <c r="Q405" s="3" t="e">
        <f t="shared" si="48"/>
        <v>#DIV/0!</v>
      </c>
    </row>
    <row r="406" spans="9:17" x14ac:dyDescent="0.3">
      <c r="I406" s="30" t="e">
        <f t="shared" si="42"/>
        <v>#DIV/0!</v>
      </c>
      <c r="J406" s="3" t="e">
        <f t="shared" si="43"/>
        <v>#DIV/0!</v>
      </c>
      <c r="K406" s="3" t="e">
        <f t="shared" si="44"/>
        <v>#DIV/0!</v>
      </c>
      <c r="L406" s="3" t="e">
        <f t="shared" si="45"/>
        <v>#DIV/0!</v>
      </c>
      <c r="O406" s="3" t="e">
        <f t="shared" si="46"/>
        <v>#DIV/0!</v>
      </c>
      <c r="P406" s="3" t="e">
        <f t="shared" si="47"/>
        <v>#DIV/0!</v>
      </c>
      <c r="Q406" s="3" t="e">
        <f t="shared" si="48"/>
        <v>#DIV/0!</v>
      </c>
    </row>
    <row r="407" spans="9:17" x14ac:dyDescent="0.3">
      <c r="I407" s="30" t="e">
        <f t="shared" si="42"/>
        <v>#DIV/0!</v>
      </c>
      <c r="J407" s="3" t="e">
        <f t="shared" si="43"/>
        <v>#DIV/0!</v>
      </c>
      <c r="K407" s="3" t="e">
        <f t="shared" si="44"/>
        <v>#DIV/0!</v>
      </c>
      <c r="L407" s="3" t="e">
        <f t="shared" si="45"/>
        <v>#DIV/0!</v>
      </c>
      <c r="O407" s="3" t="e">
        <f t="shared" si="46"/>
        <v>#DIV/0!</v>
      </c>
      <c r="P407" s="3" t="e">
        <f t="shared" si="47"/>
        <v>#DIV/0!</v>
      </c>
      <c r="Q407" s="3" t="e">
        <f t="shared" si="48"/>
        <v>#DIV/0!</v>
      </c>
    </row>
    <row r="408" spans="9:17" x14ac:dyDescent="0.3">
      <c r="I408" s="30" t="e">
        <f t="shared" si="42"/>
        <v>#DIV/0!</v>
      </c>
      <c r="J408" s="3" t="e">
        <f t="shared" si="43"/>
        <v>#DIV/0!</v>
      </c>
      <c r="K408" s="3" t="e">
        <f t="shared" si="44"/>
        <v>#DIV/0!</v>
      </c>
      <c r="L408" s="3" t="e">
        <f t="shared" si="45"/>
        <v>#DIV/0!</v>
      </c>
      <c r="O408" s="3" t="e">
        <f t="shared" si="46"/>
        <v>#DIV/0!</v>
      </c>
      <c r="P408" s="3" t="e">
        <f t="shared" si="47"/>
        <v>#DIV/0!</v>
      </c>
      <c r="Q408" s="3" t="e">
        <f t="shared" si="48"/>
        <v>#DIV/0!</v>
      </c>
    </row>
    <row r="409" spans="9:17" x14ac:dyDescent="0.3">
      <c r="I409" s="30" t="e">
        <f t="shared" si="42"/>
        <v>#DIV/0!</v>
      </c>
      <c r="J409" s="3" t="e">
        <f t="shared" si="43"/>
        <v>#DIV/0!</v>
      </c>
      <c r="K409" s="3" t="e">
        <f t="shared" si="44"/>
        <v>#DIV/0!</v>
      </c>
      <c r="L409" s="3" t="e">
        <f t="shared" si="45"/>
        <v>#DIV/0!</v>
      </c>
      <c r="O409" s="3" t="e">
        <f t="shared" si="46"/>
        <v>#DIV/0!</v>
      </c>
      <c r="P409" s="3" t="e">
        <f t="shared" si="47"/>
        <v>#DIV/0!</v>
      </c>
      <c r="Q409" s="3" t="e">
        <f t="shared" si="48"/>
        <v>#DIV/0!</v>
      </c>
    </row>
    <row r="410" spans="9:17" x14ac:dyDescent="0.3">
      <c r="I410" s="30" t="e">
        <f t="shared" si="42"/>
        <v>#DIV/0!</v>
      </c>
      <c r="J410" s="3" t="e">
        <f t="shared" si="43"/>
        <v>#DIV/0!</v>
      </c>
      <c r="K410" s="3" t="e">
        <f t="shared" si="44"/>
        <v>#DIV/0!</v>
      </c>
      <c r="L410" s="3" t="e">
        <f t="shared" si="45"/>
        <v>#DIV/0!</v>
      </c>
      <c r="O410" s="3" t="e">
        <f t="shared" si="46"/>
        <v>#DIV/0!</v>
      </c>
      <c r="P410" s="3" t="e">
        <f t="shared" si="47"/>
        <v>#DIV/0!</v>
      </c>
      <c r="Q410" s="3" t="e">
        <f t="shared" si="48"/>
        <v>#DIV/0!</v>
      </c>
    </row>
    <row r="411" spans="9:17" x14ac:dyDescent="0.3">
      <c r="I411" s="30" t="e">
        <f t="shared" si="42"/>
        <v>#DIV/0!</v>
      </c>
      <c r="J411" s="3" t="e">
        <f t="shared" si="43"/>
        <v>#DIV/0!</v>
      </c>
      <c r="K411" s="3" t="e">
        <f t="shared" si="44"/>
        <v>#DIV/0!</v>
      </c>
      <c r="L411" s="3" t="e">
        <f t="shared" si="45"/>
        <v>#DIV/0!</v>
      </c>
      <c r="O411" s="3" t="e">
        <f t="shared" si="46"/>
        <v>#DIV/0!</v>
      </c>
      <c r="P411" s="3" t="e">
        <f t="shared" si="47"/>
        <v>#DIV/0!</v>
      </c>
      <c r="Q411" s="3" t="e">
        <f t="shared" si="48"/>
        <v>#DIV/0!</v>
      </c>
    </row>
    <row r="412" spans="9:17" x14ac:dyDescent="0.3">
      <c r="I412" s="30" t="e">
        <f t="shared" si="42"/>
        <v>#DIV/0!</v>
      </c>
      <c r="J412" s="3" t="e">
        <f t="shared" si="43"/>
        <v>#DIV/0!</v>
      </c>
      <c r="K412" s="3" t="e">
        <f t="shared" si="44"/>
        <v>#DIV/0!</v>
      </c>
      <c r="L412" s="3" t="e">
        <f t="shared" si="45"/>
        <v>#DIV/0!</v>
      </c>
      <c r="O412" s="3" t="e">
        <f t="shared" si="46"/>
        <v>#DIV/0!</v>
      </c>
      <c r="P412" s="3" t="e">
        <f t="shared" si="47"/>
        <v>#DIV/0!</v>
      </c>
      <c r="Q412" s="3" t="e">
        <f t="shared" si="48"/>
        <v>#DIV/0!</v>
      </c>
    </row>
    <row r="413" spans="9:17" x14ac:dyDescent="0.3">
      <c r="I413" s="30" t="e">
        <f t="shared" si="42"/>
        <v>#DIV/0!</v>
      </c>
      <c r="J413" s="3" t="e">
        <f t="shared" si="43"/>
        <v>#DIV/0!</v>
      </c>
      <c r="K413" s="3" t="e">
        <f t="shared" si="44"/>
        <v>#DIV/0!</v>
      </c>
      <c r="L413" s="3" t="e">
        <f t="shared" si="45"/>
        <v>#DIV/0!</v>
      </c>
      <c r="O413" s="3" t="e">
        <f t="shared" si="46"/>
        <v>#DIV/0!</v>
      </c>
      <c r="P413" s="3" t="e">
        <f t="shared" si="47"/>
        <v>#DIV/0!</v>
      </c>
      <c r="Q413" s="3" t="e">
        <f t="shared" si="48"/>
        <v>#DIV/0!</v>
      </c>
    </row>
    <row r="414" spans="9:17" x14ac:dyDescent="0.3">
      <c r="I414" s="30" t="e">
        <f t="shared" si="42"/>
        <v>#DIV/0!</v>
      </c>
      <c r="J414" s="3" t="e">
        <f t="shared" si="43"/>
        <v>#DIV/0!</v>
      </c>
      <c r="K414" s="3" t="e">
        <f t="shared" si="44"/>
        <v>#DIV/0!</v>
      </c>
      <c r="L414" s="3" t="e">
        <f t="shared" si="45"/>
        <v>#DIV/0!</v>
      </c>
      <c r="O414" s="3" t="e">
        <f t="shared" si="46"/>
        <v>#DIV/0!</v>
      </c>
      <c r="P414" s="3" t="e">
        <f t="shared" si="47"/>
        <v>#DIV/0!</v>
      </c>
      <c r="Q414" s="3" t="e">
        <f t="shared" si="48"/>
        <v>#DIV/0!</v>
      </c>
    </row>
    <row r="415" spans="9:17" x14ac:dyDescent="0.3">
      <c r="I415" s="30" t="e">
        <f t="shared" si="42"/>
        <v>#DIV/0!</v>
      </c>
      <c r="J415" s="3" t="e">
        <f t="shared" si="43"/>
        <v>#DIV/0!</v>
      </c>
      <c r="K415" s="3" t="e">
        <f t="shared" si="44"/>
        <v>#DIV/0!</v>
      </c>
      <c r="L415" s="3" t="e">
        <f t="shared" si="45"/>
        <v>#DIV/0!</v>
      </c>
      <c r="O415" s="3" t="e">
        <f t="shared" si="46"/>
        <v>#DIV/0!</v>
      </c>
      <c r="P415" s="3" t="e">
        <f t="shared" si="47"/>
        <v>#DIV/0!</v>
      </c>
      <c r="Q415" s="3" t="e">
        <f t="shared" si="48"/>
        <v>#DIV/0!</v>
      </c>
    </row>
    <row r="416" spans="9:17" x14ac:dyDescent="0.3">
      <c r="I416" s="30" t="e">
        <f t="shared" si="42"/>
        <v>#DIV/0!</v>
      </c>
      <c r="J416" s="3" t="e">
        <f t="shared" si="43"/>
        <v>#DIV/0!</v>
      </c>
      <c r="K416" s="3" t="e">
        <f t="shared" si="44"/>
        <v>#DIV/0!</v>
      </c>
      <c r="L416" s="3" t="e">
        <f t="shared" si="45"/>
        <v>#DIV/0!</v>
      </c>
      <c r="O416" s="3" t="e">
        <f t="shared" si="46"/>
        <v>#DIV/0!</v>
      </c>
      <c r="P416" s="3" t="e">
        <f t="shared" si="47"/>
        <v>#DIV/0!</v>
      </c>
      <c r="Q416" s="3" t="e">
        <f t="shared" si="48"/>
        <v>#DIV/0!</v>
      </c>
    </row>
    <row r="417" spans="9:17" x14ac:dyDescent="0.3">
      <c r="I417" s="30" t="e">
        <f t="shared" si="42"/>
        <v>#DIV/0!</v>
      </c>
      <c r="J417" s="3" t="e">
        <f t="shared" si="43"/>
        <v>#DIV/0!</v>
      </c>
      <c r="K417" s="3" t="e">
        <f t="shared" si="44"/>
        <v>#DIV/0!</v>
      </c>
      <c r="L417" s="3" t="e">
        <f t="shared" si="45"/>
        <v>#DIV/0!</v>
      </c>
      <c r="O417" s="3" t="e">
        <f t="shared" si="46"/>
        <v>#DIV/0!</v>
      </c>
      <c r="P417" s="3" t="e">
        <f t="shared" si="47"/>
        <v>#DIV/0!</v>
      </c>
      <c r="Q417" s="3" t="e">
        <f t="shared" si="48"/>
        <v>#DIV/0!</v>
      </c>
    </row>
    <row r="418" spans="9:17" x14ac:dyDescent="0.3">
      <c r="I418" s="30" t="e">
        <f t="shared" si="42"/>
        <v>#DIV/0!</v>
      </c>
      <c r="J418" s="3" t="e">
        <f t="shared" si="43"/>
        <v>#DIV/0!</v>
      </c>
      <c r="K418" s="3" t="e">
        <f t="shared" si="44"/>
        <v>#DIV/0!</v>
      </c>
      <c r="L418" s="3" t="e">
        <f t="shared" si="45"/>
        <v>#DIV/0!</v>
      </c>
      <c r="O418" s="3" t="e">
        <f t="shared" si="46"/>
        <v>#DIV/0!</v>
      </c>
      <c r="P418" s="3" t="e">
        <f t="shared" si="47"/>
        <v>#DIV/0!</v>
      </c>
      <c r="Q418" s="3" t="e">
        <f t="shared" si="48"/>
        <v>#DIV/0!</v>
      </c>
    </row>
    <row r="419" spans="9:17" x14ac:dyDescent="0.3">
      <c r="I419" s="30" t="e">
        <f t="shared" si="42"/>
        <v>#DIV/0!</v>
      </c>
      <c r="J419" s="3" t="e">
        <f t="shared" si="43"/>
        <v>#DIV/0!</v>
      </c>
      <c r="K419" s="3" t="e">
        <f t="shared" si="44"/>
        <v>#DIV/0!</v>
      </c>
      <c r="L419" s="3" t="e">
        <f t="shared" si="45"/>
        <v>#DIV/0!</v>
      </c>
      <c r="O419" s="3" t="e">
        <f t="shared" si="46"/>
        <v>#DIV/0!</v>
      </c>
      <c r="P419" s="3" t="e">
        <f t="shared" si="47"/>
        <v>#DIV/0!</v>
      </c>
      <c r="Q419" s="3" t="e">
        <f t="shared" si="48"/>
        <v>#DIV/0!</v>
      </c>
    </row>
    <row r="420" spans="9:17" x14ac:dyDescent="0.3">
      <c r="I420" s="30" t="e">
        <f t="shared" si="42"/>
        <v>#DIV/0!</v>
      </c>
      <c r="J420" s="3" t="e">
        <f t="shared" si="43"/>
        <v>#DIV/0!</v>
      </c>
      <c r="K420" s="3" t="e">
        <f t="shared" si="44"/>
        <v>#DIV/0!</v>
      </c>
      <c r="L420" s="3" t="e">
        <f t="shared" si="45"/>
        <v>#DIV/0!</v>
      </c>
      <c r="O420" s="3" t="e">
        <f t="shared" si="46"/>
        <v>#DIV/0!</v>
      </c>
      <c r="P420" s="3" t="e">
        <f t="shared" si="47"/>
        <v>#DIV/0!</v>
      </c>
      <c r="Q420" s="3" t="e">
        <f t="shared" si="48"/>
        <v>#DIV/0!</v>
      </c>
    </row>
    <row r="421" spans="9:17" x14ac:dyDescent="0.3">
      <c r="I421" s="30" t="e">
        <f t="shared" si="42"/>
        <v>#DIV/0!</v>
      </c>
      <c r="J421" s="3" t="e">
        <f t="shared" si="43"/>
        <v>#DIV/0!</v>
      </c>
      <c r="K421" s="3" t="e">
        <f t="shared" si="44"/>
        <v>#DIV/0!</v>
      </c>
      <c r="L421" s="3" t="e">
        <f t="shared" si="45"/>
        <v>#DIV/0!</v>
      </c>
      <c r="O421" s="3" t="e">
        <f t="shared" si="46"/>
        <v>#DIV/0!</v>
      </c>
      <c r="P421" s="3" t="e">
        <f t="shared" si="47"/>
        <v>#DIV/0!</v>
      </c>
      <c r="Q421" s="3" t="e">
        <f t="shared" si="48"/>
        <v>#DIV/0!</v>
      </c>
    </row>
    <row r="422" spans="9:17" x14ac:dyDescent="0.3">
      <c r="I422" s="30" t="e">
        <f t="shared" si="42"/>
        <v>#DIV/0!</v>
      </c>
      <c r="J422" s="3" t="e">
        <f t="shared" si="43"/>
        <v>#DIV/0!</v>
      </c>
      <c r="K422" s="3" t="e">
        <f t="shared" si="44"/>
        <v>#DIV/0!</v>
      </c>
      <c r="L422" s="3" t="e">
        <f t="shared" si="45"/>
        <v>#DIV/0!</v>
      </c>
      <c r="O422" s="3" t="e">
        <f t="shared" si="46"/>
        <v>#DIV/0!</v>
      </c>
      <c r="P422" s="3" t="e">
        <f t="shared" si="47"/>
        <v>#DIV/0!</v>
      </c>
      <c r="Q422" s="3" t="e">
        <f t="shared" si="48"/>
        <v>#DIV/0!</v>
      </c>
    </row>
    <row r="423" spans="9:17" x14ac:dyDescent="0.3">
      <c r="I423" s="30" t="e">
        <f t="shared" si="42"/>
        <v>#DIV/0!</v>
      </c>
      <c r="J423" s="3" t="e">
        <f t="shared" si="43"/>
        <v>#DIV/0!</v>
      </c>
      <c r="K423" s="3" t="e">
        <f t="shared" si="44"/>
        <v>#DIV/0!</v>
      </c>
      <c r="L423" s="3" t="e">
        <f t="shared" si="45"/>
        <v>#DIV/0!</v>
      </c>
      <c r="O423" s="3" t="e">
        <f t="shared" si="46"/>
        <v>#DIV/0!</v>
      </c>
      <c r="P423" s="3" t="e">
        <f t="shared" si="47"/>
        <v>#DIV/0!</v>
      </c>
      <c r="Q423" s="3" t="e">
        <f t="shared" si="48"/>
        <v>#DIV/0!</v>
      </c>
    </row>
    <row r="424" spans="9:17" x14ac:dyDescent="0.3">
      <c r="I424" s="30" t="e">
        <f t="shared" si="42"/>
        <v>#DIV/0!</v>
      </c>
      <c r="J424" s="3" t="e">
        <f t="shared" si="43"/>
        <v>#DIV/0!</v>
      </c>
      <c r="K424" s="3" t="e">
        <f t="shared" si="44"/>
        <v>#DIV/0!</v>
      </c>
      <c r="L424" s="3" t="e">
        <f t="shared" si="45"/>
        <v>#DIV/0!</v>
      </c>
      <c r="O424" s="3" t="e">
        <f t="shared" si="46"/>
        <v>#DIV/0!</v>
      </c>
      <c r="P424" s="3" t="e">
        <f t="shared" si="47"/>
        <v>#DIV/0!</v>
      </c>
      <c r="Q424" s="3" t="e">
        <f t="shared" si="48"/>
        <v>#DIV/0!</v>
      </c>
    </row>
    <row r="425" spans="9:17" x14ac:dyDescent="0.3">
      <c r="I425" s="30" t="e">
        <f t="shared" si="42"/>
        <v>#DIV/0!</v>
      </c>
      <c r="J425" s="3" t="e">
        <f t="shared" si="43"/>
        <v>#DIV/0!</v>
      </c>
      <c r="K425" s="3" t="e">
        <f t="shared" si="44"/>
        <v>#DIV/0!</v>
      </c>
      <c r="L425" s="3" t="e">
        <f t="shared" si="45"/>
        <v>#DIV/0!</v>
      </c>
      <c r="O425" s="3" t="e">
        <f t="shared" si="46"/>
        <v>#DIV/0!</v>
      </c>
      <c r="P425" s="3" t="e">
        <f t="shared" si="47"/>
        <v>#DIV/0!</v>
      </c>
      <c r="Q425" s="3" t="e">
        <f t="shared" si="48"/>
        <v>#DIV/0!</v>
      </c>
    </row>
    <row r="426" spans="9:17" x14ac:dyDescent="0.3">
      <c r="I426" s="30" t="e">
        <f t="shared" si="42"/>
        <v>#DIV/0!</v>
      </c>
      <c r="J426" s="3" t="e">
        <f t="shared" si="43"/>
        <v>#DIV/0!</v>
      </c>
      <c r="K426" s="3" t="e">
        <f t="shared" si="44"/>
        <v>#DIV/0!</v>
      </c>
      <c r="L426" s="3" t="e">
        <f t="shared" si="45"/>
        <v>#DIV/0!</v>
      </c>
      <c r="O426" s="3" t="e">
        <f t="shared" si="46"/>
        <v>#DIV/0!</v>
      </c>
      <c r="P426" s="3" t="e">
        <f t="shared" si="47"/>
        <v>#DIV/0!</v>
      </c>
      <c r="Q426" s="3" t="e">
        <f t="shared" si="48"/>
        <v>#DIV/0!</v>
      </c>
    </row>
    <row r="427" spans="9:17" x14ac:dyDescent="0.3">
      <c r="I427" s="30" t="e">
        <f t="shared" si="42"/>
        <v>#DIV/0!</v>
      </c>
      <c r="J427" s="3" t="e">
        <f t="shared" si="43"/>
        <v>#DIV/0!</v>
      </c>
      <c r="K427" s="3" t="e">
        <f t="shared" si="44"/>
        <v>#DIV/0!</v>
      </c>
      <c r="L427" s="3" t="e">
        <f t="shared" si="45"/>
        <v>#DIV/0!</v>
      </c>
      <c r="O427" s="3" t="e">
        <f t="shared" si="46"/>
        <v>#DIV/0!</v>
      </c>
      <c r="P427" s="3" t="e">
        <f t="shared" si="47"/>
        <v>#DIV/0!</v>
      </c>
      <c r="Q427" s="3" t="e">
        <f t="shared" si="48"/>
        <v>#DIV/0!</v>
      </c>
    </row>
    <row r="428" spans="9:17" x14ac:dyDescent="0.3">
      <c r="I428" s="30" t="e">
        <f t="shared" si="42"/>
        <v>#DIV/0!</v>
      </c>
      <c r="J428" s="3" t="e">
        <f t="shared" si="43"/>
        <v>#DIV/0!</v>
      </c>
      <c r="K428" s="3" t="e">
        <f t="shared" si="44"/>
        <v>#DIV/0!</v>
      </c>
      <c r="L428" s="3" t="e">
        <f t="shared" si="45"/>
        <v>#DIV/0!</v>
      </c>
      <c r="O428" s="3" t="e">
        <f t="shared" si="46"/>
        <v>#DIV/0!</v>
      </c>
      <c r="P428" s="3" t="e">
        <f t="shared" si="47"/>
        <v>#DIV/0!</v>
      </c>
      <c r="Q428" s="3" t="e">
        <f t="shared" si="48"/>
        <v>#DIV/0!</v>
      </c>
    </row>
    <row r="429" spans="9:17" x14ac:dyDescent="0.3">
      <c r="I429" s="30" t="e">
        <f t="shared" si="42"/>
        <v>#DIV/0!</v>
      </c>
      <c r="J429" s="3" t="e">
        <f t="shared" si="43"/>
        <v>#DIV/0!</v>
      </c>
      <c r="K429" s="3" t="e">
        <f t="shared" si="44"/>
        <v>#DIV/0!</v>
      </c>
      <c r="L429" s="3" t="e">
        <f t="shared" si="45"/>
        <v>#DIV/0!</v>
      </c>
      <c r="O429" s="3" t="e">
        <f t="shared" si="46"/>
        <v>#DIV/0!</v>
      </c>
      <c r="P429" s="3" t="e">
        <f t="shared" si="47"/>
        <v>#DIV/0!</v>
      </c>
      <c r="Q429" s="3" t="e">
        <f t="shared" si="48"/>
        <v>#DIV/0!</v>
      </c>
    </row>
    <row r="430" spans="9:17" x14ac:dyDescent="0.3">
      <c r="I430" s="30" t="e">
        <f t="shared" si="42"/>
        <v>#DIV/0!</v>
      </c>
      <c r="J430" s="3" t="e">
        <f t="shared" si="43"/>
        <v>#DIV/0!</v>
      </c>
      <c r="K430" s="3" t="e">
        <f t="shared" si="44"/>
        <v>#DIV/0!</v>
      </c>
      <c r="L430" s="3" t="e">
        <f t="shared" si="45"/>
        <v>#DIV/0!</v>
      </c>
      <c r="O430" s="3" t="e">
        <f t="shared" si="46"/>
        <v>#DIV/0!</v>
      </c>
      <c r="P430" s="3" t="e">
        <f t="shared" si="47"/>
        <v>#DIV/0!</v>
      </c>
      <c r="Q430" s="3" t="e">
        <f t="shared" si="48"/>
        <v>#DIV/0!</v>
      </c>
    </row>
    <row r="431" spans="9:17" x14ac:dyDescent="0.3">
      <c r="I431" s="30" t="e">
        <f t="shared" si="42"/>
        <v>#DIV/0!</v>
      </c>
      <c r="J431" s="3" t="e">
        <f t="shared" si="43"/>
        <v>#DIV/0!</v>
      </c>
      <c r="K431" s="3" t="e">
        <f t="shared" si="44"/>
        <v>#DIV/0!</v>
      </c>
      <c r="L431" s="3" t="e">
        <f t="shared" si="45"/>
        <v>#DIV/0!</v>
      </c>
      <c r="O431" s="3" t="e">
        <f t="shared" si="46"/>
        <v>#DIV/0!</v>
      </c>
      <c r="P431" s="3" t="e">
        <f t="shared" si="47"/>
        <v>#DIV/0!</v>
      </c>
      <c r="Q431" s="3" t="e">
        <f t="shared" si="48"/>
        <v>#DIV/0!</v>
      </c>
    </row>
    <row r="432" spans="9:17" x14ac:dyDescent="0.3">
      <c r="I432" s="30" t="e">
        <f t="shared" si="42"/>
        <v>#DIV/0!</v>
      </c>
      <c r="J432" s="3" t="e">
        <f t="shared" si="43"/>
        <v>#DIV/0!</v>
      </c>
      <c r="K432" s="3" t="e">
        <f t="shared" si="44"/>
        <v>#DIV/0!</v>
      </c>
      <c r="L432" s="3" t="e">
        <f t="shared" si="45"/>
        <v>#DIV/0!</v>
      </c>
      <c r="O432" s="3" t="e">
        <f t="shared" si="46"/>
        <v>#DIV/0!</v>
      </c>
      <c r="P432" s="3" t="e">
        <f t="shared" si="47"/>
        <v>#DIV/0!</v>
      </c>
      <c r="Q432" s="3" t="e">
        <f t="shared" si="48"/>
        <v>#DIV/0!</v>
      </c>
    </row>
    <row r="433" spans="9:17" x14ac:dyDescent="0.3">
      <c r="I433" s="30" t="e">
        <f t="shared" si="42"/>
        <v>#DIV/0!</v>
      </c>
      <c r="J433" s="3" t="e">
        <f t="shared" si="43"/>
        <v>#DIV/0!</v>
      </c>
      <c r="K433" s="3" t="e">
        <f t="shared" si="44"/>
        <v>#DIV/0!</v>
      </c>
      <c r="L433" s="3" t="e">
        <f t="shared" si="45"/>
        <v>#DIV/0!</v>
      </c>
      <c r="O433" s="3" t="e">
        <f t="shared" si="46"/>
        <v>#DIV/0!</v>
      </c>
      <c r="P433" s="3" t="e">
        <f t="shared" si="47"/>
        <v>#DIV/0!</v>
      </c>
      <c r="Q433" s="3" t="e">
        <f t="shared" si="48"/>
        <v>#DIV/0!</v>
      </c>
    </row>
    <row r="434" spans="9:17" x14ac:dyDescent="0.3">
      <c r="I434" s="30" t="e">
        <f t="shared" si="42"/>
        <v>#DIV/0!</v>
      </c>
      <c r="J434" s="3" t="e">
        <f t="shared" si="43"/>
        <v>#DIV/0!</v>
      </c>
      <c r="K434" s="3" t="e">
        <f t="shared" si="44"/>
        <v>#DIV/0!</v>
      </c>
      <c r="L434" s="3" t="e">
        <f t="shared" si="45"/>
        <v>#DIV/0!</v>
      </c>
      <c r="O434" s="3" t="e">
        <f t="shared" si="46"/>
        <v>#DIV/0!</v>
      </c>
      <c r="P434" s="3" t="e">
        <f t="shared" si="47"/>
        <v>#DIV/0!</v>
      </c>
      <c r="Q434" s="3" t="e">
        <f t="shared" si="48"/>
        <v>#DIV/0!</v>
      </c>
    </row>
    <row r="435" spans="9:17" x14ac:dyDescent="0.3">
      <c r="I435" s="30" t="e">
        <f t="shared" si="42"/>
        <v>#DIV/0!</v>
      </c>
      <c r="J435" s="3" t="e">
        <f t="shared" si="43"/>
        <v>#DIV/0!</v>
      </c>
      <c r="K435" s="3" t="e">
        <f t="shared" si="44"/>
        <v>#DIV/0!</v>
      </c>
      <c r="L435" s="3" t="e">
        <f t="shared" si="45"/>
        <v>#DIV/0!</v>
      </c>
      <c r="O435" s="3" t="e">
        <f t="shared" si="46"/>
        <v>#DIV/0!</v>
      </c>
      <c r="P435" s="3" t="e">
        <f t="shared" si="47"/>
        <v>#DIV/0!</v>
      </c>
      <c r="Q435" s="3" t="e">
        <f t="shared" si="48"/>
        <v>#DIV/0!</v>
      </c>
    </row>
    <row r="436" spans="9:17" x14ac:dyDescent="0.3">
      <c r="I436" s="30" t="e">
        <f t="shared" si="42"/>
        <v>#DIV/0!</v>
      </c>
      <c r="J436" s="3" t="e">
        <f t="shared" si="43"/>
        <v>#DIV/0!</v>
      </c>
      <c r="K436" s="3" t="e">
        <f t="shared" si="44"/>
        <v>#DIV/0!</v>
      </c>
      <c r="L436" s="3" t="e">
        <f t="shared" si="45"/>
        <v>#DIV/0!</v>
      </c>
      <c r="O436" s="3" t="e">
        <f t="shared" si="46"/>
        <v>#DIV/0!</v>
      </c>
      <c r="P436" s="3" t="e">
        <f t="shared" si="47"/>
        <v>#DIV/0!</v>
      </c>
      <c r="Q436" s="3" t="e">
        <f t="shared" si="48"/>
        <v>#DIV/0!</v>
      </c>
    </row>
    <row r="437" spans="9:17" x14ac:dyDescent="0.3">
      <c r="I437" s="30" t="e">
        <f t="shared" si="42"/>
        <v>#DIV/0!</v>
      </c>
      <c r="J437" s="3" t="e">
        <f t="shared" si="43"/>
        <v>#DIV/0!</v>
      </c>
      <c r="K437" s="3" t="e">
        <f t="shared" si="44"/>
        <v>#DIV/0!</v>
      </c>
      <c r="L437" s="3" t="e">
        <f t="shared" si="45"/>
        <v>#DIV/0!</v>
      </c>
      <c r="O437" s="3" t="e">
        <f t="shared" si="46"/>
        <v>#DIV/0!</v>
      </c>
      <c r="P437" s="3" t="e">
        <f t="shared" si="47"/>
        <v>#DIV/0!</v>
      </c>
      <c r="Q437" s="3" t="e">
        <f t="shared" si="48"/>
        <v>#DIV/0!</v>
      </c>
    </row>
    <row r="438" spans="9:17" x14ac:dyDescent="0.3">
      <c r="I438" s="30" t="e">
        <f t="shared" si="42"/>
        <v>#DIV/0!</v>
      </c>
      <c r="J438" s="3" t="e">
        <f t="shared" si="43"/>
        <v>#DIV/0!</v>
      </c>
      <c r="K438" s="3" t="e">
        <f t="shared" si="44"/>
        <v>#DIV/0!</v>
      </c>
      <c r="L438" s="3" t="e">
        <f t="shared" si="45"/>
        <v>#DIV/0!</v>
      </c>
      <c r="O438" s="3" t="e">
        <f t="shared" si="46"/>
        <v>#DIV/0!</v>
      </c>
      <c r="P438" s="3" t="e">
        <f t="shared" si="47"/>
        <v>#DIV/0!</v>
      </c>
      <c r="Q438" s="3" t="e">
        <f t="shared" si="48"/>
        <v>#DIV/0!</v>
      </c>
    </row>
    <row r="439" spans="9:17" x14ac:dyDescent="0.3">
      <c r="I439" s="30" t="e">
        <f t="shared" si="42"/>
        <v>#DIV/0!</v>
      </c>
      <c r="J439" s="3" t="e">
        <f t="shared" si="43"/>
        <v>#DIV/0!</v>
      </c>
      <c r="K439" s="3" t="e">
        <f t="shared" si="44"/>
        <v>#DIV/0!</v>
      </c>
      <c r="L439" s="3" t="e">
        <f t="shared" si="45"/>
        <v>#DIV/0!</v>
      </c>
      <c r="O439" s="3" t="e">
        <f t="shared" si="46"/>
        <v>#DIV/0!</v>
      </c>
      <c r="P439" s="3" t="e">
        <f t="shared" si="47"/>
        <v>#DIV/0!</v>
      </c>
      <c r="Q439" s="3" t="e">
        <f t="shared" si="48"/>
        <v>#DIV/0!</v>
      </c>
    </row>
    <row r="440" spans="9:17" x14ac:dyDescent="0.3">
      <c r="I440" s="30" t="e">
        <f t="shared" si="42"/>
        <v>#DIV/0!</v>
      </c>
      <c r="J440" s="3" t="e">
        <f t="shared" si="43"/>
        <v>#DIV/0!</v>
      </c>
      <c r="K440" s="3" t="e">
        <f t="shared" si="44"/>
        <v>#DIV/0!</v>
      </c>
      <c r="L440" s="3" t="e">
        <f t="shared" si="45"/>
        <v>#DIV/0!</v>
      </c>
      <c r="O440" s="3" t="e">
        <f t="shared" si="46"/>
        <v>#DIV/0!</v>
      </c>
      <c r="P440" s="3" t="e">
        <f t="shared" si="47"/>
        <v>#DIV/0!</v>
      </c>
      <c r="Q440" s="3" t="e">
        <f t="shared" si="48"/>
        <v>#DIV/0!</v>
      </c>
    </row>
    <row r="441" spans="9:17" x14ac:dyDescent="0.3">
      <c r="I441" s="30" t="e">
        <f t="shared" si="42"/>
        <v>#DIV/0!</v>
      </c>
      <c r="J441" s="3" t="e">
        <f t="shared" si="43"/>
        <v>#DIV/0!</v>
      </c>
      <c r="K441" s="3" t="e">
        <f t="shared" si="44"/>
        <v>#DIV/0!</v>
      </c>
      <c r="L441" s="3" t="e">
        <f t="shared" si="45"/>
        <v>#DIV/0!</v>
      </c>
      <c r="O441" s="3" t="e">
        <f t="shared" si="46"/>
        <v>#DIV/0!</v>
      </c>
      <c r="P441" s="3" t="e">
        <f t="shared" si="47"/>
        <v>#DIV/0!</v>
      </c>
      <c r="Q441" s="3" t="e">
        <f t="shared" si="48"/>
        <v>#DIV/0!</v>
      </c>
    </row>
    <row r="442" spans="9:17" x14ac:dyDescent="0.3">
      <c r="I442" s="30" t="e">
        <f t="shared" si="42"/>
        <v>#DIV/0!</v>
      </c>
      <c r="J442" s="3" t="e">
        <f t="shared" si="43"/>
        <v>#DIV/0!</v>
      </c>
      <c r="K442" s="3" t="e">
        <f t="shared" si="44"/>
        <v>#DIV/0!</v>
      </c>
      <c r="L442" s="3" t="e">
        <f t="shared" si="45"/>
        <v>#DIV/0!</v>
      </c>
      <c r="O442" s="3" t="e">
        <f t="shared" si="46"/>
        <v>#DIV/0!</v>
      </c>
      <c r="P442" s="3" t="e">
        <f t="shared" si="47"/>
        <v>#DIV/0!</v>
      </c>
      <c r="Q442" s="3" t="e">
        <f t="shared" si="48"/>
        <v>#DIV/0!</v>
      </c>
    </row>
    <row r="443" spans="9:17" x14ac:dyDescent="0.3">
      <c r="I443" s="30" t="e">
        <f t="shared" si="42"/>
        <v>#DIV/0!</v>
      </c>
      <c r="J443" s="3" t="e">
        <f t="shared" si="43"/>
        <v>#DIV/0!</v>
      </c>
      <c r="K443" s="3" t="e">
        <f t="shared" si="44"/>
        <v>#DIV/0!</v>
      </c>
      <c r="L443" s="3" t="e">
        <f t="shared" si="45"/>
        <v>#DIV/0!</v>
      </c>
      <c r="O443" s="3" t="e">
        <f t="shared" si="46"/>
        <v>#DIV/0!</v>
      </c>
      <c r="P443" s="3" t="e">
        <f t="shared" si="47"/>
        <v>#DIV/0!</v>
      </c>
      <c r="Q443" s="3" t="e">
        <f t="shared" si="48"/>
        <v>#DIV/0!</v>
      </c>
    </row>
    <row r="444" spans="9:17" x14ac:dyDescent="0.3">
      <c r="I444" s="30" t="e">
        <f t="shared" si="42"/>
        <v>#DIV/0!</v>
      </c>
      <c r="J444" s="3" t="e">
        <f t="shared" si="43"/>
        <v>#DIV/0!</v>
      </c>
      <c r="K444" s="3" t="e">
        <f t="shared" si="44"/>
        <v>#DIV/0!</v>
      </c>
      <c r="L444" s="3" t="e">
        <f t="shared" si="45"/>
        <v>#DIV/0!</v>
      </c>
      <c r="O444" s="3" t="e">
        <f t="shared" si="46"/>
        <v>#DIV/0!</v>
      </c>
      <c r="P444" s="3" t="e">
        <f t="shared" si="47"/>
        <v>#DIV/0!</v>
      </c>
      <c r="Q444" s="3" t="e">
        <f t="shared" si="48"/>
        <v>#DIV/0!</v>
      </c>
    </row>
    <row r="445" spans="9:17" x14ac:dyDescent="0.3">
      <c r="I445" s="30" t="e">
        <f t="shared" si="42"/>
        <v>#DIV/0!</v>
      </c>
      <c r="J445" s="3" t="e">
        <f t="shared" si="43"/>
        <v>#DIV/0!</v>
      </c>
      <c r="K445" s="3" t="e">
        <f t="shared" si="44"/>
        <v>#DIV/0!</v>
      </c>
      <c r="L445" s="3" t="e">
        <f t="shared" si="45"/>
        <v>#DIV/0!</v>
      </c>
      <c r="O445" s="3" t="e">
        <f t="shared" si="46"/>
        <v>#DIV/0!</v>
      </c>
      <c r="P445" s="3" t="e">
        <f t="shared" si="47"/>
        <v>#DIV/0!</v>
      </c>
      <c r="Q445" s="3" t="e">
        <f t="shared" si="48"/>
        <v>#DIV/0!</v>
      </c>
    </row>
    <row r="446" spans="9:17" x14ac:dyDescent="0.3">
      <c r="I446" s="30" t="e">
        <f t="shared" si="42"/>
        <v>#DIV/0!</v>
      </c>
      <c r="J446" s="3" t="e">
        <f t="shared" si="43"/>
        <v>#DIV/0!</v>
      </c>
      <c r="K446" s="3" t="e">
        <f t="shared" si="44"/>
        <v>#DIV/0!</v>
      </c>
      <c r="L446" s="3" t="e">
        <f t="shared" si="45"/>
        <v>#DIV/0!</v>
      </c>
      <c r="O446" s="3" t="e">
        <f t="shared" si="46"/>
        <v>#DIV/0!</v>
      </c>
      <c r="P446" s="3" t="e">
        <f t="shared" si="47"/>
        <v>#DIV/0!</v>
      </c>
      <c r="Q446" s="3" t="e">
        <f t="shared" si="48"/>
        <v>#DIV/0!</v>
      </c>
    </row>
    <row r="447" spans="9:17" x14ac:dyDescent="0.3">
      <c r="I447" s="30" t="e">
        <f t="shared" si="42"/>
        <v>#DIV/0!</v>
      </c>
      <c r="J447" s="3" t="e">
        <f t="shared" si="43"/>
        <v>#DIV/0!</v>
      </c>
      <c r="K447" s="3" t="e">
        <f t="shared" si="44"/>
        <v>#DIV/0!</v>
      </c>
      <c r="L447" s="3" t="e">
        <f t="shared" si="45"/>
        <v>#DIV/0!</v>
      </c>
      <c r="O447" s="3" t="e">
        <f t="shared" si="46"/>
        <v>#DIV/0!</v>
      </c>
      <c r="P447" s="3" t="e">
        <f t="shared" si="47"/>
        <v>#DIV/0!</v>
      </c>
      <c r="Q447" s="3" t="e">
        <f t="shared" si="48"/>
        <v>#DIV/0!</v>
      </c>
    </row>
    <row r="448" spans="9:17" x14ac:dyDescent="0.3">
      <c r="I448" s="30" t="e">
        <f t="shared" si="42"/>
        <v>#DIV/0!</v>
      </c>
      <c r="J448" s="3" t="e">
        <f t="shared" si="43"/>
        <v>#DIV/0!</v>
      </c>
      <c r="K448" s="3" t="e">
        <f t="shared" si="44"/>
        <v>#DIV/0!</v>
      </c>
      <c r="L448" s="3" t="e">
        <f t="shared" si="45"/>
        <v>#DIV/0!</v>
      </c>
      <c r="O448" s="3" t="e">
        <f t="shared" si="46"/>
        <v>#DIV/0!</v>
      </c>
      <c r="P448" s="3" t="e">
        <f t="shared" si="47"/>
        <v>#DIV/0!</v>
      </c>
      <c r="Q448" s="3" t="e">
        <f t="shared" si="48"/>
        <v>#DIV/0!</v>
      </c>
    </row>
    <row r="449" spans="9:17" x14ac:dyDescent="0.3">
      <c r="I449" s="30" t="e">
        <f t="shared" si="42"/>
        <v>#DIV/0!</v>
      </c>
      <c r="J449" s="3" t="e">
        <f t="shared" si="43"/>
        <v>#DIV/0!</v>
      </c>
      <c r="K449" s="3" t="e">
        <f t="shared" si="44"/>
        <v>#DIV/0!</v>
      </c>
      <c r="L449" s="3" t="e">
        <f t="shared" si="45"/>
        <v>#DIV/0!</v>
      </c>
      <c r="O449" s="3" t="e">
        <f t="shared" si="46"/>
        <v>#DIV/0!</v>
      </c>
      <c r="P449" s="3" t="e">
        <f t="shared" si="47"/>
        <v>#DIV/0!</v>
      </c>
      <c r="Q449" s="3" t="e">
        <f t="shared" si="48"/>
        <v>#DIV/0!</v>
      </c>
    </row>
    <row r="450" spans="9:17" x14ac:dyDescent="0.3">
      <c r="I450" s="30" t="e">
        <f t="shared" si="42"/>
        <v>#DIV/0!</v>
      </c>
      <c r="J450" s="3" t="e">
        <f t="shared" si="43"/>
        <v>#DIV/0!</v>
      </c>
      <c r="K450" s="3" t="e">
        <f t="shared" si="44"/>
        <v>#DIV/0!</v>
      </c>
      <c r="L450" s="3" t="e">
        <f t="shared" si="45"/>
        <v>#DIV/0!</v>
      </c>
      <c r="O450" s="3" t="e">
        <f t="shared" si="46"/>
        <v>#DIV/0!</v>
      </c>
      <c r="P450" s="3" t="e">
        <f t="shared" si="47"/>
        <v>#DIV/0!</v>
      </c>
      <c r="Q450" s="3" t="e">
        <f t="shared" si="48"/>
        <v>#DIV/0!</v>
      </c>
    </row>
    <row r="451" spans="9:17" x14ac:dyDescent="0.3">
      <c r="I451" s="30" t="e">
        <f t="shared" ref="I451:I514" si="49">-(C451*H451 + F451*H451 + (H451*(B451 - 1)*(E451 - 1)*(D451 - 1)*(G451 - 1)*(C451^2*H451 + F451^2*H451 - C451^2*H451*B451 - C451^2*H451*E451 - F451^2*H451*B451 - F451^2*H451*E451 - C451^2*H451*D451 - C451^2*H451*G451 - F451^2*H451*D451 - F451^2*H451*G451 + 4*C451*F451*A451 - 2*C451*F451*H451 + 2*C451*F451*H451*B451 + 2*C451*F451*H451*E451 - 4*C451*F451*A451*D451 - 4*C451*F451*A451*G451 + 2*C451*F451*H451*D451 + 2*C451*F451*H451*G451 + C451^2*H451*B451*E451 + F451^2*H451*B451*E451 + C451^2*H451*B451*D451 + C451^2*H451*B451*G451 + C451^2*H451*E451*D451 + F451^2*H451*B451*D451 + C451^2*H451*E451*G451 + F451^2*H451*B451*G451 + F451^2*H451*E451*D451 + F451^2*H451*E451*G451 + C451^2*H451*D451*G451 + F451^2*H451*D451*G451 - 2*C451*F451*H451*B451*E451 + 4*C451*F451*A451*B451*D451 + 4*C451*F451*A451*E451*G451 - 2*C451*F451*H451*B451*D451 - 2*C451*F451*H451*B451*G451 - 2*C451*F451*H451*E451*D451 - 2*C451*F451*H451*E451*G451 + 4*C451*F451*A451*D451*G451 - 2*C451*F451*H451*D451*G451 - C451^2*H451*B451*E451*D451 - C451^2*H451*B451*E451*G451 - F451^2*H451*B451*E451*D451 - F451^2*H451*B451*E451*G451 - C451^2*H451*B451*D451*G451 - C451^2*H451*E451*D451*G451 - F451^2*H451*B451*D451*G451 - F451^2*H451*E451*D451*G451 + C451^2*H451*B451*E451*D451*G451 + F451^2*H451*B451*E451*D451*G451 + 2*C451*F451*H451*B451*E451*D451 + 2*C451*F451*H451*B451*E451*G451 - 4*C451*F451*A451*B451*D451*G451 - 4*C451*F451*A451*E451*D451*G451 + 2*C451*F451*H451*B451*D451*G451 + 2*C451*F451*H451*E451*D451*G451 + 4*C451*F451*A451*B451*E451*D451*G451 - 2*C451*F451*H451*B451*E451*D451*G451))^(1/2) - C451*H451*B451 + C451*H451*E451 - F451*H451*B451 - F451*H451*E451 - C451*H451*G451 - F451*H451*G451 - C451*H451*B451*E451 + F451*H451*B451*E451 + C451*H451*B451*G451 + C451*H451*E451*G451 + F451*H451*B451*G451 + F451*H451*E451*G451 + H451*D451*(B451 - 1)*(C451 + F451 + C451*E451 - F451*E451 - C451*G451 - F451*G451 + C451*E451*G451 + F451*E451*G451) - C451*H451*B451*E451*G451 - F451*H451*B451*E451*G451)/(2*C451*(B451 - 1)*(D451 - 1)*(E451*G451 - G451 + 1))</f>
        <v>#DIV/0!</v>
      </c>
      <c r="J451" s="3" t="e">
        <f t="shared" ref="J451:J514" si="50" xml:space="preserve"> C451*9.8*LN((A451)/(H451+I451+(A451-H451-I451)/B451+((A451-H451-I451)-(A451-H451-I451)/B451)*D451))</f>
        <v>#DIV/0!</v>
      </c>
      <c r="K451" s="3" t="e">
        <f t="shared" ref="K451:K514" si="51" xml:space="preserve"> F451*9.8*LN((H451+I451)/(H451+I451/E451+(I451-I451/E451)*G451))</f>
        <v>#DIV/0!</v>
      </c>
      <c r="L451" s="3" t="e">
        <f t="shared" ref="L451:L514" si="52">J451+K451</f>
        <v>#DIV/0!</v>
      </c>
      <c r="O451" s="3" t="e">
        <f t="shared" ref="O451:O514" si="53" xml:space="preserve"> C451*9.8*LN((A451)/(H451+N451+(A451-H451-N451)/B451+((A451-H451-N451)-(A451-H451-N451)/B451)*D451))</f>
        <v>#DIV/0!</v>
      </c>
      <c r="P451" s="3" t="e">
        <f t="shared" ref="P451:P514" si="54" xml:space="preserve"> F451*9.8*LN((H451+N451)/(H451+N451/E451+(N451-N451/E451)*G451))</f>
        <v>#DIV/0!</v>
      </c>
      <c r="Q451" s="3" t="e">
        <f t="shared" ref="Q451:Q514" si="55">O451+P451</f>
        <v>#DIV/0!</v>
      </c>
    </row>
    <row r="452" spans="9:17" x14ac:dyDescent="0.3">
      <c r="I452" s="30" t="e">
        <f t="shared" si="49"/>
        <v>#DIV/0!</v>
      </c>
      <c r="J452" s="3" t="e">
        <f t="shared" si="50"/>
        <v>#DIV/0!</v>
      </c>
      <c r="K452" s="3" t="e">
        <f t="shared" si="51"/>
        <v>#DIV/0!</v>
      </c>
      <c r="L452" s="3" t="e">
        <f t="shared" si="52"/>
        <v>#DIV/0!</v>
      </c>
      <c r="O452" s="3" t="e">
        <f t="shared" si="53"/>
        <v>#DIV/0!</v>
      </c>
      <c r="P452" s="3" t="e">
        <f t="shared" si="54"/>
        <v>#DIV/0!</v>
      </c>
      <c r="Q452" s="3" t="e">
        <f t="shared" si="55"/>
        <v>#DIV/0!</v>
      </c>
    </row>
    <row r="453" spans="9:17" x14ac:dyDescent="0.3">
      <c r="I453" s="30" t="e">
        <f t="shared" si="49"/>
        <v>#DIV/0!</v>
      </c>
      <c r="J453" s="3" t="e">
        <f t="shared" si="50"/>
        <v>#DIV/0!</v>
      </c>
      <c r="K453" s="3" t="e">
        <f t="shared" si="51"/>
        <v>#DIV/0!</v>
      </c>
      <c r="L453" s="3" t="e">
        <f t="shared" si="52"/>
        <v>#DIV/0!</v>
      </c>
      <c r="O453" s="3" t="e">
        <f t="shared" si="53"/>
        <v>#DIV/0!</v>
      </c>
      <c r="P453" s="3" t="e">
        <f t="shared" si="54"/>
        <v>#DIV/0!</v>
      </c>
      <c r="Q453" s="3" t="e">
        <f t="shared" si="55"/>
        <v>#DIV/0!</v>
      </c>
    </row>
    <row r="454" spans="9:17" x14ac:dyDescent="0.3">
      <c r="I454" s="30" t="e">
        <f t="shared" si="49"/>
        <v>#DIV/0!</v>
      </c>
      <c r="J454" s="3" t="e">
        <f t="shared" si="50"/>
        <v>#DIV/0!</v>
      </c>
      <c r="K454" s="3" t="e">
        <f t="shared" si="51"/>
        <v>#DIV/0!</v>
      </c>
      <c r="L454" s="3" t="e">
        <f t="shared" si="52"/>
        <v>#DIV/0!</v>
      </c>
      <c r="O454" s="3" t="e">
        <f t="shared" si="53"/>
        <v>#DIV/0!</v>
      </c>
      <c r="P454" s="3" t="e">
        <f t="shared" si="54"/>
        <v>#DIV/0!</v>
      </c>
      <c r="Q454" s="3" t="e">
        <f t="shared" si="55"/>
        <v>#DIV/0!</v>
      </c>
    </row>
    <row r="455" spans="9:17" x14ac:dyDescent="0.3">
      <c r="I455" s="30" t="e">
        <f t="shared" si="49"/>
        <v>#DIV/0!</v>
      </c>
      <c r="J455" s="3" t="e">
        <f t="shared" si="50"/>
        <v>#DIV/0!</v>
      </c>
      <c r="K455" s="3" t="e">
        <f t="shared" si="51"/>
        <v>#DIV/0!</v>
      </c>
      <c r="L455" s="3" t="e">
        <f t="shared" si="52"/>
        <v>#DIV/0!</v>
      </c>
      <c r="O455" s="3" t="e">
        <f t="shared" si="53"/>
        <v>#DIV/0!</v>
      </c>
      <c r="P455" s="3" t="e">
        <f t="shared" si="54"/>
        <v>#DIV/0!</v>
      </c>
      <c r="Q455" s="3" t="e">
        <f t="shared" si="55"/>
        <v>#DIV/0!</v>
      </c>
    </row>
    <row r="456" spans="9:17" x14ac:dyDescent="0.3">
      <c r="I456" s="30" t="e">
        <f t="shared" si="49"/>
        <v>#DIV/0!</v>
      </c>
      <c r="J456" s="3" t="e">
        <f t="shared" si="50"/>
        <v>#DIV/0!</v>
      </c>
      <c r="K456" s="3" t="e">
        <f t="shared" si="51"/>
        <v>#DIV/0!</v>
      </c>
      <c r="L456" s="3" t="e">
        <f t="shared" si="52"/>
        <v>#DIV/0!</v>
      </c>
      <c r="O456" s="3" t="e">
        <f t="shared" si="53"/>
        <v>#DIV/0!</v>
      </c>
      <c r="P456" s="3" t="e">
        <f t="shared" si="54"/>
        <v>#DIV/0!</v>
      </c>
      <c r="Q456" s="3" t="e">
        <f t="shared" si="55"/>
        <v>#DIV/0!</v>
      </c>
    </row>
    <row r="457" spans="9:17" x14ac:dyDescent="0.3">
      <c r="I457" s="30" t="e">
        <f t="shared" si="49"/>
        <v>#DIV/0!</v>
      </c>
      <c r="J457" s="3" t="e">
        <f t="shared" si="50"/>
        <v>#DIV/0!</v>
      </c>
      <c r="K457" s="3" t="e">
        <f t="shared" si="51"/>
        <v>#DIV/0!</v>
      </c>
      <c r="L457" s="3" t="e">
        <f t="shared" si="52"/>
        <v>#DIV/0!</v>
      </c>
      <c r="O457" s="3" t="e">
        <f t="shared" si="53"/>
        <v>#DIV/0!</v>
      </c>
      <c r="P457" s="3" t="e">
        <f t="shared" si="54"/>
        <v>#DIV/0!</v>
      </c>
      <c r="Q457" s="3" t="e">
        <f t="shared" si="55"/>
        <v>#DIV/0!</v>
      </c>
    </row>
    <row r="458" spans="9:17" x14ac:dyDescent="0.3">
      <c r="I458" s="30" t="e">
        <f t="shared" si="49"/>
        <v>#DIV/0!</v>
      </c>
      <c r="J458" s="3" t="e">
        <f t="shared" si="50"/>
        <v>#DIV/0!</v>
      </c>
      <c r="K458" s="3" t="e">
        <f t="shared" si="51"/>
        <v>#DIV/0!</v>
      </c>
      <c r="L458" s="3" t="e">
        <f t="shared" si="52"/>
        <v>#DIV/0!</v>
      </c>
      <c r="O458" s="3" t="e">
        <f t="shared" si="53"/>
        <v>#DIV/0!</v>
      </c>
      <c r="P458" s="3" t="e">
        <f t="shared" si="54"/>
        <v>#DIV/0!</v>
      </c>
      <c r="Q458" s="3" t="e">
        <f t="shared" si="55"/>
        <v>#DIV/0!</v>
      </c>
    </row>
    <row r="459" spans="9:17" x14ac:dyDescent="0.3">
      <c r="I459" s="30" t="e">
        <f t="shared" si="49"/>
        <v>#DIV/0!</v>
      </c>
      <c r="J459" s="3" t="e">
        <f t="shared" si="50"/>
        <v>#DIV/0!</v>
      </c>
      <c r="K459" s="3" t="e">
        <f t="shared" si="51"/>
        <v>#DIV/0!</v>
      </c>
      <c r="L459" s="3" t="e">
        <f t="shared" si="52"/>
        <v>#DIV/0!</v>
      </c>
      <c r="O459" s="3" t="e">
        <f t="shared" si="53"/>
        <v>#DIV/0!</v>
      </c>
      <c r="P459" s="3" t="e">
        <f t="shared" si="54"/>
        <v>#DIV/0!</v>
      </c>
      <c r="Q459" s="3" t="e">
        <f t="shared" si="55"/>
        <v>#DIV/0!</v>
      </c>
    </row>
    <row r="460" spans="9:17" x14ac:dyDescent="0.3">
      <c r="I460" s="30" t="e">
        <f t="shared" si="49"/>
        <v>#DIV/0!</v>
      </c>
      <c r="J460" s="3" t="e">
        <f t="shared" si="50"/>
        <v>#DIV/0!</v>
      </c>
      <c r="K460" s="3" t="e">
        <f t="shared" si="51"/>
        <v>#DIV/0!</v>
      </c>
      <c r="L460" s="3" t="e">
        <f t="shared" si="52"/>
        <v>#DIV/0!</v>
      </c>
      <c r="O460" s="3" t="e">
        <f t="shared" si="53"/>
        <v>#DIV/0!</v>
      </c>
      <c r="P460" s="3" t="e">
        <f t="shared" si="54"/>
        <v>#DIV/0!</v>
      </c>
      <c r="Q460" s="3" t="e">
        <f t="shared" si="55"/>
        <v>#DIV/0!</v>
      </c>
    </row>
    <row r="461" spans="9:17" x14ac:dyDescent="0.3">
      <c r="I461" s="30" t="e">
        <f t="shared" si="49"/>
        <v>#DIV/0!</v>
      </c>
      <c r="J461" s="3" t="e">
        <f t="shared" si="50"/>
        <v>#DIV/0!</v>
      </c>
      <c r="K461" s="3" t="e">
        <f t="shared" si="51"/>
        <v>#DIV/0!</v>
      </c>
      <c r="L461" s="3" t="e">
        <f t="shared" si="52"/>
        <v>#DIV/0!</v>
      </c>
      <c r="O461" s="3" t="e">
        <f t="shared" si="53"/>
        <v>#DIV/0!</v>
      </c>
      <c r="P461" s="3" t="e">
        <f t="shared" si="54"/>
        <v>#DIV/0!</v>
      </c>
      <c r="Q461" s="3" t="e">
        <f t="shared" si="55"/>
        <v>#DIV/0!</v>
      </c>
    </row>
    <row r="462" spans="9:17" x14ac:dyDescent="0.3">
      <c r="I462" s="30" t="e">
        <f t="shared" si="49"/>
        <v>#DIV/0!</v>
      </c>
      <c r="J462" s="3" t="e">
        <f t="shared" si="50"/>
        <v>#DIV/0!</v>
      </c>
      <c r="K462" s="3" t="e">
        <f t="shared" si="51"/>
        <v>#DIV/0!</v>
      </c>
      <c r="L462" s="3" t="e">
        <f t="shared" si="52"/>
        <v>#DIV/0!</v>
      </c>
      <c r="O462" s="3" t="e">
        <f t="shared" si="53"/>
        <v>#DIV/0!</v>
      </c>
      <c r="P462" s="3" t="e">
        <f t="shared" si="54"/>
        <v>#DIV/0!</v>
      </c>
      <c r="Q462" s="3" t="e">
        <f t="shared" si="55"/>
        <v>#DIV/0!</v>
      </c>
    </row>
    <row r="463" spans="9:17" x14ac:dyDescent="0.3">
      <c r="I463" s="30" t="e">
        <f t="shared" si="49"/>
        <v>#DIV/0!</v>
      </c>
      <c r="J463" s="3" t="e">
        <f t="shared" si="50"/>
        <v>#DIV/0!</v>
      </c>
      <c r="K463" s="3" t="e">
        <f t="shared" si="51"/>
        <v>#DIV/0!</v>
      </c>
      <c r="L463" s="3" t="e">
        <f t="shared" si="52"/>
        <v>#DIV/0!</v>
      </c>
      <c r="O463" s="3" t="e">
        <f t="shared" si="53"/>
        <v>#DIV/0!</v>
      </c>
      <c r="P463" s="3" t="e">
        <f t="shared" si="54"/>
        <v>#DIV/0!</v>
      </c>
      <c r="Q463" s="3" t="e">
        <f t="shared" si="55"/>
        <v>#DIV/0!</v>
      </c>
    </row>
    <row r="464" spans="9:17" x14ac:dyDescent="0.3">
      <c r="I464" s="30" t="e">
        <f t="shared" si="49"/>
        <v>#DIV/0!</v>
      </c>
      <c r="J464" s="3" t="e">
        <f t="shared" si="50"/>
        <v>#DIV/0!</v>
      </c>
      <c r="K464" s="3" t="e">
        <f t="shared" si="51"/>
        <v>#DIV/0!</v>
      </c>
      <c r="L464" s="3" t="e">
        <f t="shared" si="52"/>
        <v>#DIV/0!</v>
      </c>
      <c r="O464" s="3" t="e">
        <f t="shared" si="53"/>
        <v>#DIV/0!</v>
      </c>
      <c r="P464" s="3" t="e">
        <f t="shared" si="54"/>
        <v>#DIV/0!</v>
      </c>
      <c r="Q464" s="3" t="e">
        <f t="shared" si="55"/>
        <v>#DIV/0!</v>
      </c>
    </row>
    <row r="465" spans="9:17" x14ac:dyDescent="0.3">
      <c r="I465" s="30" t="e">
        <f t="shared" si="49"/>
        <v>#DIV/0!</v>
      </c>
      <c r="J465" s="3" t="e">
        <f t="shared" si="50"/>
        <v>#DIV/0!</v>
      </c>
      <c r="K465" s="3" t="e">
        <f t="shared" si="51"/>
        <v>#DIV/0!</v>
      </c>
      <c r="L465" s="3" t="e">
        <f t="shared" si="52"/>
        <v>#DIV/0!</v>
      </c>
      <c r="O465" s="3" t="e">
        <f t="shared" si="53"/>
        <v>#DIV/0!</v>
      </c>
      <c r="P465" s="3" t="e">
        <f t="shared" si="54"/>
        <v>#DIV/0!</v>
      </c>
      <c r="Q465" s="3" t="e">
        <f t="shared" si="55"/>
        <v>#DIV/0!</v>
      </c>
    </row>
    <row r="466" spans="9:17" x14ac:dyDescent="0.3">
      <c r="I466" s="30" t="e">
        <f t="shared" si="49"/>
        <v>#DIV/0!</v>
      </c>
      <c r="J466" s="3" t="e">
        <f t="shared" si="50"/>
        <v>#DIV/0!</v>
      </c>
      <c r="K466" s="3" t="e">
        <f t="shared" si="51"/>
        <v>#DIV/0!</v>
      </c>
      <c r="L466" s="3" t="e">
        <f t="shared" si="52"/>
        <v>#DIV/0!</v>
      </c>
      <c r="O466" s="3" t="e">
        <f t="shared" si="53"/>
        <v>#DIV/0!</v>
      </c>
      <c r="P466" s="3" t="e">
        <f t="shared" si="54"/>
        <v>#DIV/0!</v>
      </c>
      <c r="Q466" s="3" t="e">
        <f t="shared" si="55"/>
        <v>#DIV/0!</v>
      </c>
    </row>
    <row r="467" spans="9:17" x14ac:dyDescent="0.3">
      <c r="I467" s="30" t="e">
        <f t="shared" si="49"/>
        <v>#DIV/0!</v>
      </c>
      <c r="J467" s="3" t="e">
        <f t="shared" si="50"/>
        <v>#DIV/0!</v>
      </c>
      <c r="K467" s="3" t="e">
        <f t="shared" si="51"/>
        <v>#DIV/0!</v>
      </c>
      <c r="L467" s="3" t="e">
        <f t="shared" si="52"/>
        <v>#DIV/0!</v>
      </c>
      <c r="O467" s="3" t="e">
        <f t="shared" si="53"/>
        <v>#DIV/0!</v>
      </c>
      <c r="P467" s="3" t="e">
        <f t="shared" si="54"/>
        <v>#DIV/0!</v>
      </c>
      <c r="Q467" s="3" t="e">
        <f t="shared" si="55"/>
        <v>#DIV/0!</v>
      </c>
    </row>
    <row r="468" spans="9:17" x14ac:dyDescent="0.3">
      <c r="I468" s="30" t="e">
        <f t="shared" si="49"/>
        <v>#DIV/0!</v>
      </c>
      <c r="J468" s="3" t="e">
        <f t="shared" si="50"/>
        <v>#DIV/0!</v>
      </c>
      <c r="K468" s="3" t="e">
        <f t="shared" si="51"/>
        <v>#DIV/0!</v>
      </c>
      <c r="L468" s="3" t="e">
        <f t="shared" si="52"/>
        <v>#DIV/0!</v>
      </c>
      <c r="O468" s="3" t="e">
        <f t="shared" si="53"/>
        <v>#DIV/0!</v>
      </c>
      <c r="P468" s="3" t="e">
        <f t="shared" si="54"/>
        <v>#DIV/0!</v>
      </c>
      <c r="Q468" s="3" t="e">
        <f t="shared" si="55"/>
        <v>#DIV/0!</v>
      </c>
    </row>
    <row r="469" spans="9:17" x14ac:dyDescent="0.3">
      <c r="I469" s="30" t="e">
        <f t="shared" si="49"/>
        <v>#DIV/0!</v>
      </c>
      <c r="J469" s="3" t="e">
        <f t="shared" si="50"/>
        <v>#DIV/0!</v>
      </c>
      <c r="K469" s="3" t="e">
        <f t="shared" si="51"/>
        <v>#DIV/0!</v>
      </c>
      <c r="L469" s="3" t="e">
        <f t="shared" si="52"/>
        <v>#DIV/0!</v>
      </c>
      <c r="O469" s="3" t="e">
        <f t="shared" si="53"/>
        <v>#DIV/0!</v>
      </c>
      <c r="P469" s="3" t="e">
        <f t="shared" si="54"/>
        <v>#DIV/0!</v>
      </c>
      <c r="Q469" s="3" t="e">
        <f t="shared" si="55"/>
        <v>#DIV/0!</v>
      </c>
    </row>
    <row r="470" spans="9:17" x14ac:dyDescent="0.3">
      <c r="I470" s="30" t="e">
        <f t="shared" si="49"/>
        <v>#DIV/0!</v>
      </c>
      <c r="J470" s="3" t="e">
        <f t="shared" si="50"/>
        <v>#DIV/0!</v>
      </c>
      <c r="K470" s="3" t="e">
        <f t="shared" si="51"/>
        <v>#DIV/0!</v>
      </c>
      <c r="L470" s="3" t="e">
        <f t="shared" si="52"/>
        <v>#DIV/0!</v>
      </c>
      <c r="O470" s="3" t="e">
        <f t="shared" si="53"/>
        <v>#DIV/0!</v>
      </c>
      <c r="P470" s="3" t="e">
        <f t="shared" si="54"/>
        <v>#DIV/0!</v>
      </c>
      <c r="Q470" s="3" t="e">
        <f t="shared" si="55"/>
        <v>#DIV/0!</v>
      </c>
    </row>
    <row r="471" spans="9:17" x14ac:dyDescent="0.3">
      <c r="I471" s="30" t="e">
        <f t="shared" si="49"/>
        <v>#DIV/0!</v>
      </c>
      <c r="J471" s="3" t="e">
        <f t="shared" si="50"/>
        <v>#DIV/0!</v>
      </c>
      <c r="K471" s="3" t="e">
        <f t="shared" si="51"/>
        <v>#DIV/0!</v>
      </c>
      <c r="L471" s="3" t="e">
        <f t="shared" si="52"/>
        <v>#DIV/0!</v>
      </c>
      <c r="O471" s="3" t="e">
        <f t="shared" si="53"/>
        <v>#DIV/0!</v>
      </c>
      <c r="P471" s="3" t="e">
        <f t="shared" si="54"/>
        <v>#DIV/0!</v>
      </c>
      <c r="Q471" s="3" t="e">
        <f t="shared" si="55"/>
        <v>#DIV/0!</v>
      </c>
    </row>
    <row r="472" spans="9:17" x14ac:dyDescent="0.3">
      <c r="I472" s="30" t="e">
        <f t="shared" si="49"/>
        <v>#DIV/0!</v>
      </c>
      <c r="J472" s="3" t="e">
        <f t="shared" si="50"/>
        <v>#DIV/0!</v>
      </c>
      <c r="K472" s="3" t="e">
        <f t="shared" si="51"/>
        <v>#DIV/0!</v>
      </c>
      <c r="L472" s="3" t="e">
        <f t="shared" si="52"/>
        <v>#DIV/0!</v>
      </c>
      <c r="O472" s="3" t="e">
        <f t="shared" si="53"/>
        <v>#DIV/0!</v>
      </c>
      <c r="P472" s="3" t="e">
        <f t="shared" si="54"/>
        <v>#DIV/0!</v>
      </c>
      <c r="Q472" s="3" t="e">
        <f t="shared" si="55"/>
        <v>#DIV/0!</v>
      </c>
    </row>
    <row r="473" spans="9:17" x14ac:dyDescent="0.3">
      <c r="I473" s="30" t="e">
        <f t="shared" si="49"/>
        <v>#DIV/0!</v>
      </c>
      <c r="J473" s="3" t="e">
        <f t="shared" si="50"/>
        <v>#DIV/0!</v>
      </c>
      <c r="K473" s="3" t="e">
        <f t="shared" si="51"/>
        <v>#DIV/0!</v>
      </c>
      <c r="L473" s="3" t="e">
        <f t="shared" si="52"/>
        <v>#DIV/0!</v>
      </c>
      <c r="O473" s="3" t="e">
        <f t="shared" si="53"/>
        <v>#DIV/0!</v>
      </c>
      <c r="P473" s="3" t="e">
        <f t="shared" si="54"/>
        <v>#DIV/0!</v>
      </c>
      <c r="Q473" s="3" t="e">
        <f t="shared" si="55"/>
        <v>#DIV/0!</v>
      </c>
    </row>
    <row r="474" spans="9:17" x14ac:dyDescent="0.3">
      <c r="I474" s="30" t="e">
        <f t="shared" si="49"/>
        <v>#DIV/0!</v>
      </c>
      <c r="J474" s="3" t="e">
        <f t="shared" si="50"/>
        <v>#DIV/0!</v>
      </c>
      <c r="K474" s="3" t="e">
        <f t="shared" si="51"/>
        <v>#DIV/0!</v>
      </c>
      <c r="L474" s="3" t="e">
        <f t="shared" si="52"/>
        <v>#DIV/0!</v>
      </c>
      <c r="O474" s="3" t="e">
        <f t="shared" si="53"/>
        <v>#DIV/0!</v>
      </c>
      <c r="P474" s="3" t="e">
        <f t="shared" si="54"/>
        <v>#DIV/0!</v>
      </c>
      <c r="Q474" s="3" t="e">
        <f t="shared" si="55"/>
        <v>#DIV/0!</v>
      </c>
    </row>
    <row r="475" spans="9:17" x14ac:dyDescent="0.3">
      <c r="I475" s="30" t="e">
        <f t="shared" si="49"/>
        <v>#DIV/0!</v>
      </c>
      <c r="J475" s="3" t="e">
        <f t="shared" si="50"/>
        <v>#DIV/0!</v>
      </c>
      <c r="K475" s="3" t="e">
        <f t="shared" si="51"/>
        <v>#DIV/0!</v>
      </c>
      <c r="L475" s="3" t="e">
        <f t="shared" si="52"/>
        <v>#DIV/0!</v>
      </c>
      <c r="O475" s="3" t="e">
        <f t="shared" si="53"/>
        <v>#DIV/0!</v>
      </c>
      <c r="P475" s="3" t="e">
        <f t="shared" si="54"/>
        <v>#DIV/0!</v>
      </c>
      <c r="Q475" s="3" t="e">
        <f t="shared" si="55"/>
        <v>#DIV/0!</v>
      </c>
    </row>
    <row r="476" spans="9:17" x14ac:dyDescent="0.3">
      <c r="I476" s="30" t="e">
        <f t="shared" si="49"/>
        <v>#DIV/0!</v>
      </c>
      <c r="J476" s="3" t="e">
        <f t="shared" si="50"/>
        <v>#DIV/0!</v>
      </c>
      <c r="K476" s="3" t="e">
        <f t="shared" si="51"/>
        <v>#DIV/0!</v>
      </c>
      <c r="L476" s="3" t="e">
        <f t="shared" si="52"/>
        <v>#DIV/0!</v>
      </c>
      <c r="O476" s="3" t="e">
        <f t="shared" si="53"/>
        <v>#DIV/0!</v>
      </c>
      <c r="P476" s="3" t="e">
        <f t="shared" si="54"/>
        <v>#DIV/0!</v>
      </c>
      <c r="Q476" s="3" t="e">
        <f t="shared" si="55"/>
        <v>#DIV/0!</v>
      </c>
    </row>
    <row r="477" spans="9:17" x14ac:dyDescent="0.3">
      <c r="I477" s="30" t="e">
        <f t="shared" si="49"/>
        <v>#DIV/0!</v>
      </c>
      <c r="J477" s="3" t="e">
        <f t="shared" si="50"/>
        <v>#DIV/0!</v>
      </c>
      <c r="K477" s="3" t="e">
        <f t="shared" si="51"/>
        <v>#DIV/0!</v>
      </c>
      <c r="L477" s="3" t="e">
        <f t="shared" si="52"/>
        <v>#DIV/0!</v>
      </c>
      <c r="O477" s="3" t="e">
        <f t="shared" si="53"/>
        <v>#DIV/0!</v>
      </c>
      <c r="P477" s="3" t="e">
        <f t="shared" si="54"/>
        <v>#DIV/0!</v>
      </c>
      <c r="Q477" s="3" t="e">
        <f t="shared" si="55"/>
        <v>#DIV/0!</v>
      </c>
    </row>
    <row r="478" spans="9:17" x14ac:dyDescent="0.3">
      <c r="I478" s="30" t="e">
        <f t="shared" si="49"/>
        <v>#DIV/0!</v>
      </c>
      <c r="J478" s="3" t="e">
        <f t="shared" si="50"/>
        <v>#DIV/0!</v>
      </c>
      <c r="K478" s="3" t="e">
        <f t="shared" si="51"/>
        <v>#DIV/0!</v>
      </c>
      <c r="L478" s="3" t="e">
        <f t="shared" si="52"/>
        <v>#DIV/0!</v>
      </c>
      <c r="O478" s="3" t="e">
        <f t="shared" si="53"/>
        <v>#DIV/0!</v>
      </c>
      <c r="P478" s="3" t="e">
        <f t="shared" si="54"/>
        <v>#DIV/0!</v>
      </c>
      <c r="Q478" s="3" t="e">
        <f t="shared" si="55"/>
        <v>#DIV/0!</v>
      </c>
    </row>
    <row r="479" spans="9:17" x14ac:dyDescent="0.3">
      <c r="I479" s="30" t="e">
        <f t="shared" si="49"/>
        <v>#DIV/0!</v>
      </c>
      <c r="J479" s="3" t="e">
        <f t="shared" si="50"/>
        <v>#DIV/0!</v>
      </c>
      <c r="K479" s="3" t="e">
        <f t="shared" si="51"/>
        <v>#DIV/0!</v>
      </c>
      <c r="L479" s="3" t="e">
        <f t="shared" si="52"/>
        <v>#DIV/0!</v>
      </c>
      <c r="O479" s="3" t="e">
        <f t="shared" si="53"/>
        <v>#DIV/0!</v>
      </c>
      <c r="P479" s="3" t="e">
        <f t="shared" si="54"/>
        <v>#DIV/0!</v>
      </c>
      <c r="Q479" s="3" t="e">
        <f t="shared" si="55"/>
        <v>#DIV/0!</v>
      </c>
    </row>
    <row r="480" spans="9:17" x14ac:dyDescent="0.3">
      <c r="I480" s="30" t="e">
        <f t="shared" si="49"/>
        <v>#DIV/0!</v>
      </c>
      <c r="J480" s="3" t="e">
        <f t="shared" si="50"/>
        <v>#DIV/0!</v>
      </c>
      <c r="K480" s="3" t="e">
        <f t="shared" si="51"/>
        <v>#DIV/0!</v>
      </c>
      <c r="L480" s="3" t="e">
        <f t="shared" si="52"/>
        <v>#DIV/0!</v>
      </c>
      <c r="O480" s="3" t="e">
        <f t="shared" si="53"/>
        <v>#DIV/0!</v>
      </c>
      <c r="P480" s="3" t="e">
        <f t="shared" si="54"/>
        <v>#DIV/0!</v>
      </c>
      <c r="Q480" s="3" t="e">
        <f t="shared" si="55"/>
        <v>#DIV/0!</v>
      </c>
    </row>
    <row r="481" spans="9:17" x14ac:dyDescent="0.3">
      <c r="I481" s="30" t="e">
        <f t="shared" si="49"/>
        <v>#DIV/0!</v>
      </c>
      <c r="J481" s="3" t="e">
        <f t="shared" si="50"/>
        <v>#DIV/0!</v>
      </c>
      <c r="K481" s="3" t="e">
        <f t="shared" si="51"/>
        <v>#DIV/0!</v>
      </c>
      <c r="L481" s="3" t="e">
        <f t="shared" si="52"/>
        <v>#DIV/0!</v>
      </c>
      <c r="O481" s="3" t="e">
        <f t="shared" si="53"/>
        <v>#DIV/0!</v>
      </c>
      <c r="P481" s="3" t="e">
        <f t="shared" si="54"/>
        <v>#DIV/0!</v>
      </c>
      <c r="Q481" s="3" t="e">
        <f t="shared" si="55"/>
        <v>#DIV/0!</v>
      </c>
    </row>
    <row r="482" spans="9:17" x14ac:dyDescent="0.3">
      <c r="I482" s="30" t="e">
        <f t="shared" si="49"/>
        <v>#DIV/0!</v>
      </c>
      <c r="J482" s="3" t="e">
        <f t="shared" si="50"/>
        <v>#DIV/0!</v>
      </c>
      <c r="K482" s="3" t="e">
        <f t="shared" si="51"/>
        <v>#DIV/0!</v>
      </c>
      <c r="L482" s="3" t="e">
        <f t="shared" si="52"/>
        <v>#DIV/0!</v>
      </c>
      <c r="O482" s="3" t="e">
        <f t="shared" si="53"/>
        <v>#DIV/0!</v>
      </c>
      <c r="P482" s="3" t="e">
        <f t="shared" si="54"/>
        <v>#DIV/0!</v>
      </c>
      <c r="Q482" s="3" t="e">
        <f t="shared" si="55"/>
        <v>#DIV/0!</v>
      </c>
    </row>
    <row r="483" spans="9:17" x14ac:dyDescent="0.3">
      <c r="I483" s="30" t="e">
        <f t="shared" si="49"/>
        <v>#DIV/0!</v>
      </c>
      <c r="J483" s="3" t="e">
        <f t="shared" si="50"/>
        <v>#DIV/0!</v>
      </c>
      <c r="K483" s="3" t="e">
        <f t="shared" si="51"/>
        <v>#DIV/0!</v>
      </c>
      <c r="L483" s="3" t="e">
        <f t="shared" si="52"/>
        <v>#DIV/0!</v>
      </c>
      <c r="O483" s="3" t="e">
        <f t="shared" si="53"/>
        <v>#DIV/0!</v>
      </c>
      <c r="P483" s="3" t="e">
        <f t="shared" si="54"/>
        <v>#DIV/0!</v>
      </c>
      <c r="Q483" s="3" t="e">
        <f t="shared" si="55"/>
        <v>#DIV/0!</v>
      </c>
    </row>
    <row r="484" spans="9:17" x14ac:dyDescent="0.3">
      <c r="I484" s="30" t="e">
        <f t="shared" si="49"/>
        <v>#DIV/0!</v>
      </c>
      <c r="J484" s="3" t="e">
        <f t="shared" si="50"/>
        <v>#DIV/0!</v>
      </c>
      <c r="K484" s="3" t="e">
        <f t="shared" si="51"/>
        <v>#DIV/0!</v>
      </c>
      <c r="L484" s="3" t="e">
        <f t="shared" si="52"/>
        <v>#DIV/0!</v>
      </c>
      <c r="O484" s="3" t="e">
        <f t="shared" si="53"/>
        <v>#DIV/0!</v>
      </c>
      <c r="P484" s="3" t="e">
        <f t="shared" si="54"/>
        <v>#DIV/0!</v>
      </c>
      <c r="Q484" s="3" t="e">
        <f t="shared" si="55"/>
        <v>#DIV/0!</v>
      </c>
    </row>
    <row r="485" spans="9:17" x14ac:dyDescent="0.3">
      <c r="I485" s="30" t="e">
        <f t="shared" si="49"/>
        <v>#DIV/0!</v>
      </c>
      <c r="J485" s="3" t="e">
        <f t="shared" si="50"/>
        <v>#DIV/0!</v>
      </c>
      <c r="K485" s="3" t="e">
        <f t="shared" si="51"/>
        <v>#DIV/0!</v>
      </c>
      <c r="L485" s="3" t="e">
        <f t="shared" si="52"/>
        <v>#DIV/0!</v>
      </c>
      <c r="O485" s="3" t="e">
        <f t="shared" si="53"/>
        <v>#DIV/0!</v>
      </c>
      <c r="P485" s="3" t="e">
        <f t="shared" si="54"/>
        <v>#DIV/0!</v>
      </c>
      <c r="Q485" s="3" t="e">
        <f t="shared" si="55"/>
        <v>#DIV/0!</v>
      </c>
    </row>
    <row r="486" spans="9:17" x14ac:dyDescent="0.3">
      <c r="I486" s="30" t="e">
        <f t="shared" si="49"/>
        <v>#DIV/0!</v>
      </c>
      <c r="J486" s="3" t="e">
        <f t="shared" si="50"/>
        <v>#DIV/0!</v>
      </c>
      <c r="K486" s="3" t="e">
        <f t="shared" si="51"/>
        <v>#DIV/0!</v>
      </c>
      <c r="L486" s="3" t="e">
        <f t="shared" si="52"/>
        <v>#DIV/0!</v>
      </c>
      <c r="O486" s="3" t="e">
        <f t="shared" si="53"/>
        <v>#DIV/0!</v>
      </c>
      <c r="P486" s="3" t="e">
        <f t="shared" si="54"/>
        <v>#DIV/0!</v>
      </c>
      <c r="Q486" s="3" t="e">
        <f t="shared" si="55"/>
        <v>#DIV/0!</v>
      </c>
    </row>
    <row r="487" spans="9:17" x14ac:dyDescent="0.3">
      <c r="I487" s="30" t="e">
        <f t="shared" si="49"/>
        <v>#DIV/0!</v>
      </c>
      <c r="J487" s="3" t="e">
        <f t="shared" si="50"/>
        <v>#DIV/0!</v>
      </c>
      <c r="K487" s="3" t="e">
        <f t="shared" si="51"/>
        <v>#DIV/0!</v>
      </c>
      <c r="L487" s="3" t="e">
        <f t="shared" si="52"/>
        <v>#DIV/0!</v>
      </c>
      <c r="O487" s="3" t="e">
        <f t="shared" si="53"/>
        <v>#DIV/0!</v>
      </c>
      <c r="P487" s="3" t="e">
        <f t="shared" si="54"/>
        <v>#DIV/0!</v>
      </c>
      <c r="Q487" s="3" t="e">
        <f t="shared" si="55"/>
        <v>#DIV/0!</v>
      </c>
    </row>
    <row r="488" spans="9:17" x14ac:dyDescent="0.3">
      <c r="I488" s="30" t="e">
        <f t="shared" si="49"/>
        <v>#DIV/0!</v>
      </c>
      <c r="J488" s="3" t="e">
        <f t="shared" si="50"/>
        <v>#DIV/0!</v>
      </c>
      <c r="K488" s="3" t="e">
        <f t="shared" si="51"/>
        <v>#DIV/0!</v>
      </c>
      <c r="L488" s="3" t="e">
        <f t="shared" si="52"/>
        <v>#DIV/0!</v>
      </c>
      <c r="O488" s="3" t="e">
        <f t="shared" si="53"/>
        <v>#DIV/0!</v>
      </c>
      <c r="P488" s="3" t="e">
        <f t="shared" si="54"/>
        <v>#DIV/0!</v>
      </c>
      <c r="Q488" s="3" t="e">
        <f t="shared" si="55"/>
        <v>#DIV/0!</v>
      </c>
    </row>
    <row r="489" spans="9:17" x14ac:dyDescent="0.3">
      <c r="I489" s="30" t="e">
        <f t="shared" si="49"/>
        <v>#DIV/0!</v>
      </c>
      <c r="J489" s="3" t="e">
        <f t="shared" si="50"/>
        <v>#DIV/0!</v>
      </c>
      <c r="K489" s="3" t="e">
        <f t="shared" si="51"/>
        <v>#DIV/0!</v>
      </c>
      <c r="L489" s="3" t="e">
        <f t="shared" si="52"/>
        <v>#DIV/0!</v>
      </c>
      <c r="O489" s="3" t="e">
        <f t="shared" si="53"/>
        <v>#DIV/0!</v>
      </c>
      <c r="P489" s="3" t="e">
        <f t="shared" si="54"/>
        <v>#DIV/0!</v>
      </c>
      <c r="Q489" s="3" t="e">
        <f t="shared" si="55"/>
        <v>#DIV/0!</v>
      </c>
    </row>
    <row r="490" spans="9:17" x14ac:dyDescent="0.3">
      <c r="I490" s="30" t="e">
        <f t="shared" si="49"/>
        <v>#DIV/0!</v>
      </c>
      <c r="J490" s="3" t="e">
        <f t="shared" si="50"/>
        <v>#DIV/0!</v>
      </c>
      <c r="K490" s="3" t="e">
        <f t="shared" si="51"/>
        <v>#DIV/0!</v>
      </c>
      <c r="L490" s="3" t="e">
        <f t="shared" si="52"/>
        <v>#DIV/0!</v>
      </c>
      <c r="O490" s="3" t="e">
        <f t="shared" si="53"/>
        <v>#DIV/0!</v>
      </c>
      <c r="P490" s="3" t="e">
        <f t="shared" si="54"/>
        <v>#DIV/0!</v>
      </c>
      <c r="Q490" s="3" t="e">
        <f t="shared" si="55"/>
        <v>#DIV/0!</v>
      </c>
    </row>
    <row r="491" spans="9:17" x14ac:dyDescent="0.3">
      <c r="I491" s="30" t="e">
        <f t="shared" si="49"/>
        <v>#DIV/0!</v>
      </c>
      <c r="J491" s="3" t="e">
        <f t="shared" si="50"/>
        <v>#DIV/0!</v>
      </c>
      <c r="K491" s="3" t="e">
        <f t="shared" si="51"/>
        <v>#DIV/0!</v>
      </c>
      <c r="L491" s="3" t="e">
        <f t="shared" si="52"/>
        <v>#DIV/0!</v>
      </c>
      <c r="O491" s="3" t="e">
        <f t="shared" si="53"/>
        <v>#DIV/0!</v>
      </c>
      <c r="P491" s="3" t="e">
        <f t="shared" si="54"/>
        <v>#DIV/0!</v>
      </c>
      <c r="Q491" s="3" t="e">
        <f t="shared" si="55"/>
        <v>#DIV/0!</v>
      </c>
    </row>
    <row r="492" spans="9:17" x14ac:dyDescent="0.3">
      <c r="I492" s="30" t="e">
        <f t="shared" si="49"/>
        <v>#DIV/0!</v>
      </c>
      <c r="J492" s="3" t="e">
        <f t="shared" si="50"/>
        <v>#DIV/0!</v>
      </c>
      <c r="K492" s="3" t="e">
        <f t="shared" si="51"/>
        <v>#DIV/0!</v>
      </c>
      <c r="L492" s="3" t="e">
        <f t="shared" si="52"/>
        <v>#DIV/0!</v>
      </c>
      <c r="O492" s="3" t="e">
        <f t="shared" si="53"/>
        <v>#DIV/0!</v>
      </c>
      <c r="P492" s="3" t="e">
        <f t="shared" si="54"/>
        <v>#DIV/0!</v>
      </c>
      <c r="Q492" s="3" t="e">
        <f t="shared" si="55"/>
        <v>#DIV/0!</v>
      </c>
    </row>
    <row r="493" spans="9:17" x14ac:dyDescent="0.3">
      <c r="I493" s="30" t="e">
        <f t="shared" si="49"/>
        <v>#DIV/0!</v>
      </c>
      <c r="J493" s="3" t="e">
        <f t="shared" si="50"/>
        <v>#DIV/0!</v>
      </c>
      <c r="K493" s="3" t="e">
        <f t="shared" si="51"/>
        <v>#DIV/0!</v>
      </c>
      <c r="L493" s="3" t="e">
        <f t="shared" si="52"/>
        <v>#DIV/0!</v>
      </c>
      <c r="O493" s="3" t="e">
        <f t="shared" si="53"/>
        <v>#DIV/0!</v>
      </c>
      <c r="P493" s="3" t="e">
        <f t="shared" si="54"/>
        <v>#DIV/0!</v>
      </c>
      <c r="Q493" s="3" t="e">
        <f t="shared" si="55"/>
        <v>#DIV/0!</v>
      </c>
    </row>
    <row r="494" spans="9:17" x14ac:dyDescent="0.3">
      <c r="I494" s="30" t="e">
        <f t="shared" si="49"/>
        <v>#DIV/0!</v>
      </c>
      <c r="J494" s="3" t="e">
        <f t="shared" si="50"/>
        <v>#DIV/0!</v>
      </c>
      <c r="K494" s="3" t="e">
        <f t="shared" si="51"/>
        <v>#DIV/0!</v>
      </c>
      <c r="L494" s="3" t="e">
        <f t="shared" si="52"/>
        <v>#DIV/0!</v>
      </c>
      <c r="O494" s="3" t="e">
        <f t="shared" si="53"/>
        <v>#DIV/0!</v>
      </c>
      <c r="P494" s="3" t="e">
        <f t="shared" si="54"/>
        <v>#DIV/0!</v>
      </c>
      <c r="Q494" s="3" t="e">
        <f t="shared" si="55"/>
        <v>#DIV/0!</v>
      </c>
    </row>
    <row r="495" spans="9:17" x14ac:dyDescent="0.3">
      <c r="I495" s="30" t="e">
        <f t="shared" si="49"/>
        <v>#DIV/0!</v>
      </c>
      <c r="J495" s="3" t="e">
        <f t="shared" si="50"/>
        <v>#DIV/0!</v>
      </c>
      <c r="K495" s="3" t="e">
        <f t="shared" si="51"/>
        <v>#DIV/0!</v>
      </c>
      <c r="L495" s="3" t="e">
        <f t="shared" si="52"/>
        <v>#DIV/0!</v>
      </c>
      <c r="O495" s="3" t="e">
        <f t="shared" si="53"/>
        <v>#DIV/0!</v>
      </c>
      <c r="P495" s="3" t="e">
        <f t="shared" si="54"/>
        <v>#DIV/0!</v>
      </c>
      <c r="Q495" s="3" t="e">
        <f t="shared" si="55"/>
        <v>#DIV/0!</v>
      </c>
    </row>
    <row r="496" spans="9:17" x14ac:dyDescent="0.3">
      <c r="I496" s="30" t="e">
        <f t="shared" si="49"/>
        <v>#DIV/0!</v>
      </c>
      <c r="J496" s="3" t="e">
        <f t="shared" si="50"/>
        <v>#DIV/0!</v>
      </c>
      <c r="K496" s="3" t="e">
        <f t="shared" si="51"/>
        <v>#DIV/0!</v>
      </c>
      <c r="L496" s="3" t="e">
        <f t="shared" si="52"/>
        <v>#DIV/0!</v>
      </c>
      <c r="O496" s="3" t="e">
        <f t="shared" si="53"/>
        <v>#DIV/0!</v>
      </c>
      <c r="P496" s="3" t="e">
        <f t="shared" si="54"/>
        <v>#DIV/0!</v>
      </c>
      <c r="Q496" s="3" t="e">
        <f t="shared" si="55"/>
        <v>#DIV/0!</v>
      </c>
    </row>
    <row r="497" spans="9:17" x14ac:dyDescent="0.3">
      <c r="I497" s="30" t="e">
        <f t="shared" si="49"/>
        <v>#DIV/0!</v>
      </c>
      <c r="J497" s="3" t="e">
        <f t="shared" si="50"/>
        <v>#DIV/0!</v>
      </c>
      <c r="K497" s="3" t="e">
        <f t="shared" si="51"/>
        <v>#DIV/0!</v>
      </c>
      <c r="L497" s="3" t="e">
        <f t="shared" si="52"/>
        <v>#DIV/0!</v>
      </c>
      <c r="O497" s="3" t="e">
        <f t="shared" si="53"/>
        <v>#DIV/0!</v>
      </c>
      <c r="P497" s="3" t="e">
        <f t="shared" si="54"/>
        <v>#DIV/0!</v>
      </c>
      <c r="Q497" s="3" t="e">
        <f t="shared" si="55"/>
        <v>#DIV/0!</v>
      </c>
    </row>
    <row r="498" spans="9:17" x14ac:dyDescent="0.3">
      <c r="I498" s="30" t="e">
        <f t="shared" si="49"/>
        <v>#DIV/0!</v>
      </c>
      <c r="J498" s="3" t="e">
        <f t="shared" si="50"/>
        <v>#DIV/0!</v>
      </c>
      <c r="K498" s="3" t="e">
        <f t="shared" si="51"/>
        <v>#DIV/0!</v>
      </c>
      <c r="L498" s="3" t="e">
        <f t="shared" si="52"/>
        <v>#DIV/0!</v>
      </c>
      <c r="O498" s="3" t="e">
        <f t="shared" si="53"/>
        <v>#DIV/0!</v>
      </c>
      <c r="P498" s="3" t="e">
        <f t="shared" si="54"/>
        <v>#DIV/0!</v>
      </c>
      <c r="Q498" s="3" t="e">
        <f t="shared" si="55"/>
        <v>#DIV/0!</v>
      </c>
    </row>
    <row r="499" spans="9:17" x14ac:dyDescent="0.3">
      <c r="I499" s="30" t="e">
        <f t="shared" si="49"/>
        <v>#DIV/0!</v>
      </c>
      <c r="J499" s="3" t="e">
        <f t="shared" si="50"/>
        <v>#DIV/0!</v>
      </c>
      <c r="K499" s="3" t="e">
        <f t="shared" si="51"/>
        <v>#DIV/0!</v>
      </c>
      <c r="L499" s="3" t="e">
        <f t="shared" si="52"/>
        <v>#DIV/0!</v>
      </c>
      <c r="O499" s="3" t="e">
        <f t="shared" si="53"/>
        <v>#DIV/0!</v>
      </c>
      <c r="P499" s="3" t="e">
        <f t="shared" si="54"/>
        <v>#DIV/0!</v>
      </c>
      <c r="Q499" s="3" t="e">
        <f t="shared" si="55"/>
        <v>#DIV/0!</v>
      </c>
    </row>
    <row r="500" spans="9:17" x14ac:dyDescent="0.3">
      <c r="I500" s="30" t="e">
        <f t="shared" si="49"/>
        <v>#DIV/0!</v>
      </c>
      <c r="J500" s="3" t="e">
        <f t="shared" si="50"/>
        <v>#DIV/0!</v>
      </c>
      <c r="K500" s="3" t="e">
        <f t="shared" si="51"/>
        <v>#DIV/0!</v>
      </c>
      <c r="L500" s="3" t="e">
        <f t="shared" si="52"/>
        <v>#DIV/0!</v>
      </c>
      <c r="O500" s="3" t="e">
        <f t="shared" si="53"/>
        <v>#DIV/0!</v>
      </c>
      <c r="P500" s="3" t="e">
        <f t="shared" si="54"/>
        <v>#DIV/0!</v>
      </c>
      <c r="Q500" s="3" t="e">
        <f t="shared" si="55"/>
        <v>#DIV/0!</v>
      </c>
    </row>
    <row r="501" spans="9:17" x14ac:dyDescent="0.3">
      <c r="I501" s="30" t="e">
        <f t="shared" si="49"/>
        <v>#DIV/0!</v>
      </c>
      <c r="J501" s="3" t="e">
        <f t="shared" si="50"/>
        <v>#DIV/0!</v>
      </c>
      <c r="K501" s="3" t="e">
        <f t="shared" si="51"/>
        <v>#DIV/0!</v>
      </c>
      <c r="L501" s="3" t="e">
        <f t="shared" si="52"/>
        <v>#DIV/0!</v>
      </c>
      <c r="O501" s="3" t="e">
        <f t="shared" si="53"/>
        <v>#DIV/0!</v>
      </c>
      <c r="P501" s="3" t="e">
        <f t="shared" si="54"/>
        <v>#DIV/0!</v>
      </c>
      <c r="Q501" s="3" t="e">
        <f t="shared" si="55"/>
        <v>#DIV/0!</v>
      </c>
    </row>
    <row r="502" spans="9:17" x14ac:dyDescent="0.3">
      <c r="I502" s="30" t="e">
        <f t="shared" si="49"/>
        <v>#DIV/0!</v>
      </c>
      <c r="J502" s="3" t="e">
        <f t="shared" si="50"/>
        <v>#DIV/0!</v>
      </c>
      <c r="K502" s="3" t="e">
        <f t="shared" si="51"/>
        <v>#DIV/0!</v>
      </c>
      <c r="L502" s="3" t="e">
        <f t="shared" si="52"/>
        <v>#DIV/0!</v>
      </c>
      <c r="O502" s="3" t="e">
        <f t="shared" si="53"/>
        <v>#DIV/0!</v>
      </c>
      <c r="P502" s="3" t="e">
        <f t="shared" si="54"/>
        <v>#DIV/0!</v>
      </c>
      <c r="Q502" s="3" t="e">
        <f t="shared" si="55"/>
        <v>#DIV/0!</v>
      </c>
    </row>
    <row r="503" spans="9:17" x14ac:dyDescent="0.3">
      <c r="I503" s="30" t="e">
        <f t="shared" si="49"/>
        <v>#DIV/0!</v>
      </c>
      <c r="J503" s="3" t="e">
        <f t="shared" si="50"/>
        <v>#DIV/0!</v>
      </c>
      <c r="K503" s="3" t="e">
        <f t="shared" si="51"/>
        <v>#DIV/0!</v>
      </c>
      <c r="L503" s="3" t="e">
        <f t="shared" si="52"/>
        <v>#DIV/0!</v>
      </c>
      <c r="O503" s="3" t="e">
        <f t="shared" si="53"/>
        <v>#DIV/0!</v>
      </c>
      <c r="P503" s="3" t="e">
        <f t="shared" si="54"/>
        <v>#DIV/0!</v>
      </c>
      <c r="Q503" s="3" t="e">
        <f t="shared" si="55"/>
        <v>#DIV/0!</v>
      </c>
    </row>
    <row r="504" spans="9:17" x14ac:dyDescent="0.3">
      <c r="I504" s="30" t="e">
        <f t="shared" si="49"/>
        <v>#DIV/0!</v>
      </c>
      <c r="J504" s="3" t="e">
        <f t="shared" si="50"/>
        <v>#DIV/0!</v>
      </c>
      <c r="K504" s="3" t="e">
        <f t="shared" si="51"/>
        <v>#DIV/0!</v>
      </c>
      <c r="L504" s="3" t="e">
        <f t="shared" si="52"/>
        <v>#DIV/0!</v>
      </c>
      <c r="O504" s="3" t="e">
        <f t="shared" si="53"/>
        <v>#DIV/0!</v>
      </c>
      <c r="P504" s="3" t="e">
        <f t="shared" si="54"/>
        <v>#DIV/0!</v>
      </c>
      <c r="Q504" s="3" t="e">
        <f t="shared" si="55"/>
        <v>#DIV/0!</v>
      </c>
    </row>
    <row r="505" spans="9:17" x14ac:dyDescent="0.3">
      <c r="I505" s="30" t="e">
        <f t="shared" si="49"/>
        <v>#DIV/0!</v>
      </c>
      <c r="J505" s="3" t="e">
        <f t="shared" si="50"/>
        <v>#DIV/0!</v>
      </c>
      <c r="K505" s="3" t="e">
        <f t="shared" si="51"/>
        <v>#DIV/0!</v>
      </c>
      <c r="L505" s="3" t="e">
        <f t="shared" si="52"/>
        <v>#DIV/0!</v>
      </c>
      <c r="O505" s="3" t="e">
        <f t="shared" si="53"/>
        <v>#DIV/0!</v>
      </c>
      <c r="P505" s="3" t="e">
        <f t="shared" si="54"/>
        <v>#DIV/0!</v>
      </c>
      <c r="Q505" s="3" t="e">
        <f t="shared" si="55"/>
        <v>#DIV/0!</v>
      </c>
    </row>
    <row r="506" spans="9:17" x14ac:dyDescent="0.3">
      <c r="I506" s="30" t="e">
        <f t="shared" si="49"/>
        <v>#DIV/0!</v>
      </c>
      <c r="J506" s="3" t="e">
        <f t="shared" si="50"/>
        <v>#DIV/0!</v>
      </c>
      <c r="K506" s="3" t="e">
        <f t="shared" si="51"/>
        <v>#DIV/0!</v>
      </c>
      <c r="L506" s="3" t="e">
        <f t="shared" si="52"/>
        <v>#DIV/0!</v>
      </c>
      <c r="O506" s="3" t="e">
        <f t="shared" si="53"/>
        <v>#DIV/0!</v>
      </c>
      <c r="P506" s="3" t="e">
        <f t="shared" si="54"/>
        <v>#DIV/0!</v>
      </c>
      <c r="Q506" s="3" t="e">
        <f t="shared" si="55"/>
        <v>#DIV/0!</v>
      </c>
    </row>
    <row r="507" spans="9:17" x14ac:dyDescent="0.3">
      <c r="I507" s="30" t="e">
        <f t="shared" si="49"/>
        <v>#DIV/0!</v>
      </c>
      <c r="J507" s="3" t="e">
        <f t="shared" si="50"/>
        <v>#DIV/0!</v>
      </c>
      <c r="K507" s="3" t="e">
        <f t="shared" si="51"/>
        <v>#DIV/0!</v>
      </c>
      <c r="L507" s="3" t="e">
        <f t="shared" si="52"/>
        <v>#DIV/0!</v>
      </c>
      <c r="O507" s="3" t="e">
        <f t="shared" si="53"/>
        <v>#DIV/0!</v>
      </c>
      <c r="P507" s="3" t="e">
        <f t="shared" si="54"/>
        <v>#DIV/0!</v>
      </c>
      <c r="Q507" s="3" t="e">
        <f t="shared" si="55"/>
        <v>#DIV/0!</v>
      </c>
    </row>
    <row r="508" spans="9:17" x14ac:dyDescent="0.3">
      <c r="I508" s="30" t="e">
        <f t="shared" si="49"/>
        <v>#DIV/0!</v>
      </c>
      <c r="J508" s="3" t="e">
        <f t="shared" si="50"/>
        <v>#DIV/0!</v>
      </c>
      <c r="K508" s="3" t="e">
        <f t="shared" si="51"/>
        <v>#DIV/0!</v>
      </c>
      <c r="L508" s="3" t="e">
        <f t="shared" si="52"/>
        <v>#DIV/0!</v>
      </c>
      <c r="O508" s="3" t="e">
        <f t="shared" si="53"/>
        <v>#DIV/0!</v>
      </c>
      <c r="P508" s="3" t="e">
        <f t="shared" si="54"/>
        <v>#DIV/0!</v>
      </c>
      <c r="Q508" s="3" t="e">
        <f t="shared" si="55"/>
        <v>#DIV/0!</v>
      </c>
    </row>
    <row r="509" spans="9:17" x14ac:dyDescent="0.3">
      <c r="I509" s="30" t="e">
        <f t="shared" si="49"/>
        <v>#DIV/0!</v>
      </c>
      <c r="J509" s="3" t="e">
        <f t="shared" si="50"/>
        <v>#DIV/0!</v>
      </c>
      <c r="K509" s="3" t="e">
        <f t="shared" si="51"/>
        <v>#DIV/0!</v>
      </c>
      <c r="L509" s="3" t="e">
        <f t="shared" si="52"/>
        <v>#DIV/0!</v>
      </c>
      <c r="O509" s="3" t="e">
        <f t="shared" si="53"/>
        <v>#DIV/0!</v>
      </c>
      <c r="P509" s="3" t="e">
        <f t="shared" si="54"/>
        <v>#DIV/0!</v>
      </c>
      <c r="Q509" s="3" t="e">
        <f t="shared" si="55"/>
        <v>#DIV/0!</v>
      </c>
    </row>
    <row r="510" spans="9:17" x14ac:dyDescent="0.3">
      <c r="I510" s="30" t="e">
        <f t="shared" si="49"/>
        <v>#DIV/0!</v>
      </c>
      <c r="J510" s="3" t="e">
        <f t="shared" si="50"/>
        <v>#DIV/0!</v>
      </c>
      <c r="K510" s="3" t="e">
        <f t="shared" si="51"/>
        <v>#DIV/0!</v>
      </c>
      <c r="L510" s="3" t="e">
        <f t="shared" si="52"/>
        <v>#DIV/0!</v>
      </c>
      <c r="O510" s="3" t="e">
        <f t="shared" si="53"/>
        <v>#DIV/0!</v>
      </c>
      <c r="P510" s="3" t="e">
        <f t="shared" si="54"/>
        <v>#DIV/0!</v>
      </c>
      <c r="Q510" s="3" t="e">
        <f t="shared" si="55"/>
        <v>#DIV/0!</v>
      </c>
    </row>
    <row r="511" spans="9:17" x14ac:dyDescent="0.3">
      <c r="I511" s="30" t="e">
        <f t="shared" si="49"/>
        <v>#DIV/0!</v>
      </c>
      <c r="J511" s="3" t="e">
        <f t="shared" si="50"/>
        <v>#DIV/0!</v>
      </c>
      <c r="K511" s="3" t="e">
        <f t="shared" si="51"/>
        <v>#DIV/0!</v>
      </c>
      <c r="L511" s="3" t="e">
        <f t="shared" si="52"/>
        <v>#DIV/0!</v>
      </c>
      <c r="O511" s="3" t="e">
        <f t="shared" si="53"/>
        <v>#DIV/0!</v>
      </c>
      <c r="P511" s="3" t="e">
        <f t="shared" si="54"/>
        <v>#DIV/0!</v>
      </c>
      <c r="Q511" s="3" t="e">
        <f t="shared" si="55"/>
        <v>#DIV/0!</v>
      </c>
    </row>
    <row r="512" spans="9:17" x14ac:dyDescent="0.3">
      <c r="I512" s="30" t="e">
        <f t="shared" si="49"/>
        <v>#DIV/0!</v>
      </c>
      <c r="J512" s="3" t="e">
        <f t="shared" si="50"/>
        <v>#DIV/0!</v>
      </c>
      <c r="K512" s="3" t="e">
        <f t="shared" si="51"/>
        <v>#DIV/0!</v>
      </c>
      <c r="L512" s="3" t="e">
        <f t="shared" si="52"/>
        <v>#DIV/0!</v>
      </c>
      <c r="O512" s="3" t="e">
        <f t="shared" si="53"/>
        <v>#DIV/0!</v>
      </c>
      <c r="P512" s="3" t="e">
        <f t="shared" si="54"/>
        <v>#DIV/0!</v>
      </c>
      <c r="Q512" s="3" t="e">
        <f t="shared" si="55"/>
        <v>#DIV/0!</v>
      </c>
    </row>
    <row r="513" spans="9:17" x14ac:dyDescent="0.3">
      <c r="I513" s="30" t="e">
        <f t="shared" si="49"/>
        <v>#DIV/0!</v>
      </c>
      <c r="J513" s="3" t="e">
        <f t="shared" si="50"/>
        <v>#DIV/0!</v>
      </c>
      <c r="K513" s="3" t="e">
        <f t="shared" si="51"/>
        <v>#DIV/0!</v>
      </c>
      <c r="L513" s="3" t="e">
        <f t="shared" si="52"/>
        <v>#DIV/0!</v>
      </c>
      <c r="O513" s="3" t="e">
        <f t="shared" si="53"/>
        <v>#DIV/0!</v>
      </c>
      <c r="P513" s="3" t="e">
        <f t="shared" si="54"/>
        <v>#DIV/0!</v>
      </c>
      <c r="Q513" s="3" t="e">
        <f t="shared" si="55"/>
        <v>#DIV/0!</v>
      </c>
    </row>
    <row r="514" spans="9:17" x14ac:dyDescent="0.3">
      <c r="I514" s="30" t="e">
        <f t="shared" si="49"/>
        <v>#DIV/0!</v>
      </c>
      <c r="J514" s="3" t="e">
        <f t="shared" si="50"/>
        <v>#DIV/0!</v>
      </c>
      <c r="K514" s="3" t="e">
        <f t="shared" si="51"/>
        <v>#DIV/0!</v>
      </c>
      <c r="L514" s="3" t="e">
        <f t="shared" si="52"/>
        <v>#DIV/0!</v>
      </c>
      <c r="O514" s="3" t="e">
        <f t="shared" si="53"/>
        <v>#DIV/0!</v>
      </c>
      <c r="P514" s="3" t="e">
        <f t="shared" si="54"/>
        <v>#DIV/0!</v>
      </c>
      <c r="Q514" s="3" t="e">
        <f t="shared" si="55"/>
        <v>#DIV/0!</v>
      </c>
    </row>
    <row r="515" spans="9:17" x14ac:dyDescent="0.3">
      <c r="I515" s="30" t="e">
        <f t="shared" ref="I515:I578" si="56">-(C515*H515 + F515*H515 + (H515*(B515 - 1)*(E515 - 1)*(D515 - 1)*(G515 - 1)*(C515^2*H515 + F515^2*H515 - C515^2*H515*B515 - C515^2*H515*E515 - F515^2*H515*B515 - F515^2*H515*E515 - C515^2*H515*D515 - C515^2*H515*G515 - F515^2*H515*D515 - F515^2*H515*G515 + 4*C515*F515*A515 - 2*C515*F515*H515 + 2*C515*F515*H515*B515 + 2*C515*F515*H515*E515 - 4*C515*F515*A515*D515 - 4*C515*F515*A515*G515 + 2*C515*F515*H515*D515 + 2*C515*F515*H515*G515 + C515^2*H515*B515*E515 + F515^2*H515*B515*E515 + C515^2*H515*B515*D515 + C515^2*H515*B515*G515 + C515^2*H515*E515*D515 + F515^2*H515*B515*D515 + C515^2*H515*E515*G515 + F515^2*H515*B515*G515 + F515^2*H515*E515*D515 + F515^2*H515*E515*G515 + C515^2*H515*D515*G515 + F515^2*H515*D515*G515 - 2*C515*F515*H515*B515*E515 + 4*C515*F515*A515*B515*D515 + 4*C515*F515*A515*E515*G515 - 2*C515*F515*H515*B515*D515 - 2*C515*F515*H515*B515*G515 - 2*C515*F515*H515*E515*D515 - 2*C515*F515*H515*E515*G515 + 4*C515*F515*A515*D515*G515 - 2*C515*F515*H515*D515*G515 - C515^2*H515*B515*E515*D515 - C515^2*H515*B515*E515*G515 - F515^2*H515*B515*E515*D515 - F515^2*H515*B515*E515*G515 - C515^2*H515*B515*D515*G515 - C515^2*H515*E515*D515*G515 - F515^2*H515*B515*D515*G515 - F515^2*H515*E515*D515*G515 + C515^2*H515*B515*E515*D515*G515 + F515^2*H515*B515*E515*D515*G515 + 2*C515*F515*H515*B515*E515*D515 + 2*C515*F515*H515*B515*E515*G515 - 4*C515*F515*A515*B515*D515*G515 - 4*C515*F515*A515*E515*D515*G515 + 2*C515*F515*H515*B515*D515*G515 + 2*C515*F515*H515*E515*D515*G515 + 4*C515*F515*A515*B515*E515*D515*G515 - 2*C515*F515*H515*B515*E515*D515*G515))^(1/2) - C515*H515*B515 + C515*H515*E515 - F515*H515*B515 - F515*H515*E515 - C515*H515*G515 - F515*H515*G515 - C515*H515*B515*E515 + F515*H515*B515*E515 + C515*H515*B515*G515 + C515*H515*E515*G515 + F515*H515*B515*G515 + F515*H515*E515*G515 + H515*D515*(B515 - 1)*(C515 + F515 + C515*E515 - F515*E515 - C515*G515 - F515*G515 + C515*E515*G515 + F515*E515*G515) - C515*H515*B515*E515*G515 - F515*H515*B515*E515*G515)/(2*C515*(B515 - 1)*(D515 - 1)*(E515*G515 - G515 + 1))</f>
        <v>#DIV/0!</v>
      </c>
      <c r="J515" s="3" t="e">
        <f t="shared" ref="J515:J578" si="57" xml:space="preserve"> C515*9.8*LN((A515)/(H515+I515+(A515-H515-I515)/B515+((A515-H515-I515)-(A515-H515-I515)/B515)*D515))</f>
        <v>#DIV/0!</v>
      </c>
      <c r="K515" s="3" t="e">
        <f t="shared" ref="K515:K578" si="58" xml:space="preserve"> F515*9.8*LN((H515+I515)/(H515+I515/E515+(I515-I515/E515)*G515))</f>
        <v>#DIV/0!</v>
      </c>
      <c r="L515" s="3" t="e">
        <f t="shared" ref="L515:L578" si="59">J515+K515</f>
        <v>#DIV/0!</v>
      </c>
      <c r="O515" s="3" t="e">
        <f t="shared" ref="O515:O578" si="60" xml:space="preserve"> C515*9.8*LN((A515)/(H515+N515+(A515-H515-N515)/B515+((A515-H515-N515)-(A515-H515-N515)/B515)*D515))</f>
        <v>#DIV/0!</v>
      </c>
      <c r="P515" s="3" t="e">
        <f t="shared" ref="P515:P578" si="61" xml:space="preserve"> F515*9.8*LN((H515+N515)/(H515+N515/E515+(N515-N515/E515)*G515))</f>
        <v>#DIV/0!</v>
      </c>
      <c r="Q515" s="3" t="e">
        <f t="shared" ref="Q515:Q578" si="62">O515+P515</f>
        <v>#DIV/0!</v>
      </c>
    </row>
    <row r="516" spans="9:17" x14ac:dyDescent="0.3">
      <c r="I516" s="30" t="e">
        <f t="shared" si="56"/>
        <v>#DIV/0!</v>
      </c>
      <c r="J516" s="3" t="e">
        <f t="shared" si="57"/>
        <v>#DIV/0!</v>
      </c>
      <c r="K516" s="3" t="e">
        <f t="shared" si="58"/>
        <v>#DIV/0!</v>
      </c>
      <c r="L516" s="3" t="e">
        <f t="shared" si="59"/>
        <v>#DIV/0!</v>
      </c>
      <c r="O516" s="3" t="e">
        <f t="shared" si="60"/>
        <v>#DIV/0!</v>
      </c>
      <c r="P516" s="3" t="e">
        <f t="shared" si="61"/>
        <v>#DIV/0!</v>
      </c>
      <c r="Q516" s="3" t="e">
        <f t="shared" si="62"/>
        <v>#DIV/0!</v>
      </c>
    </row>
    <row r="517" spans="9:17" x14ac:dyDescent="0.3">
      <c r="I517" s="30" t="e">
        <f t="shared" si="56"/>
        <v>#DIV/0!</v>
      </c>
      <c r="J517" s="3" t="e">
        <f t="shared" si="57"/>
        <v>#DIV/0!</v>
      </c>
      <c r="K517" s="3" t="e">
        <f t="shared" si="58"/>
        <v>#DIV/0!</v>
      </c>
      <c r="L517" s="3" t="e">
        <f t="shared" si="59"/>
        <v>#DIV/0!</v>
      </c>
      <c r="O517" s="3" t="e">
        <f t="shared" si="60"/>
        <v>#DIV/0!</v>
      </c>
      <c r="P517" s="3" t="e">
        <f t="shared" si="61"/>
        <v>#DIV/0!</v>
      </c>
      <c r="Q517" s="3" t="e">
        <f t="shared" si="62"/>
        <v>#DIV/0!</v>
      </c>
    </row>
    <row r="518" spans="9:17" x14ac:dyDescent="0.3">
      <c r="I518" s="30" t="e">
        <f t="shared" si="56"/>
        <v>#DIV/0!</v>
      </c>
      <c r="J518" s="3" t="e">
        <f t="shared" si="57"/>
        <v>#DIV/0!</v>
      </c>
      <c r="K518" s="3" t="e">
        <f t="shared" si="58"/>
        <v>#DIV/0!</v>
      </c>
      <c r="L518" s="3" t="e">
        <f t="shared" si="59"/>
        <v>#DIV/0!</v>
      </c>
      <c r="O518" s="3" t="e">
        <f t="shared" si="60"/>
        <v>#DIV/0!</v>
      </c>
      <c r="P518" s="3" t="e">
        <f t="shared" si="61"/>
        <v>#DIV/0!</v>
      </c>
      <c r="Q518" s="3" t="e">
        <f t="shared" si="62"/>
        <v>#DIV/0!</v>
      </c>
    </row>
    <row r="519" spans="9:17" x14ac:dyDescent="0.3">
      <c r="I519" s="30" t="e">
        <f t="shared" si="56"/>
        <v>#DIV/0!</v>
      </c>
      <c r="J519" s="3" t="e">
        <f t="shared" si="57"/>
        <v>#DIV/0!</v>
      </c>
      <c r="K519" s="3" t="e">
        <f t="shared" si="58"/>
        <v>#DIV/0!</v>
      </c>
      <c r="L519" s="3" t="e">
        <f t="shared" si="59"/>
        <v>#DIV/0!</v>
      </c>
      <c r="O519" s="3" t="e">
        <f t="shared" si="60"/>
        <v>#DIV/0!</v>
      </c>
      <c r="P519" s="3" t="e">
        <f t="shared" si="61"/>
        <v>#DIV/0!</v>
      </c>
      <c r="Q519" s="3" t="e">
        <f t="shared" si="62"/>
        <v>#DIV/0!</v>
      </c>
    </row>
    <row r="520" spans="9:17" x14ac:dyDescent="0.3">
      <c r="I520" s="30" t="e">
        <f t="shared" si="56"/>
        <v>#DIV/0!</v>
      </c>
      <c r="J520" s="3" t="e">
        <f t="shared" si="57"/>
        <v>#DIV/0!</v>
      </c>
      <c r="K520" s="3" t="e">
        <f t="shared" si="58"/>
        <v>#DIV/0!</v>
      </c>
      <c r="L520" s="3" t="e">
        <f t="shared" si="59"/>
        <v>#DIV/0!</v>
      </c>
      <c r="O520" s="3" t="e">
        <f t="shared" si="60"/>
        <v>#DIV/0!</v>
      </c>
      <c r="P520" s="3" t="e">
        <f t="shared" si="61"/>
        <v>#DIV/0!</v>
      </c>
      <c r="Q520" s="3" t="e">
        <f t="shared" si="62"/>
        <v>#DIV/0!</v>
      </c>
    </row>
    <row r="521" spans="9:17" x14ac:dyDescent="0.3">
      <c r="I521" s="30" t="e">
        <f t="shared" si="56"/>
        <v>#DIV/0!</v>
      </c>
      <c r="J521" s="3" t="e">
        <f t="shared" si="57"/>
        <v>#DIV/0!</v>
      </c>
      <c r="K521" s="3" t="e">
        <f t="shared" si="58"/>
        <v>#DIV/0!</v>
      </c>
      <c r="L521" s="3" t="e">
        <f t="shared" si="59"/>
        <v>#DIV/0!</v>
      </c>
      <c r="O521" s="3" t="e">
        <f t="shared" si="60"/>
        <v>#DIV/0!</v>
      </c>
      <c r="P521" s="3" t="e">
        <f t="shared" si="61"/>
        <v>#DIV/0!</v>
      </c>
      <c r="Q521" s="3" t="e">
        <f t="shared" si="62"/>
        <v>#DIV/0!</v>
      </c>
    </row>
    <row r="522" spans="9:17" x14ac:dyDescent="0.3">
      <c r="I522" s="30" t="e">
        <f t="shared" si="56"/>
        <v>#DIV/0!</v>
      </c>
      <c r="J522" s="3" t="e">
        <f t="shared" si="57"/>
        <v>#DIV/0!</v>
      </c>
      <c r="K522" s="3" t="e">
        <f t="shared" si="58"/>
        <v>#DIV/0!</v>
      </c>
      <c r="L522" s="3" t="e">
        <f t="shared" si="59"/>
        <v>#DIV/0!</v>
      </c>
      <c r="O522" s="3" t="e">
        <f t="shared" si="60"/>
        <v>#DIV/0!</v>
      </c>
      <c r="P522" s="3" t="e">
        <f t="shared" si="61"/>
        <v>#DIV/0!</v>
      </c>
      <c r="Q522" s="3" t="e">
        <f t="shared" si="62"/>
        <v>#DIV/0!</v>
      </c>
    </row>
    <row r="523" spans="9:17" x14ac:dyDescent="0.3">
      <c r="I523" s="30" t="e">
        <f t="shared" si="56"/>
        <v>#DIV/0!</v>
      </c>
      <c r="J523" s="3" t="e">
        <f t="shared" si="57"/>
        <v>#DIV/0!</v>
      </c>
      <c r="K523" s="3" t="e">
        <f t="shared" si="58"/>
        <v>#DIV/0!</v>
      </c>
      <c r="L523" s="3" t="e">
        <f t="shared" si="59"/>
        <v>#DIV/0!</v>
      </c>
      <c r="O523" s="3" t="e">
        <f t="shared" si="60"/>
        <v>#DIV/0!</v>
      </c>
      <c r="P523" s="3" t="e">
        <f t="shared" si="61"/>
        <v>#DIV/0!</v>
      </c>
      <c r="Q523" s="3" t="e">
        <f t="shared" si="62"/>
        <v>#DIV/0!</v>
      </c>
    </row>
    <row r="524" spans="9:17" x14ac:dyDescent="0.3">
      <c r="I524" s="30" t="e">
        <f t="shared" si="56"/>
        <v>#DIV/0!</v>
      </c>
      <c r="J524" s="3" t="e">
        <f t="shared" si="57"/>
        <v>#DIV/0!</v>
      </c>
      <c r="K524" s="3" t="e">
        <f t="shared" si="58"/>
        <v>#DIV/0!</v>
      </c>
      <c r="L524" s="3" t="e">
        <f t="shared" si="59"/>
        <v>#DIV/0!</v>
      </c>
      <c r="O524" s="3" t="e">
        <f t="shared" si="60"/>
        <v>#DIV/0!</v>
      </c>
      <c r="P524" s="3" t="e">
        <f t="shared" si="61"/>
        <v>#DIV/0!</v>
      </c>
      <c r="Q524" s="3" t="e">
        <f t="shared" si="62"/>
        <v>#DIV/0!</v>
      </c>
    </row>
    <row r="525" spans="9:17" x14ac:dyDescent="0.3">
      <c r="I525" s="30" t="e">
        <f t="shared" si="56"/>
        <v>#DIV/0!</v>
      </c>
      <c r="J525" s="3" t="e">
        <f t="shared" si="57"/>
        <v>#DIV/0!</v>
      </c>
      <c r="K525" s="3" t="e">
        <f t="shared" si="58"/>
        <v>#DIV/0!</v>
      </c>
      <c r="L525" s="3" t="e">
        <f t="shared" si="59"/>
        <v>#DIV/0!</v>
      </c>
      <c r="O525" s="3" t="e">
        <f t="shared" si="60"/>
        <v>#DIV/0!</v>
      </c>
      <c r="P525" s="3" t="e">
        <f t="shared" si="61"/>
        <v>#DIV/0!</v>
      </c>
      <c r="Q525" s="3" t="e">
        <f t="shared" si="62"/>
        <v>#DIV/0!</v>
      </c>
    </row>
    <row r="526" spans="9:17" x14ac:dyDescent="0.3">
      <c r="I526" s="30" t="e">
        <f t="shared" si="56"/>
        <v>#DIV/0!</v>
      </c>
      <c r="J526" s="3" t="e">
        <f t="shared" si="57"/>
        <v>#DIV/0!</v>
      </c>
      <c r="K526" s="3" t="e">
        <f t="shared" si="58"/>
        <v>#DIV/0!</v>
      </c>
      <c r="L526" s="3" t="e">
        <f t="shared" si="59"/>
        <v>#DIV/0!</v>
      </c>
      <c r="O526" s="3" t="e">
        <f t="shared" si="60"/>
        <v>#DIV/0!</v>
      </c>
      <c r="P526" s="3" t="e">
        <f t="shared" si="61"/>
        <v>#DIV/0!</v>
      </c>
      <c r="Q526" s="3" t="e">
        <f t="shared" si="62"/>
        <v>#DIV/0!</v>
      </c>
    </row>
    <row r="527" spans="9:17" x14ac:dyDescent="0.3">
      <c r="I527" s="30" t="e">
        <f t="shared" si="56"/>
        <v>#DIV/0!</v>
      </c>
      <c r="J527" s="3" t="e">
        <f t="shared" si="57"/>
        <v>#DIV/0!</v>
      </c>
      <c r="K527" s="3" t="e">
        <f t="shared" si="58"/>
        <v>#DIV/0!</v>
      </c>
      <c r="L527" s="3" t="e">
        <f t="shared" si="59"/>
        <v>#DIV/0!</v>
      </c>
      <c r="O527" s="3" t="e">
        <f t="shared" si="60"/>
        <v>#DIV/0!</v>
      </c>
      <c r="P527" s="3" t="e">
        <f t="shared" si="61"/>
        <v>#DIV/0!</v>
      </c>
      <c r="Q527" s="3" t="e">
        <f t="shared" si="62"/>
        <v>#DIV/0!</v>
      </c>
    </row>
    <row r="528" spans="9:17" x14ac:dyDescent="0.3">
      <c r="I528" s="30" t="e">
        <f t="shared" si="56"/>
        <v>#DIV/0!</v>
      </c>
      <c r="J528" s="3" t="e">
        <f t="shared" si="57"/>
        <v>#DIV/0!</v>
      </c>
      <c r="K528" s="3" t="e">
        <f t="shared" si="58"/>
        <v>#DIV/0!</v>
      </c>
      <c r="L528" s="3" t="e">
        <f t="shared" si="59"/>
        <v>#DIV/0!</v>
      </c>
      <c r="O528" s="3" t="e">
        <f t="shared" si="60"/>
        <v>#DIV/0!</v>
      </c>
      <c r="P528" s="3" t="e">
        <f t="shared" si="61"/>
        <v>#DIV/0!</v>
      </c>
      <c r="Q528" s="3" t="e">
        <f t="shared" si="62"/>
        <v>#DIV/0!</v>
      </c>
    </row>
    <row r="529" spans="9:17" x14ac:dyDescent="0.3">
      <c r="I529" s="30" t="e">
        <f t="shared" si="56"/>
        <v>#DIV/0!</v>
      </c>
      <c r="J529" s="3" t="e">
        <f t="shared" si="57"/>
        <v>#DIV/0!</v>
      </c>
      <c r="K529" s="3" t="e">
        <f t="shared" si="58"/>
        <v>#DIV/0!</v>
      </c>
      <c r="L529" s="3" t="e">
        <f t="shared" si="59"/>
        <v>#DIV/0!</v>
      </c>
      <c r="O529" s="3" t="e">
        <f t="shared" si="60"/>
        <v>#DIV/0!</v>
      </c>
      <c r="P529" s="3" t="e">
        <f t="shared" si="61"/>
        <v>#DIV/0!</v>
      </c>
      <c r="Q529" s="3" t="e">
        <f t="shared" si="62"/>
        <v>#DIV/0!</v>
      </c>
    </row>
    <row r="530" spans="9:17" x14ac:dyDescent="0.3">
      <c r="I530" s="30" t="e">
        <f t="shared" si="56"/>
        <v>#DIV/0!</v>
      </c>
      <c r="J530" s="3" t="e">
        <f t="shared" si="57"/>
        <v>#DIV/0!</v>
      </c>
      <c r="K530" s="3" t="e">
        <f t="shared" si="58"/>
        <v>#DIV/0!</v>
      </c>
      <c r="L530" s="3" t="e">
        <f t="shared" si="59"/>
        <v>#DIV/0!</v>
      </c>
      <c r="O530" s="3" t="e">
        <f t="shared" si="60"/>
        <v>#DIV/0!</v>
      </c>
      <c r="P530" s="3" t="e">
        <f t="shared" si="61"/>
        <v>#DIV/0!</v>
      </c>
      <c r="Q530" s="3" t="e">
        <f t="shared" si="62"/>
        <v>#DIV/0!</v>
      </c>
    </row>
    <row r="531" spans="9:17" x14ac:dyDescent="0.3">
      <c r="I531" s="30" t="e">
        <f t="shared" si="56"/>
        <v>#DIV/0!</v>
      </c>
      <c r="J531" s="3" t="e">
        <f t="shared" si="57"/>
        <v>#DIV/0!</v>
      </c>
      <c r="K531" s="3" t="e">
        <f t="shared" si="58"/>
        <v>#DIV/0!</v>
      </c>
      <c r="L531" s="3" t="e">
        <f t="shared" si="59"/>
        <v>#DIV/0!</v>
      </c>
      <c r="O531" s="3" t="e">
        <f t="shared" si="60"/>
        <v>#DIV/0!</v>
      </c>
      <c r="P531" s="3" t="e">
        <f t="shared" si="61"/>
        <v>#DIV/0!</v>
      </c>
      <c r="Q531" s="3" t="e">
        <f t="shared" si="62"/>
        <v>#DIV/0!</v>
      </c>
    </row>
    <row r="532" spans="9:17" x14ac:dyDescent="0.3">
      <c r="I532" s="30" t="e">
        <f t="shared" si="56"/>
        <v>#DIV/0!</v>
      </c>
      <c r="J532" s="3" t="e">
        <f t="shared" si="57"/>
        <v>#DIV/0!</v>
      </c>
      <c r="K532" s="3" t="e">
        <f t="shared" si="58"/>
        <v>#DIV/0!</v>
      </c>
      <c r="L532" s="3" t="e">
        <f t="shared" si="59"/>
        <v>#DIV/0!</v>
      </c>
      <c r="O532" s="3" t="e">
        <f t="shared" si="60"/>
        <v>#DIV/0!</v>
      </c>
      <c r="P532" s="3" t="e">
        <f t="shared" si="61"/>
        <v>#DIV/0!</v>
      </c>
      <c r="Q532" s="3" t="e">
        <f t="shared" si="62"/>
        <v>#DIV/0!</v>
      </c>
    </row>
    <row r="533" spans="9:17" x14ac:dyDescent="0.3">
      <c r="I533" s="30" t="e">
        <f t="shared" si="56"/>
        <v>#DIV/0!</v>
      </c>
      <c r="J533" s="3" t="e">
        <f t="shared" si="57"/>
        <v>#DIV/0!</v>
      </c>
      <c r="K533" s="3" t="e">
        <f t="shared" si="58"/>
        <v>#DIV/0!</v>
      </c>
      <c r="L533" s="3" t="e">
        <f t="shared" si="59"/>
        <v>#DIV/0!</v>
      </c>
      <c r="O533" s="3" t="e">
        <f t="shared" si="60"/>
        <v>#DIV/0!</v>
      </c>
      <c r="P533" s="3" t="e">
        <f t="shared" si="61"/>
        <v>#DIV/0!</v>
      </c>
      <c r="Q533" s="3" t="e">
        <f t="shared" si="62"/>
        <v>#DIV/0!</v>
      </c>
    </row>
    <row r="534" spans="9:17" x14ac:dyDescent="0.3">
      <c r="I534" s="30" t="e">
        <f t="shared" si="56"/>
        <v>#DIV/0!</v>
      </c>
      <c r="J534" s="3" t="e">
        <f t="shared" si="57"/>
        <v>#DIV/0!</v>
      </c>
      <c r="K534" s="3" t="e">
        <f t="shared" si="58"/>
        <v>#DIV/0!</v>
      </c>
      <c r="L534" s="3" t="e">
        <f t="shared" si="59"/>
        <v>#DIV/0!</v>
      </c>
      <c r="O534" s="3" t="e">
        <f t="shared" si="60"/>
        <v>#DIV/0!</v>
      </c>
      <c r="P534" s="3" t="e">
        <f t="shared" si="61"/>
        <v>#DIV/0!</v>
      </c>
      <c r="Q534" s="3" t="e">
        <f t="shared" si="62"/>
        <v>#DIV/0!</v>
      </c>
    </row>
    <row r="535" spans="9:17" x14ac:dyDescent="0.3">
      <c r="I535" s="30" t="e">
        <f t="shared" si="56"/>
        <v>#DIV/0!</v>
      </c>
      <c r="J535" s="3" t="e">
        <f t="shared" si="57"/>
        <v>#DIV/0!</v>
      </c>
      <c r="K535" s="3" t="e">
        <f t="shared" si="58"/>
        <v>#DIV/0!</v>
      </c>
      <c r="L535" s="3" t="e">
        <f t="shared" si="59"/>
        <v>#DIV/0!</v>
      </c>
      <c r="O535" s="3" t="e">
        <f t="shared" si="60"/>
        <v>#DIV/0!</v>
      </c>
      <c r="P535" s="3" t="e">
        <f t="shared" si="61"/>
        <v>#DIV/0!</v>
      </c>
      <c r="Q535" s="3" t="e">
        <f t="shared" si="62"/>
        <v>#DIV/0!</v>
      </c>
    </row>
    <row r="536" spans="9:17" x14ac:dyDescent="0.3">
      <c r="I536" s="30" t="e">
        <f t="shared" si="56"/>
        <v>#DIV/0!</v>
      </c>
      <c r="J536" s="3" t="e">
        <f t="shared" si="57"/>
        <v>#DIV/0!</v>
      </c>
      <c r="K536" s="3" t="e">
        <f t="shared" si="58"/>
        <v>#DIV/0!</v>
      </c>
      <c r="L536" s="3" t="e">
        <f t="shared" si="59"/>
        <v>#DIV/0!</v>
      </c>
      <c r="O536" s="3" t="e">
        <f t="shared" si="60"/>
        <v>#DIV/0!</v>
      </c>
      <c r="P536" s="3" t="e">
        <f t="shared" si="61"/>
        <v>#DIV/0!</v>
      </c>
      <c r="Q536" s="3" t="e">
        <f t="shared" si="62"/>
        <v>#DIV/0!</v>
      </c>
    </row>
    <row r="537" spans="9:17" x14ac:dyDescent="0.3">
      <c r="I537" s="30" t="e">
        <f t="shared" si="56"/>
        <v>#DIV/0!</v>
      </c>
      <c r="J537" s="3" t="e">
        <f t="shared" si="57"/>
        <v>#DIV/0!</v>
      </c>
      <c r="K537" s="3" t="e">
        <f t="shared" si="58"/>
        <v>#DIV/0!</v>
      </c>
      <c r="L537" s="3" t="e">
        <f t="shared" si="59"/>
        <v>#DIV/0!</v>
      </c>
      <c r="O537" s="3" t="e">
        <f t="shared" si="60"/>
        <v>#DIV/0!</v>
      </c>
      <c r="P537" s="3" t="e">
        <f t="shared" si="61"/>
        <v>#DIV/0!</v>
      </c>
      <c r="Q537" s="3" t="e">
        <f t="shared" si="62"/>
        <v>#DIV/0!</v>
      </c>
    </row>
    <row r="538" spans="9:17" x14ac:dyDescent="0.3">
      <c r="I538" s="30" t="e">
        <f t="shared" si="56"/>
        <v>#DIV/0!</v>
      </c>
      <c r="J538" s="3" t="e">
        <f t="shared" si="57"/>
        <v>#DIV/0!</v>
      </c>
      <c r="K538" s="3" t="e">
        <f t="shared" si="58"/>
        <v>#DIV/0!</v>
      </c>
      <c r="L538" s="3" t="e">
        <f t="shared" si="59"/>
        <v>#DIV/0!</v>
      </c>
      <c r="O538" s="3" t="e">
        <f t="shared" si="60"/>
        <v>#DIV/0!</v>
      </c>
      <c r="P538" s="3" t="e">
        <f t="shared" si="61"/>
        <v>#DIV/0!</v>
      </c>
      <c r="Q538" s="3" t="e">
        <f t="shared" si="62"/>
        <v>#DIV/0!</v>
      </c>
    </row>
    <row r="539" spans="9:17" x14ac:dyDescent="0.3">
      <c r="I539" s="30" t="e">
        <f t="shared" si="56"/>
        <v>#DIV/0!</v>
      </c>
      <c r="J539" s="3" t="e">
        <f t="shared" si="57"/>
        <v>#DIV/0!</v>
      </c>
      <c r="K539" s="3" t="e">
        <f t="shared" si="58"/>
        <v>#DIV/0!</v>
      </c>
      <c r="L539" s="3" t="e">
        <f t="shared" si="59"/>
        <v>#DIV/0!</v>
      </c>
      <c r="O539" s="3" t="e">
        <f t="shared" si="60"/>
        <v>#DIV/0!</v>
      </c>
      <c r="P539" s="3" t="e">
        <f t="shared" si="61"/>
        <v>#DIV/0!</v>
      </c>
      <c r="Q539" s="3" t="e">
        <f t="shared" si="62"/>
        <v>#DIV/0!</v>
      </c>
    </row>
    <row r="540" spans="9:17" x14ac:dyDescent="0.3">
      <c r="I540" s="30" t="e">
        <f t="shared" si="56"/>
        <v>#DIV/0!</v>
      </c>
      <c r="J540" s="3" t="e">
        <f t="shared" si="57"/>
        <v>#DIV/0!</v>
      </c>
      <c r="K540" s="3" t="e">
        <f t="shared" si="58"/>
        <v>#DIV/0!</v>
      </c>
      <c r="L540" s="3" t="e">
        <f t="shared" si="59"/>
        <v>#DIV/0!</v>
      </c>
      <c r="O540" s="3" t="e">
        <f t="shared" si="60"/>
        <v>#DIV/0!</v>
      </c>
      <c r="P540" s="3" t="e">
        <f t="shared" si="61"/>
        <v>#DIV/0!</v>
      </c>
      <c r="Q540" s="3" t="e">
        <f t="shared" si="62"/>
        <v>#DIV/0!</v>
      </c>
    </row>
    <row r="541" spans="9:17" x14ac:dyDescent="0.3">
      <c r="I541" s="30" t="e">
        <f t="shared" si="56"/>
        <v>#DIV/0!</v>
      </c>
      <c r="J541" s="3" t="e">
        <f t="shared" si="57"/>
        <v>#DIV/0!</v>
      </c>
      <c r="K541" s="3" t="e">
        <f t="shared" si="58"/>
        <v>#DIV/0!</v>
      </c>
      <c r="L541" s="3" t="e">
        <f t="shared" si="59"/>
        <v>#DIV/0!</v>
      </c>
      <c r="O541" s="3" t="e">
        <f t="shared" si="60"/>
        <v>#DIV/0!</v>
      </c>
      <c r="P541" s="3" t="e">
        <f t="shared" si="61"/>
        <v>#DIV/0!</v>
      </c>
      <c r="Q541" s="3" t="e">
        <f t="shared" si="62"/>
        <v>#DIV/0!</v>
      </c>
    </row>
    <row r="542" spans="9:17" x14ac:dyDescent="0.3">
      <c r="I542" s="30" t="e">
        <f t="shared" si="56"/>
        <v>#DIV/0!</v>
      </c>
      <c r="J542" s="3" t="e">
        <f t="shared" si="57"/>
        <v>#DIV/0!</v>
      </c>
      <c r="K542" s="3" t="e">
        <f t="shared" si="58"/>
        <v>#DIV/0!</v>
      </c>
      <c r="L542" s="3" t="e">
        <f t="shared" si="59"/>
        <v>#DIV/0!</v>
      </c>
      <c r="O542" s="3" t="e">
        <f t="shared" si="60"/>
        <v>#DIV/0!</v>
      </c>
      <c r="P542" s="3" t="e">
        <f t="shared" si="61"/>
        <v>#DIV/0!</v>
      </c>
      <c r="Q542" s="3" t="e">
        <f t="shared" si="62"/>
        <v>#DIV/0!</v>
      </c>
    </row>
    <row r="543" spans="9:17" x14ac:dyDescent="0.3">
      <c r="I543" s="30" t="e">
        <f t="shared" si="56"/>
        <v>#DIV/0!</v>
      </c>
      <c r="J543" s="3" t="e">
        <f t="shared" si="57"/>
        <v>#DIV/0!</v>
      </c>
      <c r="K543" s="3" t="e">
        <f t="shared" si="58"/>
        <v>#DIV/0!</v>
      </c>
      <c r="L543" s="3" t="e">
        <f t="shared" si="59"/>
        <v>#DIV/0!</v>
      </c>
      <c r="O543" s="3" t="e">
        <f t="shared" si="60"/>
        <v>#DIV/0!</v>
      </c>
      <c r="P543" s="3" t="e">
        <f t="shared" si="61"/>
        <v>#DIV/0!</v>
      </c>
      <c r="Q543" s="3" t="e">
        <f t="shared" si="62"/>
        <v>#DIV/0!</v>
      </c>
    </row>
    <row r="544" spans="9:17" x14ac:dyDescent="0.3">
      <c r="I544" s="30" t="e">
        <f t="shared" si="56"/>
        <v>#DIV/0!</v>
      </c>
      <c r="J544" s="3" t="e">
        <f t="shared" si="57"/>
        <v>#DIV/0!</v>
      </c>
      <c r="K544" s="3" t="e">
        <f t="shared" si="58"/>
        <v>#DIV/0!</v>
      </c>
      <c r="L544" s="3" t="e">
        <f t="shared" si="59"/>
        <v>#DIV/0!</v>
      </c>
      <c r="O544" s="3" t="e">
        <f t="shared" si="60"/>
        <v>#DIV/0!</v>
      </c>
      <c r="P544" s="3" t="e">
        <f t="shared" si="61"/>
        <v>#DIV/0!</v>
      </c>
      <c r="Q544" s="3" t="e">
        <f t="shared" si="62"/>
        <v>#DIV/0!</v>
      </c>
    </row>
    <row r="545" spans="9:17" x14ac:dyDescent="0.3">
      <c r="I545" s="30" t="e">
        <f t="shared" si="56"/>
        <v>#DIV/0!</v>
      </c>
      <c r="J545" s="3" t="e">
        <f t="shared" si="57"/>
        <v>#DIV/0!</v>
      </c>
      <c r="K545" s="3" t="e">
        <f t="shared" si="58"/>
        <v>#DIV/0!</v>
      </c>
      <c r="L545" s="3" t="e">
        <f t="shared" si="59"/>
        <v>#DIV/0!</v>
      </c>
      <c r="O545" s="3" t="e">
        <f t="shared" si="60"/>
        <v>#DIV/0!</v>
      </c>
      <c r="P545" s="3" t="e">
        <f t="shared" si="61"/>
        <v>#DIV/0!</v>
      </c>
      <c r="Q545" s="3" t="e">
        <f t="shared" si="62"/>
        <v>#DIV/0!</v>
      </c>
    </row>
    <row r="546" spans="9:17" x14ac:dyDescent="0.3">
      <c r="I546" s="30" t="e">
        <f t="shared" si="56"/>
        <v>#DIV/0!</v>
      </c>
      <c r="J546" s="3" t="e">
        <f t="shared" si="57"/>
        <v>#DIV/0!</v>
      </c>
      <c r="K546" s="3" t="e">
        <f t="shared" si="58"/>
        <v>#DIV/0!</v>
      </c>
      <c r="L546" s="3" t="e">
        <f t="shared" si="59"/>
        <v>#DIV/0!</v>
      </c>
      <c r="O546" s="3" t="e">
        <f t="shared" si="60"/>
        <v>#DIV/0!</v>
      </c>
      <c r="P546" s="3" t="e">
        <f t="shared" si="61"/>
        <v>#DIV/0!</v>
      </c>
      <c r="Q546" s="3" t="e">
        <f t="shared" si="62"/>
        <v>#DIV/0!</v>
      </c>
    </row>
    <row r="547" spans="9:17" x14ac:dyDescent="0.3">
      <c r="I547" s="30" t="e">
        <f t="shared" si="56"/>
        <v>#DIV/0!</v>
      </c>
      <c r="J547" s="3" t="e">
        <f t="shared" si="57"/>
        <v>#DIV/0!</v>
      </c>
      <c r="K547" s="3" t="e">
        <f t="shared" si="58"/>
        <v>#DIV/0!</v>
      </c>
      <c r="L547" s="3" t="e">
        <f t="shared" si="59"/>
        <v>#DIV/0!</v>
      </c>
      <c r="O547" s="3" t="e">
        <f t="shared" si="60"/>
        <v>#DIV/0!</v>
      </c>
      <c r="P547" s="3" t="e">
        <f t="shared" si="61"/>
        <v>#DIV/0!</v>
      </c>
      <c r="Q547" s="3" t="e">
        <f t="shared" si="62"/>
        <v>#DIV/0!</v>
      </c>
    </row>
    <row r="548" spans="9:17" x14ac:dyDescent="0.3">
      <c r="I548" s="30" t="e">
        <f t="shared" si="56"/>
        <v>#DIV/0!</v>
      </c>
      <c r="J548" s="3" t="e">
        <f t="shared" si="57"/>
        <v>#DIV/0!</v>
      </c>
      <c r="K548" s="3" t="e">
        <f t="shared" si="58"/>
        <v>#DIV/0!</v>
      </c>
      <c r="L548" s="3" t="e">
        <f t="shared" si="59"/>
        <v>#DIV/0!</v>
      </c>
      <c r="O548" s="3" t="e">
        <f t="shared" si="60"/>
        <v>#DIV/0!</v>
      </c>
      <c r="P548" s="3" t="e">
        <f t="shared" si="61"/>
        <v>#DIV/0!</v>
      </c>
      <c r="Q548" s="3" t="e">
        <f t="shared" si="62"/>
        <v>#DIV/0!</v>
      </c>
    </row>
    <row r="549" spans="9:17" x14ac:dyDescent="0.3">
      <c r="I549" s="30" t="e">
        <f t="shared" si="56"/>
        <v>#DIV/0!</v>
      </c>
      <c r="J549" s="3" t="e">
        <f t="shared" si="57"/>
        <v>#DIV/0!</v>
      </c>
      <c r="K549" s="3" t="e">
        <f t="shared" si="58"/>
        <v>#DIV/0!</v>
      </c>
      <c r="L549" s="3" t="e">
        <f t="shared" si="59"/>
        <v>#DIV/0!</v>
      </c>
      <c r="O549" s="3" t="e">
        <f t="shared" si="60"/>
        <v>#DIV/0!</v>
      </c>
      <c r="P549" s="3" t="e">
        <f t="shared" si="61"/>
        <v>#DIV/0!</v>
      </c>
      <c r="Q549" s="3" t="e">
        <f t="shared" si="62"/>
        <v>#DIV/0!</v>
      </c>
    </row>
    <row r="550" spans="9:17" x14ac:dyDescent="0.3">
      <c r="I550" s="30" t="e">
        <f t="shared" si="56"/>
        <v>#DIV/0!</v>
      </c>
      <c r="J550" s="3" t="e">
        <f t="shared" si="57"/>
        <v>#DIV/0!</v>
      </c>
      <c r="K550" s="3" t="e">
        <f t="shared" si="58"/>
        <v>#DIV/0!</v>
      </c>
      <c r="L550" s="3" t="e">
        <f t="shared" si="59"/>
        <v>#DIV/0!</v>
      </c>
      <c r="O550" s="3" t="e">
        <f t="shared" si="60"/>
        <v>#DIV/0!</v>
      </c>
      <c r="P550" s="3" t="e">
        <f t="shared" si="61"/>
        <v>#DIV/0!</v>
      </c>
      <c r="Q550" s="3" t="e">
        <f t="shared" si="62"/>
        <v>#DIV/0!</v>
      </c>
    </row>
    <row r="551" spans="9:17" x14ac:dyDescent="0.3">
      <c r="I551" s="30" t="e">
        <f t="shared" si="56"/>
        <v>#DIV/0!</v>
      </c>
      <c r="J551" s="3" t="e">
        <f t="shared" si="57"/>
        <v>#DIV/0!</v>
      </c>
      <c r="K551" s="3" t="e">
        <f t="shared" si="58"/>
        <v>#DIV/0!</v>
      </c>
      <c r="L551" s="3" t="e">
        <f t="shared" si="59"/>
        <v>#DIV/0!</v>
      </c>
      <c r="O551" s="3" t="e">
        <f t="shared" si="60"/>
        <v>#DIV/0!</v>
      </c>
      <c r="P551" s="3" t="e">
        <f t="shared" si="61"/>
        <v>#DIV/0!</v>
      </c>
      <c r="Q551" s="3" t="e">
        <f t="shared" si="62"/>
        <v>#DIV/0!</v>
      </c>
    </row>
    <row r="552" spans="9:17" x14ac:dyDescent="0.3">
      <c r="I552" s="30" t="e">
        <f t="shared" si="56"/>
        <v>#DIV/0!</v>
      </c>
      <c r="J552" s="3" t="e">
        <f t="shared" si="57"/>
        <v>#DIV/0!</v>
      </c>
      <c r="K552" s="3" t="e">
        <f t="shared" si="58"/>
        <v>#DIV/0!</v>
      </c>
      <c r="L552" s="3" t="e">
        <f t="shared" si="59"/>
        <v>#DIV/0!</v>
      </c>
      <c r="O552" s="3" t="e">
        <f t="shared" si="60"/>
        <v>#DIV/0!</v>
      </c>
      <c r="P552" s="3" t="e">
        <f t="shared" si="61"/>
        <v>#DIV/0!</v>
      </c>
      <c r="Q552" s="3" t="e">
        <f t="shared" si="62"/>
        <v>#DIV/0!</v>
      </c>
    </row>
    <row r="553" spans="9:17" x14ac:dyDescent="0.3">
      <c r="I553" s="30" t="e">
        <f t="shared" si="56"/>
        <v>#DIV/0!</v>
      </c>
      <c r="J553" s="3" t="e">
        <f t="shared" si="57"/>
        <v>#DIV/0!</v>
      </c>
      <c r="K553" s="3" t="e">
        <f t="shared" si="58"/>
        <v>#DIV/0!</v>
      </c>
      <c r="L553" s="3" t="e">
        <f t="shared" si="59"/>
        <v>#DIV/0!</v>
      </c>
      <c r="O553" s="3" t="e">
        <f t="shared" si="60"/>
        <v>#DIV/0!</v>
      </c>
      <c r="P553" s="3" t="e">
        <f t="shared" si="61"/>
        <v>#DIV/0!</v>
      </c>
      <c r="Q553" s="3" t="e">
        <f t="shared" si="62"/>
        <v>#DIV/0!</v>
      </c>
    </row>
    <row r="554" spans="9:17" x14ac:dyDescent="0.3">
      <c r="I554" s="30" t="e">
        <f t="shared" si="56"/>
        <v>#DIV/0!</v>
      </c>
      <c r="J554" s="3" t="e">
        <f t="shared" si="57"/>
        <v>#DIV/0!</v>
      </c>
      <c r="K554" s="3" t="e">
        <f t="shared" si="58"/>
        <v>#DIV/0!</v>
      </c>
      <c r="L554" s="3" t="e">
        <f t="shared" si="59"/>
        <v>#DIV/0!</v>
      </c>
      <c r="O554" s="3" t="e">
        <f t="shared" si="60"/>
        <v>#DIV/0!</v>
      </c>
      <c r="P554" s="3" t="e">
        <f t="shared" si="61"/>
        <v>#DIV/0!</v>
      </c>
      <c r="Q554" s="3" t="e">
        <f t="shared" si="62"/>
        <v>#DIV/0!</v>
      </c>
    </row>
    <row r="555" spans="9:17" x14ac:dyDescent="0.3">
      <c r="I555" s="30" t="e">
        <f t="shared" si="56"/>
        <v>#DIV/0!</v>
      </c>
      <c r="J555" s="3" t="e">
        <f t="shared" si="57"/>
        <v>#DIV/0!</v>
      </c>
      <c r="K555" s="3" t="e">
        <f t="shared" si="58"/>
        <v>#DIV/0!</v>
      </c>
      <c r="L555" s="3" t="e">
        <f t="shared" si="59"/>
        <v>#DIV/0!</v>
      </c>
      <c r="O555" s="3" t="e">
        <f t="shared" si="60"/>
        <v>#DIV/0!</v>
      </c>
      <c r="P555" s="3" t="e">
        <f t="shared" si="61"/>
        <v>#DIV/0!</v>
      </c>
      <c r="Q555" s="3" t="e">
        <f t="shared" si="62"/>
        <v>#DIV/0!</v>
      </c>
    </row>
    <row r="556" spans="9:17" x14ac:dyDescent="0.3">
      <c r="I556" s="30" t="e">
        <f t="shared" si="56"/>
        <v>#DIV/0!</v>
      </c>
      <c r="J556" s="3" t="e">
        <f t="shared" si="57"/>
        <v>#DIV/0!</v>
      </c>
      <c r="K556" s="3" t="e">
        <f t="shared" si="58"/>
        <v>#DIV/0!</v>
      </c>
      <c r="L556" s="3" t="e">
        <f t="shared" si="59"/>
        <v>#DIV/0!</v>
      </c>
      <c r="O556" s="3" t="e">
        <f t="shared" si="60"/>
        <v>#DIV/0!</v>
      </c>
      <c r="P556" s="3" t="e">
        <f t="shared" si="61"/>
        <v>#DIV/0!</v>
      </c>
      <c r="Q556" s="3" t="e">
        <f t="shared" si="62"/>
        <v>#DIV/0!</v>
      </c>
    </row>
    <row r="557" spans="9:17" x14ac:dyDescent="0.3">
      <c r="I557" s="30" t="e">
        <f t="shared" si="56"/>
        <v>#DIV/0!</v>
      </c>
      <c r="J557" s="3" t="e">
        <f t="shared" si="57"/>
        <v>#DIV/0!</v>
      </c>
      <c r="K557" s="3" t="e">
        <f t="shared" si="58"/>
        <v>#DIV/0!</v>
      </c>
      <c r="L557" s="3" t="e">
        <f t="shared" si="59"/>
        <v>#DIV/0!</v>
      </c>
      <c r="O557" s="3" t="e">
        <f t="shared" si="60"/>
        <v>#DIV/0!</v>
      </c>
      <c r="P557" s="3" t="e">
        <f t="shared" si="61"/>
        <v>#DIV/0!</v>
      </c>
      <c r="Q557" s="3" t="e">
        <f t="shared" si="62"/>
        <v>#DIV/0!</v>
      </c>
    </row>
    <row r="558" spans="9:17" x14ac:dyDescent="0.3">
      <c r="I558" s="30" t="e">
        <f t="shared" si="56"/>
        <v>#DIV/0!</v>
      </c>
      <c r="J558" s="3" t="e">
        <f t="shared" si="57"/>
        <v>#DIV/0!</v>
      </c>
      <c r="K558" s="3" t="e">
        <f t="shared" si="58"/>
        <v>#DIV/0!</v>
      </c>
      <c r="L558" s="3" t="e">
        <f t="shared" si="59"/>
        <v>#DIV/0!</v>
      </c>
      <c r="O558" s="3" t="e">
        <f t="shared" si="60"/>
        <v>#DIV/0!</v>
      </c>
      <c r="P558" s="3" t="e">
        <f t="shared" si="61"/>
        <v>#DIV/0!</v>
      </c>
      <c r="Q558" s="3" t="e">
        <f t="shared" si="62"/>
        <v>#DIV/0!</v>
      </c>
    </row>
    <row r="559" spans="9:17" x14ac:dyDescent="0.3">
      <c r="I559" s="30" t="e">
        <f t="shared" si="56"/>
        <v>#DIV/0!</v>
      </c>
      <c r="J559" s="3" t="e">
        <f t="shared" si="57"/>
        <v>#DIV/0!</v>
      </c>
      <c r="K559" s="3" t="e">
        <f t="shared" si="58"/>
        <v>#DIV/0!</v>
      </c>
      <c r="L559" s="3" t="e">
        <f t="shared" si="59"/>
        <v>#DIV/0!</v>
      </c>
      <c r="O559" s="3" t="e">
        <f t="shared" si="60"/>
        <v>#DIV/0!</v>
      </c>
      <c r="P559" s="3" t="e">
        <f t="shared" si="61"/>
        <v>#DIV/0!</v>
      </c>
      <c r="Q559" s="3" t="e">
        <f t="shared" si="62"/>
        <v>#DIV/0!</v>
      </c>
    </row>
    <row r="560" spans="9:17" x14ac:dyDescent="0.3">
      <c r="I560" s="30" t="e">
        <f t="shared" si="56"/>
        <v>#DIV/0!</v>
      </c>
      <c r="J560" s="3" t="e">
        <f t="shared" si="57"/>
        <v>#DIV/0!</v>
      </c>
      <c r="K560" s="3" t="e">
        <f t="shared" si="58"/>
        <v>#DIV/0!</v>
      </c>
      <c r="L560" s="3" t="e">
        <f t="shared" si="59"/>
        <v>#DIV/0!</v>
      </c>
      <c r="O560" s="3" t="e">
        <f t="shared" si="60"/>
        <v>#DIV/0!</v>
      </c>
      <c r="P560" s="3" t="e">
        <f t="shared" si="61"/>
        <v>#DIV/0!</v>
      </c>
      <c r="Q560" s="3" t="e">
        <f t="shared" si="62"/>
        <v>#DIV/0!</v>
      </c>
    </row>
    <row r="561" spans="9:17" x14ac:dyDescent="0.3">
      <c r="I561" s="30" t="e">
        <f t="shared" si="56"/>
        <v>#DIV/0!</v>
      </c>
      <c r="J561" s="3" t="e">
        <f t="shared" si="57"/>
        <v>#DIV/0!</v>
      </c>
      <c r="K561" s="3" t="e">
        <f t="shared" si="58"/>
        <v>#DIV/0!</v>
      </c>
      <c r="L561" s="3" t="e">
        <f t="shared" si="59"/>
        <v>#DIV/0!</v>
      </c>
      <c r="O561" s="3" t="e">
        <f t="shared" si="60"/>
        <v>#DIV/0!</v>
      </c>
      <c r="P561" s="3" t="e">
        <f t="shared" si="61"/>
        <v>#DIV/0!</v>
      </c>
      <c r="Q561" s="3" t="e">
        <f t="shared" si="62"/>
        <v>#DIV/0!</v>
      </c>
    </row>
    <row r="562" spans="9:17" x14ac:dyDescent="0.3">
      <c r="I562" s="30" t="e">
        <f t="shared" si="56"/>
        <v>#DIV/0!</v>
      </c>
      <c r="J562" s="3" t="e">
        <f t="shared" si="57"/>
        <v>#DIV/0!</v>
      </c>
      <c r="K562" s="3" t="e">
        <f t="shared" si="58"/>
        <v>#DIV/0!</v>
      </c>
      <c r="L562" s="3" t="e">
        <f t="shared" si="59"/>
        <v>#DIV/0!</v>
      </c>
      <c r="O562" s="3" t="e">
        <f t="shared" si="60"/>
        <v>#DIV/0!</v>
      </c>
      <c r="P562" s="3" t="e">
        <f t="shared" si="61"/>
        <v>#DIV/0!</v>
      </c>
      <c r="Q562" s="3" t="e">
        <f t="shared" si="62"/>
        <v>#DIV/0!</v>
      </c>
    </row>
    <row r="563" spans="9:17" x14ac:dyDescent="0.3">
      <c r="I563" s="30" t="e">
        <f t="shared" si="56"/>
        <v>#DIV/0!</v>
      </c>
      <c r="J563" s="3" t="e">
        <f t="shared" si="57"/>
        <v>#DIV/0!</v>
      </c>
      <c r="K563" s="3" t="e">
        <f t="shared" si="58"/>
        <v>#DIV/0!</v>
      </c>
      <c r="L563" s="3" t="e">
        <f t="shared" si="59"/>
        <v>#DIV/0!</v>
      </c>
      <c r="O563" s="3" t="e">
        <f t="shared" si="60"/>
        <v>#DIV/0!</v>
      </c>
      <c r="P563" s="3" t="e">
        <f t="shared" si="61"/>
        <v>#DIV/0!</v>
      </c>
      <c r="Q563" s="3" t="e">
        <f t="shared" si="62"/>
        <v>#DIV/0!</v>
      </c>
    </row>
    <row r="564" spans="9:17" x14ac:dyDescent="0.3">
      <c r="I564" s="30" t="e">
        <f t="shared" si="56"/>
        <v>#DIV/0!</v>
      </c>
      <c r="J564" s="3" t="e">
        <f t="shared" si="57"/>
        <v>#DIV/0!</v>
      </c>
      <c r="K564" s="3" t="e">
        <f t="shared" si="58"/>
        <v>#DIV/0!</v>
      </c>
      <c r="L564" s="3" t="e">
        <f t="shared" si="59"/>
        <v>#DIV/0!</v>
      </c>
      <c r="O564" s="3" t="e">
        <f t="shared" si="60"/>
        <v>#DIV/0!</v>
      </c>
      <c r="P564" s="3" t="e">
        <f t="shared" si="61"/>
        <v>#DIV/0!</v>
      </c>
      <c r="Q564" s="3" t="e">
        <f t="shared" si="62"/>
        <v>#DIV/0!</v>
      </c>
    </row>
    <row r="565" spans="9:17" x14ac:dyDescent="0.3">
      <c r="I565" s="30" t="e">
        <f t="shared" si="56"/>
        <v>#DIV/0!</v>
      </c>
      <c r="J565" s="3" t="e">
        <f t="shared" si="57"/>
        <v>#DIV/0!</v>
      </c>
      <c r="K565" s="3" t="e">
        <f t="shared" si="58"/>
        <v>#DIV/0!</v>
      </c>
      <c r="L565" s="3" t="e">
        <f t="shared" si="59"/>
        <v>#DIV/0!</v>
      </c>
      <c r="O565" s="3" t="e">
        <f t="shared" si="60"/>
        <v>#DIV/0!</v>
      </c>
      <c r="P565" s="3" t="e">
        <f t="shared" si="61"/>
        <v>#DIV/0!</v>
      </c>
      <c r="Q565" s="3" t="e">
        <f t="shared" si="62"/>
        <v>#DIV/0!</v>
      </c>
    </row>
    <row r="566" spans="9:17" x14ac:dyDescent="0.3">
      <c r="I566" s="30" t="e">
        <f t="shared" si="56"/>
        <v>#DIV/0!</v>
      </c>
      <c r="J566" s="3" t="e">
        <f t="shared" si="57"/>
        <v>#DIV/0!</v>
      </c>
      <c r="K566" s="3" t="e">
        <f t="shared" si="58"/>
        <v>#DIV/0!</v>
      </c>
      <c r="L566" s="3" t="e">
        <f t="shared" si="59"/>
        <v>#DIV/0!</v>
      </c>
      <c r="O566" s="3" t="e">
        <f t="shared" si="60"/>
        <v>#DIV/0!</v>
      </c>
      <c r="P566" s="3" t="e">
        <f t="shared" si="61"/>
        <v>#DIV/0!</v>
      </c>
      <c r="Q566" s="3" t="e">
        <f t="shared" si="62"/>
        <v>#DIV/0!</v>
      </c>
    </row>
    <row r="567" spans="9:17" x14ac:dyDescent="0.3">
      <c r="I567" s="30" t="e">
        <f t="shared" si="56"/>
        <v>#DIV/0!</v>
      </c>
      <c r="J567" s="3" t="e">
        <f t="shared" si="57"/>
        <v>#DIV/0!</v>
      </c>
      <c r="K567" s="3" t="e">
        <f t="shared" si="58"/>
        <v>#DIV/0!</v>
      </c>
      <c r="L567" s="3" t="e">
        <f t="shared" si="59"/>
        <v>#DIV/0!</v>
      </c>
      <c r="O567" s="3" t="e">
        <f t="shared" si="60"/>
        <v>#DIV/0!</v>
      </c>
      <c r="P567" s="3" t="e">
        <f t="shared" si="61"/>
        <v>#DIV/0!</v>
      </c>
      <c r="Q567" s="3" t="e">
        <f t="shared" si="62"/>
        <v>#DIV/0!</v>
      </c>
    </row>
    <row r="568" spans="9:17" x14ac:dyDescent="0.3">
      <c r="I568" s="30" t="e">
        <f t="shared" si="56"/>
        <v>#DIV/0!</v>
      </c>
      <c r="J568" s="3" t="e">
        <f t="shared" si="57"/>
        <v>#DIV/0!</v>
      </c>
      <c r="K568" s="3" t="e">
        <f t="shared" si="58"/>
        <v>#DIV/0!</v>
      </c>
      <c r="L568" s="3" t="e">
        <f t="shared" si="59"/>
        <v>#DIV/0!</v>
      </c>
      <c r="O568" s="3" t="e">
        <f t="shared" si="60"/>
        <v>#DIV/0!</v>
      </c>
      <c r="P568" s="3" t="e">
        <f t="shared" si="61"/>
        <v>#DIV/0!</v>
      </c>
      <c r="Q568" s="3" t="e">
        <f t="shared" si="62"/>
        <v>#DIV/0!</v>
      </c>
    </row>
    <row r="569" spans="9:17" x14ac:dyDescent="0.3">
      <c r="I569" s="30" t="e">
        <f t="shared" si="56"/>
        <v>#DIV/0!</v>
      </c>
      <c r="J569" s="3" t="e">
        <f t="shared" si="57"/>
        <v>#DIV/0!</v>
      </c>
      <c r="K569" s="3" t="e">
        <f t="shared" si="58"/>
        <v>#DIV/0!</v>
      </c>
      <c r="L569" s="3" t="e">
        <f t="shared" si="59"/>
        <v>#DIV/0!</v>
      </c>
      <c r="O569" s="3" t="e">
        <f t="shared" si="60"/>
        <v>#DIV/0!</v>
      </c>
      <c r="P569" s="3" t="e">
        <f t="shared" si="61"/>
        <v>#DIV/0!</v>
      </c>
      <c r="Q569" s="3" t="e">
        <f t="shared" si="62"/>
        <v>#DIV/0!</v>
      </c>
    </row>
    <row r="570" spans="9:17" x14ac:dyDescent="0.3">
      <c r="I570" s="30" t="e">
        <f t="shared" si="56"/>
        <v>#DIV/0!</v>
      </c>
      <c r="J570" s="3" t="e">
        <f t="shared" si="57"/>
        <v>#DIV/0!</v>
      </c>
      <c r="K570" s="3" t="e">
        <f t="shared" si="58"/>
        <v>#DIV/0!</v>
      </c>
      <c r="L570" s="3" t="e">
        <f t="shared" si="59"/>
        <v>#DIV/0!</v>
      </c>
      <c r="O570" s="3" t="e">
        <f t="shared" si="60"/>
        <v>#DIV/0!</v>
      </c>
      <c r="P570" s="3" t="e">
        <f t="shared" si="61"/>
        <v>#DIV/0!</v>
      </c>
      <c r="Q570" s="3" t="e">
        <f t="shared" si="62"/>
        <v>#DIV/0!</v>
      </c>
    </row>
    <row r="571" spans="9:17" x14ac:dyDescent="0.3">
      <c r="I571" s="30" t="e">
        <f t="shared" si="56"/>
        <v>#DIV/0!</v>
      </c>
      <c r="J571" s="3" t="e">
        <f t="shared" si="57"/>
        <v>#DIV/0!</v>
      </c>
      <c r="K571" s="3" t="e">
        <f t="shared" si="58"/>
        <v>#DIV/0!</v>
      </c>
      <c r="L571" s="3" t="e">
        <f t="shared" si="59"/>
        <v>#DIV/0!</v>
      </c>
      <c r="O571" s="3" t="e">
        <f t="shared" si="60"/>
        <v>#DIV/0!</v>
      </c>
      <c r="P571" s="3" t="e">
        <f t="shared" si="61"/>
        <v>#DIV/0!</v>
      </c>
      <c r="Q571" s="3" t="e">
        <f t="shared" si="62"/>
        <v>#DIV/0!</v>
      </c>
    </row>
    <row r="572" spans="9:17" x14ac:dyDescent="0.3">
      <c r="I572" s="30" t="e">
        <f t="shared" si="56"/>
        <v>#DIV/0!</v>
      </c>
      <c r="J572" s="3" t="e">
        <f t="shared" si="57"/>
        <v>#DIV/0!</v>
      </c>
      <c r="K572" s="3" t="e">
        <f t="shared" si="58"/>
        <v>#DIV/0!</v>
      </c>
      <c r="L572" s="3" t="e">
        <f t="shared" si="59"/>
        <v>#DIV/0!</v>
      </c>
      <c r="O572" s="3" t="e">
        <f t="shared" si="60"/>
        <v>#DIV/0!</v>
      </c>
      <c r="P572" s="3" t="e">
        <f t="shared" si="61"/>
        <v>#DIV/0!</v>
      </c>
      <c r="Q572" s="3" t="e">
        <f t="shared" si="62"/>
        <v>#DIV/0!</v>
      </c>
    </row>
    <row r="573" spans="9:17" x14ac:dyDescent="0.3">
      <c r="I573" s="30" t="e">
        <f t="shared" si="56"/>
        <v>#DIV/0!</v>
      </c>
      <c r="J573" s="3" t="e">
        <f t="shared" si="57"/>
        <v>#DIV/0!</v>
      </c>
      <c r="K573" s="3" t="e">
        <f t="shared" si="58"/>
        <v>#DIV/0!</v>
      </c>
      <c r="L573" s="3" t="e">
        <f t="shared" si="59"/>
        <v>#DIV/0!</v>
      </c>
      <c r="O573" s="3" t="e">
        <f t="shared" si="60"/>
        <v>#DIV/0!</v>
      </c>
      <c r="P573" s="3" t="e">
        <f t="shared" si="61"/>
        <v>#DIV/0!</v>
      </c>
      <c r="Q573" s="3" t="e">
        <f t="shared" si="62"/>
        <v>#DIV/0!</v>
      </c>
    </row>
    <row r="574" spans="9:17" x14ac:dyDescent="0.3">
      <c r="I574" s="30" t="e">
        <f t="shared" si="56"/>
        <v>#DIV/0!</v>
      </c>
      <c r="J574" s="3" t="e">
        <f t="shared" si="57"/>
        <v>#DIV/0!</v>
      </c>
      <c r="K574" s="3" t="e">
        <f t="shared" si="58"/>
        <v>#DIV/0!</v>
      </c>
      <c r="L574" s="3" t="e">
        <f t="shared" si="59"/>
        <v>#DIV/0!</v>
      </c>
      <c r="O574" s="3" t="e">
        <f t="shared" si="60"/>
        <v>#DIV/0!</v>
      </c>
      <c r="P574" s="3" t="e">
        <f t="shared" si="61"/>
        <v>#DIV/0!</v>
      </c>
      <c r="Q574" s="3" t="e">
        <f t="shared" si="62"/>
        <v>#DIV/0!</v>
      </c>
    </row>
    <row r="575" spans="9:17" x14ac:dyDescent="0.3">
      <c r="I575" s="30" t="e">
        <f t="shared" si="56"/>
        <v>#DIV/0!</v>
      </c>
      <c r="J575" s="3" t="e">
        <f t="shared" si="57"/>
        <v>#DIV/0!</v>
      </c>
      <c r="K575" s="3" t="e">
        <f t="shared" si="58"/>
        <v>#DIV/0!</v>
      </c>
      <c r="L575" s="3" t="e">
        <f t="shared" si="59"/>
        <v>#DIV/0!</v>
      </c>
      <c r="O575" s="3" t="e">
        <f t="shared" si="60"/>
        <v>#DIV/0!</v>
      </c>
      <c r="P575" s="3" t="e">
        <f t="shared" si="61"/>
        <v>#DIV/0!</v>
      </c>
      <c r="Q575" s="3" t="e">
        <f t="shared" si="62"/>
        <v>#DIV/0!</v>
      </c>
    </row>
    <row r="576" spans="9:17" x14ac:dyDescent="0.3">
      <c r="I576" s="30" t="e">
        <f t="shared" si="56"/>
        <v>#DIV/0!</v>
      </c>
      <c r="J576" s="3" t="e">
        <f t="shared" si="57"/>
        <v>#DIV/0!</v>
      </c>
      <c r="K576" s="3" t="e">
        <f t="shared" si="58"/>
        <v>#DIV/0!</v>
      </c>
      <c r="L576" s="3" t="e">
        <f t="shared" si="59"/>
        <v>#DIV/0!</v>
      </c>
      <c r="O576" s="3" t="e">
        <f t="shared" si="60"/>
        <v>#DIV/0!</v>
      </c>
      <c r="P576" s="3" t="e">
        <f t="shared" si="61"/>
        <v>#DIV/0!</v>
      </c>
      <c r="Q576" s="3" t="e">
        <f t="shared" si="62"/>
        <v>#DIV/0!</v>
      </c>
    </row>
    <row r="577" spans="9:17" x14ac:dyDescent="0.3">
      <c r="I577" s="30" t="e">
        <f t="shared" si="56"/>
        <v>#DIV/0!</v>
      </c>
      <c r="J577" s="3" t="e">
        <f t="shared" si="57"/>
        <v>#DIV/0!</v>
      </c>
      <c r="K577" s="3" t="e">
        <f t="shared" si="58"/>
        <v>#DIV/0!</v>
      </c>
      <c r="L577" s="3" t="e">
        <f t="shared" si="59"/>
        <v>#DIV/0!</v>
      </c>
      <c r="O577" s="3" t="e">
        <f t="shared" si="60"/>
        <v>#DIV/0!</v>
      </c>
      <c r="P577" s="3" t="e">
        <f t="shared" si="61"/>
        <v>#DIV/0!</v>
      </c>
      <c r="Q577" s="3" t="e">
        <f t="shared" si="62"/>
        <v>#DIV/0!</v>
      </c>
    </row>
    <row r="578" spans="9:17" x14ac:dyDescent="0.3">
      <c r="I578" s="30" t="e">
        <f t="shared" si="56"/>
        <v>#DIV/0!</v>
      </c>
      <c r="J578" s="3" t="e">
        <f t="shared" si="57"/>
        <v>#DIV/0!</v>
      </c>
      <c r="K578" s="3" t="e">
        <f t="shared" si="58"/>
        <v>#DIV/0!</v>
      </c>
      <c r="L578" s="3" t="e">
        <f t="shared" si="59"/>
        <v>#DIV/0!</v>
      </c>
      <c r="O578" s="3" t="e">
        <f t="shared" si="60"/>
        <v>#DIV/0!</v>
      </c>
      <c r="P578" s="3" t="e">
        <f t="shared" si="61"/>
        <v>#DIV/0!</v>
      </c>
      <c r="Q578" s="3" t="e">
        <f t="shared" si="62"/>
        <v>#DIV/0!</v>
      </c>
    </row>
    <row r="579" spans="9:17" x14ac:dyDescent="0.3">
      <c r="I579" s="30" t="e">
        <f t="shared" ref="I579:I642" si="63">-(C579*H579 + F579*H579 + (H579*(B579 - 1)*(E579 - 1)*(D579 - 1)*(G579 - 1)*(C579^2*H579 + F579^2*H579 - C579^2*H579*B579 - C579^2*H579*E579 - F579^2*H579*B579 - F579^2*H579*E579 - C579^2*H579*D579 - C579^2*H579*G579 - F579^2*H579*D579 - F579^2*H579*G579 + 4*C579*F579*A579 - 2*C579*F579*H579 + 2*C579*F579*H579*B579 + 2*C579*F579*H579*E579 - 4*C579*F579*A579*D579 - 4*C579*F579*A579*G579 + 2*C579*F579*H579*D579 + 2*C579*F579*H579*G579 + C579^2*H579*B579*E579 + F579^2*H579*B579*E579 + C579^2*H579*B579*D579 + C579^2*H579*B579*G579 + C579^2*H579*E579*D579 + F579^2*H579*B579*D579 + C579^2*H579*E579*G579 + F579^2*H579*B579*G579 + F579^2*H579*E579*D579 + F579^2*H579*E579*G579 + C579^2*H579*D579*G579 + F579^2*H579*D579*G579 - 2*C579*F579*H579*B579*E579 + 4*C579*F579*A579*B579*D579 + 4*C579*F579*A579*E579*G579 - 2*C579*F579*H579*B579*D579 - 2*C579*F579*H579*B579*G579 - 2*C579*F579*H579*E579*D579 - 2*C579*F579*H579*E579*G579 + 4*C579*F579*A579*D579*G579 - 2*C579*F579*H579*D579*G579 - C579^2*H579*B579*E579*D579 - C579^2*H579*B579*E579*G579 - F579^2*H579*B579*E579*D579 - F579^2*H579*B579*E579*G579 - C579^2*H579*B579*D579*G579 - C579^2*H579*E579*D579*G579 - F579^2*H579*B579*D579*G579 - F579^2*H579*E579*D579*G579 + C579^2*H579*B579*E579*D579*G579 + F579^2*H579*B579*E579*D579*G579 + 2*C579*F579*H579*B579*E579*D579 + 2*C579*F579*H579*B579*E579*G579 - 4*C579*F579*A579*B579*D579*G579 - 4*C579*F579*A579*E579*D579*G579 + 2*C579*F579*H579*B579*D579*G579 + 2*C579*F579*H579*E579*D579*G579 + 4*C579*F579*A579*B579*E579*D579*G579 - 2*C579*F579*H579*B579*E579*D579*G579))^(1/2) - C579*H579*B579 + C579*H579*E579 - F579*H579*B579 - F579*H579*E579 - C579*H579*G579 - F579*H579*G579 - C579*H579*B579*E579 + F579*H579*B579*E579 + C579*H579*B579*G579 + C579*H579*E579*G579 + F579*H579*B579*G579 + F579*H579*E579*G579 + H579*D579*(B579 - 1)*(C579 + F579 + C579*E579 - F579*E579 - C579*G579 - F579*G579 + C579*E579*G579 + F579*E579*G579) - C579*H579*B579*E579*G579 - F579*H579*B579*E579*G579)/(2*C579*(B579 - 1)*(D579 - 1)*(E579*G579 - G579 + 1))</f>
        <v>#DIV/0!</v>
      </c>
      <c r="J579" s="3" t="e">
        <f t="shared" ref="J579:J642" si="64" xml:space="preserve"> C579*9.8*LN((A579)/(H579+I579+(A579-H579-I579)/B579+((A579-H579-I579)-(A579-H579-I579)/B579)*D579))</f>
        <v>#DIV/0!</v>
      </c>
      <c r="K579" s="3" t="e">
        <f t="shared" ref="K579:K642" si="65" xml:space="preserve"> F579*9.8*LN((H579+I579)/(H579+I579/E579+(I579-I579/E579)*G579))</f>
        <v>#DIV/0!</v>
      </c>
      <c r="L579" s="3" t="e">
        <f t="shared" ref="L579:L642" si="66">J579+K579</f>
        <v>#DIV/0!</v>
      </c>
      <c r="O579" s="3" t="e">
        <f t="shared" ref="O579:O642" si="67" xml:space="preserve"> C579*9.8*LN((A579)/(H579+N579+(A579-H579-N579)/B579+((A579-H579-N579)-(A579-H579-N579)/B579)*D579))</f>
        <v>#DIV/0!</v>
      </c>
      <c r="P579" s="3" t="e">
        <f t="shared" ref="P579:P642" si="68" xml:space="preserve"> F579*9.8*LN((H579+N579)/(H579+N579/E579+(N579-N579/E579)*G579))</f>
        <v>#DIV/0!</v>
      </c>
      <c r="Q579" s="3" t="e">
        <f t="shared" ref="Q579:Q642" si="69">O579+P579</f>
        <v>#DIV/0!</v>
      </c>
    </row>
    <row r="580" spans="9:17" x14ac:dyDescent="0.3">
      <c r="I580" s="30" t="e">
        <f t="shared" si="63"/>
        <v>#DIV/0!</v>
      </c>
      <c r="J580" s="3" t="e">
        <f t="shared" si="64"/>
        <v>#DIV/0!</v>
      </c>
      <c r="K580" s="3" t="e">
        <f t="shared" si="65"/>
        <v>#DIV/0!</v>
      </c>
      <c r="L580" s="3" t="e">
        <f t="shared" si="66"/>
        <v>#DIV/0!</v>
      </c>
      <c r="O580" s="3" t="e">
        <f t="shared" si="67"/>
        <v>#DIV/0!</v>
      </c>
      <c r="P580" s="3" t="e">
        <f t="shared" si="68"/>
        <v>#DIV/0!</v>
      </c>
      <c r="Q580" s="3" t="e">
        <f t="shared" si="69"/>
        <v>#DIV/0!</v>
      </c>
    </row>
    <row r="581" spans="9:17" x14ac:dyDescent="0.3">
      <c r="I581" s="30" t="e">
        <f t="shared" si="63"/>
        <v>#DIV/0!</v>
      </c>
      <c r="J581" s="3" t="e">
        <f t="shared" si="64"/>
        <v>#DIV/0!</v>
      </c>
      <c r="K581" s="3" t="e">
        <f t="shared" si="65"/>
        <v>#DIV/0!</v>
      </c>
      <c r="L581" s="3" t="e">
        <f t="shared" si="66"/>
        <v>#DIV/0!</v>
      </c>
      <c r="O581" s="3" t="e">
        <f t="shared" si="67"/>
        <v>#DIV/0!</v>
      </c>
      <c r="P581" s="3" t="e">
        <f t="shared" si="68"/>
        <v>#DIV/0!</v>
      </c>
      <c r="Q581" s="3" t="e">
        <f t="shared" si="69"/>
        <v>#DIV/0!</v>
      </c>
    </row>
    <row r="582" spans="9:17" x14ac:dyDescent="0.3">
      <c r="I582" s="30" t="e">
        <f t="shared" si="63"/>
        <v>#DIV/0!</v>
      </c>
      <c r="J582" s="3" t="e">
        <f t="shared" si="64"/>
        <v>#DIV/0!</v>
      </c>
      <c r="K582" s="3" t="e">
        <f t="shared" si="65"/>
        <v>#DIV/0!</v>
      </c>
      <c r="L582" s="3" t="e">
        <f t="shared" si="66"/>
        <v>#DIV/0!</v>
      </c>
      <c r="O582" s="3" t="e">
        <f t="shared" si="67"/>
        <v>#DIV/0!</v>
      </c>
      <c r="P582" s="3" t="e">
        <f t="shared" si="68"/>
        <v>#DIV/0!</v>
      </c>
      <c r="Q582" s="3" t="e">
        <f t="shared" si="69"/>
        <v>#DIV/0!</v>
      </c>
    </row>
    <row r="583" spans="9:17" x14ac:dyDescent="0.3">
      <c r="I583" s="30" t="e">
        <f t="shared" si="63"/>
        <v>#DIV/0!</v>
      </c>
      <c r="J583" s="3" t="e">
        <f t="shared" si="64"/>
        <v>#DIV/0!</v>
      </c>
      <c r="K583" s="3" t="e">
        <f t="shared" si="65"/>
        <v>#DIV/0!</v>
      </c>
      <c r="L583" s="3" t="e">
        <f t="shared" si="66"/>
        <v>#DIV/0!</v>
      </c>
      <c r="O583" s="3" t="e">
        <f t="shared" si="67"/>
        <v>#DIV/0!</v>
      </c>
      <c r="P583" s="3" t="e">
        <f t="shared" si="68"/>
        <v>#DIV/0!</v>
      </c>
      <c r="Q583" s="3" t="e">
        <f t="shared" si="69"/>
        <v>#DIV/0!</v>
      </c>
    </row>
    <row r="584" spans="9:17" x14ac:dyDescent="0.3">
      <c r="I584" s="30" t="e">
        <f t="shared" si="63"/>
        <v>#DIV/0!</v>
      </c>
      <c r="J584" s="3" t="e">
        <f t="shared" si="64"/>
        <v>#DIV/0!</v>
      </c>
      <c r="K584" s="3" t="e">
        <f t="shared" si="65"/>
        <v>#DIV/0!</v>
      </c>
      <c r="L584" s="3" t="e">
        <f t="shared" si="66"/>
        <v>#DIV/0!</v>
      </c>
      <c r="O584" s="3" t="e">
        <f t="shared" si="67"/>
        <v>#DIV/0!</v>
      </c>
      <c r="P584" s="3" t="e">
        <f t="shared" si="68"/>
        <v>#DIV/0!</v>
      </c>
      <c r="Q584" s="3" t="e">
        <f t="shared" si="69"/>
        <v>#DIV/0!</v>
      </c>
    </row>
    <row r="585" spans="9:17" x14ac:dyDescent="0.3">
      <c r="I585" s="30" t="e">
        <f t="shared" si="63"/>
        <v>#DIV/0!</v>
      </c>
      <c r="J585" s="3" t="e">
        <f t="shared" si="64"/>
        <v>#DIV/0!</v>
      </c>
      <c r="K585" s="3" t="e">
        <f t="shared" si="65"/>
        <v>#DIV/0!</v>
      </c>
      <c r="L585" s="3" t="e">
        <f t="shared" si="66"/>
        <v>#DIV/0!</v>
      </c>
      <c r="O585" s="3" t="e">
        <f t="shared" si="67"/>
        <v>#DIV/0!</v>
      </c>
      <c r="P585" s="3" t="e">
        <f t="shared" si="68"/>
        <v>#DIV/0!</v>
      </c>
      <c r="Q585" s="3" t="e">
        <f t="shared" si="69"/>
        <v>#DIV/0!</v>
      </c>
    </row>
    <row r="586" spans="9:17" x14ac:dyDescent="0.3">
      <c r="I586" s="30" t="e">
        <f t="shared" si="63"/>
        <v>#DIV/0!</v>
      </c>
      <c r="J586" s="3" t="e">
        <f t="shared" si="64"/>
        <v>#DIV/0!</v>
      </c>
      <c r="K586" s="3" t="e">
        <f t="shared" si="65"/>
        <v>#DIV/0!</v>
      </c>
      <c r="L586" s="3" t="e">
        <f t="shared" si="66"/>
        <v>#DIV/0!</v>
      </c>
      <c r="O586" s="3" t="e">
        <f t="shared" si="67"/>
        <v>#DIV/0!</v>
      </c>
      <c r="P586" s="3" t="e">
        <f t="shared" si="68"/>
        <v>#DIV/0!</v>
      </c>
      <c r="Q586" s="3" t="e">
        <f t="shared" si="69"/>
        <v>#DIV/0!</v>
      </c>
    </row>
    <row r="587" spans="9:17" x14ac:dyDescent="0.3">
      <c r="I587" s="30" t="e">
        <f t="shared" si="63"/>
        <v>#DIV/0!</v>
      </c>
      <c r="J587" s="3" t="e">
        <f t="shared" si="64"/>
        <v>#DIV/0!</v>
      </c>
      <c r="K587" s="3" t="e">
        <f t="shared" si="65"/>
        <v>#DIV/0!</v>
      </c>
      <c r="L587" s="3" t="e">
        <f t="shared" si="66"/>
        <v>#DIV/0!</v>
      </c>
      <c r="O587" s="3" t="e">
        <f t="shared" si="67"/>
        <v>#DIV/0!</v>
      </c>
      <c r="P587" s="3" t="e">
        <f t="shared" si="68"/>
        <v>#DIV/0!</v>
      </c>
      <c r="Q587" s="3" t="e">
        <f t="shared" si="69"/>
        <v>#DIV/0!</v>
      </c>
    </row>
    <row r="588" spans="9:17" x14ac:dyDescent="0.3">
      <c r="I588" s="30" t="e">
        <f t="shared" si="63"/>
        <v>#DIV/0!</v>
      </c>
      <c r="J588" s="3" t="e">
        <f t="shared" si="64"/>
        <v>#DIV/0!</v>
      </c>
      <c r="K588" s="3" t="e">
        <f t="shared" si="65"/>
        <v>#DIV/0!</v>
      </c>
      <c r="L588" s="3" t="e">
        <f t="shared" si="66"/>
        <v>#DIV/0!</v>
      </c>
      <c r="O588" s="3" t="e">
        <f t="shared" si="67"/>
        <v>#DIV/0!</v>
      </c>
      <c r="P588" s="3" t="e">
        <f t="shared" si="68"/>
        <v>#DIV/0!</v>
      </c>
      <c r="Q588" s="3" t="e">
        <f t="shared" si="69"/>
        <v>#DIV/0!</v>
      </c>
    </row>
    <row r="589" spans="9:17" x14ac:dyDescent="0.3">
      <c r="I589" s="30" t="e">
        <f t="shared" si="63"/>
        <v>#DIV/0!</v>
      </c>
      <c r="J589" s="3" t="e">
        <f t="shared" si="64"/>
        <v>#DIV/0!</v>
      </c>
      <c r="K589" s="3" t="e">
        <f t="shared" si="65"/>
        <v>#DIV/0!</v>
      </c>
      <c r="L589" s="3" t="e">
        <f t="shared" si="66"/>
        <v>#DIV/0!</v>
      </c>
      <c r="O589" s="3" t="e">
        <f t="shared" si="67"/>
        <v>#DIV/0!</v>
      </c>
      <c r="P589" s="3" t="e">
        <f t="shared" si="68"/>
        <v>#DIV/0!</v>
      </c>
      <c r="Q589" s="3" t="e">
        <f t="shared" si="69"/>
        <v>#DIV/0!</v>
      </c>
    </row>
    <row r="590" spans="9:17" x14ac:dyDescent="0.3">
      <c r="I590" s="30" t="e">
        <f t="shared" si="63"/>
        <v>#DIV/0!</v>
      </c>
      <c r="J590" s="3" t="e">
        <f t="shared" si="64"/>
        <v>#DIV/0!</v>
      </c>
      <c r="K590" s="3" t="e">
        <f t="shared" si="65"/>
        <v>#DIV/0!</v>
      </c>
      <c r="L590" s="3" t="e">
        <f t="shared" si="66"/>
        <v>#DIV/0!</v>
      </c>
      <c r="O590" s="3" t="e">
        <f t="shared" si="67"/>
        <v>#DIV/0!</v>
      </c>
      <c r="P590" s="3" t="e">
        <f t="shared" si="68"/>
        <v>#DIV/0!</v>
      </c>
      <c r="Q590" s="3" t="e">
        <f t="shared" si="69"/>
        <v>#DIV/0!</v>
      </c>
    </row>
    <row r="591" spans="9:17" x14ac:dyDescent="0.3">
      <c r="I591" s="30" t="e">
        <f t="shared" si="63"/>
        <v>#DIV/0!</v>
      </c>
      <c r="J591" s="3" t="e">
        <f t="shared" si="64"/>
        <v>#DIV/0!</v>
      </c>
      <c r="K591" s="3" t="e">
        <f t="shared" si="65"/>
        <v>#DIV/0!</v>
      </c>
      <c r="L591" s="3" t="e">
        <f t="shared" si="66"/>
        <v>#DIV/0!</v>
      </c>
      <c r="O591" s="3" t="e">
        <f t="shared" si="67"/>
        <v>#DIV/0!</v>
      </c>
      <c r="P591" s="3" t="e">
        <f t="shared" si="68"/>
        <v>#DIV/0!</v>
      </c>
      <c r="Q591" s="3" t="e">
        <f t="shared" si="69"/>
        <v>#DIV/0!</v>
      </c>
    </row>
    <row r="592" spans="9:17" x14ac:dyDescent="0.3">
      <c r="I592" s="30" t="e">
        <f t="shared" si="63"/>
        <v>#DIV/0!</v>
      </c>
      <c r="J592" s="3" t="e">
        <f t="shared" si="64"/>
        <v>#DIV/0!</v>
      </c>
      <c r="K592" s="3" t="e">
        <f t="shared" si="65"/>
        <v>#DIV/0!</v>
      </c>
      <c r="L592" s="3" t="e">
        <f t="shared" si="66"/>
        <v>#DIV/0!</v>
      </c>
      <c r="O592" s="3" t="e">
        <f t="shared" si="67"/>
        <v>#DIV/0!</v>
      </c>
      <c r="P592" s="3" t="e">
        <f t="shared" si="68"/>
        <v>#DIV/0!</v>
      </c>
      <c r="Q592" s="3" t="e">
        <f t="shared" si="69"/>
        <v>#DIV/0!</v>
      </c>
    </row>
    <row r="593" spans="9:17" x14ac:dyDescent="0.3">
      <c r="I593" s="30" t="e">
        <f t="shared" si="63"/>
        <v>#DIV/0!</v>
      </c>
      <c r="J593" s="3" t="e">
        <f t="shared" si="64"/>
        <v>#DIV/0!</v>
      </c>
      <c r="K593" s="3" t="e">
        <f t="shared" si="65"/>
        <v>#DIV/0!</v>
      </c>
      <c r="L593" s="3" t="e">
        <f t="shared" si="66"/>
        <v>#DIV/0!</v>
      </c>
      <c r="O593" s="3" t="e">
        <f t="shared" si="67"/>
        <v>#DIV/0!</v>
      </c>
      <c r="P593" s="3" t="e">
        <f t="shared" si="68"/>
        <v>#DIV/0!</v>
      </c>
      <c r="Q593" s="3" t="e">
        <f t="shared" si="69"/>
        <v>#DIV/0!</v>
      </c>
    </row>
    <row r="594" spans="9:17" x14ac:dyDescent="0.3">
      <c r="I594" s="30" t="e">
        <f t="shared" si="63"/>
        <v>#DIV/0!</v>
      </c>
      <c r="J594" s="3" t="e">
        <f t="shared" si="64"/>
        <v>#DIV/0!</v>
      </c>
      <c r="K594" s="3" t="e">
        <f t="shared" si="65"/>
        <v>#DIV/0!</v>
      </c>
      <c r="L594" s="3" t="e">
        <f t="shared" si="66"/>
        <v>#DIV/0!</v>
      </c>
      <c r="O594" s="3" t="e">
        <f t="shared" si="67"/>
        <v>#DIV/0!</v>
      </c>
      <c r="P594" s="3" t="e">
        <f t="shared" si="68"/>
        <v>#DIV/0!</v>
      </c>
      <c r="Q594" s="3" t="e">
        <f t="shared" si="69"/>
        <v>#DIV/0!</v>
      </c>
    </row>
    <row r="595" spans="9:17" x14ac:dyDescent="0.3">
      <c r="I595" s="30" t="e">
        <f t="shared" si="63"/>
        <v>#DIV/0!</v>
      </c>
      <c r="J595" s="3" t="e">
        <f t="shared" si="64"/>
        <v>#DIV/0!</v>
      </c>
      <c r="K595" s="3" t="e">
        <f t="shared" si="65"/>
        <v>#DIV/0!</v>
      </c>
      <c r="L595" s="3" t="e">
        <f t="shared" si="66"/>
        <v>#DIV/0!</v>
      </c>
      <c r="O595" s="3" t="e">
        <f t="shared" si="67"/>
        <v>#DIV/0!</v>
      </c>
      <c r="P595" s="3" t="e">
        <f t="shared" si="68"/>
        <v>#DIV/0!</v>
      </c>
      <c r="Q595" s="3" t="e">
        <f t="shared" si="69"/>
        <v>#DIV/0!</v>
      </c>
    </row>
    <row r="596" spans="9:17" x14ac:dyDescent="0.3">
      <c r="I596" s="30" t="e">
        <f t="shared" si="63"/>
        <v>#DIV/0!</v>
      </c>
      <c r="J596" s="3" t="e">
        <f t="shared" si="64"/>
        <v>#DIV/0!</v>
      </c>
      <c r="K596" s="3" t="e">
        <f t="shared" si="65"/>
        <v>#DIV/0!</v>
      </c>
      <c r="L596" s="3" t="e">
        <f t="shared" si="66"/>
        <v>#DIV/0!</v>
      </c>
      <c r="O596" s="3" t="e">
        <f t="shared" si="67"/>
        <v>#DIV/0!</v>
      </c>
      <c r="P596" s="3" t="e">
        <f t="shared" si="68"/>
        <v>#DIV/0!</v>
      </c>
      <c r="Q596" s="3" t="e">
        <f t="shared" si="69"/>
        <v>#DIV/0!</v>
      </c>
    </row>
    <row r="597" spans="9:17" x14ac:dyDescent="0.3">
      <c r="I597" s="30" t="e">
        <f t="shared" si="63"/>
        <v>#DIV/0!</v>
      </c>
      <c r="J597" s="3" t="e">
        <f t="shared" si="64"/>
        <v>#DIV/0!</v>
      </c>
      <c r="K597" s="3" t="e">
        <f t="shared" si="65"/>
        <v>#DIV/0!</v>
      </c>
      <c r="L597" s="3" t="e">
        <f t="shared" si="66"/>
        <v>#DIV/0!</v>
      </c>
      <c r="O597" s="3" t="e">
        <f t="shared" si="67"/>
        <v>#DIV/0!</v>
      </c>
      <c r="P597" s="3" t="e">
        <f t="shared" si="68"/>
        <v>#DIV/0!</v>
      </c>
      <c r="Q597" s="3" t="e">
        <f t="shared" si="69"/>
        <v>#DIV/0!</v>
      </c>
    </row>
    <row r="598" spans="9:17" x14ac:dyDescent="0.3">
      <c r="I598" s="30" t="e">
        <f t="shared" si="63"/>
        <v>#DIV/0!</v>
      </c>
      <c r="J598" s="3" t="e">
        <f t="shared" si="64"/>
        <v>#DIV/0!</v>
      </c>
      <c r="K598" s="3" t="e">
        <f t="shared" si="65"/>
        <v>#DIV/0!</v>
      </c>
      <c r="L598" s="3" t="e">
        <f t="shared" si="66"/>
        <v>#DIV/0!</v>
      </c>
      <c r="O598" s="3" t="e">
        <f t="shared" si="67"/>
        <v>#DIV/0!</v>
      </c>
      <c r="P598" s="3" t="e">
        <f t="shared" si="68"/>
        <v>#DIV/0!</v>
      </c>
      <c r="Q598" s="3" t="e">
        <f t="shared" si="69"/>
        <v>#DIV/0!</v>
      </c>
    </row>
    <row r="599" spans="9:17" x14ac:dyDescent="0.3">
      <c r="I599" s="30" t="e">
        <f t="shared" si="63"/>
        <v>#DIV/0!</v>
      </c>
      <c r="J599" s="3" t="e">
        <f t="shared" si="64"/>
        <v>#DIV/0!</v>
      </c>
      <c r="K599" s="3" t="e">
        <f t="shared" si="65"/>
        <v>#DIV/0!</v>
      </c>
      <c r="L599" s="3" t="e">
        <f t="shared" si="66"/>
        <v>#DIV/0!</v>
      </c>
      <c r="O599" s="3" t="e">
        <f t="shared" si="67"/>
        <v>#DIV/0!</v>
      </c>
      <c r="P599" s="3" t="e">
        <f t="shared" si="68"/>
        <v>#DIV/0!</v>
      </c>
      <c r="Q599" s="3" t="e">
        <f t="shared" si="69"/>
        <v>#DIV/0!</v>
      </c>
    </row>
    <row r="600" spans="9:17" x14ac:dyDescent="0.3">
      <c r="I600" s="30" t="e">
        <f t="shared" si="63"/>
        <v>#DIV/0!</v>
      </c>
      <c r="J600" s="3" t="e">
        <f t="shared" si="64"/>
        <v>#DIV/0!</v>
      </c>
      <c r="K600" s="3" t="e">
        <f t="shared" si="65"/>
        <v>#DIV/0!</v>
      </c>
      <c r="L600" s="3" t="e">
        <f t="shared" si="66"/>
        <v>#DIV/0!</v>
      </c>
      <c r="O600" s="3" t="e">
        <f t="shared" si="67"/>
        <v>#DIV/0!</v>
      </c>
      <c r="P600" s="3" t="e">
        <f t="shared" si="68"/>
        <v>#DIV/0!</v>
      </c>
      <c r="Q600" s="3" t="e">
        <f t="shared" si="69"/>
        <v>#DIV/0!</v>
      </c>
    </row>
    <row r="601" spans="9:17" x14ac:dyDescent="0.3">
      <c r="I601" s="30" t="e">
        <f t="shared" si="63"/>
        <v>#DIV/0!</v>
      </c>
      <c r="J601" s="3" t="e">
        <f t="shared" si="64"/>
        <v>#DIV/0!</v>
      </c>
      <c r="K601" s="3" t="e">
        <f t="shared" si="65"/>
        <v>#DIV/0!</v>
      </c>
      <c r="L601" s="3" t="e">
        <f t="shared" si="66"/>
        <v>#DIV/0!</v>
      </c>
      <c r="O601" s="3" t="e">
        <f t="shared" si="67"/>
        <v>#DIV/0!</v>
      </c>
      <c r="P601" s="3" t="e">
        <f t="shared" si="68"/>
        <v>#DIV/0!</v>
      </c>
      <c r="Q601" s="3" t="e">
        <f t="shared" si="69"/>
        <v>#DIV/0!</v>
      </c>
    </row>
    <row r="602" spans="9:17" x14ac:dyDescent="0.3">
      <c r="I602" s="30" t="e">
        <f t="shared" si="63"/>
        <v>#DIV/0!</v>
      </c>
      <c r="J602" s="3" t="e">
        <f t="shared" si="64"/>
        <v>#DIV/0!</v>
      </c>
      <c r="K602" s="3" t="e">
        <f t="shared" si="65"/>
        <v>#DIV/0!</v>
      </c>
      <c r="L602" s="3" t="e">
        <f t="shared" si="66"/>
        <v>#DIV/0!</v>
      </c>
      <c r="O602" s="3" t="e">
        <f t="shared" si="67"/>
        <v>#DIV/0!</v>
      </c>
      <c r="P602" s="3" t="e">
        <f t="shared" si="68"/>
        <v>#DIV/0!</v>
      </c>
      <c r="Q602" s="3" t="e">
        <f t="shared" si="69"/>
        <v>#DIV/0!</v>
      </c>
    </row>
    <row r="603" spans="9:17" x14ac:dyDescent="0.3">
      <c r="I603" s="30" t="e">
        <f t="shared" si="63"/>
        <v>#DIV/0!</v>
      </c>
      <c r="J603" s="3" t="e">
        <f t="shared" si="64"/>
        <v>#DIV/0!</v>
      </c>
      <c r="K603" s="3" t="e">
        <f t="shared" si="65"/>
        <v>#DIV/0!</v>
      </c>
      <c r="L603" s="3" t="e">
        <f t="shared" si="66"/>
        <v>#DIV/0!</v>
      </c>
      <c r="O603" s="3" t="e">
        <f t="shared" si="67"/>
        <v>#DIV/0!</v>
      </c>
      <c r="P603" s="3" t="e">
        <f t="shared" si="68"/>
        <v>#DIV/0!</v>
      </c>
      <c r="Q603" s="3" t="e">
        <f t="shared" si="69"/>
        <v>#DIV/0!</v>
      </c>
    </row>
    <row r="604" spans="9:17" x14ac:dyDescent="0.3">
      <c r="I604" s="30" t="e">
        <f t="shared" si="63"/>
        <v>#DIV/0!</v>
      </c>
      <c r="J604" s="3" t="e">
        <f t="shared" si="64"/>
        <v>#DIV/0!</v>
      </c>
      <c r="K604" s="3" t="e">
        <f t="shared" si="65"/>
        <v>#DIV/0!</v>
      </c>
      <c r="L604" s="3" t="e">
        <f t="shared" si="66"/>
        <v>#DIV/0!</v>
      </c>
      <c r="O604" s="3" t="e">
        <f t="shared" si="67"/>
        <v>#DIV/0!</v>
      </c>
      <c r="P604" s="3" t="e">
        <f t="shared" si="68"/>
        <v>#DIV/0!</v>
      </c>
      <c r="Q604" s="3" t="e">
        <f t="shared" si="69"/>
        <v>#DIV/0!</v>
      </c>
    </row>
    <row r="605" spans="9:17" x14ac:dyDescent="0.3">
      <c r="I605" s="30" t="e">
        <f t="shared" si="63"/>
        <v>#DIV/0!</v>
      </c>
      <c r="J605" s="3" t="e">
        <f t="shared" si="64"/>
        <v>#DIV/0!</v>
      </c>
      <c r="K605" s="3" t="e">
        <f t="shared" si="65"/>
        <v>#DIV/0!</v>
      </c>
      <c r="L605" s="3" t="e">
        <f t="shared" si="66"/>
        <v>#DIV/0!</v>
      </c>
      <c r="O605" s="3" t="e">
        <f t="shared" si="67"/>
        <v>#DIV/0!</v>
      </c>
      <c r="P605" s="3" t="e">
        <f t="shared" si="68"/>
        <v>#DIV/0!</v>
      </c>
      <c r="Q605" s="3" t="e">
        <f t="shared" si="69"/>
        <v>#DIV/0!</v>
      </c>
    </row>
    <row r="606" spans="9:17" x14ac:dyDescent="0.3">
      <c r="I606" s="30" t="e">
        <f t="shared" si="63"/>
        <v>#DIV/0!</v>
      </c>
      <c r="J606" s="3" t="e">
        <f t="shared" si="64"/>
        <v>#DIV/0!</v>
      </c>
      <c r="K606" s="3" t="e">
        <f t="shared" si="65"/>
        <v>#DIV/0!</v>
      </c>
      <c r="L606" s="3" t="e">
        <f t="shared" si="66"/>
        <v>#DIV/0!</v>
      </c>
      <c r="O606" s="3" t="e">
        <f t="shared" si="67"/>
        <v>#DIV/0!</v>
      </c>
      <c r="P606" s="3" t="e">
        <f t="shared" si="68"/>
        <v>#DIV/0!</v>
      </c>
      <c r="Q606" s="3" t="e">
        <f t="shared" si="69"/>
        <v>#DIV/0!</v>
      </c>
    </row>
    <row r="607" spans="9:17" x14ac:dyDescent="0.3">
      <c r="I607" s="30" t="e">
        <f t="shared" si="63"/>
        <v>#DIV/0!</v>
      </c>
      <c r="J607" s="3" t="e">
        <f t="shared" si="64"/>
        <v>#DIV/0!</v>
      </c>
      <c r="K607" s="3" t="e">
        <f t="shared" si="65"/>
        <v>#DIV/0!</v>
      </c>
      <c r="L607" s="3" t="e">
        <f t="shared" si="66"/>
        <v>#DIV/0!</v>
      </c>
      <c r="O607" s="3" t="e">
        <f t="shared" si="67"/>
        <v>#DIV/0!</v>
      </c>
      <c r="P607" s="3" t="e">
        <f t="shared" si="68"/>
        <v>#DIV/0!</v>
      </c>
      <c r="Q607" s="3" t="e">
        <f t="shared" si="69"/>
        <v>#DIV/0!</v>
      </c>
    </row>
    <row r="608" spans="9:17" x14ac:dyDescent="0.3">
      <c r="I608" s="30" t="e">
        <f t="shared" si="63"/>
        <v>#DIV/0!</v>
      </c>
      <c r="J608" s="3" t="e">
        <f t="shared" si="64"/>
        <v>#DIV/0!</v>
      </c>
      <c r="K608" s="3" t="e">
        <f t="shared" si="65"/>
        <v>#DIV/0!</v>
      </c>
      <c r="L608" s="3" t="e">
        <f t="shared" si="66"/>
        <v>#DIV/0!</v>
      </c>
      <c r="O608" s="3" t="e">
        <f t="shared" si="67"/>
        <v>#DIV/0!</v>
      </c>
      <c r="P608" s="3" t="e">
        <f t="shared" si="68"/>
        <v>#DIV/0!</v>
      </c>
      <c r="Q608" s="3" t="e">
        <f t="shared" si="69"/>
        <v>#DIV/0!</v>
      </c>
    </row>
    <row r="609" spans="9:17" x14ac:dyDescent="0.3">
      <c r="I609" s="30" t="e">
        <f t="shared" si="63"/>
        <v>#DIV/0!</v>
      </c>
      <c r="J609" s="3" t="e">
        <f t="shared" si="64"/>
        <v>#DIV/0!</v>
      </c>
      <c r="K609" s="3" t="e">
        <f t="shared" si="65"/>
        <v>#DIV/0!</v>
      </c>
      <c r="L609" s="3" t="e">
        <f t="shared" si="66"/>
        <v>#DIV/0!</v>
      </c>
      <c r="O609" s="3" t="e">
        <f t="shared" si="67"/>
        <v>#DIV/0!</v>
      </c>
      <c r="P609" s="3" t="e">
        <f t="shared" si="68"/>
        <v>#DIV/0!</v>
      </c>
      <c r="Q609" s="3" t="e">
        <f t="shared" si="69"/>
        <v>#DIV/0!</v>
      </c>
    </row>
    <row r="610" spans="9:17" x14ac:dyDescent="0.3">
      <c r="I610" s="30" t="e">
        <f t="shared" si="63"/>
        <v>#DIV/0!</v>
      </c>
      <c r="J610" s="3" t="e">
        <f t="shared" si="64"/>
        <v>#DIV/0!</v>
      </c>
      <c r="K610" s="3" t="e">
        <f t="shared" si="65"/>
        <v>#DIV/0!</v>
      </c>
      <c r="L610" s="3" t="e">
        <f t="shared" si="66"/>
        <v>#DIV/0!</v>
      </c>
      <c r="O610" s="3" t="e">
        <f t="shared" si="67"/>
        <v>#DIV/0!</v>
      </c>
      <c r="P610" s="3" t="e">
        <f t="shared" si="68"/>
        <v>#DIV/0!</v>
      </c>
      <c r="Q610" s="3" t="e">
        <f t="shared" si="69"/>
        <v>#DIV/0!</v>
      </c>
    </row>
    <row r="611" spans="9:17" x14ac:dyDescent="0.3">
      <c r="I611" s="30" t="e">
        <f t="shared" si="63"/>
        <v>#DIV/0!</v>
      </c>
      <c r="J611" s="3" t="e">
        <f t="shared" si="64"/>
        <v>#DIV/0!</v>
      </c>
      <c r="K611" s="3" t="e">
        <f t="shared" si="65"/>
        <v>#DIV/0!</v>
      </c>
      <c r="L611" s="3" t="e">
        <f t="shared" si="66"/>
        <v>#DIV/0!</v>
      </c>
      <c r="O611" s="3" t="e">
        <f t="shared" si="67"/>
        <v>#DIV/0!</v>
      </c>
      <c r="P611" s="3" t="e">
        <f t="shared" si="68"/>
        <v>#DIV/0!</v>
      </c>
      <c r="Q611" s="3" t="e">
        <f t="shared" si="69"/>
        <v>#DIV/0!</v>
      </c>
    </row>
    <row r="612" spans="9:17" x14ac:dyDescent="0.3">
      <c r="I612" s="30" t="e">
        <f t="shared" si="63"/>
        <v>#DIV/0!</v>
      </c>
      <c r="J612" s="3" t="e">
        <f t="shared" si="64"/>
        <v>#DIV/0!</v>
      </c>
      <c r="K612" s="3" t="e">
        <f t="shared" si="65"/>
        <v>#DIV/0!</v>
      </c>
      <c r="L612" s="3" t="e">
        <f t="shared" si="66"/>
        <v>#DIV/0!</v>
      </c>
      <c r="O612" s="3" t="e">
        <f t="shared" si="67"/>
        <v>#DIV/0!</v>
      </c>
      <c r="P612" s="3" t="e">
        <f t="shared" si="68"/>
        <v>#DIV/0!</v>
      </c>
      <c r="Q612" s="3" t="e">
        <f t="shared" si="69"/>
        <v>#DIV/0!</v>
      </c>
    </row>
    <row r="613" spans="9:17" x14ac:dyDescent="0.3">
      <c r="I613" s="30" t="e">
        <f t="shared" si="63"/>
        <v>#DIV/0!</v>
      </c>
      <c r="J613" s="3" t="e">
        <f t="shared" si="64"/>
        <v>#DIV/0!</v>
      </c>
      <c r="K613" s="3" t="e">
        <f t="shared" si="65"/>
        <v>#DIV/0!</v>
      </c>
      <c r="L613" s="3" t="e">
        <f t="shared" si="66"/>
        <v>#DIV/0!</v>
      </c>
      <c r="O613" s="3" t="e">
        <f t="shared" si="67"/>
        <v>#DIV/0!</v>
      </c>
      <c r="P613" s="3" t="e">
        <f t="shared" si="68"/>
        <v>#DIV/0!</v>
      </c>
      <c r="Q613" s="3" t="e">
        <f t="shared" si="69"/>
        <v>#DIV/0!</v>
      </c>
    </row>
    <row r="614" spans="9:17" x14ac:dyDescent="0.3">
      <c r="I614" s="30" t="e">
        <f t="shared" si="63"/>
        <v>#DIV/0!</v>
      </c>
      <c r="J614" s="3" t="e">
        <f t="shared" si="64"/>
        <v>#DIV/0!</v>
      </c>
      <c r="K614" s="3" t="e">
        <f t="shared" si="65"/>
        <v>#DIV/0!</v>
      </c>
      <c r="L614" s="3" t="e">
        <f t="shared" si="66"/>
        <v>#DIV/0!</v>
      </c>
      <c r="O614" s="3" t="e">
        <f t="shared" si="67"/>
        <v>#DIV/0!</v>
      </c>
      <c r="P614" s="3" t="e">
        <f t="shared" si="68"/>
        <v>#DIV/0!</v>
      </c>
      <c r="Q614" s="3" t="e">
        <f t="shared" si="69"/>
        <v>#DIV/0!</v>
      </c>
    </row>
    <row r="615" spans="9:17" x14ac:dyDescent="0.3">
      <c r="I615" s="30" t="e">
        <f t="shared" si="63"/>
        <v>#DIV/0!</v>
      </c>
      <c r="J615" s="3" t="e">
        <f t="shared" si="64"/>
        <v>#DIV/0!</v>
      </c>
      <c r="K615" s="3" t="e">
        <f t="shared" si="65"/>
        <v>#DIV/0!</v>
      </c>
      <c r="L615" s="3" t="e">
        <f t="shared" si="66"/>
        <v>#DIV/0!</v>
      </c>
      <c r="O615" s="3" t="e">
        <f t="shared" si="67"/>
        <v>#DIV/0!</v>
      </c>
      <c r="P615" s="3" t="e">
        <f t="shared" si="68"/>
        <v>#DIV/0!</v>
      </c>
      <c r="Q615" s="3" t="e">
        <f t="shared" si="69"/>
        <v>#DIV/0!</v>
      </c>
    </row>
    <row r="616" spans="9:17" x14ac:dyDescent="0.3">
      <c r="I616" s="30" t="e">
        <f t="shared" si="63"/>
        <v>#DIV/0!</v>
      </c>
      <c r="J616" s="3" t="e">
        <f t="shared" si="64"/>
        <v>#DIV/0!</v>
      </c>
      <c r="K616" s="3" t="e">
        <f t="shared" si="65"/>
        <v>#DIV/0!</v>
      </c>
      <c r="L616" s="3" t="e">
        <f t="shared" si="66"/>
        <v>#DIV/0!</v>
      </c>
      <c r="O616" s="3" t="e">
        <f t="shared" si="67"/>
        <v>#DIV/0!</v>
      </c>
      <c r="P616" s="3" t="e">
        <f t="shared" si="68"/>
        <v>#DIV/0!</v>
      </c>
      <c r="Q616" s="3" t="e">
        <f t="shared" si="69"/>
        <v>#DIV/0!</v>
      </c>
    </row>
    <row r="617" spans="9:17" x14ac:dyDescent="0.3">
      <c r="I617" s="30" t="e">
        <f t="shared" si="63"/>
        <v>#DIV/0!</v>
      </c>
      <c r="J617" s="3" t="e">
        <f t="shared" si="64"/>
        <v>#DIV/0!</v>
      </c>
      <c r="K617" s="3" t="e">
        <f t="shared" si="65"/>
        <v>#DIV/0!</v>
      </c>
      <c r="L617" s="3" t="e">
        <f t="shared" si="66"/>
        <v>#DIV/0!</v>
      </c>
      <c r="O617" s="3" t="e">
        <f t="shared" si="67"/>
        <v>#DIV/0!</v>
      </c>
      <c r="P617" s="3" t="e">
        <f t="shared" si="68"/>
        <v>#DIV/0!</v>
      </c>
      <c r="Q617" s="3" t="e">
        <f t="shared" si="69"/>
        <v>#DIV/0!</v>
      </c>
    </row>
    <row r="618" spans="9:17" x14ac:dyDescent="0.3">
      <c r="I618" s="30" t="e">
        <f t="shared" si="63"/>
        <v>#DIV/0!</v>
      </c>
      <c r="J618" s="3" t="e">
        <f t="shared" si="64"/>
        <v>#DIV/0!</v>
      </c>
      <c r="K618" s="3" t="e">
        <f t="shared" si="65"/>
        <v>#DIV/0!</v>
      </c>
      <c r="L618" s="3" t="e">
        <f t="shared" si="66"/>
        <v>#DIV/0!</v>
      </c>
      <c r="O618" s="3" t="e">
        <f t="shared" si="67"/>
        <v>#DIV/0!</v>
      </c>
      <c r="P618" s="3" t="e">
        <f t="shared" si="68"/>
        <v>#DIV/0!</v>
      </c>
      <c r="Q618" s="3" t="e">
        <f t="shared" si="69"/>
        <v>#DIV/0!</v>
      </c>
    </row>
    <row r="619" spans="9:17" x14ac:dyDescent="0.3">
      <c r="I619" s="30" t="e">
        <f t="shared" si="63"/>
        <v>#DIV/0!</v>
      </c>
      <c r="J619" s="3" t="e">
        <f t="shared" si="64"/>
        <v>#DIV/0!</v>
      </c>
      <c r="K619" s="3" t="e">
        <f t="shared" si="65"/>
        <v>#DIV/0!</v>
      </c>
      <c r="L619" s="3" t="e">
        <f t="shared" si="66"/>
        <v>#DIV/0!</v>
      </c>
      <c r="O619" s="3" t="e">
        <f t="shared" si="67"/>
        <v>#DIV/0!</v>
      </c>
      <c r="P619" s="3" t="e">
        <f t="shared" si="68"/>
        <v>#DIV/0!</v>
      </c>
      <c r="Q619" s="3" t="e">
        <f t="shared" si="69"/>
        <v>#DIV/0!</v>
      </c>
    </row>
    <row r="620" spans="9:17" x14ac:dyDescent="0.3">
      <c r="I620" s="30" t="e">
        <f t="shared" si="63"/>
        <v>#DIV/0!</v>
      </c>
      <c r="J620" s="3" t="e">
        <f t="shared" si="64"/>
        <v>#DIV/0!</v>
      </c>
      <c r="K620" s="3" t="e">
        <f t="shared" si="65"/>
        <v>#DIV/0!</v>
      </c>
      <c r="L620" s="3" t="e">
        <f t="shared" si="66"/>
        <v>#DIV/0!</v>
      </c>
      <c r="O620" s="3" t="e">
        <f t="shared" si="67"/>
        <v>#DIV/0!</v>
      </c>
      <c r="P620" s="3" t="e">
        <f t="shared" si="68"/>
        <v>#DIV/0!</v>
      </c>
      <c r="Q620" s="3" t="e">
        <f t="shared" si="69"/>
        <v>#DIV/0!</v>
      </c>
    </row>
    <row r="621" spans="9:17" x14ac:dyDescent="0.3">
      <c r="I621" s="30" t="e">
        <f t="shared" si="63"/>
        <v>#DIV/0!</v>
      </c>
      <c r="J621" s="3" t="e">
        <f t="shared" si="64"/>
        <v>#DIV/0!</v>
      </c>
      <c r="K621" s="3" t="e">
        <f t="shared" si="65"/>
        <v>#DIV/0!</v>
      </c>
      <c r="L621" s="3" t="e">
        <f t="shared" si="66"/>
        <v>#DIV/0!</v>
      </c>
      <c r="O621" s="3" t="e">
        <f t="shared" si="67"/>
        <v>#DIV/0!</v>
      </c>
      <c r="P621" s="3" t="e">
        <f t="shared" si="68"/>
        <v>#DIV/0!</v>
      </c>
      <c r="Q621" s="3" t="e">
        <f t="shared" si="69"/>
        <v>#DIV/0!</v>
      </c>
    </row>
    <row r="622" spans="9:17" x14ac:dyDescent="0.3">
      <c r="I622" s="30" t="e">
        <f t="shared" si="63"/>
        <v>#DIV/0!</v>
      </c>
      <c r="J622" s="3" t="e">
        <f t="shared" si="64"/>
        <v>#DIV/0!</v>
      </c>
      <c r="K622" s="3" t="e">
        <f t="shared" si="65"/>
        <v>#DIV/0!</v>
      </c>
      <c r="L622" s="3" t="e">
        <f t="shared" si="66"/>
        <v>#DIV/0!</v>
      </c>
      <c r="O622" s="3" t="e">
        <f t="shared" si="67"/>
        <v>#DIV/0!</v>
      </c>
      <c r="P622" s="3" t="e">
        <f t="shared" si="68"/>
        <v>#DIV/0!</v>
      </c>
      <c r="Q622" s="3" t="e">
        <f t="shared" si="69"/>
        <v>#DIV/0!</v>
      </c>
    </row>
    <row r="623" spans="9:17" x14ac:dyDescent="0.3">
      <c r="I623" s="30" t="e">
        <f t="shared" si="63"/>
        <v>#DIV/0!</v>
      </c>
      <c r="J623" s="3" t="e">
        <f t="shared" si="64"/>
        <v>#DIV/0!</v>
      </c>
      <c r="K623" s="3" t="e">
        <f t="shared" si="65"/>
        <v>#DIV/0!</v>
      </c>
      <c r="L623" s="3" t="e">
        <f t="shared" si="66"/>
        <v>#DIV/0!</v>
      </c>
      <c r="O623" s="3" t="e">
        <f t="shared" si="67"/>
        <v>#DIV/0!</v>
      </c>
      <c r="P623" s="3" t="e">
        <f t="shared" si="68"/>
        <v>#DIV/0!</v>
      </c>
      <c r="Q623" s="3" t="e">
        <f t="shared" si="69"/>
        <v>#DIV/0!</v>
      </c>
    </row>
    <row r="624" spans="9:17" x14ac:dyDescent="0.3">
      <c r="I624" s="30" t="e">
        <f t="shared" si="63"/>
        <v>#DIV/0!</v>
      </c>
      <c r="J624" s="3" t="e">
        <f t="shared" si="64"/>
        <v>#DIV/0!</v>
      </c>
      <c r="K624" s="3" t="e">
        <f t="shared" si="65"/>
        <v>#DIV/0!</v>
      </c>
      <c r="L624" s="3" t="e">
        <f t="shared" si="66"/>
        <v>#DIV/0!</v>
      </c>
      <c r="O624" s="3" t="e">
        <f t="shared" si="67"/>
        <v>#DIV/0!</v>
      </c>
      <c r="P624" s="3" t="e">
        <f t="shared" si="68"/>
        <v>#DIV/0!</v>
      </c>
      <c r="Q624" s="3" t="e">
        <f t="shared" si="69"/>
        <v>#DIV/0!</v>
      </c>
    </row>
    <row r="625" spans="9:17" x14ac:dyDescent="0.3">
      <c r="I625" s="30" t="e">
        <f t="shared" si="63"/>
        <v>#DIV/0!</v>
      </c>
      <c r="J625" s="3" t="e">
        <f t="shared" si="64"/>
        <v>#DIV/0!</v>
      </c>
      <c r="K625" s="3" t="e">
        <f t="shared" si="65"/>
        <v>#DIV/0!</v>
      </c>
      <c r="L625" s="3" t="e">
        <f t="shared" si="66"/>
        <v>#DIV/0!</v>
      </c>
      <c r="O625" s="3" t="e">
        <f t="shared" si="67"/>
        <v>#DIV/0!</v>
      </c>
      <c r="P625" s="3" t="e">
        <f t="shared" si="68"/>
        <v>#DIV/0!</v>
      </c>
      <c r="Q625" s="3" t="e">
        <f t="shared" si="69"/>
        <v>#DIV/0!</v>
      </c>
    </row>
    <row r="626" spans="9:17" x14ac:dyDescent="0.3">
      <c r="I626" s="30" t="e">
        <f t="shared" si="63"/>
        <v>#DIV/0!</v>
      </c>
      <c r="J626" s="3" t="e">
        <f t="shared" si="64"/>
        <v>#DIV/0!</v>
      </c>
      <c r="K626" s="3" t="e">
        <f t="shared" si="65"/>
        <v>#DIV/0!</v>
      </c>
      <c r="L626" s="3" t="e">
        <f t="shared" si="66"/>
        <v>#DIV/0!</v>
      </c>
      <c r="O626" s="3" t="e">
        <f t="shared" si="67"/>
        <v>#DIV/0!</v>
      </c>
      <c r="P626" s="3" t="e">
        <f t="shared" si="68"/>
        <v>#DIV/0!</v>
      </c>
      <c r="Q626" s="3" t="e">
        <f t="shared" si="69"/>
        <v>#DIV/0!</v>
      </c>
    </row>
    <row r="627" spans="9:17" x14ac:dyDescent="0.3">
      <c r="I627" s="30" t="e">
        <f t="shared" si="63"/>
        <v>#DIV/0!</v>
      </c>
      <c r="J627" s="3" t="e">
        <f t="shared" si="64"/>
        <v>#DIV/0!</v>
      </c>
      <c r="K627" s="3" t="e">
        <f t="shared" si="65"/>
        <v>#DIV/0!</v>
      </c>
      <c r="L627" s="3" t="e">
        <f t="shared" si="66"/>
        <v>#DIV/0!</v>
      </c>
      <c r="O627" s="3" t="e">
        <f t="shared" si="67"/>
        <v>#DIV/0!</v>
      </c>
      <c r="P627" s="3" t="e">
        <f t="shared" si="68"/>
        <v>#DIV/0!</v>
      </c>
      <c r="Q627" s="3" t="e">
        <f t="shared" si="69"/>
        <v>#DIV/0!</v>
      </c>
    </row>
    <row r="628" spans="9:17" x14ac:dyDescent="0.3">
      <c r="I628" s="30" t="e">
        <f t="shared" si="63"/>
        <v>#DIV/0!</v>
      </c>
      <c r="J628" s="3" t="e">
        <f t="shared" si="64"/>
        <v>#DIV/0!</v>
      </c>
      <c r="K628" s="3" t="e">
        <f t="shared" si="65"/>
        <v>#DIV/0!</v>
      </c>
      <c r="L628" s="3" t="e">
        <f t="shared" si="66"/>
        <v>#DIV/0!</v>
      </c>
      <c r="O628" s="3" t="e">
        <f t="shared" si="67"/>
        <v>#DIV/0!</v>
      </c>
      <c r="P628" s="3" t="e">
        <f t="shared" si="68"/>
        <v>#DIV/0!</v>
      </c>
      <c r="Q628" s="3" t="e">
        <f t="shared" si="69"/>
        <v>#DIV/0!</v>
      </c>
    </row>
    <row r="629" spans="9:17" x14ac:dyDescent="0.3">
      <c r="I629" s="30" t="e">
        <f t="shared" si="63"/>
        <v>#DIV/0!</v>
      </c>
      <c r="J629" s="3" t="e">
        <f t="shared" si="64"/>
        <v>#DIV/0!</v>
      </c>
      <c r="K629" s="3" t="e">
        <f t="shared" si="65"/>
        <v>#DIV/0!</v>
      </c>
      <c r="L629" s="3" t="e">
        <f t="shared" si="66"/>
        <v>#DIV/0!</v>
      </c>
      <c r="O629" s="3" t="e">
        <f t="shared" si="67"/>
        <v>#DIV/0!</v>
      </c>
      <c r="P629" s="3" t="e">
        <f t="shared" si="68"/>
        <v>#DIV/0!</v>
      </c>
      <c r="Q629" s="3" t="e">
        <f t="shared" si="69"/>
        <v>#DIV/0!</v>
      </c>
    </row>
    <row r="630" spans="9:17" x14ac:dyDescent="0.3">
      <c r="I630" s="30" t="e">
        <f t="shared" si="63"/>
        <v>#DIV/0!</v>
      </c>
      <c r="J630" s="3" t="e">
        <f t="shared" si="64"/>
        <v>#DIV/0!</v>
      </c>
      <c r="K630" s="3" t="e">
        <f t="shared" si="65"/>
        <v>#DIV/0!</v>
      </c>
      <c r="L630" s="3" t="e">
        <f t="shared" si="66"/>
        <v>#DIV/0!</v>
      </c>
      <c r="O630" s="3" t="e">
        <f t="shared" si="67"/>
        <v>#DIV/0!</v>
      </c>
      <c r="P630" s="3" t="e">
        <f t="shared" si="68"/>
        <v>#DIV/0!</v>
      </c>
      <c r="Q630" s="3" t="e">
        <f t="shared" si="69"/>
        <v>#DIV/0!</v>
      </c>
    </row>
    <row r="631" spans="9:17" x14ac:dyDescent="0.3">
      <c r="I631" s="30" t="e">
        <f t="shared" si="63"/>
        <v>#DIV/0!</v>
      </c>
      <c r="J631" s="3" t="e">
        <f t="shared" si="64"/>
        <v>#DIV/0!</v>
      </c>
      <c r="K631" s="3" t="e">
        <f t="shared" si="65"/>
        <v>#DIV/0!</v>
      </c>
      <c r="L631" s="3" t="e">
        <f t="shared" si="66"/>
        <v>#DIV/0!</v>
      </c>
      <c r="O631" s="3" t="e">
        <f t="shared" si="67"/>
        <v>#DIV/0!</v>
      </c>
      <c r="P631" s="3" t="e">
        <f t="shared" si="68"/>
        <v>#DIV/0!</v>
      </c>
      <c r="Q631" s="3" t="e">
        <f t="shared" si="69"/>
        <v>#DIV/0!</v>
      </c>
    </row>
    <row r="632" spans="9:17" x14ac:dyDescent="0.3">
      <c r="I632" s="30" t="e">
        <f t="shared" si="63"/>
        <v>#DIV/0!</v>
      </c>
      <c r="J632" s="3" t="e">
        <f t="shared" si="64"/>
        <v>#DIV/0!</v>
      </c>
      <c r="K632" s="3" t="e">
        <f t="shared" si="65"/>
        <v>#DIV/0!</v>
      </c>
      <c r="L632" s="3" t="e">
        <f t="shared" si="66"/>
        <v>#DIV/0!</v>
      </c>
      <c r="O632" s="3" t="e">
        <f t="shared" si="67"/>
        <v>#DIV/0!</v>
      </c>
      <c r="P632" s="3" t="e">
        <f t="shared" si="68"/>
        <v>#DIV/0!</v>
      </c>
      <c r="Q632" s="3" t="e">
        <f t="shared" si="69"/>
        <v>#DIV/0!</v>
      </c>
    </row>
    <row r="633" spans="9:17" x14ac:dyDescent="0.3">
      <c r="I633" s="30" t="e">
        <f t="shared" si="63"/>
        <v>#DIV/0!</v>
      </c>
      <c r="J633" s="3" t="e">
        <f t="shared" si="64"/>
        <v>#DIV/0!</v>
      </c>
      <c r="K633" s="3" t="e">
        <f t="shared" si="65"/>
        <v>#DIV/0!</v>
      </c>
      <c r="L633" s="3" t="e">
        <f t="shared" si="66"/>
        <v>#DIV/0!</v>
      </c>
      <c r="O633" s="3" t="e">
        <f t="shared" si="67"/>
        <v>#DIV/0!</v>
      </c>
      <c r="P633" s="3" t="e">
        <f t="shared" si="68"/>
        <v>#DIV/0!</v>
      </c>
      <c r="Q633" s="3" t="e">
        <f t="shared" si="69"/>
        <v>#DIV/0!</v>
      </c>
    </row>
    <row r="634" spans="9:17" x14ac:dyDescent="0.3">
      <c r="I634" s="30" t="e">
        <f t="shared" si="63"/>
        <v>#DIV/0!</v>
      </c>
      <c r="J634" s="3" t="e">
        <f t="shared" si="64"/>
        <v>#DIV/0!</v>
      </c>
      <c r="K634" s="3" t="e">
        <f t="shared" si="65"/>
        <v>#DIV/0!</v>
      </c>
      <c r="L634" s="3" t="e">
        <f t="shared" si="66"/>
        <v>#DIV/0!</v>
      </c>
      <c r="O634" s="3" t="e">
        <f t="shared" si="67"/>
        <v>#DIV/0!</v>
      </c>
      <c r="P634" s="3" t="e">
        <f t="shared" si="68"/>
        <v>#DIV/0!</v>
      </c>
      <c r="Q634" s="3" t="e">
        <f t="shared" si="69"/>
        <v>#DIV/0!</v>
      </c>
    </row>
    <row r="635" spans="9:17" x14ac:dyDescent="0.3">
      <c r="I635" s="30" t="e">
        <f t="shared" si="63"/>
        <v>#DIV/0!</v>
      </c>
      <c r="J635" s="3" t="e">
        <f t="shared" si="64"/>
        <v>#DIV/0!</v>
      </c>
      <c r="K635" s="3" t="e">
        <f t="shared" si="65"/>
        <v>#DIV/0!</v>
      </c>
      <c r="L635" s="3" t="e">
        <f t="shared" si="66"/>
        <v>#DIV/0!</v>
      </c>
      <c r="O635" s="3" t="e">
        <f t="shared" si="67"/>
        <v>#DIV/0!</v>
      </c>
      <c r="P635" s="3" t="e">
        <f t="shared" si="68"/>
        <v>#DIV/0!</v>
      </c>
      <c r="Q635" s="3" t="e">
        <f t="shared" si="69"/>
        <v>#DIV/0!</v>
      </c>
    </row>
    <row r="636" spans="9:17" x14ac:dyDescent="0.3">
      <c r="I636" s="30" t="e">
        <f t="shared" si="63"/>
        <v>#DIV/0!</v>
      </c>
      <c r="J636" s="3" t="e">
        <f t="shared" si="64"/>
        <v>#DIV/0!</v>
      </c>
      <c r="K636" s="3" t="e">
        <f t="shared" si="65"/>
        <v>#DIV/0!</v>
      </c>
      <c r="L636" s="3" t="e">
        <f t="shared" si="66"/>
        <v>#DIV/0!</v>
      </c>
      <c r="O636" s="3" t="e">
        <f t="shared" si="67"/>
        <v>#DIV/0!</v>
      </c>
      <c r="P636" s="3" t="e">
        <f t="shared" si="68"/>
        <v>#DIV/0!</v>
      </c>
      <c r="Q636" s="3" t="e">
        <f t="shared" si="69"/>
        <v>#DIV/0!</v>
      </c>
    </row>
    <row r="637" spans="9:17" x14ac:dyDescent="0.3">
      <c r="I637" s="30" t="e">
        <f t="shared" si="63"/>
        <v>#DIV/0!</v>
      </c>
      <c r="J637" s="3" t="e">
        <f t="shared" si="64"/>
        <v>#DIV/0!</v>
      </c>
      <c r="K637" s="3" t="e">
        <f t="shared" si="65"/>
        <v>#DIV/0!</v>
      </c>
      <c r="L637" s="3" t="e">
        <f t="shared" si="66"/>
        <v>#DIV/0!</v>
      </c>
      <c r="O637" s="3" t="e">
        <f t="shared" si="67"/>
        <v>#DIV/0!</v>
      </c>
      <c r="P637" s="3" t="e">
        <f t="shared" si="68"/>
        <v>#DIV/0!</v>
      </c>
      <c r="Q637" s="3" t="e">
        <f t="shared" si="69"/>
        <v>#DIV/0!</v>
      </c>
    </row>
    <row r="638" spans="9:17" x14ac:dyDescent="0.3">
      <c r="I638" s="30" t="e">
        <f t="shared" si="63"/>
        <v>#DIV/0!</v>
      </c>
      <c r="J638" s="3" t="e">
        <f t="shared" si="64"/>
        <v>#DIV/0!</v>
      </c>
      <c r="K638" s="3" t="e">
        <f t="shared" si="65"/>
        <v>#DIV/0!</v>
      </c>
      <c r="L638" s="3" t="e">
        <f t="shared" si="66"/>
        <v>#DIV/0!</v>
      </c>
      <c r="O638" s="3" t="e">
        <f t="shared" si="67"/>
        <v>#DIV/0!</v>
      </c>
      <c r="P638" s="3" t="e">
        <f t="shared" si="68"/>
        <v>#DIV/0!</v>
      </c>
      <c r="Q638" s="3" t="e">
        <f t="shared" si="69"/>
        <v>#DIV/0!</v>
      </c>
    </row>
    <row r="639" spans="9:17" x14ac:dyDescent="0.3">
      <c r="I639" s="30" t="e">
        <f t="shared" si="63"/>
        <v>#DIV/0!</v>
      </c>
      <c r="J639" s="3" t="e">
        <f t="shared" si="64"/>
        <v>#DIV/0!</v>
      </c>
      <c r="K639" s="3" t="e">
        <f t="shared" si="65"/>
        <v>#DIV/0!</v>
      </c>
      <c r="L639" s="3" t="e">
        <f t="shared" si="66"/>
        <v>#DIV/0!</v>
      </c>
      <c r="O639" s="3" t="e">
        <f t="shared" si="67"/>
        <v>#DIV/0!</v>
      </c>
      <c r="P639" s="3" t="e">
        <f t="shared" si="68"/>
        <v>#DIV/0!</v>
      </c>
      <c r="Q639" s="3" t="e">
        <f t="shared" si="69"/>
        <v>#DIV/0!</v>
      </c>
    </row>
    <row r="640" spans="9:17" x14ac:dyDescent="0.3">
      <c r="I640" s="30" t="e">
        <f t="shared" si="63"/>
        <v>#DIV/0!</v>
      </c>
      <c r="J640" s="3" t="e">
        <f t="shared" si="64"/>
        <v>#DIV/0!</v>
      </c>
      <c r="K640" s="3" t="e">
        <f t="shared" si="65"/>
        <v>#DIV/0!</v>
      </c>
      <c r="L640" s="3" t="e">
        <f t="shared" si="66"/>
        <v>#DIV/0!</v>
      </c>
      <c r="O640" s="3" t="e">
        <f t="shared" si="67"/>
        <v>#DIV/0!</v>
      </c>
      <c r="P640" s="3" t="e">
        <f t="shared" si="68"/>
        <v>#DIV/0!</v>
      </c>
      <c r="Q640" s="3" t="e">
        <f t="shared" si="69"/>
        <v>#DIV/0!</v>
      </c>
    </row>
    <row r="641" spans="9:17" x14ac:dyDescent="0.3">
      <c r="I641" s="30" t="e">
        <f t="shared" si="63"/>
        <v>#DIV/0!</v>
      </c>
      <c r="J641" s="3" t="e">
        <f t="shared" si="64"/>
        <v>#DIV/0!</v>
      </c>
      <c r="K641" s="3" t="e">
        <f t="shared" si="65"/>
        <v>#DIV/0!</v>
      </c>
      <c r="L641" s="3" t="e">
        <f t="shared" si="66"/>
        <v>#DIV/0!</v>
      </c>
      <c r="O641" s="3" t="e">
        <f t="shared" si="67"/>
        <v>#DIV/0!</v>
      </c>
      <c r="P641" s="3" t="e">
        <f t="shared" si="68"/>
        <v>#DIV/0!</v>
      </c>
      <c r="Q641" s="3" t="e">
        <f t="shared" si="69"/>
        <v>#DIV/0!</v>
      </c>
    </row>
    <row r="642" spans="9:17" x14ac:dyDescent="0.3">
      <c r="I642" s="30" t="e">
        <f t="shared" si="63"/>
        <v>#DIV/0!</v>
      </c>
      <c r="J642" s="3" t="e">
        <f t="shared" si="64"/>
        <v>#DIV/0!</v>
      </c>
      <c r="K642" s="3" t="e">
        <f t="shared" si="65"/>
        <v>#DIV/0!</v>
      </c>
      <c r="L642" s="3" t="e">
        <f t="shared" si="66"/>
        <v>#DIV/0!</v>
      </c>
      <c r="O642" s="3" t="e">
        <f t="shared" si="67"/>
        <v>#DIV/0!</v>
      </c>
      <c r="P642" s="3" t="e">
        <f t="shared" si="68"/>
        <v>#DIV/0!</v>
      </c>
      <c r="Q642" s="3" t="e">
        <f t="shared" si="69"/>
        <v>#DIV/0!</v>
      </c>
    </row>
    <row r="643" spans="9:17" x14ac:dyDescent="0.3">
      <c r="I643" s="30" t="e">
        <f t="shared" ref="I643:I706" si="70">-(C643*H643 + F643*H643 + (H643*(B643 - 1)*(E643 - 1)*(D643 - 1)*(G643 - 1)*(C643^2*H643 + F643^2*H643 - C643^2*H643*B643 - C643^2*H643*E643 - F643^2*H643*B643 - F643^2*H643*E643 - C643^2*H643*D643 - C643^2*H643*G643 - F643^2*H643*D643 - F643^2*H643*G643 + 4*C643*F643*A643 - 2*C643*F643*H643 + 2*C643*F643*H643*B643 + 2*C643*F643*H643*E643 - 4*C643*F643*A643*D643 - 4*C643*F643*A643*G643 + 2*C643*F643*H643*D643 + 2*C643*F643*H643*G643 + C643^2*H643*B643*E643 + F643^2*H643*B643*E643 + C643^2*H643*B643*D643 + C643^2*H643*B643*G643 + C643^2*H643*E643*D643 + F643^2*H643*B643*D643 + C643^2*H643*E643*G643 + F643^2*H643*B643*G643 + F643^2*H643*E643*D643 + F643^2*H643*E643*G643 + C643^2*H643*D643*G643 + F643^2*H643*D643*G643 - 2*C643*F643*H643*B643*E643 + 4*C643*F643*A643*B643*D643 + 4*C643*F643*A643*E643*G643 - 2*C643*F643*H643*B643*D643 - 2*C643*F643*H643*B643*G643 - 2*C643*F643*H643*E643*D643 - 2*C643*F643*H643*E643*G643 + 4*C643*F643*A643*D643*G643 - 2*C643*F643*H643*D643*G643 - C643^2*H643*B643*E643*D643 - C643^2*H643*B643*E643*G643 - F643^2*H643*B643*E643*D643 - F643^2*H643*B643*E643*G643 - C643^2*H643*B643*D643*G643 - C643^2*H643*E643*D643*G643 - F643^2*H643*B643*D643*G643 - F643^2*H643*E643*D643*G643 + C643^2*H643*B643*E643*D643*G643 + F643^2*H643*B643*E643*D643*G643 + 2*C643*F643*H643*B643*E643*D643 + 2*C643*F643*H643*B643*E643*G643 - 4*C643*F643*A643*B643*D643*G643 - 4*C643*F643*A643*E643*D643*G643 + 2*C643*F643*H643*B643*D643*G643 + 2*C643*F643*H643*E643*D643*G643 + 4*C643*F643*A643*B643*E643*D643*G643 - 2*C643*F643*H643*B643*E643*D643*G643))^(1/2) - C643*H643*B643 + C643*H643*E643 - F643*H643*B643 - F643*H643*E643 - C643*H643*G643 - F643*H643*G643 - C643*H643*B643*E643 + F643*H643*B643*E643 + C643*H643*B643*G643 + C643*H643*E643*G643 + F643*H643*B643*G643 + F643*H643*E643*G643 + H643*D643*(B643 - 1)*(C643 + F643 + C643*E643 - F643*E643 - C643*G643 - F643*G643 + C643*E643*G643 + F643*E643*G643) - C643*H643*B643*E643*G643 - F643*H643*B643*E643*G643)/(2*C643*(B643 - 1)*(D643 - 1)*(E643*G643 - G643 + 1))</f>
        <v>#DIV/0!</v>
      </c>
      <c r="J643" s="3" t="e">
        <f t="shared" ref="J643:J706" si="71" xml:space="preserve"> C643*9.8*LN((A643)/(H643+I643+(A643-H643-I643)/B643+((A643-H643-I643)-(A643-H643-I643)/B643)*D643))</f>
        <v>#DIV/0!</v>
      </c>
      <c r="K643" s="3" t="e">
        <f t="shared" ref="K643:K706" si="72" xml:space="preserve"> F643*9.8*LN((H643+I643)/(H643+I643/E643+(I643-I643/E643)*G643))</f>
        <v>#DIV/0!</v>
      </c>
      <c r="L643" s="3" t="e">
        <f t="shared" ref="L643:L706" si="73">J643+K643</f>
        <v>#DIV/0!</v>
      </c>
      <c r="O643" s="3" t="e">
        <f t="shared" ref="O643:O706" si="74" xml:space="preserve"> C643*9.8*LN((A643)/(H643+N643+(A643-H643-N643)/B643+((A643-H643-N643)-(A643-H643-N643)/B643)*D643))</f>
        <v>#DIV/0!</v>
      </c>
      <c r="P643" s="3" t="e">
        <f t="shared" ref="P643:P706" si="75" xml:space="preserve"> F643*9.8*LN((H643+N643)/(H643+N643/E643+(N643-N643/E643)*G643))</f>
        <v>#DIV/0!</v>
      </c>
      <c r="Q643" s="3" t="e">
        <f t="shared" ref="Q643:Q706" si="76">O643+P643</f>
        <v>#DIV/0!</v>
      </c>
    </row>
    <row r="644" spans="9:17" x14ac:dyDescent="0.3">
      <c r="I644" s="30" t="e">
        <f t="shared" si="70"/>
        <v>#DIV/0!</v>
      </c>
      <c r="J644" s="3" t="e">
        <f t="shared" si="71"/>
        <v>#DIV/0!</v>
      </c>
      <c r="K644" s="3" t="e">
        <f t="shared" si="72"/>
        <v>#DIV/0!</v>
      </c>
      <c r="L644" s="3" t="e">
        <f t="shared" si="73"/>
        <v>#DIV/0!</v>
      </c>
      <c r="O644" s="3" t="e">
        <f t="shared" si="74"/>
        <v>#DIV/0!</v>
      </c>
      <c r="P644" s="3" t="e">
        <f t="shared" si="75"/>
        <v>#DIV/0!</v>
      </c>
      <c r="Q644" s="3" t="e">
        <f t="shared" si="76"/>
        <v>#DIV/0!</v>
      </c>
    </row>
    <row r="645" spans="9:17" x14ac:dyDescent="0.3">
      <c r="I645" s="30" t="e">
        <f t="shared" si="70"/>
        <v>#DIV/0!</v>
      </c>
      <c r="J645" s="3" t="e">
        <f t="shared" si="71"/>
        <v>#DIV/0!</v>
      </c>
      <c r="K645" s="3" t="e">
        <f t="shared" si="72"/>
        <v>#DIV/0!</v>
      </c>
      <c r="L645" s="3" t="e">
        <f t="shared" si="73"/>
        <v>#DIV/0!</v>
      </c>
      <c r="O645" s="3" t="e">
        <f t="shared" si="74"/>
        <v>#DIV/0!</v>
      </c>
      <c r="P645" s="3" t="e">
        <f t="shared" si="75"/>
        <v>#DIV/0!</v>
      </c>
      <c r="Q645" s="3" t="e">
        <f t="shared" si="76"/>
        <v>#DIV/0!</v>
      </c>
    </row>
    <row r="646" spans="9:17" x14ac:dyDescent="0.3">
      <c r="I646" s="30" t="e">
        <f t="shared" si="70"/>
        <v>#DIV/0!</v>
      </c>
      <c r="J646" s="3" t="e">
        <f t="shared" si="71"/>
        <v>#DIV/0!</v>
      </c>
      <c r="K646" s="3" t="e">
        <f t="shared" si="72"/>
        <v>#DIV/0!</v>
      </c>
      <c r="L646" s="3" t="e">
        <f t="shared" si="73"/>
        <v>#DIV/0!</v>
      </c>
      <c r="O646" s="3" t="e">
        <f t="shared" si="74"/>
        <v>#DIV/0!</v>
      </c>
      <c r="P646" s="3" t="e">
        <f t="shared" si="75"/>
        <v>#DIV/0!</v>
      </c>
      <c r="Q646" s="3" t="e">
        <f t="shared" si="76"/>
        <v>#DIV/0!</v>
      </c>
    </row>
    <row r="647" spans="9:17" x14ac:dyDescent="0.3">
      <c r="I647" s="30" t="e">
        <f t="shared" si="70"/>
        <v>#DIV/0!</v>
      </c>
      <c r="J647" s="3" t="e">
        <f t="shared" si="71"/>
        <v>#DIV/0!</v>
      </c>
      <c r="K647" s="3" t="e">
        <f t="shared" si="72"/>
        <v>#DIV/0!</v>
      </c>
      <c r="L647" s="3" t="e">
        <f t="shared" si="73"/>
        <v>#DIV/0!</v>
      </c>
      <c r="O647" s="3" t="e">
        <f t="shared" si="74"/>
        <v>#DIV/0!</v>
      </c>
      <c r="P647" s="3" t="e">
        <f t="shared" si="75"/>
        <v>#DIV/0!</v>
      </c>
      <c r="Q647" s="3" t="e">
        <f t="shared" si="76"/>
        <v>#DIV/0!</v>
      </c>
    </row>
    <row r="648" spans="9:17" x14ac:dyDescent="0.3">
      <c r="I648" s="30" t="e">
        <f t="shared" si="70"/>
        <v>#DIV/0!</v>
      </c>
      <c r="J648" s="3" t="e">
        <f t="shared" si="71"/>
        <v>#DIV/0!</v>
      </c>
      <c r="K648" s="3" t="e">
        <f t="shared" si="72"/>
        <v>#DIV/0!</v>
      </c>
      <c r="L648" s="3" t="e">
        <f t="shared" si="73"/>
        <v>#DIV/0!</v>
      </c>
      <c r="O648" s="3" t="e">
        <f t="shared" si="74"/>
        <v>#DIV/0!</v>
      </c>
      <c r="P648" s="3" t="e">
        <f t="shared" si="75"/>
        <v>#DIV/0!</v>
      </c>
      <c r="Q648" s="3" t="e">
        <f t="shared" si="76"/>
        <v>#DIV/0!</v>
      </c>
    </row>
    <row r="649" spans="9:17" x14ac:dyDescent="0.3">
      <c r="I649" s="30" t="e">
        <f t="shared" si="70"/>
        <v>#DIV/0!</v>
      </c>
      <c r="J649" s="3" t="e">
        <f t="shared" si="71"/>
        <v>#DIV/0!</v>
      </c>
      <c r="K649" s="3" t="e">
        <f t="shared" si="72"/>
        <v>#DIV/0!</v>
      </c>
      <c r="L649" s="3" t="e">
        <f t="shared" si="73"/>
        <v>#DIV/0!</v>
      </c>
      <c r="O649" s="3" t="e">
        <f t="shared" si="74"/>
        <v>#DIV/0!</v>
      </c>
      <c r="P649" s="3" t="e">
        <f t="shared" si="75"/>
        <v>#DIV/0!</v>
      </c>
      <c r="Q649" s="3" t="e">
        <f t="shared" si="76"/>
        <v>#DIV/0!</v>
      </c>
    </row>
    <row r="650" spans="9:17" x14ac:dyDescent="0.3">
      <c r="I650" s="30" t="e">
        <f t="shared" si="70"/>
        <v>#DIV/0!</v>
      </c>
      <c r="J650" s="3" t="e">
        <f t="shared" si="71"/>
        <v>#DIV/0!</v>
      </c>
      <c r="K650" s="3" t="e">
        <f t="shared" si="72"/>
        <v>#DIV/0!</v>
      </c>
      <c r="L650" s="3" t="e">
        <f t="shared" si="73"/>
        <v>#DIV/0!</v>
      </c>
      <c r="O650" s="3" t="e">
        <f t="shared" si="74"/>
        <v>#DIV/0!</v>
      </c>
      <c r="P650" s="3" t="e">
        <f t="shared" si="75"/>
        <v>#DIV/0!</v>
      </c>
      <c r="Q650" s="3" t="e">
        <f t="shared" si="76"/>
        <v>#DIV/0!</v>
      </c>
    </row>
    <row r="651" spans="9:17" x14ac:dyDescent="0.3">
      <c r="I651" s="30" t="e">
        <f t="shared" si="70"/>
        <v>#DIV/0!</v>
      </c>
      <c r="J651" s="3" t="e">
        <f t="shared" si="71"/>
        <v>#DIV/0!</v>
      </c>
      <c r="K651" s="3" t="e">
        <f t="shared" si="72"/>
        <v>#DIV/0!</v>
      </c>
      <c r="L651" s="3" t="e">
        <f t="shared" si="73"/>
        <v>#DIV/0!</v>
      </c>
      <c r="O651" s="3" t="e">
        <f t="shared" si="74"/>
        <v>#DIV/0!</v>
      </c>
      <c r="P651" s="3" t="e">
        <f t="shared" si="75"/>
        <v>#DIV/0!</v>
      </c>
      <c r="Q651" s="3" t="e">
        <f t="shared" si="76"/>
        <v>#DIV/0!</v>
      </c>
    </row>
    <row r="652" spans="9:17" x14ac:dyDescent="0.3">
      <c r="I652" s="30" t="e">
        <f t="shared" si="70"/>
        <v>#DIV/0!</v>
      </c>
      <c r="J652" s="3" t="e">
        <f t="shared" si="71"/>
        <v>#DIV/0!</v>
      </c>
      <c r="K652" s="3" t="e">
        <f t="shared" si="72"/>
        <v>#DIV/0!</v>
      </c>
      <c r="L652" s="3" t="e">
        <f t="shared" si="73"/>
        <v>#DIV/0!</v>
      </c>
      <c r="O652" s="3" t="e">
        <f t="shared" si="74"/>
        <v>#DIV/0!</v>
      </c>
      <c r="P652" s="3" t="e">
        <f t="shared" si="75"/>
        <v>#DIV/0!</v>
      </c>
      <c r="Q652" s="3" t="e">
        <f t="shared" si="76"/>
        <v>#DIV/0!</v>
      </c>
    </row>
    <row r="653" spans="9:17" x14ac:dyDescent="0.3">
      <c r="I653" s="30" t="e">
        <f t="shared" si="70"/>
        <v>#DIV/0!</v>
      </c>
      <c r="J653" s="3" t="e">
        <f t="shared" si="71"/>
        <v>#DIV/0!</v>
      </c>
      <c r="K653" s="3" t="e">
        <f t="shared" si="72"/>
        <v>#DIV/0!</v>
      </c>
      <c r="L653" s="3" t="e">
        <f t="shared" si="73"/>
        <v>#DIV/0!</v>
      </c>
      <c r="O653" s="3" t="e">
        <f t="shared" si="74"/>
        <v>#DIV/0!</v>
      </c>
      <c r="P653" s="3" t="e">
        <f t="shared" si="75"/>
        <v>#DIV/0!</v>
      </c>
      <c r="Q653" s="3" t="e">
        <f t="shared" si="76"/>
        <v>#DIV/0!</v>
      </c>
    </row>
    <row r="654" spans="9:17" x14ac:dyDescent="0.3">
      <c r="I654" s="30" t="e">
        <f t="shared" si="70"/>
        <v>#DIV/0!</v>
      </c>
      <c r="J654" s="3" t="e">
        <f t="shared" si="71"/>
        <v>#DIV/0!</v>
      </c>
      <c r="K654" s="3" t="e">
        <f t="shared" si="72"/>
        <v>#DIV/0!</v>
      </c>
      <c r="L654" s="3" t="e">
        <f t="shared" si="73"/>
        <v>#DIV/0!</v>
      </c>
      <c r="O654" s="3" t="e">
        <f t="shared" si="74"/>
        <v>#DIV/0!</v>
      </c>
      <c r="P654" s="3" t="e">
        <f t="shared" si="75"/>
        <v>#DIV/0!</v>
      </c>
      <c r="Q654" s="3" t="e">
        <f t="shared" si="76"/>
        <v>#DIV/0!</v>
      </c>
    </row>
    <row r="655" spans="9:17" x14ac:dyDescent="0.3">
      <c r="I655" s="30" t="e">
        <f t="shared" si="70"/>
        <v>#DIV/0!</v>
      </c>
      <c r="J655" s="3" t="e">
        <f t="shared" si="71"/>
        <v>#DIV/0!</v>
      </c>
      <c r="K655" s="3" t="e">
        <f t="shared" si="72"/>
        <v>#DIV/0!</v>
      </c>
      <c r="L655" s="3" t="e">
        <f t="shared" si="73"/>
        <v>#DIV/0!</v>
      </c>
      <c r="O655" s="3" t="e">
        <f t="shared" si="74"/>
        <v>#DIV/0!</v>
      </c>
      <c r="P655" s="3" t="e">
        <f t="shared" si="75"/>
        <v>#DIV/0!</v>
      </c>
      <c r="Q655" s="3" t="e">
        <f t="shared" si="76"/>
        <v>#DIV/0!</v>
      </c>
    </row>
    <row r="656" spans="9:17" x14ac:dyDescent="0.3">
      <c r="I656" s="30" t="e">
        <f t="shared" si="70"/>
        <v>#DIV/0!</v>
      </c>
      <c r="J656" s="3" t="e">
        <f t="shared" si="71"/>
        <v>#DIV/0!</v>
      </c>
      <c r="K656" s="3" t="e">
        <f t="shared" si="72"/>
        <v>#DIV/0!</v>
      </c>
      <c r="L656" s="3" t="e">
        <f t="shared" si="73"/>
        <v>#DIV/0!</v>
      </c>
      <c r="O656" s="3" t="e">
        <f t="shared" si="74"/>
        <v>#DIV/0!</v>
      </c>
      <c r="P656" s="3" t="e">
        <f t="shared" si="75"/>
        <v>#DIV/0!</v>
      </c>
      <c r="Q656" s="3" t="e">
        <f t="shared" si="76"/>
        <v>#DIV/0!</v>
      </c>
    </row>
    <row r="657" spans="9:17" x14ac:dyDescent="0.3">
      <c r="I657" s="30" t="e">
        <f t="shared" si="70"/>
        <v>#DIV/0!</v>
      </c>
      <c r="J657" s="3" t="e">
        <f t="shared" si="71"/>
        <v>#DIV/0!</v>
      </c>
      <c r="K657" s="3" t="e">
        <f t="shared" si="72"/>
        <v>#DIV/0!</v>
      </c>
      <c r="L657" s="3" t="e">
        <f t="shared" si="73"/>
        <v>#DIV/0!</v>
      </c>
      <c r="O657" s="3" t="e">
        <f t="shared" si="74"/>
        <v>#DIV/0!</v>
      </c>
      <c r="P657" s="3" t="e">
        <f t="shared" si="75"/>
        <v>#DIV/0!</v>
      </c>
      <c r="Q657" s="3" t="e">
        <f t="shared" si="76"/>
        <v>#DIV/0!</v>
      </c>
    </row>
    <row r="658" spans="9:17" x14ac:dyDescent="0.3">
      <c r="I658" s="30" t="e">
        <f t="shared" si="70"/>
        <v>#DIV/0!</v>
      </c>
      <c r="J658" s="3" t="e">
        <f t="shared" si="71"/>
        <v>#DIV/0!</v>
      </c>
      <c r="K658" s="3" t="e">
        <f t="shared" si="72"/>
        <v>#DIV/0!</v>
      </c>
      <c r="L658" s="3" t="e">
        <f t="shared" si="73"/>
        <v>#DIV/0!</v>
      </c>
      <c r="O658" s="3" t="e">
        <f t="shared" si="74"/>
        <v>#DIV/0!</v>
      </c>
      <c r="P658" s="3" t="e">
        <f t="shared" si="75"/>
        <v>#DIV/0!</v>
      </c>
      <c r="Q658" s="3" t="e">
        <f t="shared" si="76"/>
        <v>#DIV/0!</v>
      </c>
    </row>
    <row r="659" spans="9:17" x14ac:dyDescent="0.3">
      <c r="I659" s="30" t="e">
        <f t="shared" si="70"/>
        <v>#DIV/0!</v>
      </c>
      <c r="J659" s="3" t="e">
        <f t="shared" si="71"/>
        <v>#DIV/0!</v>
      </c>
      <c r="K659" s="3" t="e">
        <f t="shared" si="72"/>
        <v>#DIV/0!</v>
      </c>
      <c r="L659" s="3" t="e">
        <f t="shared" si="73"/>
        <v>#DIV/0!</v>
      </c>
      <c r="O659" s="3" t="e">
        <f t="shared" si="74"/>
        <v>#DIV/0!</v>
      </c>
      <c r="P659" s="3" t="e">
        <f t="shared" si="75"/>
        <v>#DIV/0!</v>
      </c>
      <c r="Q659" s="3" t="e">
        <f t="shared" si="76"/>
        <v>#DIV/0!</v>
      </c>
    </row>
    <row r="660" spans="9:17" x14ac:dyDescent="0.3">
      <c r="I660" s="30" t="e">
        <f t="shared" si="70"/>
        <v>#DIV/0!</v>
      </c>
      <c r="J660" s="3" t="e">
        <f t="shared" si="71"/>
        <v>#DIV/0!</v>
      </c>
      <c r="K660" s="3" t="e">
        <f t="shared" si="72"/>
        <v>#DIV/0!</v>
      </c>
      <c r="L660" s="3" t="e">
        <f t="shared" si="73"/>
        <v>#DIV/0!</v>
      </c>
      <c r="O660" s="3" t="e">
        <f t="shared" si="74"/>
        <v>#DIV/0!</v>
      </c>
      <c r="P660" s="3" t="e">
        <f t="shared" si="75"/>
        <v>#DIV/0!</v>
      </c>
      <c r="Q660" s="3" t="e">
        <f t="shared" si="76"/>
        <v>#DIV/0!</v>
      </c>
    </row>
    <row r="661" spans="9:17" x14ac:dyDescent="0.3">
      <c r="I661" s="30" t="e">
        <f t="shared" si="70"/>
        <v>#DIV/0!</v>
      </c>
      <c r="J661" s="3" t="e">
        <f t="shared" si="71"/>
        <v>#DIV/0!</v>
      </c>
      <c r="K661" s="3" t="e">
        <f t="shared" si="72"/>
        <v>#DIV/0!</v>
      </c>
      <c r="L661" s="3" t="e">
        <f t="shared" si="73"/>
        <v>#DIV/0!</v>
      </c>
      <c r="O661" s="3" t="e">
        <f t="shared" si="74"/>
        <v>#DIV/0!</v>
      </c>
      <c r="P661" s="3" t="e">
        <f t="shared" si="75"/>
        <v>#DIV/0!</v>
      </c>
      <c r="Q661" s="3" t="e">
        <f t="shared" si="76"/>
        <v>#DIV/0!</v>
      </c>
    </row>
    <row r="662" spans="9:17" x14ac:dyDescent="0.3">
      <c r="I662" s="30" t="e">
        <f t="shared" si="70"/>
        <v>#DIV/0!</v>
      </c>
      <c r="J662" s="3" t="e">
        <f t="shared" si="71"/>
        <v>#DIV/0!</v>
      </c>
      <c r="K662" s="3" t="e">
        <f t="shared" si="72"/>
        <v>#DIV/0!</v>
      </c>
      <c r="L662" s="3" t="e">
        <f t="shared" si="73"/>
        <v>#DIV/0!</v>
      </c>
      <c r="O662" s="3" t="e">
        <f t="shared" si="74"/>
        <v>#DIV/0!</v>
      </c>
      <c r="P662" s="3" t="e">
        <f t="shared" si="75"/>
        <v>#DIV/0!</v>
      </c>
      <c r="Q662" s="3" t="e">
        <f t="shared" si="76"/>
        <v>#DIV/0!</v>
      </c>
    </row>
    <row r="663" spans="9:17" x14ac:dyDescent="0.3">
      <c r="I663" s="30" t="e">
        <f t="shared" si="70"/>
        <v>#DIV/0!</v>
      </c>
      <c r="J663" s="3" t="e">
        <f t="shared" si="71"/>
        <v>#DIV/0!</v>
      </c>
      <c r="K663" s="3" t="e">
        <f t="shared" si="72"/>
        <v>#DIV/0!</v>
      </c>
      <c r="L663" s="3" t="e">
        <f t="shared" si="73"/>
        <v>#DIV/0!</v>
      </c>
      <c r="O663" s="3" t="e">
        <f t="shared" si="74"/>
        <v>#DIV/0!</v>
      </c>
      <c r="P663" s="3" t="e">
        <f t="shared" si="75"/>
        <v>#DIV/0!</v>
      </c>
      <c r="Q663" s="3" t="e">
        <f t="shared" si="76"/>
        <v>#DIV/0!</v>
      </c>
    </row>
    <row r="664" spans="9:17" x14ac:dyDescent="0.3">
      <c r="I664" s="30" t="e">
        <f t="shared" si="70"/>
        <v>#DIV/0!</v>
      </c>
      <c r="J664" s="3" t="e">
        <f t="shared" si="71"/>
        <v>#DIV/0!</v>
      </c>
      <c r="K664" s="3" t="e">
        <f t="shared" si="72"/>
        <v>#DIV/0!</v>
      </c>
      <c r="L664" s="3" t="e">
        <f t="shared" si="73"/>
        <v>#DIV/0!</v>
      </c>
      <c r="O664" s="3" t="e">
        <f t="shared" si="74"/>
        <v>#DIV/0!</v>
      </c>
      <c r="P664" s="3" t="e">
        <f t="shared" si="75"/>
        <v>#DIV/0!</v>
      </c>
      <c r="Q664" s="3" t="e">
        <f t="shared" si="76"/>
        <v>#DIV/0!</v>
      </c>
    </row>
    <row r="665" spans="9:17" x14ac:dyDescent="0.3">
      <c r="I665" s="30" t="e">
        <f t="shared" si="70"/>
        <v>#DIV/0!</v>
      </c>
      <c r="J665" s="3" t="e">
        <f t="shared" si="71"/>
        <v>#DIV/0!</v>
      </c>
      <c r="K665" s="3" t="e">
        <f t="shared" si="72"/>
        <v>#DIV/0!</v>
      </c>
      <c r="L665" s="3" t="e">
        <f t="shared" si="73"/>
        <v>#DIV/0!</v>
      </c>
      <c r="O665" s="3" t="e">
        <f t="shared" si="74"/>
        <v>#DIV/0!</v>
      </c>
      <c r="P665" s="3" t="e">
        <f t="shared" si="75"/>
        <v>#DIV/0!</v>
      </c>
      <c r="Q665" s="3" t="e">
        <f t="shared" si="76"/>
        <v>#DIV/0!</v>
      </c>
    </row>
    <row r="666" spans="9:17" x14ac:dyDescent="0.3">
      <c r="I666" s="30" t="e">
        <f t="shared" si="70"/>
        <v>#DIV/0!</v>
      </c>
      <c r="J666" s="3" t="e">
        <f t="shared" si="71"/>
        <v>#DIV/0!</v>
      </c>
      <c r="K666" s="3" t="e">
        <f t="shared" si="72"/>
        <v>#DIV/0!</v>
      </c>
      <c r="L666" s="3" t="e">
        <f t="shared" si="73"/>
        <v>#DIV/0!</v>
      </c>
      <c r="O666" s="3" t="e">
        <f t="shared" si="74"/>
        <v>#DIV/0!</v>
      </c>
      <c r="P666" s="3" t="e">
        <f t="shared" si="75"/>
        <v>#DIV/0!</v>
      </c>
      <c r="Q666" s="3" t="e">
        <f t="shared" si="76"/>
        <v>#DIV/0!</v>
      </c>
    </row>
    <row r="667" spans="9:17" x14ac:dyDescent="0.3">
      <c r="I667" s="30" t="e">
        <f t="shared" si="70"/>
        <v>#DIV/0!</v>
      </c>
      <c r="J667" s="3" t="e">
        <f t="shared" si="71"/>
        <v>#DIV/0!</v>
      </c>
      <c r="K667" s="3" t="e">
        <f t="shared" si="72"/>
        <v>#DIV/0!</v>
      </c>
      <c r="L667" s="3" t="e">
        <f t="shared" si="73"/>
        <v>#DIV/0!</v>
      </c>
      <c r="O667" s="3" t="e">
        <f t="shared" si="74"/>
        <v>#DIV/0!</v>
      </c>
      <c r="P667" s="3" t="e">
        <f t="shared" si="75"/>
        <v>#DIV/0!</v>
      </c>
      <c r="Q667" s="3" t="e">
        <f t="shared" si="76"/>
        <v>#DIV/0!</v>
      </c>
    </row>
    <row r="668" spans="9:17" x14ac:dyDescent="0.3">
      <c r="I668" s="30" t="e">
        <f t="shared" si="70"/>
        <v>#DIV/0!</v>
      </c>
      <c r="J668" s="3" t="e">
        <f t="shared" si="71"/>
        <v>#DIV/0!</v>
      </c>
      <c r="K668" s="3" t="e">
        <f t="shared" si="72"/>
        <v>#DIV/0!</v>
      </c>
      <c r="L668" s="3" t="e">
        <f t="shared" si="73"/>
        <v>#DIV/0!</v>
      </c>
      <c r="O668" s="3" t="e">
        <f t="shared" si="74"/>
        <v>#DIV/0!</v>
      </c>
      <c r="P668" s="3" t="e">
        <f t="shared" si="75"/>
        <v>#DIV/0!</v>
      </c>
      <c r="Q668" s="3" t="e">
        <f t="shared" si="76"/>
        <v>#DIV/0!</v>
      </c>
    </row>
    <row r="669" spans="9:17" x14ac:dyDescent="0.3">
      <c r="I669" s="30" t="e">
        <f t="shared" si="70"/>
        <v>#DIV/0!</v>
      </c>
      <c r="J669" s="3" t="e">
        <f t="shared" si="71"/>
        <v>#DIV/0!</v>
      </c>
      <c r="K669" s="3" t="e">
        <f t="shared" si="72"/>
        <v>#DIV/0!</v>
      </c>
      <c r="L669" s="3" t="e">
        <f t="shared" si="73"/>
        <v>#DIV/0!</v>
      </c>
      <c r="O669" s="3" t="e">
        <f t="shared" si="74"/>
        <v>#DIV/0!</v>
      </c>
      <c r="P669" s="3" t="e">
        <f t="shared" si="75"/>
        <v>#DIV/0!</v>
      </c>
      <c r="Q669" s="3" t="e">
        <f t="shared" si="76"/>
        <v>#DIV/0!</v>
      </c>
    </row>
    <row r="670" spans="9:17" x14ac:dyDescent="0.3">
      <c r="I670" s="30" t="e">
        <f t="shared" si="70"/>
        <v>#DIV/0!</v>
      </c>
      <c r="J670" s="3" t="e">
        <f t="shared" si="71"/>
        <v>#DIV/0!</v>
      </c>
      <c r="K670" s="3" t="e">
        <f t="shared" si="72"/>
        <v>#DIV/0!</v>
      </c>
      <c r="L670" s="3" t="e">
        <f t="shared" si="73"/>
        <v>#DIV/0!</v>
      </c>
      <c r="O670" s="3" t="e">
        <f t="shared" si="74"/>
        <v>#DIV/0!</v>
      </c>
      <c r="P670" s="3" t="e">
        <f t="shared" si="75"/>
        <v>#DIV/0!</v>
      </c>
      <c r="Q670" s="3" t="e">
        <f t="shared" si="76"/>
        <v>#DIV/0!</v>
      </c>
    </row>
    <row r="671" spans="9:17" x14ac:dyDescent="0.3">
      <c r="I671" s="30" t="e">
        <f t="shared" si="70"/>
        <v>#DIV/0!</v>
      </c>
      <c r="J671" s="3" t="e">
        <f t="shared" si="71"/>
        <v>#DIV/0!</v>
      </c>
      <c r="K671" s="3" t="e">
        <f t="shared" si="72"/>
        <v>#DIV/0!</v>
      </c>
      <c r="L671" s="3" t="e">
        <f t="shared" si="73"/>
        <v>#DIV/0!</v>
      </c>
      <c r="O671" s="3" t="e">
        <f t="shared" si="74"/>
        <v>#DIV/0!</v>
      </c>
      <c r="P671" s="3" t="e">
        <f t="shared" si="75"/>
        <v>#DIV/0!</v>
      </c>
      <c r="Q671" s="3" t="e">
        <f t="shared" si="76"/>
        <v>#DIV/0!</v>
      </c>
    </row>
    <row r="672" spans="9:17" x14ac:dyDescent="0.3">
      <c r="I672" s="30" t="e">
        <f t="shared" si="70"/>
        <v>#DIV/0!</v>
      </c>
      <c r="J672" s="3" t="e">
        <f t="shared" si="71"/>
        <v>#DIV/0!</v>
      </c>
      <c r="K672" s="3" t="e">
        <f t="shared" si="72"/>
        <v>#DIV/0!</v>
      </c>
      <c r="L672" s="3" t="e">
        <f t="shared" si="73"/>
        <v>#DIV/0!</v>
      </c>
      <c r="O672" s="3" t="e">
        <f t="shared" si="74"/>
        <v>#DIV/0!</v>
      </c>
      <c r="P672" s="3" t="e">
        <f t="shared" si="75"/>
        <v>#DIV/0!</v>
      </c>
      <c r="Q672" s="3" t="e">
        <f t="shared" si="76"/>
        <v>#DIV/0!</v>
      </c>
    </row>
    <row r="673" spans="9:17" x14ac:dyDescent="0.3">
      <c r="I673" s="30" t="e">
        <f t="shared" si="70"/>
        <v>#DIV/0!</v>
      </c>
      <c r="J673" s="3" t="e">
        <f t="shared" si="71"/>
        <v>#DIV/0!</v>
      </c>
      <c r="K673" s="3" t="e">
        <f t="shared" si="72"/>
        <v>#DIV/0!</v>
      </c>
      <c r="L673" s="3" t="e">
        <f t="shared" si="73"/>
        <v>#DIV/0!</v>
      </c>
      <c r="O673" s="3" t="e">
        <f t="shared" si="74"/>
        <v>#DIV/0!</v>
      </c>
      <c r="P673" s="3" t="e">
        <f t="shared" si="75"/>
        <v>#DIV/0!</v>
      </c>
      <c r="Q673" s="3" t="e">
        <f t="shared" si="76"/>
        <v>#DIV/0!</v>
      </c>
    </row>
    <row r="674" spans="9:17" x14ac:dyDescent="0.3">
      <c r="I674" s="30" t="e">
        <f t="shared" si="70"/>
        <v>#DIV/0!</v>
      </c>
      <c r="J674" s="3" t="e">
        <f t="shared" si="71"/>
        <v>#DIV/0!</v>
      </c>
      <c r="K674" s="3" t="e">
        <f t="shared" si="72"/>
        <v>#DIV/0!</v>
      </c>
      <c r="L674" s="3" t="e">
        <f t="shared" si="73"/>
        <v>#DIV/0!</v>
      </c>
      <c r="O674" s="3" t="e">
        <f t="shared" si="74"/>
        <v>#DIV/0!</v>
      </c>
      <c r="P674" s="3" t="e">
        <f t="shared" si="75"/>
        <v>#DIV/0!</v>
      </c>
      <c r="Q674" s="3" t="e">
        <f t="shared" si="76"/>
        <v>#DIV/0!</v>
      </c>
    </row>
    <row r="675" spans="9:17" x14ac:dyDescent="0.3">
      <c r="I675" s="30" t="e">
        <f t="shared" si="70"/>
        <v>#DIV/0!</v>
      </c>
      <c r="J675" s="3" t="e">
        <f t="shared" si="71"/>
        <v>#DIV/0!</v>
      </c>
      <c r="K675" s="3" t="e">
        <f t="shared" si="72"/>
        <v>#DIV/0!</v>
      </c>
      <c r="L675" s="3" t="e">
        <f t="shared" si="73"/>
        <v>#DIV/0!</v>
      </c>
      <c r="O675" s="3" t="e">
        <f t="shared" si="74"/>
        <v>#DIV/0!</v>
      </c>
      <c r="P675" s="3" t="e">
        <f t="shared" si="75"/>
        <v>#DIV/0!</v>
      </c>
      <c r="Q675" s="3" t="e">
        <f t="shared" si="76"/>
        <v>#DIV/0!</v>
      </c>
    </row>
    <row r="676" spans="9:17" x14ac:dyDescent="0.3">
      <c r="I676" s="30" t="e">
        <f t="shared" si="70"/>
        <v>#DIV/0!</v>
      </c>
      <c r="J676" s="3" t="e">
        <f t="shared" si="71"/>
        <v>#DIV/0!</v>
      </c>
      <c r="K676" s="3" t="e">
        <f t="shared" si="72"/>
        <v>#DIV/0!</v>
      </c>
      <c r="L676" s="3" t="e">
        <f t="shared" si="73"/>
        <v>#DIV/0!</v>
      </c>
      <c r="O676" s="3" t="e">
        <f t="shared" si="74"/>
        <v>#DIV/0!</v>
      </c>
      <c r="P676" s="3" t="e">
        <f t="shared" si="75"/>
        <v>#DIV/0!</v>
      </c>
      <c r="Q676" s="3" t="e">
        <f t="shared" si="76"/>
        <v>#DIV/0!</v>
      </c>
    </row>
    <row r="677" spans="9:17" x14ac:dyDescent="0.3">
      <c r="I677" s="30" t="e">
        <f t="shared" si="70"/>
        <v>#DIV/0!</v>
      </c>
      <c r="J677" s="3" t="e">
        <f t="shared" si="71"/>
        <v>#DIV/0!</v>
      </c>
      <c r="K677" s="3" t="e">
        <f t="shared" si="72"/>
        <v>#DIV/0!</v>
      </c>
      <c r="L677" s="3" t="e">
        <f t="shared" si="73"/>
        <v>#DIV/0!</v>
      </c>
      <c r="O677" s="3" t="e">
        <f t="shared" si="74"/>
        <v>#DIV/0!</v>
      </c>
      <c r="P677" s="3" t="e">
        <f t="shared" si="75"/>
        <v>#DIV/0!</v>
      </c>
      <c r="Q677" s="3" t="e">
        <f t="shared" si="76"/>
        <v>#DIV/0!</v>
      </c>
    </row>
    <row r="678" spans="9:17" x14ac:dyDescent="0.3">
      <c r="I678" s="30" t="e">
        <f t="shared" si="70"/>
        <v>#DIV/0!</v>
      </c>
      <c r="J678" s="3" t="e">
        <f t="shared" si="71"/>
        <v>#DIV/0!</v>
      </c>
      <c r="K678" s="3" t="e">
        <f t="shared" si="72"/>
        <v>#DIV/0!</v>
      </c>
      <c r="L678" s="3" t="e">
        <f t="shared" si="73"/>
        <v>#DIV/0!</v>
      </c>
      <c r="O678" s="3" t="e">
        <f t="shared" si="74"/>
        <v>#DIV/0!</v>
      </c>
      <c r="P678" s="3" t="e">
        <f t="shared" si="75"/>
        <v>#DIV/0!</v>
      </c>
      <c r="Q678" s="3" t="e">
        <f t="shared" si="76"/>
        <v>#DIV/0!</v>
      </c>
    </row>
    <row r="679" spans="9:17" x14ac:dyDescent="0.3">
      <c r="I679" s="30" t="e">
        <f t="shared" si="70"/>
        <v>#DIV/0!</v>
      </c>
      <c r="J679" s="3" t="e">
        <f t="shared" si="71"/>
        <v>#DIV/0!</v>
      </c>
      <c r="K679" s="3" t="e">
        <f t="shared" si="72"/>
        <v>#DIV/0!</v>
      </c>
      <c r="L679" s="3" t="e">
        <f t="shared" si="73"/>
        <v>#DIV/0!</v>
      </c>
      <c r="O679" s="3" t="e">
        <f t="shared" si="74"/>
        <v>#DIV/0!</v>
      </c>
      <c r="P679" s="3" t="e">
        <f t="shared" si="75"/>
        <v>#DIV/0!</v>
      </c>
      <c r="Q679" s="3" t="e">
        <f t="shared" si="76"/>
        <v>#DIV/0!</v>
      </c>
    </row>
    <row r="680" spans="9:17" x14ac:dyDescent="0.3">
      <c r="I680" s="30" t="e">
        <f t="shared" si="70"/>
        <v>#DIV/0!</v>
      </c>
      <c r="J680" s="3" t="e">
        <f t="shared" si="71"/>
        <v>#DIV/0!</v>
      </c>
      <c r="K680" s="3" t="e">
        <f t="shared" si="72"/>
        <v>#DIV/0!</v>
      </c>
      <c r="L680" s="3" t="e">
        <f t="shared" si="73"/>
        <v>#DIV/0!</v>
      </c>
      <c r="O680" s="3" t="e">
        <f t="shared" si="74"/>
        <v>#DIV/0!</v>
      </c>
      <c r="P680" s="3" t="e">
        <f t="shared" si="75"/>
        <v>#DIV/0!</v>
      </c>
      <c r="Q680" s="3" t="e">
        <f t="shared" si="76"/>
        <v>#DIV/0!</v>
      </c>
    </row>
    <row r="681" spans="9:17" x14ac:dyDescent="0.3">
      <c r="I681" s="30" t="e">
        <f t="shared" si="70"/>
        <v>#DIV/0!</v>
      </c>
      <c r="J681" s="3" t="e">
        <f t="shared" si="71"/>
        <v>#DIV/0!</v>
      </c>
      <c r="K681" s="3" t="e">
        <f t="shared" si="72"/>
        <v>#DIV/0!</v>
      </c>
      <c r="L681" s="3" t="e">
        <f t="shared" si="73"/>
        <v>#DIV/0!</v>
      </c>
      <c r="O681" s="3" t="e">
        <f t="shared" si="74"/>
        <v>#DIV/0!</v>
      </c>
      <c r="P681" s="3" t="e">
        <f t="shared" si="75"/>
        <v>#DIV/0!</v>
      </c>
      <c r="Q681" s="3" t="e">
        <f t="shared" si="76"/>
        <v>#DIV/0!</v>
      </c>
    </row>
    <row r="682" spans="9:17" x14ac:dyDescent="0.3">
      <c r="I682" s="30" t="e">
        <f t="shared" si="70"/>
        <v>#DIV/0!</v>
      </c>
      <c r="J682" s="3" t="e">
        <f t="shared" si="71"/>
        <v>#DIV/0!</v>
      </c>
      <c r="K682" s="3" t="e">
        <f t="shared" si="72"/>
        <v>#DIV/0!</v>
      </c>
      <c r="L682" s="3" t="e">
        <f t="shared" si="73"/>
        <v>#DIV/0!</v>
      </c>
      <c r="O682" s="3" t="e">
        <f t="shared" si="74"/>
        <v>#DIV/0!</v>
      </c>
      <c r="P682" s="3" t="e">
        <f t="shared" si="75"/>
        <v>#DIV/0!</v>
      </c>
      <c r="Q682" s="3" t="e">
        <f t="shared" si="76"/>
        <v>#DIV/0!</v>
      </c>
    </row>
    <row r="683" spans="9:17" x14ac:dyDescent="0.3">
      <c r="I683" s="30" t="e">
        <f t="shared" si="70"/>
        <v>#DIV/0!</v>
      </c>
      <c r="J683" s="3" t="e">
        <f t="shared" si="71"/>
        <v>#DIV/0!</v>
      </c>
      <c r="K683" s="3" t="e">
        <f t="shared" si="72"/>
        <v>#DIV/0!</v>
      </c>
      <c r="L683" s="3" t="e">
        <f t="shared" si="73"/>
        <v>#DIV/0!</v>
      </c>
      <c r="O683" s="3" t="e">
        <f t="shared" si="74"/>
        <v>#DIV/0!</v>
      </c>
      <c r="P683" s="3" t="e">
        <f t="shared" si="75"/>
        <v>#DIV/0!</v>
      </c>
      <c r="Q683" s="3" t="e">
        <f t="shared" si="76"/>
        <v>#DIV/0!</v>
      </c>
    </row>
    <row r="684" spans="9:17" x14ac:dyDescent="0.3">
      <c r="I684" s="30" t="e">
        <f t="shared" si="70"/>
        <v>#DIV/0!</v>
      </c>
      <c r="J684" s="3" t="e">
        <f t="shared" si="71"/>
        <v>#DIV/0!</v>
      </c>
      <c r="K684" s="3" t="e">
        <f t="shared" si="72"/>
        <v>#DIV/0!</v>
      </c>
      <c r="L684" s="3" t="e">
        <f t="shared" si="73"/>
        <v>#DIV/0!</v>
      </c>
      <c r="O684" s="3" t="e">
        <f t="shared" si="74"/>
        <v>#DIV/0!</v>
      </c>
      <c r="P684" s="3" t="e">
        <f t="shared" si="75"/>
        <v>#DIV/0!</v>
      </c>
      <c r="Q684" s="3" t="e">
        <f t="shared" si="76"/>
        <v>#DIV/0!</v>
      </c>
    </row>
    <row r="685" spans="9:17" x14ac:dyDescent="0.3">
      <c r="I685" s="30" t="e">
        <f t="shared" si="70"/>
        <v>#DIV/0!</v>
      </c>
      <c r="J685" s="3" t="e">
        <f t="shared" si="71"/>
        <v>#DIV/0!</v>
      </c>
      <c r="K685" s="3" t="e">
        <f t="shared" si="72"/>
        <v>#DIV/0!</v>
      </c>
      <c r="L685" s="3" t="e">
        <f t="shared" si="73"/>
        <v>#DIV/0!</v>
      </c>
      <c r="O685" s="3" t="e">
        <f t="shared" si="74"/>
        <v>#DIV/0!</v>
      </c>
      <c r="P685" s="3" t="e">
        <f t="shared" si="75"/>
        <v>#DIV/0!</v>
      </c>
      <c r="Q685" s="3" t="e">
        <f t="shared" si="76"/>
        <v>#DIV/0!</v>
      </c>
    </row>
    <row r="686" spans="9:17" x14ac:dyDescent="0.3">
      <c r="I686" s="30" t="e">
        <f t="shared" si="70"/>
        <v>#DIV/0!</v>
      </c>
      <c r="J686" s="3" t="e">
        <f t="shared" si="71"/>
        <v>#DIV/0!</v>
      </c>
      <c r="K686" s="3" t="e">
        <f t="shared" si="72"/>
        <v>#DIV/0!</v>
      </c>
      <c r="L686" s="3" t="e">
        <f t="shared" si="73"/>
        <v>#DIV/0!</v>
      </c>
      <c r="O686" s="3" t="e">
        <f t="shared" si="74"/>
        <v>#DIV/0!</v>
      </c>
      <c r="P686" s="3" t="e">
        <f t="shared" si="75"/>
        <v>#DIV/0!</v>
      </c>
      <c r="Q686" s="3" t="e">
        <f t="shared" si="76"/>
        <v>#DIV/0!</v>
      </c>
    </row>
    <row r="687" spans="9:17" x14ac:dyDescent="0.3">
      <c r="I687" s="30" t="e">
        <f t="shared" si="70"/>
        <v>#DIV/0!</v>
      </c>
      <c r="J687" s="3" t="e">
        <f t="shared" si="71"/>
        <v>#DIV/0!</v>
      </c>
      <c r="K687" s="3" t="e">
        <f t="shared" si="72"/>
        <v>#DIV/0!</v>
      </c>
      <c r="L687" s="3" t="e">
        <f t="shared" si="73"/>
        <v>#DIV/0!</v>
      </c>
      <c r="O687" s="3" t="e">
        <f t="shared" si="74"/>
        <v>#DIV/0!</v>
      </c>
      <c r="P687" s="3" t="e">
        <f t="shared" si="75"/>
        <v>#DIV/0!</v>
      </c>
      <c r="Q687" s="3" t="e">
        <f t="shared" si="76"/>
        <v>#DIV/0!</v>
      </c>
    </row>
    <row r="688" spans="9:17" x14ac:dyDescent="0.3">
      <c r="I688" s="30" t="e">
        <f t="shared" si="70"/>
        <v>#DIV/0!</v>
      </c>
      <c r="J688" s="3" t="e">
        <f t="shared" si="71"/>
        <v>#DIV/0!</v>
      </c>
      <c r="K688" s="3" t="e">
        <f t="shared" si="72"/>
        <v>#DIV/0!</v>
      </c>
      <c r="L688" s="3" t="e">
        <f t="shared" si="73"/>
        <v>#DIV/0!</v>
      </c>
      <c r="O688" s="3" t="e">
        <f t="shared" si="74"/>
        <v>#DIV/0!</v>
      </c>
      <c r="P688" s="3" t="e">
        <f t="shared" si="75"/>
        <v>#DIV/0!</v>
      </c>
      <c r="Q688" s="3" t="e">
        <f t="shared" si="76"/>
        <v>#DIV/0!</v>
      </c>
    </row>
    <row r="689" spans="9:17" x14ac:dyDescent="0.3">
      <c r="I689" s="30" t="e">
        <f t="shared" si="70"/>
        <v>#DIV/0!</v>
      </c>
      <c r="J689" s="3" t="e">
        <f t="shared" si="71"/>
        <v>#DIV/0!</v>
      </c>
      <c r="K689" s="3" t="e">
        <f t="shared" si="72"/>
        <v>#DIV/0!</v>
      </c>
      <c r="L689" s="3" t="e">
        <f t="shared" si="73"/>
        <v>#DIV/0!</v>
      </c>
      <c r="O689" s="3" t="e">
        <f t="shared" si="74"/>
        <v>#DIV/0!</v>
      </c>
      <c r="P689" s="3" t="e">
        <f t="shared" si="75"/>
        <v>#DIV/0!</v>
      </c>
      <c r="Q689" s="3" t="e">
        <f t="shared" si="76"/>
        <v>#DIV/0!</v>
      </c>
    </row>
    <row r="690" spans="9:17" x14ac:dyDescent="0.3">
      <c r="I690" s="30" t="e">
        <f t="shared" si="70"/>
        <v>#DIV/0!</v>
      </c>
      <c r="J690" s="3" t="e">
        <f t="shared" si="71"/>
        <v>#DIV/0!</v>
      </c>
      <c r="K690" s="3" t="e">
        <f t="shared" si="72"/>
        <v>#DIV/0!</v>
      </c>
      <c r="L690" s="3" t="e">
        <f t="shared" si="73"/>
        <v>#DIV/0!</v>
      </c>
      <c r="O690" s="3" t="e">
        <f t="shared" si="74"/>
        <v>#DIV/0!</v>
      </c>
      <c r="P690" s="3" t="e">
        <f t="shared" si="75"/>
        <v>#DIV/0!</v>
      </c>
      <c r="Q690" s="3" t="e">
        <f t="shared" si="76"/>
        <v>#DIV/0!</v>
      </c>
    </row>
    <row r="691" spans="9:17" x14ac:dyDescent="0.3">
      <c r="I691" s="30" t="e">
        <f t="shared" si="70"/>
        <v>#DIV/0!</v>
      </c>
      <c r="J691" s="3" t="e">
        <f t="shared" si="71"/>
        <v>#DIV/0!</v>
      </c>
      <c r="K691" s="3" t="e">
        <f t="shared" si="72"/>
        <v>#DIV/0!</v>
      </c>
      <c r="L691" s="3" t="e">
        <f t="shared" si="73"/>
        <v>#DIV/0!</v>
      </c>
      <c r="O691" s="3" t="e">
        <f t="shared" si="74"/>
        <v>#DIV/0!</v>
      </c>
      <c r="P691" s="3" t="e">
        <f t="shared" si="75"/>
        <v>#DIV/0!</v>
      </c>
      <c r="Q691" s="3" t="e">
        <f t="shared" si="76"/>
        <v>#DIV/0!</v>
      </c>
    </row>
    <row r="692" spans="9:17" x14ac:dyDescent="0.3">
      <c r="I692" s="30" t="e">
        <f t="shared" si="70"/>
        <v>#DIV/0!</v>
      </c>
      <c r="J692" s="3" t="e">
        <f t="shared" si="71"/>
        <v>#DIV/0!</v>
      </c>
      <c r="K692" s="3" t="e">
        <f t="shared" si="72"/>
        <v>#DIV/0!</v>
      </c>
      <c r="L692" s="3" t="e">
        <f t="shared" si="73"/>
        <v>#DIV/0!</v>
      </c>
      <c r="O692" s="3" t="e">
        <f t="shared" si="74"/>
        <v>#DIV/0!</v>
      </c>
      <c r="P692" s="3" t="e">
        <f t="shared" si="75"/>
        <v>#DIV/0!</v>
      </c>
      <c r="Q692" s="3" t="e">
        <f t="shared" si="76"/>
        <v>#DIV/0!</v>
      </c>
    </row>
    <row r="693" spans="9:17" x14ac:dyDescent="0.3">
      <c r="I693" s="30" t="e">
        <f t="shared" si="70"/>
        <v>#DIV/0!</v>
      </c>
      <c r="J693" s="3" t="e">
        <f t="shared" si="71"/>
        <v>#DIV/0!</v>
      </c>
      <c r="K693" s="3" t="e">
        <f t="shared" si="72"/>
        <v>#DIV/0!</v>
      </c>
      <c r="L693" s="3" t="e">
        <f t="shared" si="73"/>
        <v>#DIV/0!</v>
      </c>
      <c r="O693" s="3" t="e">
        <f t="shared" si="74"/>
        <v>#DIV/0!</v>
      </c>
      <c r="P693" s="3" t="e">
        <f t="shared" si="75"/>
        <v>#DIV/0!</v>
      </c>
      <c r="Q693" s="3" t="e">
        <f t="shared" si="76"/>
        <v>#DIV/0!</v>
      </c>
    </row>
    <row r="694" spans="9:17" x14ac:dyDescent="0.3">
      <c r="I694" s="30" t="e">
        <f t="shared" si="70"/>
        <v>#DIV/0!</v>
      </c>
      <c r="J694" s="3" t="e">
        <f t="shared" si="71"/>
        <v>#DIV/0!</v>
      </c>
      <c r="K694" s="3" t="e">
        <f t="shared" si="72"/>
        <v>#DIV/0!</v>
      </c>
      <c r="L694" s="3" t="e">
        <f t="shared" si="73"/>
        <v>#DIV/0!</v>
      </c>
      <c r="O694" s="3" t="e">
        <f t="shared" si="74"/>
        <v>#DIV/0!</v>
      </c>
      <c r="P694" s="3" t="e">
        <f t="shared" si="75"/>
        <v>#DIV/0!</v>
      </c>
      <c r="Q694" s="3" t="e">
        <f t="shared" si="76"/>
        <v>#DIV/0!</v>
      </c>
    </row>
    <row r="695" spans="9:17" x14ac:dyDescent="0.3">
      <c r="I695" s="30" t="e">
        <f t="shared" si="70"/>
        <v>#DIV/0!</v>
      </c>
      <c r="J695" s="3" t="e">
        <f t="shared" si="71"/>
        <v>#DIV/0!</v>
      </c>
      <c r="K695" s="3" t="e">
        <f t="shared" si="72"/>
        <v>#DIV/0!</v>
      </c>
      <c r="L695" s="3" t="e">
        <f t="shared" si="73"/>
        <v>#DIV/0!</v>
      </c>
      <c r="O695" s="3" t="e">
        <f t="shared" si="74"/>
        <v>#DIV/0!</v>
      </c>
      <c r="P695" s="3" t="e">
        <f t="shared" si="75"/>
        <v>#DIV/0!</v>
      </c>
      <c r="Q695" s="3" t="e">
        <f t="shared" si="76"/>
        <v>#DIV/0!</v>
      </c>
    </row>
    <row r="696" spans="9:17" x14ac:dyDescent="0.3">
      <c r="I696" s="30" t="e">
        <f t="shared" si="70"/>
        <v>#DIV/0!</v>
      </c>
      <c r="J696" s="3" t="e">
        <f t="shared" si="71"/>
        <v>#DIV/0!</v>
      </c>
      <c r="K696" s="3" t="e">
        <f t="shared" si="72"/>
        <v>#DIV/0!</v>
      </c>
      <c r="L696" s="3" t="e">
        <f t="shared" si="73"/>
        <v>#DIV/0!</v>
      </c>
      <c r="O696" s="3" t="e">
        <f t="shared" si="74"/>
        <v>#DIV/0!</v>
      </c>
      <c r="P696" s="3" t="e">
        <f t="shared" si="75"/>
        <v>#DIV/0!</v>
      </c>
      <c r="Q696" s="3" t="e">
        <f t="shared" si="76"/>
        <v>#DIV/0!</v>
      </c>
    </row>
    <row r="697" spans="9:17" x14ac:dyDescent="0.3">
      <c r="I697" s="30" t="e">
        <f t="shared" si="70"/>
        <v>#DIV/0!</v>
      </c>
      <c r="J697" s="3" t="e">
        <f t="shared" si="71"/>
        <v>#DIV/0!</v>
      </c>
      <c r="K697" s="3" t="e">
        <f t="shared" si="72"/>
        <v>#DIV/0!</v>
      </c>
      <c r="L697" s="3" t="e">
        <f t="shared" si="73"/>
        <v>#DIV/0!</v>
      </c>
      <c r="O697" s="3" t="e">
        <f t="shared" si="74"/>
        <v>#DIV/0!</v>
      </c>
      <c r="P697" s="3" t="e">
        <f t="shared" si="75"/>
        <v>#DIV/0!</v>
      </c>
      <c r="Q697" s="3" t="e">
        <f t="shared" si="76"/>
        <v>#DIV/0!</v>
      </c>
    </row>
    <row r="698" spans="9:17" x14ac:dyDescent="0.3">
      <c r="I698" s="30" t="e">
        <f t="shared" si="70"/>
        <v>#DIV/0!</v>
      </c>
      <c r="J698" s="3" t="e">
        <f t="shared" si="71"/>
        <v>#DIV/0!</v>
      </c>
      <c r="K698" s="3" t="e">
        <f t="shared" si="72"/>
        <v>#DIV/0!</v>
      </c>
      <c r="L698" s="3" t="e">
        <f t="shared" si="73"/>
        <v>#DIV/0!</v>
      </c>
      <c r="O698" s="3" t="e">
        <f t="shared" si="74"/>
        <v>#DIV/0!</v>
      </c>
      <c r="P698" s="3" t="e">
        <f t="shared" si="75"/>
        <v>#DIV/0!</v>
      </c>
      <c r="Q698" s="3" t="e">
        <f t="shared" si="76"/>
        <v>#DIV/0!</v>
      </c>
    </row>
    <row r="699" spans="9:17" x14ac:dyDescent="0.3">
      <c r="I699" s="30" t="e">
        <f t="shared" si="70"/>
        <v>#DIV/0!</v>
      </c>
      <c r="J699" s="3" t="e">
        <f t="shared" si="71"/>
        <v>#DIV/0!</v>
      </c>
      <c r="K699" s="3" t="e">
        <f t="shared" si="72"/>
        <v>#DIV/0!</v>
      </c>
      <c r="L699" s="3" t="e">
        <f t="shared" si="73"/>
        <v>#DIV/0!</v>
      </c>
      <c r="O699" s="3" t="e">
        <f t="shared" si="74"/>
        <v>#DIV/0!</v>
      </c>
      <c r="P699" s="3" t="e">
        <f t="shared" si="75"/>
        <v>#DIV/0!</v>
      </c>
      <c r="Q699" s="3" t="e">
        <f t="shared" si="76"/>
        <v>#DIV/0!</v>
      </c>
    </row>
    <row r="700" spans="9:17" x14ac:dyDescent="0.3">
      <c r="I700" s="30" t="e">
        <f t="shared" si="70"/>
        <v>#DIV/0!</v>
      </c>
      <c r="J700" s="3" t="e">
        <f t="shared" si="71"/>
        <v>#DIV/0!</v>
      </c>
      <c r="K700" s="3" t="e">
        <f t="shared" si="72"/>
        <v>#DIV/0!</v>
      </c>
      <c r="L700" s="3" t="e">
        <f t="shared" si="73"/>
        <v>#DIV/0!</v>
      </c>
      <c r="O700" s="3" t="e">
        <f t="shared" si="74"/>
        <v>#DIV/0!</v>
      </c>
      <c r="P700" s="3" t="e">
        <f t="shared" si="75"/>
        <v>#DIV/0!</v>
      </c>
      <c r="Q700" s="3" t="e">
        <f t="shared" si="76"/>
        <v>#DIV/0!</v>
      </c>
    </row>
    <row r="701" spans="9:17" x14ac:dyDescent="0.3">
      <c r="I701" s="30" t="e">
        <f t="shared" si="70"/>
        <v>#DIV/0!</v>
      </c>
      <c r="J701" s="3" t="e">
        <f t="shared" si="71"/>
        <v>#DIV/0!</v>
      </c>
      <c r="K701" s="3" t="e">
        <f t="shared" si="72"/>
        <v>#DIV/0!</v>
      </c>
      <c r="L701" s="3" t="e">
        <f t="shared" si="73"/>
        <v>#DIV/0!</v>
      </c>
      <c r="O701" s="3" t="e">
        <f t="shared" si="74"/>
        <v>#DIV/0!</v>
      </c>
      <c r="P701" s="3" t="e">
        <f t="shared" si="75"/>
        <v>#DIV/0!</v>
      </c>
      <c r="Q701" s="3" t="e">
        <f t="shared" si="76"/>
        <v>#DIV/0!</v>
      </c>
    </row>
    <row r="702" spans="9:17" x14ac:dyDescent="0.3">
      <c r="I702" s="30" t="e">
        <f t="shared" si="70"/>
        <v>#DIV/0!</v>
      </c>
      <c r="J702" s="3" t="e">
        <f t="shared" si="71"/>
        <v>#DIV/0!</v>
      </c>
      <c r="K702" s="3" t="e">
        <f t="shared" si="72"/>
        <v>#DIV/0!</v>
      </c>
      <c r="L702" s="3" t="e">
        <f t="shared" si="73"/>
        <v>#DIV/0!</v>
      </c>
      <c r="O702" s="3" t="e">
        <f t="shared" si="74"/>
        <v>#DIV/0!</v>
      </c>
      <c r="P702" s="3" t="e">
        <f t="shared" si="75"/>
        <v>#DIV/0!</v>
      </c>
      <c r="Q702" s="3" t="e">
        <f t="shared" si="76"/>
        <v>#DIV/0!</v>
      </c>
    </row>
    <row r="703" spans="9:17" x14ac:dyDescent="0.3">
      <c r="I703" s="30" t="e">
        <f t="shared" si="70"/>
        <v>#DIV/0!</v>
      </c>
      <c r="J703" s="3" t="e">
        <f t="shared" si="71"/>
        <v>#DIV/0!</v>
      </c>
      <c r="K703" s="3" t="e">
        <f t="shared" si="72"/>
        <v>#DIV/0!</v>
      </c>
      <c r="L703" s="3" t="e">
        <f t="shared" si="73"/>
        <v>#DIV/0!</v>
      </c>
      <c r="O703" s="3" t="e">
        <f t="shared" si="74"/>
        <v>#DIV/0!</v>
      </c>
      <c r="P703" s="3" t="e">
        <f t="shared" si="75"/>
        <v>#DIV/0!</v>
      </c>
      <c r="Q703" s="3" t="e">
        <f t="shared" si="76"/>
        <v>#DIV/0!</v>
      </c>
    </row>
    <row r="704" spans="9:17" x14ac:dyDescent="0.3">
      <c r="I704" s="30" t="e">
        <f t="shared" si="70"/>
        <v>#DIV/0!</v>
      </c>
      <c r="J704" s="3" t="e">
        <f t="shared" si="71"/>
        <v>#DIV/0!</v>
      </c>
      <c r="K704" s="3" t="e">
        <f t="shared" si="72"/>
        <v>#DIV/0!</v>
      </c>
      <c r="L704" s="3" t="e">
        <f t="shared" si="73"/>
        <v>#DIV/0!</v>
      </c>
      <c r="O704" s="3" t="e">
        <f t="shared" si="74"/>
        <v>#DIV/0!</v>
      </c>
      <c r="P704" s="3" t="e">
        <f t="shared" si="75"/>
        <v>#DIV/0!</v>
      </c>
      <c r="Q704" s="3" t="e">
        <f t="shared" si="76"/>
        <v>#DIV/0!</v>
      </c>
    </row>
    <row r="705" spans="9:17" x14ac:dyDescent="0.3">
      <c r="I705" s="30" t="e">
        <f t="shared" si="70"/>
        <v>#DIV/0!</v>
      </c>
      <c r="J705" s="3" t="e">
        <f t="shared" si="71"/>
        <v>#DIV/0!</v>
      </c>
      <c r="K705" s="3" t="e">
        <f t="shared" si="72"/>
        <v>#DIV/0!</v>
      </c>
      <c r="L705" s="3" t="e">
        <f t="shared" si="73"/>
        <v>#DIV/0!</v>
      </c>
      <c r="O705" s="3" t="e">
        <f t="shared" si="74"/>
        <v>#DIV/0!</v>
      </c>
      <c r="P705" s="3" t="e">
        <f t="shared" si="75"/>
        <v>#DIV/0!</v>
      </c>
      <c r="Q705" s="3" t="e">
        <f t="shared" si="76"/>
        <v>#DIV/0!</v>
      </c>
    </row>
    <row r="706" spans="9:17" x14ac:dyDescent="0.3">
      <c r="I706" s="30" t="e">
        <f t="shared" si="70"/>
        <v>#DIV/0!</v>
      </c>
      <c r="J706" s="3" t="e">
        <f t="shared" si="71"/>
        <v>#DIV/0!</v>
      </c>
      <c r="K706" s="3" t="e">
        <f t="shared" si="72"/>
        <v>#DIV/0!</v>
      </c>
      <c r="L706" s="3" t="e">
        <f t="shared" si="73"/>
        <v>#DIV/0!</v>
      </c>
      <c r="O706" s="3" t="e">
        <f t="shared" si="74"/>
        <v>#DIV/0!</v>
      </c>
      <c r="P706" s="3" t="e">
        <f t="shared" si="75"/>
        <v>#DIV/0!</v>
      </c>
      <c r="Q706" s="3" t="e">
        <f t="shared" si="76"/>
        <v>#DIV/0!</v>
      </c>
    </row>
    <row r="707" spans="9:17" x14ac:dyDescent="0.3">
      <c r="I707" s="30" t="e">
        <f t="shared" ref="I707:I770" si="77">-(C707*H707 + F707*H707 + (H707*(B707 - 1)*(E707 - 1)*(D707 - 1)*(G707 - 1)*(C707^2*H707 + F707^2*H707 - C707^2*H707*B707 - C707^2*H707*E707 - F707^2*H707*B707 - F707^2*H707*E707 - C707^2*H707*D707 - C707^2*H707*G707 - F707^2*H707*D707 - F707^2*H707*G707 + 4*C707*F707*A707 - 2*C707*F707*H707 + 2*C707*F707*H707*B707 + 2*C707*F707*H707*E707 - 4*C707*F707*A707*D707 - 4*C707*F707*A707*G707 + 2*C707*F707*H707*D707 + 2*C707*F707*H707*G707 + C707^2*H707*B707*E707 + F707^2*H707*B707*E707 + C707^2*H707*B707*D707 + C707^2*H707*B707*G707 + C707^2*H707*E707*D707 + F707^2*H707*B707*D707 + C707^2*H707*E707*G707 + F707^2*H707*B707*G707 + F707^2*H707*E707*D707 + F707^2*H707*E707*G707 + C707^2*H707*D707*G707 + F707^2*H707*D707*G707 - 2*C707*F707*H707*B707*E707 + 4*C707*F707*A707*B707*D707 + 4*C707*F707*A707*E707*G707 - 2*C707*F707*H707*B707*D707 - 2*C707*F707*H707*B707*G707 - 2*C707*F707*H707*E707*D707 - 2*C707*F707*H707*E707*G707 + 4*C707*F707*A707*D707*G707 - 2*C707*F707*H707*D707*G707 - C707^2*H707*B707*E707*D707 - C707^2*H707*B707*E707*G707 - F707^2*H707*B707*E707*D707 - F707^2*H707*B707*E707*G707 - C707^2*H707*B707*D707*G707 - C707^2*H707*E707*D707*G707 - F707^2*H707*B707*D707*G707 - F707^2*H707*E707*D707*G707 + C707^2*H707*B707*E707*D707*G707 + F707^2*H707*B707*E707*D707*G707 + 2*C707*F707*H707*B707*E707*D707 + 2*C707*F707*H707*B707*E707*G707 - 4*C707*F707*A707*B707*D707*G707 - 4*C707*F707*A707*E707*D707*G707 + 2*C707*F707*H707*B707*D707*G707 + 2*C707*F707*H707*E707*D707*G707 + 4*C707*F707*A707*B707*E707*D707*G707 - 2*C707*F707*H707*B707*E707*D707*G707))^(1/2) - C707*H707*B707 + C707*H707*E707 - F707*H707*B707 - F707*H707*E707 - C707*H707*G707 - F707*H707*G707 - C707*H707*B707*E707 + F707*H707*B707*E707 + C707*H707*B707*G707 + C707*H707*E707*G707 + F707*H707*B707*G707 + F707*H707*E707*G707 + H707*D707*(B707 - 1)*(C707 + F707 + C707*E707 - F707*E707 - C707*G707 - F707*G707 + C707*E707*G707 + F707*E707*G707) - C707*H707*B707*E707*G707 - F707*H707*B707*E707*G707)/(2*C707*(B707 - 1)*(D707 - 1)*(E707*G707 - G707 + 1))</f>
        <v>#DIV/0!</v>
      </c>
      <c r="J707" s="3" t="e">
        <f t="shared" ref="J707:J770" si="78" xml:space="preserve"> C707*9.8*LN((A707)/(H707+I707+(A707-H707-I707)/B707+((A707-H707-I707)-(A707-H707-I707)/B707)*D707))</f>
        <v>#DIV/0!</v>
      </c>
      <c r="K707" s="3" t="e">
        <f t="shared" ref="K707:K770" si="79" xml:space="preserve"> F707*9.8*LN((H707+I707)/(H707+I707/E707+(I707-I707/E707)*G707))</f>
        <v>#DIV/0!</v>
      </c>
      <c r="L707" s="3" t="e">
        <f t="shared" ref="L707:L770" si="80">J707+K707</f>
        <v>#DIV/0!</v>
      </c>
      <c r="O707" s="3" t="e">
        <f t="shared" ref="O707:O770" si="81" xml:space="preserve"> C707*9.8*LN((A707)/(H707+N707+(A707-H707-N707)/B707+((A707-H707-N707)-(A707-H707-N707)/B707)*D707))</f>
        <v>#DIV/0!</v>
      </c>
      <c r="P707" s="3" t="e">
        <f t="shared" ref="P707:P770" si="82" xml:space="preserve"> F707*9.8*LN((H707+N707)/(H707+N707/E707+(N707-N707/E707)*G707))</f>
        <v>#DIV/0!</v>
      </c>
      <c r="Q707" s="3" t="e">
        <f t="shared" ref="Q707:Q770" si="83">O707+P707</f>
        <v>#DIV/0!</v>
      </c>
    </row>
    <row r="708" spans="9:17" x14ac:dyDescent="0.3">
      <c r="I708" s="30" t="e">
        <f t="shared" si="77"/>
        <v>#DIV/0!</v>
      </c>
      <c r="J708" s="3" t="e">
        <f t="shared" si="78"/>
        <v>#DIV/0!</v>
      </c>
      <c r="K708" s="3" t="e">
        <f t="shared" si="79"/>
        <v>#DIV/0!</v>
      </c>
      <c r="L708" s="3" t="e">
        <f t="shared" si="80"/>
        <v>#DIV/0!</v>
      </c>
      <c r="O708" s="3" t="e">
        <f t="shared" si="81"/>
        <v>#DIV/0!</v>
      </c>
      <c r="P708" s="3" t="e">
        <f t="shared" si="82"/>
        <v>#DIV/0!</v>
      </c>
      <c r="Q708" s="3" t="e">
        <f t="shared" si="83"/>
        <v>#DIV/0!</v>
      </c>
    </row>
    <row r="709" spans="9:17" x14ac:dyDescent="0.3">
      <c r="I709" s="30" t="e">
        <f t="shared" si="77"/>
        <v>#DIV/0!</v>
      </c>
      <c r="J709" s="3" t="e">
        <f t="shared" si="78"/>
        <v>#DIV/0!</v>
      </c>
      <c r="K709" s="3" t="e">
        <f t="shared" si="79"/>
        <v>#DIV/0!</v>
      </c>
      <c r="L709" s="3" t="e">
        <f t="shared" si="80"/>
        <v>#DIV/0!</v>
      </c>
      <c r="O709" s="3" t="e">
        <f t="shared" si="81"/>
        <v>#DIV/0!</v>
      </c>
      <c r="P709" s="3" t="e">
        <f t="shared" si="82"/>
        <v>#DIV/0!</v>
      </c>
      <c r="Q709" s="3" t="e">
        <f t="shared" si="83"/>
        <v>#DIV/0!</v>
      </c>
    </row>
    <row r="710" spans="9:17" x14ac:dyDescent="0.3">
      <c r="I710" s="30" t="e">
        <f t="shared" si="77"/>
        <v>#DIV/0!</v>
      </c>
      <c r="J710" s="3" t="e">
        <f t="shared" si="78"/>
        <v>#DIV/0!</v>
      </c>
      <c r="K710" s="3" t="e">
        <f t="shared" si="79"/>
        <v>#DIV/0!</v>
      </c>
      <c r="L710" s="3" t="e">
        <f t="shared" si="80"/>
        <v>#DIV/0!</v>
      </c>
      <c r="O710" s="3" t="e">
        <f t="shared" si="81"/>
        <v>#DIV/0!</v>
      </c>
      <c r="P710" s="3" t="e">
        <f t="shared" si="82"/>
        <v>#DIV/0!</v>
      </c>
      <c r="Q710" s="3" t="e">
        <f t="shared" si="83"/>
        <v>#DIV/0!</v>
      </c>
    </row>
    <row r="711" spans="9:17" x14ac:dyDescent="0.3">
      <c r="I711" s="30" t="e">
        <f t="shared" si="77"/>
        <v>#DIV/0!</v>
      </c>
      <c r="J711" s="3" t="e">
        <f t="shared" si="78"/>
        <v>#DIV/0!</v>
      </c>
      <c r="K711" s="3" t="e">
        <f t="shared" si="79"/>
        <v>#DIV/0!</v>
      </c>
      <c r="L711" s="3" t="e">
        <f t="shared" si="80"/>
        <v>#DIV/0!</v>
      </c>
      <c r="O711" s="3" t="e">
        <f t="shared" si="81"/>
        <v>#DIV/0!</v>
      </c>
      <c r="P711" s="3" t="e">
        <f t="shared" si="82"/>
        <v>#DIV/0!</v>
      </c>
      <c r="Q711" s="3" t="e">
        <f t="shared" si="83"/>
        <v>#DIV/0!</v>
      </c>
    </row>
    <row r="712" spans="9:17" x14ac:dyDescent="0.3">
      <c r="I712" s="30" t="e">
        <f t="shared" si="77"/>
        <v>#DIV/0!</v>
      </c>
      <c r="J712" s="3" t="e">
        <f t="shared" si="78"/>
        <v>#DIV/0!</v>
      </c>
      <c r="K712" s="3" t="e">
        <f t="shared" si="79"/>
        <v>#DIV/0!</v>
      </c>
      <c r="L712" s="3" t="e">
        <f t="shared" si="80"/>
        <v>#DIV/0!</v>
      </c>
      <c r="O712" s="3" t="e">
        <f t="shared" si="81"/>
        <v>#DIV/0!</v>
      </c>
      <c r="P712" s="3" t="e">
        <f t="shared" si="82"/>
        <v>#DIV/0!</v>
      </c>
      <c r="Q712" s="3" t="e">
        <f t="shared" si="83"/>
        <v>#DIV/0!</v>
      </c>
    </row>
    <row r="713" spans="9:17" x14ac:dyDescent="0.3">
      <c r="I713" s="30" t="e">
        <f t="shared" si="77"/>
        <v>#DIV/0!</v>
      </c>
      <c r="J713" s="3" t="e">
        <f t="shared" si="78"/>
        <v>#DIV/0!</v>
      </c>
      <c r="K713" s="3" t="e">
        <f t="shared" si="79"/>
        <v>#DIV/0!</v>
      </c>
      <c r="L713" s="3" t="e">
        <f t="shared" si="80"/>
        <v>#DIV/0!</v>
      </c>
      <c r="O713" s="3" t="e">
        <f t="shared" si="81"/>
        <v>#DIV/0!</v>
      </c>
      <c r="P713" s="3" t="e">
        <f t="shared" si="82"/>
        <v>#DIV/0!</v>
      </c>
      <c r="Q713" s="3" t="e">
        <f t="shared" si="83"/>
        <v>#DIV/0!</v>
      </c>
    </row>
    <row r="714" spans="9:17" x14ac:dyDescent="0.3">
      <c r="I714" s="30" t="e">
        <f t="shared" si="77"/>
        <v>#DIV/0!</v>
      </c>
      <c r="J714" s="3" t="e">
        <f t="shared" si="78"/>
        <v>#DIV/0!</v>
      </c>
      <c r="K714" s="3" t="e">
        <f t="shared" si="79"/>
        <v>#DIV/0!</v>
      </c>
      <c r="L714" s="3" t="e">
        <f t="shared" si="80"/>
        <v>#DIV/0!</v>
      </c>
      <c r="O714" s="3" t="e">
        <f t="shared" si="81"/>
        <v>#DIV/0!</v>
      </c>
      <c r="P714" s="3" t="e">
        <f t="shared" si="82"/>
        <v>#DIV/0!</v>
      </c>
      <c r="Q714" s="3" t="e">
        <f t="shared" si="83"/>
        <v>#DIV/0!</v>
      </c>
    </row>
    <row r="715" spans="9:17" x14ac:dyDescent="0.3">
      <c r="I715" s="30" t="e">
        <f t="shared" si="77"/>
        <v>#DIV/0!</v>
      </c>
      <c r="J715" s="3" t="e">
        <f t="shared" si="78"/>
        <v>#DIV/0!</v>
      </c>
      <c r="K715" s="3" t="e">
        <f t="shared" si="79"/>
        <v>#DIV/0!</v>
      </c>
      <c r="L715" s="3" t="e">
        <f t="shared" si="80"/>
        <v>#DIV/0!</v>
      </c>
      <c r="O715" s="3" t="e">
        <f t="shared" si="81"/>
        <v>#DIV/0!</v>
      </c>
      <c r="P715" s="3" t="e">
        <f t="shared" si="82"/>
        <v>#DIV/0!</v>
      </c>
      <c r="Q715" s="3" t="e">
        <f t="shared" si="83"/>
        <v>#DIV/0!</v>
      </c>
    </row>
    <row r="716" spans="9:17" x14ac:dyDescent="0.3">
      <c r="I716" s="30" t="e">
        <f t="shared" si="77"/>
        <v>#DIV/0!</v>
      </c>
      <c r="J716" s="3" t="e">
        <f t="shared" si="78"/>
        <v>#DIV/0!</v>
      </c>
      <c r="K716" s="3" t="e">
        <f t="shared" si="79"/>
        <v>#DIV/0!</v>
      </c>
      <c r="L716" s="3" t="e">
        <f t="shared" si="80"/>
        <v>#DIV/0!</v>
      </c>
      <c r="O716" s="3" t="e">
        <f t="shared" si="81"/>
        <v>#DIV/0!</v>
      </c>
      <c r="P716" s="3" t="e">
        <f t="shared" si="82"/>
        <v>#DIV/0!</v>
      </c>
      <c r="Q716" s="3" t="e">
        <f t="shared" si="83"/>
        <v>#DIV/0!</v>
      </c>
    </row>
    <row r="717" spans="9:17" x14ac:dyDescent="0.3">
      <c r="I717" s="30" t="e">
        <f t="shared" si="77"/>
        <v>#DIV/0!</v>
      </c>
      <c r="J717" s="3" t="e">
        <f t="shared" si="78"/>
        <v>#DIV/0!</v>
      </c>
      <c r="K717" s="3" t="e">
        <f t="shared" si="79"/>
        <v>#DIV/0!</v>
      </c>
      <c r="L717" s="3" t="e">
        <f t="shared" si="80"/>
        <v>#DIV/0!</v>
      </c>
      <c r="O717" s="3" t="e">
        <f t="shared" si="81"/>
        <v>#DIV/0!</v>
      </c>
      <c r="P717" s="3" t="e">
        <f t="shared" si="82"/>
        <v>#DIV/0!</v>
      </c>
      <c r="Q717" s="3" t="e">
        <f t="shared" si="83"/>
        <v>#DIV/0!</v>
      </c>
    </row>
    <row r="718" spans="9:17" x14ac:dyDescent="0.3">
      <c r="I718" s="30" t="e">
        <f t="shared" si="77"/>
        <v>#DIV/0!</v>
      </c>
      <c r="J718" s="3" t="e">
        <f t="shared" si="78"/>
        <v>#DIV/0!</v>
      </c>
      <c r="K718" s="3" t="e">
        <f t="shared" si="79"/>
        <v>#DIV/0!</v>
      </c>
      <c r="L718" s="3" t="e">
        <f t="shared" si="80"/>
        <v>#DIV/0!</v>
      </c>
      <c r="O718" s="3" t="e">
        <f t="shared" si="81"/>
        <v>#DIV/0!</v>
      </c>
      <c r="P718" s="3" t="e">
        <f t="shared" si="82"/>
        <v>#DIV/0!</v>
      </c>
      <c r="Q718" s="3" t="e">
        <f t="shared" si="83"/>
        <v>#DIV/0!</v>
      </c>
    </row>
    <row r="719" spans="9:17" x14ac:dyDescent="0.3">
      <c r="I719" s="30" t="e">
        <f t="shared" si="77"/>
        <v>#DIV/0!</v>
      </c>
      <c r="J719" s="3" t="e">
        <f t="shared" si="78"/>
        <v>#DIV/0!</v>
      </c>
      <c r="K719" s="3" t="e">
        <f t="shared" si="79"/>
        <v>#DIV/0!</v>
      </c>
      <c r="L719" s="3" t="e">
        <f t="shared" si="80"/>
        <v>#DIV/0!</v>
      </c>
      <c r="O719" s="3" t="e">
        <f t="shared" si="81"/>
        <v>#DIV/0!</v>
      </c>
      <c r="P719" s="3" t="e">
        <f t="shared" si="82"/>
        <v>#DIV/0!</v>
      </c>
      <c r="Q719" s="3" t="e">
        <f t="shared" si="83"/>
        <v>#DIV/0!</v>
      </c>
    </row>
    <row r="720" spans="9:17" x14ac:dyDescent="0.3">
      <c r="I720" s="30" t="e">
        <f t="shared" si="77"/>
        <v>#DIV/0!</v>
      </c>
      <c r="J720" s="3" t="e">
        <f t="shared" si="78"/>
        <v>#DIV/0!</v>
      </c>
      <c r="K720" s="3" t="e">
        <f t="shared" si="79"/>
        <v>#DIV/0!</v>
      </c>
      <c r="L720" s="3" t="e">
        <f t="shared" si="80"/>
        <v>#DIV/0!</v>
      </c>
      <c r="O720" s="3" t="e">
        <f t="shared" si="81"/>
        <v>#DIV/0!</v>
      </c>
      <c r="P720" s="3" t="e">
        <f t="shared" si="82"/>
        <v>#DIV/0!</v>
      </c>
      <c r="Q720" s="3" t="e">
        <f t="shared" si="83"/>
        <v>#DIV/0!</v>
      </c>
    </row>
    <row r="721" spans="9:17" x14ac:dyDescent="0.3">
      <c r="I721" s="30" t="e">
        <f t="shared" si="77"/>
        <v>#DIV/0!</v>
      </c>
      <c r="J721" s="3" t="e">
        <f t="shared" si="78"/>
        <v>#DIV/0!</v>
      </c>
      <c r="K721" s="3" t="e">
        <f t="shared" si="79"/>
        <v>#DIV/0!</v>
      </c>
      <c r="L721" s="3" t="e">
        <f t="shared" si="80"/>
        <v>#DIV/0!</v>
      </c>
      <c r="O721" s="3" t="e">
        <f t="shared" si="81"/>
        <v>#DIV/0!</v>
      </c>
      <c r="P721" s="3" t="e">
        <f t="shared" si="82"/>
        <v>#DIV/0!</v>
      </c>
      <c r="Q721" s="3" t="e">
        <f t="shared" si="83"/>
        <v>#DIV/0!</v>
      </c>
    </row>
    <row r="722" spans="9:17" x14ac:dyDescent="0.3">
      <c r="I722" s="30" t="e">
        <f t="shared" si="77"/>
        <v>#DIV/0!</v>
      </c>
      <c r="J722" s="3" t="e">
        <f t="shared" si="78"/>
        <v>#DIV/0!</v>
      </c>
      <c r="K722" s="3" t="e">
        <f t="shared" si="79"/>
        <v>#DIV/0!</v>
      </c>
      <c r="L722" s="3" t="e">
        <f t="shared" si="80"/>
        <v>#DIV/0!</v>
      </c>
      <c r="O722" s="3" t="e">
        <f t="shared" si="81"/>
        <v>#DIV/0!</v>
      </c>
      <c r="P722" s="3" t="e">
        <f t="shared" si="82"/>
        <v>#DIV/0!</v>
      </c>
      <c r="Q722" s="3" t="e">
        <f t="shared" si="83"/>
        <v>#DIV/0!</v>
      </c>
    </row>
    <row r="723" spans="9:17" x14ac:dyDescent="0.3">
      <c r="I723" s="30" t="e">
        <f t="shared" si="77"/>
        <v>#DIV/0!</v>
      </c>
      <c r="J723" s="3" t="e">
        <f t="shared" si="78"/>
        <v>#DIV/0!</v>
      </c>
      <c r="K723" s="3" t="e">
        <f t="shared" si="79"/>
        <v>#DIV/0!</v>
      </c>
      <c r="L723" s="3" t="e">
        <f t="shared" si="80"/>
        <v>#DIV/0!</v>
      </c>
      <c r="O723" s="3" t="e">
        <f t="shared" si="81"/>
        <v>#DIV/0!</v>
      </c>
      <c r="P723" s="3" t="e">
        <f t="shared" si="82"/>
        <v>#DIV/0!</v>
      </c>
      <c r="Q723" s="3" t="e">
        <f t="shared" si="83"/>
        <v>#DIV/0!</v>
      </c>
    </row>
    <row r="724" spans="9:17" x14ac:dyDescent="0.3">
      <c r="I724" s="30" t="e">
        <f t="shared" si="77"/>
        <v>#DIV/0!</v>
      </c>
      <c r="J724" s="3" t="e">
        <f t="shared" si="78"/>
        <v>#DIV/0!</v>
      </c>
      <c r="K724" s="3" t="e">
        <f t="shared" si="79"/>
        <v>#DIV/0!</v>
      </c>
      <c r="L724" s="3" t="e">
        <f t="shared" si="80"/>
        <v>#DIV/0!</v>
      </c>
      <c r="O724" s="3" t="e">
        <f t="shared" si="81"/>
        <v>#DIV/0!</v>
      </c>
      <c r="P724" s="3" t="e">
        <f t="shared" si="82"/>
        <v>#DIV/0!</v>
      </c>
      <c r="Q724" s="3" t="e">
        <f t="shared" si="83"/>
        <v>#DIV/0!</v>
      </c>
    </row>
    <row r="725" spans="9:17" x14ac:dyDescent="0.3">
      <c r="I725" s="30" t="e">
        <f t="shared" si="77"/>
        <v>#DIV/0!</v>
      </c>
      <c r="J725" s="3" t="e">
        <f t="shared" si="78"/>
        <v>#DIV/0!</v>
      </c>
      <c r="K725" s="3" t="e">
        <f t="shared" si="79"/>
        <v>#DIV/0!</v>
      </c>
      <c r="L725" s="3" t="e">
        <f t="shared" si="80"/>
        <v>#DIV/0!</v>
      </c>
      <c r="O725" s="3" t="e">
        <f t="shared" si="81"/>
        <v>#DIV/0!</v>
      </c>
      <c r="P725" s="3" t="e">
        <f t="shared" si="82"/>
        <v>#DIV/0!</v>
      </c>
      <c r="Q725" s="3" t="e">
        <f t="shared" si="83"/>
        <v>#DIV/0!</v>
      </c>
    </row>
    <row r="726" spans="9:17" x14ac:dyDescent="0.3">
      <c r="I726" s="30" t="e">
        <f t="shared" si="77"/>
        <v>#DIV/0!</v>
      </c>
      <c r="J726" s="3" t="e">
        <f t="shared" si="78"/>
        <v>#DIV/0!</v>
      </c>
      <c r="K726" s="3" t="e">
        <f t="shared" si="79"/>
        <v>#DIV/0!</v>
      </c>
      <c r="L726" s="3" t="e">
        <f t="shared" si="80"/>
        <v>#DIV/0!</v>
      </c>
      <c r="O726" s="3" t="e">
        <f t="shared" si="81"/>
        <v>#DIV/0!</v>
      </c>
      <c r="P726" s="3" t="e">
        <f t="shared" si="82"/>
        <v>#DIV/0!</v>
      </c>
      <c r="Q726" s="3" t="e">
        <f t="shared" si="83"/>
        <v>#DIV/0!</v>
      </c>
    </row>
    <row r="727" spans="9:17" x14ac:dyDescent="0.3">
      <c r="I727" s="30" t="e">
        <f t="shared" si="77"/>
        <v>#DIV/0!</v>
      </c>
      <c r="J727" s="3" t="e">
        <f t="shared" si="78"/>
        <v>#DIV/0!</v>
      </c>
      <c r="K727" s="3" t="e">
        <f t="shared" si="79"/>
        <v>#DIV/0!</v>
      </c>
      <c r="L727" s="3" t="e">
        <f t="shared" si="80"/>
        <v>#DIV/0!</v>
      </c>
      <c r="O727" s="3" t="e">
        <f t="shared" si="81"/>
        <v>#DIV/0!</v>
      </c>
      <c r="P727" s="3" t="e">
        <f t="shared" si="82"/>
        <v>#DIV/0!</v>
      </c>
      <c r="Q727" s="3" t="e">
        <f t="shared" si="83"/>
        <v>#DIV/0!</v>
      </c>
    </row>
    <row r="728" spans="9:17" x14ac:dyDescent="0.3">
      <c r="I728" s="30" t="e">
        <f t="shared" si="77"/>
        <v>#DIV/0!</v>
      </c>
      <c r="J728" s="3" t="e">
        <f t="shared" si="78"/>
        <v>#DIV/0!</v>
      </c>
      <c r="K728" s="3" t="e">
        <f t="shared" si="79"/>
        <v>#DIV/0!</v>
      </c>
      <c r="L728" s="3" t="e">
        <f t="shared" si="80"/>
        <v>#DIV/0!</v>
      </c>
      <c r="O728" s="3" t="e">
        <f t="shared" si="81"/>
        <v>#DIV/0!</v>
      </c>
      <c r="P728" s="3" t="e">
        <f t="shared" si="82"/>
        <v>#DIV/0!</v>
      </c>
      <c r="Q728" s="3" t="e">
        <f t="shared" si="83"/>
        <v>#DIV/0!</v>
      </c>
    </row>
    <row r="729" spans="9:17" x14ac:dyDescent="0.3">
      <c r="I729" s="30" t="e">
        <f t="shared" si="77"/>
        <v>#DIV/0!</v>
      </c>
      <c r="J729" s="3" t="e">
        <f t="shared" si="78"/>
        <v>#DIV/0!</v>
      </c>
      <c r="K729" s="3" t="e">
        <f t="shared" si="79"/>
        <v>#DIV/0!</v>
      </c>
      <c r="L729" s="3" t="e">
        <f t="shared" si="80"/>
        <v>#DIV/0!</v>
      </c>
      <c r="O729" s="3" t="e">
        <f t="shared" si="81"/>
        <v>#DIV/0!</v>
      </c>
      <c r="P729" s="3" t="e">
        <f t="shared" si="82"/>
        <v>#DIV/0!</v>
      </c>
      <c r="Q729" s="3" t="e">
        <f t="shared" si="83"/>
        <v>#DIV/0!</v>
      </c>
    </row>
    <row r="730" spans="9:17" x14ac:dyDescent="0.3">
      <c r="I730" s="30" t="e">
        <f t="shared" si="77"/>
        <v>#DIV/0!</v>
      </c>
      <c r="J730" s="3" t="e">
        <f t="shared" si="78"/>
        <v>#DIV/0!</v>
      </c>
      <c r="K730" s="3" t="e">
        <f t="shared" si="79"/>
        <v>#DIV/0!</v>
      </c>
      <c r="L730" s="3" t="e">
        <f t="shared" si="80"/>
        <v>#DIV/0!</v>
      </c>
      <c r="O730" s="3" t="e">
        <f t="shared" si="81"/>
        <v>#DIV/0!</v>
      </c>
      <c r="P730" s="3" t="e">
        <f t="shared" si="82"/>
        <v>#DIV/0!</v>
      </c>
      <c r="Q730" s="3" t="e">
        <f t="shared" si="83"/>
        <v>#DIV/0!</v>
      </c>
    </row>
    <row r="731" spans="9:17" x14ac:dyDescent="0.3">
      <c r="I731" s="30" t="e">
        <f t="shared" si="77"/>
        <v>#DIV/0!</v>
      </c>
      <c r="J731" s="3" t="e">
        <f t="shared" si="78"/>
        <v>#DIV/0!</v>
      </c>
      <c r="K731" s="3" t="e">
        <f t="shared" si="79"/>
        <v>#DIV/0!</v>
      </c>
      <c r="L731" s="3" t="e">
        <f t="shared" si="80"/>
        <v>#DIV/0!</v>
      </c>
      <c r="O731" s="3" t="e">
        <f t="shared" si="81"/>
        <v>#DIV/0!</v>
      </c>
      <c r="P731" s="3" t="e">
        <f t="shared" si="82"/>
        <v>#DIV/0!</v>
      </c>
      <c r="Q731" s="3" t="e">
        <f t="shared" si="83"/>
        <v>#DIV/0!</v>
      </c>
    </row>
    <row r="732" spans="9:17" x14ac:dyDescent="0.3">
      <c r="I732" s="30" t="e">
        <f t="shared" si="77"/>
        <v>#DIV/0!</v>
      </c>
      <c r="J732" s="3" t="e">
        <f t="shared" si="78"/>
        <v>#DIV/0!</v>
      </c>
      <c r="K732" s="3" t="e">
        <f t="shared" si="79"/>
        <v>#DIV/0!</v>
      </c>
      <c r="L732" s="3" t="e">
        <f t="shared" si="80"/>
        <v>#DIV/0!</v>
      </c>
      <c r="O732" s="3" t="e">
        <f t="shared" si="81"/>
        <v>#DIV/0!</v>
      </c>
      <c r="P732" s="3" t="e">
        <f t="shared" si="82"/>
        <v>#DIV/0!</v>
      </c>
      <c r="Q732" s="3" t="e">
        <f t="shared" si="83"/>
        <v>#DIV/0!</v>
      </c>
    </row>
    <row r="733" spans="9:17" x14ac:dyDescent="0.3">
      <c r="I733" s="30" t="e">
        <f t="shared" si="77"/>
        <v>#DIV/0!</v>
      </c>
      <c r="J733" s="3" t="e">
        <f t="shared" si="78"/>
        <v>#DIV/0!</v>
      </c>
      <c r="K733" s="3" t="e">
        <f t="shared" si="79"/>
        <v>#DIV/0!</v>
      </c>
      <c r="L733" s="3" t="e">
        <f t="shared" si="80"/>
        <v>#DIV/0!</v>
      </c>
      <c r="O733" s="3" t="e">
        <f t="shared" si="81"/>
        <v>#DIV/0!</v>
      </c>
      <c r="P733" s="3" t="e">
        <f t="shared" si="82"/>
        <v>#DIV/0!</v>
      </c>
      <c r="Q733" s="3" t="e">
        <f t="shared" si="83"/>
        <v>#DIV/0!</v>
      </c>
    </row>
    <row r="734" spans="9:17" x14ac:dyDescent="0.3">
      <c r="I734" s="30" t="e">
        <f t="shared" si="77"/>
        <v>#DIV/0!</v>
      </c>
      <c r="J734" s="3" t="e">
        <f t="shared" si="78"/>
        <v>#DIV/0!</v>
      </c>
      <c r="K734" s="3" t="e">
        <f t="shared" si="79"/>
        <v>#DIV/0!</v>
      </c>
      <c r="L734" s="3" t="e">
        <f t="shared" si="80"/>
        <v>#DIV/0!</v>
      </c>
      <c r="O734" s="3" t="e">
        <f t="shared" si="81"/>
        <v>#DIV/0!</v>
      </c>
      <c r="P734" s="3" t="e">
        <f t="shared" si="82"/>
        <v>#DIV/0!</v>
      </c>
      <c r="Q734" s="3" t="e">
        <f t="shared" si="83"/>
        <v>#DIV/0!</v>
      </c>
    </row>
    <row r="735" spans="9:17" x14ac:dyDescent="0.3">
      <c r="I735" s="30" t="e">
        <f t="shared" si="77"/>
        <v>#DIV/0!</v>
      </c>
      <c r="J735" s="3" t="e">
        <f t="shared" si="78"/>
        <v>#DIV/0!</v>
      </c>
      <c r="K735" s="3" t="e">
        <f t="shared" si="79"/>
        <v>#DIV/0!</v>
      </c>
      <c r="L735" s="3" t="e">
        <f t="shared" si="80"/>
        <v>#DIV/0!</v>
      </c>
      <c r="O735" s="3" t="e">
        <f t="shared" si="81"/>
        <v>#DIV/0!</v>
      </c>
      <c r="P735" s="3" t="e">
        <f t="shared" si="82"/>
        <v>#DIV/0!</v>
      </c>
      <c r="Q735" s="3" t="e">
        <f t="shared" si="83"/>
        <v>#DIV/0!</v>
      </c>
    </row>
    <row r="736" spans="9:17" x14ac:dyDescent="0.3">
      <c r="I736" s="30" t="e">
        <f t="shared" si="77"/>
        <v>#DIV/0!</v>
      </c>
      <c r="J736" s="3" t="e">
        <f t="shared" si="78"/>
        <v>#DIV/0!</v>
      </c>
      <c r="K736" s="3" t="e">
        <f t="shared" si="79"/>
        <v>#DIV/0!</v>
      </c>
      <c r="L736" s="3" t="e">
        <f t="shared" si="80"/>
        <v>#DIV/0!</v>
      </c>
      <c r="O736" s="3" t="e">
        <f t="shared" si="81"/>
        <v>#DIV/0!</v>
      </c>
      <c r="P736" s="3" t="e">
        <f t="shared" si="82"/>
        <v>#DIV/0!</v>
      </c>
      <c r="Q736" s="3" t="e">
        <f t="shared" si="83"/>
        <v>#DIV/0!</v>
      </c>
    </row>
    <row r="737" spans="9:17" x14ac:dyDescent="0.3">
      <c r="I737" s="30" t="e">
        <f t="shared" si="77"/>
        <v>#DIV/0!</v>
      </c>
      <c r="J737" s="3" t="e">
        <f t="shared" si="78"/>
        <v>#DIV/0!</v>
      </c>
      <c r="K737" s="3" t="e">
        <f t="shared" si="79"/>
        <v>#DIV/0!</v>
      </c>
      <c r="L737" s="3" t="e">
        <f t="shared" si="80"/>
        <v>#DIV/0!</v>
      </c>
      <c r="O737" s="3" t="e">
        <f t="shared" si="81"/>
        <v>#DIV/0!</v>
      </c>
      <c r="P737" s="3" t="e">
        <f t="shared" si="82"/>
        <v>#DIV/0!</v>
      </c>
      <c r="Q737" s="3" t="e">
        <f t="shared" si="83"/>
        <v>#DIV/0!</v>
      </c>
    </row>
    <row r="738" spans="9:17" x14ac:dyDescent="0.3">
      <c r="I738" s="30" t="e">
        <f t="shared" si="77"/>
        <v>#DIV/0!</v>
      </c>
      <c r="J738" s="3" t="e">
        <f t="shared" si="78"/>
        <v>#DIV/0!</v>
      </c>
      <c r="K738" s="3" t="e">
        <f t="shared" si="79"/>
        <v>#DIV/0!</v>
      </c>
      <c r="L738" s="3" t="e">
        <f t="shared" si="80"/>
        <v>#DIV/0!</v>
      </c>
      <c r="O738" s="3" t="e">
        <f t="shared" si="81"/>
        <v>#DIV/0!</v>
      </c>
      <c r="P738" s="3" t="e">
        <f t="shared" si="82"/>
        <v>#DIV/0!</v>
      </c>
      <c r="Q738" s="3" t="e">
        <f t="shared" si="83"/>
        <v>#DIV/0!</v>
      </c>
    </row>
    <row r="739" spans="9:17" x14ac:dyDescent="0.3">
      <c r="I739" s="30" t="e">
        <f t="shared" si="77"/>
        <v>#DIV/0!</v>
      </c>
      <c r="J739" s="3" t="e">
        <f t="shared" si="78"/>
        <v>#DIV/0!</v>
      </c>
      <c r="K739" s="3" t="e">
        <f t="shared" si="79"/>
        <v>#DIV/0!</v>
      </c>
      <c r="L739" s="3" t="e">
        <f t="shared" si="80"/>
        <v>#DIV/0!</v>
      </c>
      <c r="O739" s="3" t="e">
        <f t="shared" si="81"/>
        <v>#DIV/0!</v>
      </c>
      <c r="P739" s="3" t="e">
        <f t="shared" si="82"/>
        <v>#DIV/0!</v>
      </c>
      <c r="Q739" s="3" t="e">
        <f t="shared" si="83"/>
        <v>#DIV/0!</v>
      </c>
    </row>
    <row r="740" spans="9:17" x14ac:dyDescent="0.3">
      <c r="I740" s="30" t="e">
        <f t="shared" si="77"/>
        <v>#DIV/0!</v>
      </c>
      <c r="J740" s="3" t="e">
        <f t="shared" si="78"/>
        <v>#DIV/0!</v>
      </c>
      <c r="K740" s="3" t="e">
        <f t="shared" si="79"/>
        <v>#DIV/0!</v>
      </c>
      <c r="L740" s="3" t="e">
        <f t="shared" si="80"/>
        <v>#DIV/0!</v>
      </c>
      <c r="O740" s="3" t="e">
        <f t="shared" si="81"/>
        <v>#DIV/0!</v>
      </c>
      <c r="P740" s="3" t="e">
        <f t="shared" si="82"/>
        <v>#DIV/0!</v>
      </c>
      <c r="Q740" s="3" t="e">
        <f t="shared" si="83"/>
        <v>#DIV/0!</v>
      </c>
    </row>
    <row r="741" spans="9:17" x14ac:dyDescent="0.3">
      <c r="I741" s="30" t="e">
        <f t="shared" si="77"/>
        <v>#DIV/0!</v>
      </c>
      <c r="J741" s="3" t="e">
        <f t="shared" si="78"/>
        <v>#DIV/0!</v>
      </c>
      <c r="K741" s="3" t="e">
        <f t="shared" si="79"/>
        <v>#DIV/0!</v>
      </c>
      <c r="L741" s="3" t="e">
        <f t="shared" si="80"/>
        <v>#DIV/0!</v>
      </c>
      <c r="O741" s="3" t="e">
        <f t="shared" si="81"/>
        <v>#DIV/0!</v>
      </c>
      <c r="P741" s="3" t="e">
        <f t="shared" si="82"/>
        <v>#DIV/0!</v>
      </c>
      <c r="Q741" s="3" t="e">
        <f t="shared" si="83"/>
        <v>#DIV/0!</v>
      </c>
    </row>
    <row r="742" spans="9:17" x14ac:dyDescent="0.3">
      <c r="I742" s="30" t="e">
        <f t="shared" si="77"/>
        <v>#DIV/0!</v>
      </c>
      <c r="J742" s="3" t="e">
        <f t="shared" si="78"/>
        <v>#DIV/0!</v>
      </c>
      <c r="K742" s="3" t="e">
        <f t="shared" si="79"/>
        <v>#DIV/0!</v>
      </c>
      <c r="L742" s="3" t="e">
        <f t="shared" si="80"/>
        <v>#DIV/0!</v>
      </c>
      <c r="O742" s="3" t="e">
        <f t="shared" si="81"/>
        <v>#DIV/0!</v>
      </c>
      <c r="P742" s="3" t="e">
        <f t="shared" si="82"/>
        <v>#DIV/0!</v>
      </c>
      <c r="Q742" s="3" t="e">
        <f t="shared" si="83"/>
        <v>#DIV/0!</v>
      </c>
    </row>
    <row r="743" spans="9:17" x14ac:dyDescent="0.3">
      <c r="I743" s="30" t="e">
        <f t="shared" si="77"/>
        <v>#DIV/0!</v>
      </c>
      <c r="J743" s="3" t="e">
        <f t="shared" si="78"/>
        <v>#DIV/0!</v>
      </c>
      <c r="K743" s="3" t="e">
        <f t="shared" si="79"/>
        <v>#DIV/0!</v>
      </c>
      <c r="L743" s="3" t="e">
        <f t="shared" si="80"/>
        <v>#DIV/0!</v>
      </c>
      <c r="O743" s="3" t="e">
        <f t="shared" si="81"/>
        <v>#DIV/0!</v>
      </c>
      <c r="P743" s="3" t="e">
        <f t="shared" si="82"/>
        <v>#DIV/0!</v>
      </c>
      <c r="Q743" s="3" t="e">
        <f t="shared" si="83"/>
        <v>#DIV/0!</v>
      </c>
    </row>
    <row r="744" spans="9:17" x14ac:dyDescent="0.3">
      <c r="I744" s="30" t="e">
        <f t="shared" si="77"/>
        <v>#DIV/0!</v>
      </c>
      <c r="J744" s="3" t="e">
        <f t="shared" si="78"/>
        <v>#DIV/0!</v>
      </c>
      <c r="K744" s="3" t="e">
        <f t="shared" si="79"/>
        <v>#DIV/0!</v>
      </c>
      <c r="L744" s="3" t="e">
        <f t="shared" si="80"/>
        <v>#DIV/0!</v>
      </c>
      <c r="O744" s="3" t="e">
        <f t="shared" si="81"/>
        <v>#DIV/0!</v>
      </c>
      <c r="P744" s="3" t="e">
        <f t="shared" si="82"/>
        <v>#DIV/0!</v>
      </c>
      <c r="Q744" s="3" t="e">
        <f t="shared" si="83"/>
        <v>#DIV/0!</v>
      </c>
    </row>
    <row r="745" spans="9:17" x14ac:dyDescent="0.3">
      <c r="I745" s="30" t="e">
        <f t="shared" si="77"/>
        <v>#DIV/0!</v>
      </c>
      <c r="J745" s="3" t="e">
        <f t="shared" si="78"/>
        <v>#DIV/0!</v>
      </c>
      <c r="K745" s="3" t="e">
        <f t="shared" si="79"/>
        <v>#DIV/0!</v>
      </c>
      <c r="L745" s="3" t="e">
        <f t="shared" si="80"/>
        <v>#DIV/0!</v>
      </c>
      <c r="O745" s="3" t="e">
        <f t="shared" si="81"/>
        <v>#DIV/0!</v>
      </c>
      <c r="P745" s="3" t="e">
        <f t="shared" si="82"/>
        <v>#DIV/0!</v>
      </c>
      <c r="Q745" s="3" t="e">
        <f t="shared" si="83"/>
        <v>#DIV/0!</v>
      </c>
    </row>
    <row r="746" spans="9:17" x14ac:dyDescent="0.3">
      <c r="I746" s="30" t="e">
        <f t="shared" si="77"/>
        <v>#DIV/0!</v>
      </c>
      <c r="J746" s="3" t="e">
        <f t="shared" si="78"/>
        <v>#DIV/0!</v>
      </c>
      <c r="K746" s="3" t="e">
        <f t="shared" si="79"/>
        <v>#DIV/0!</v>
      </c>
      <c r="L746" s="3" t="e">
        <f t="shared" si="80"/>
        <v>#DIV/0!</v>
      </c>
      <c r="O746" s="3" t="e">
        <f t="shared" si="81"/>
        <v>#DIV/0!</v>
      </c>
      <c r="P746" s="3" t="e">
        <f t="shared" si="82"/>
        <v>#DIV/0!</v>
      </c>
      <c r="Q746" s="3" t="e">
        <f t="shared" si="83"/>
        <v>#DIV/0!</v>
      </c>
    </row>
    <row r="747" spans="9:17" x14ac:dyDescent="0.3">
      <c r="I747" s="30" t="e">
        <f t="shared" si="77"/>
        <v>#DIV/0!</v>
      </c>
      <c r="J747" s="3" t="e">
        <f t="shared" si="78"/>
        <v>#DIV/0!</v>
      </c>
      <c r="K747" s="3" t="e">
        <f t="shared" si="79"/>
        <v>#DIV/0!</v>
      </c>
      <c r="L747" s="3" t="e">
        <f t="shared" si="80"/>
        <v>#DIV/0!</v>
      </c>
      <c r="O747" s="3" t="e">
        <f t="shared" si="81"/>
        <v>#DIV/0!</v>
      </c>
      <c r="P747" s="3" t="e">
        <f t="shared" si="82"/>
        <v>#DIV/0!</v>
      </c>
      <c r="Q747" s="3" t="e">
        <f t="shared" si="83"/>
        <v>#DIV/0!</v>
      </c>
    </row>
    <row r="748" spans="9:17" x14ac:dyDescent="0.3">
      <c r="I748" s="30" t="e">
        <f t="shared" si="77"/>
        <v>#DIV/0!</v>
      </c>
      <c r="J748" s="3" t="e">
        <f t="shared" si="78"/>
        <v>#DIV/0!</v>
      </c>
      <c r="K748" s="3" t="e">
        <f t="shared" si="79"/>
        <v>#DIV/0!</v>
      </c>
      <c r="L748" s="3" t="e">
        <f t="shared" si="80"/>
        <v>#DIV/0!</v>
      </c>
      <c r="O748" s="3" t="e">
        <f t="shared" si="81"/>
        <v>#DIV/0!</v>
      </c>
      <c r="P748" s="3" t="e">
        <f t="shared" si="82"/>
        <v>#DIV/0!</v>
      </c>
      <c r="Q748" s="3" t="e">
        <f t="shared" si="83"/>
        <v>#DIV/0!</v>
      </c>
    </row>
    <row r="749" spans="9:17" x14ac:dyDescent="0.3">
      <c r="I749" s="30" t="e">
        <f t="shared" si="77"/>
        <v>#DIV/0!</v>
      </c>
      <c r="J749" s="3" t="e">
        <f t="shared" si="78"/>
        <v>#DIV/0!</v>
      </c>
      <c r="K749" s="3" t="e">
        <f t="shared" si="79"/>
        <v>#DIV/0!</v>
      </c>
      <c r="L749" s="3" t="e">
        <f t="shared" si="80"/>
        <v>#DIV/0!</v>
      </c>
      <c r="O749" s="3" t="e">
        <f t="shared" si="81"/>
        <v>#DIV/0!</v>
      </c>
      <c r="P749" s="3" t="e">
        <f t="shared" si="82"/>
        <v>#DIV/0!</v>
      </c>
      <c r="Q749" s="3" t="e">
        <f t="shared" si="83"/>
        <v>#DIV/0!</v>
      </c>
    </row>
    <row r="750" spans="9:17" x14ac:dyDescent="0.3">
      <c r="I750" s="30" t="e">
        <f t="shared" si="77"/>
        <v>#DIV/0!</v>
      </c>
      <c r="J750" s="3" t="e">
        <f t="shared" si="78"/>
        <v>#DIV/0!</v>
      </c>
      <c r="K750" s="3" t="e">
        <f t="shared" si="79"/>
        <v>#DIV/0!</v>
      </c>
      <c r="L750" s="3" t="e">
        <f t="shared" si="80"/>
        <v>#DIV/0!</v>
      </c>
      <c r="O750" s="3" t="e">
        <f t="shared" si="81"/>
        <v>#DIV/0!</v>
      </c>
      <c r="P750" s="3" t="e">
        <f t="shared" si="82"/>
        <v>#DIV/0!</v>
      </c>
      <c r="Q750" s="3" t="e">
        <f t="shared" si="83"/>
        <v>#DIV/0!</v>
      </c>
    </row>
    <row r="751" spans="9:17" x14ac:dyDescent="0.3">
      <c r="I751" s="30" t="e">
        <f t="shared" si="77"/>
        <v>#DIV/0!</v>
      </c>
      <c r="J751" s="3" t="e">
        <f t="shared" si="78"/>
        <v>#DIV/0!</v>
      </c>
      <c r="K751" s="3" t="e">
        <f t="shared" si="79"/>
        <v>#DIV/0!</v>
      </c>
      <c r="L751" s="3" t="e">
        <f t="shared" si="80"/>
        <v>#DIV/0!</v>
      </c>
      <c r="O751" s="3" t="e">
        <f t="shared" si="81"/>
        <v>#DIV/0!</v>
      </c>
      <c r="P751" s="3" t="e">
        <f t="shared" si="82"/>
        <v>#DIV/0!</v>
      </c>
      <c r="Q751" s="3" t="e">
        <f t="shared" si="83"/>
        <v>#DIV/0!</v>
      </c>
    </row>
    <row r="752" spans="9:17" x14ac:dyDescent="0.3">
      <c r="I752" s="30" t="e">
        <f t="shared" si="77"/>
        <v>#DIV/0!</v>
      </c>
      <c r="J752" s="3" t="e">
        <f t="shared" si="78"/>
        <v>#DIV/0!</v>
      </c>
      <c r="K752" s="3" t="e">
        <f t="shared" si="79"/>
        <v>#DIV/0!</v>
      </c>
      <c r="L752" s="3" t="e">
        <f t="shared" si="80"/>
        <v>#DIV/0!</v>
      </c>
      <c r="O752" s="3" t="e">
        <f t="shared" si="81"/>
        <v>#DIV/0!</v>
      </c>
      <c r="P752" s="3" t="e">
        <f t="shared" si="82"/>
        <v>#DIV/0!</v>
      </c>
      <c r="Q752" s="3" t="e">
        <f t="shared" si="83"/>
        <v>#DIV/0!</v>
      </c>
    </row>
    <row r="753" spans="9:17" x14ac:dyDescent="0.3">
      <c r="I753" s="30" t="e">
        <f t="shared" si="77"/>
        <v>#DIV/0!</v>
      </c>
      <c r="J753" s="3" t="e">
        <f t="shared" si="78"/>
        <v>#DIV/0!</v>
      </c>
      <c r="K753" s="3" t="e">
        <f t="shared" si="79"/>
        <v>#DIV/0!</v>
      </c>
      <c r="L753" s="3" t="e">
        <f t="shared" si="80"/>
        <v>#DIV/0!</v>
      </c>
      <c r="O753" s="3" t="e">
        <f t="shared" si="81"/>
        <v>#DIV/0!</v>
      </c>
      <c r="P753" s="3" t="e">
        <f t="shared" si="82"/>
        <v>#DIV/0!</v>
      </c>
      <c r="Q753" s="3" t="e">
        <f t="shared" si="83"/>
        <v>#DIV/0!</v>
      </c>
    </row>
    <row r="754" spans="9:17" x14ac:dyDescent="0.3">
      <c r="I754" s="30" t="e">
        <f t="shared" si="77"/>
        <v>#DIV/0!</v>
      </c>
      <c r="J754" s="3" t="e">
        <f t="shared" si="78"/>
        <v>#DIV/0!</v>
      </c>
      <c r="K754" s="3" t="e">
        <f t="shared" si="79"/>
        <v>#DIV/0!</v>
      </c>
      <c r="L754" s="3" t="e">
        <f t="shared" si="80"/>
        <v>#DIV/0!</v>
      </c>
      <c r="O754" s="3" t="e">
        <f t="shared" si="81"/>
        <v>#DIV/0!</v>
      </c>
      <c r="P754" s="3" t="e">
        <f t="shared" si="82"/>
        <v>#DIV/0!</v>
      </c>
      <c r="Q754" s="3" t="e">
        <f t="shared" si="83"/>
        <v>#DIV/0!</v>
      </c>
    </row>
    <row r="755" spans="9:17" x14ac:dyDescent="0.3">
      <c r="I755" s="30" t="e">
        <f t="shared" si="77"/>
        <v>#DIV/0!</v>
      </c>
      <c r="J755" s="3" t="e">
        <f t="shared" si="78"/>
        <v>#DIV/0!</v>
      </c>
      <c r="K755" s="3" t="e">
        <f t="shared" si="79"/>
        <v>#DIV/0!</v>
      </c>
      <c r="L755" s="3" t="e">
        <f t="shared" si="80"/>
        <v>#DIV/0!</v>
      </c>
      <c r="O755" s="3" t="e">
        <f t="shared" si="81"/>
        <v>#DIV/0!</v>
      </c>
      <c r="P755" s="3" t="e">
        <f t="shared" si="82"/>
        <v>#DIV/0!</v>
      </c>
      <c r="Q755" s="3" t="e">
        <f t="shared" si="83"/>
        <v>#DIV/0!</v>
      </c>
    </row>
    <row r="756" spans="9:17" x14ac:dyDescent="0.3">
      <c r="I756" s="30" t="e">
        <f t="shared" si="77"/>
        <v>#DIV/0!</v>
      </c>
      <c r="J756" s="3" t="e">
        <f t="shared" si="78"/>
        <v>#DIV/0!</v>
      </c>
      <c r="K756" s="3" t="e">
        <f t="shared" si="79"/>
        <v>#DIV/0!</v>
      </c>
      <c r="L756" s="3" t="e">
        <f t="shared" si="80"/>
        <v>#DIV/0!</v>
      </c>
      <c r="O756" s="3" t="e">
        <f t="shared" si="81"/>
        <v>#DIV/0!</v>
      </c>
      <c r="P756" s="3" t="e">
        <f t="shared" si="82"/>
        <v>#DIV/0!</v>
      </c>
      <c r="Q756" s="3" t="e">
        <f t="shared" si="83"/>
        <v>#DIV/0!</v>
      </c>
    </row>
    <row r="757" spans="9:17" x14ac:dyDescent="0.3">
      <c r="I757" s="30" t="e">
        <f t="shared" si="77"/>
        <v>#DIV/0!</v>
      </c>
      <c r="J757" s="3" t="e">
        <f t="shared" si="78"/>
        <v>#DIV/0!</v>
      </c>
      <c r="K757" s="3" t="e">
        <f t="shared" si="79"/>
        <v>#DIV/0!</v>
      </c>
      <c r="L757" s="3" t="e">
        <f t="shared" si="80"/>
        <v>#DIV/0!</v>
      </c>
      <c r="O757" s="3" t="e">
        <f t="shared" si="81"/>
        <v>#DIV/0!</v>
      </c>
      <c r="P757" s="3" t="e">
        <f t="shared" si="82"/>
        <v>#DIV/0!</v>
      </c>
      <c r="Q757" s="3" t="e">
        <f t="shared" si="83"/>
        <v>#DIV/0!</v>
      </c>
    </row>
    <row r="758" spans="9:17" x14ac:dyDescent="0.3">
      <c r="I758" s="30" t="e">
        <f t="shared" si="77"/>
        <v>#DIV/0!</v>
      </c>
      <c r="J758" s="3" t="e">
        <f t="shared" si="78"/>
        <v>#DIV/0!</v>
      </c>
      <c r="K758" s="3" t="e">
        <f t="shared" si="79"/>
        <v>#DIV/0!</v>
      </c>
      <c r="L758" s="3" t="e">
        <f t="shared" si="80"/>
        <v>#DIV/0!</v>
      </c>
      <c r="O758" s="3" t="e">
        <f t="shared" si="81"/>
        <v>#DIV/0!</v>
      </c>
      <c r="P758" s="3" t="e">
        <f t="shared" si="82"/>
        <v>#DIV/0!</v>
      </c>
      <c r="Q758" s="3" t="e">
        <f t="shared" si="83"/>
        <v>#DIV/0!</v>
      </c>
    </row>
    <row r="759" spans="9:17" x14ac:dyDescent="0.3">
      <c r="I759" s="30" t="e">
        <f t="shared" si="77"/>
        <v>#DIV/0!</v>
      </c>
      <c r="J759" s="3" t="e">
        <f t="shared" si="78"/>
        <v>#DIV/0!</v>
      </c>
      <c r="K759" s="3" t="e">
        <f t="shared" si="79"/>
        <v>#DIV/0!</v>
      </c>
      <c r="L759" s="3" t="e">
        <f t="shared" si="80"/>
        <v>#DIV/0!</v>
      </c>
      <c r="O759" s="3" t="e">
        <f t="shared" si="81"/>
        <v>#DIV/0!</v>
      </c>
      <c r="P759" s="3" t="e">
        <f t="shared" si="82"/>
        <v>#DIV/0!</v>
      </c>
      <c r="Q759" s="3" t="e">
        <f t="shared" si="83"/>
        <v>#DIV/0!</v>
      </c>
    </row>
    <row r="760" spans="9:17" x14ac:dyDescent="0.3">
      <c r="I760" s="30" t="e">
        <f t="shared" si="77"/>
        <v>#DIV/0!</v>
      </c>
      <c r="J760" s="3" t="e">
        <f t="shared" si="78"/>
        <v>#DIV/0!</v>
      </c>
      <c r="K760" s="3" t="e">
        <f t="shared" si="79"/>
        <v>#DIV/0!</v>
      </c>
      <c r="L760" s="3" t="e">
        <f t="shared" si="80"/>
        <v>#DIV/0!</v>
      </c>
      <c r="O760" s="3" t="e">
        <f t="shared" si="81"/>
        <v>#DIV/0!</v>
      </c>
      <c r="P760" s="3" t="e">
        <f t="shared" si="82"/>
        <v>#DIV/0!</v>
      </c>
      <c r="Q760" s="3" t="e">
        <f t="shared" si="83"/>
        <v>#DIV/0!</v>
      </c>
    </row>
    <row r="761" spans="9:17" x14ac:dyDescent="0.3">
      <c r="I761" s="30" t="e">
        <f t="shared" si="77"/>
        <v>#DIV/0!</v>
      </c>
      <c r="J761" s="3" t="e">
        <f t="shared" si="78"/>
        <v>#DIV/0!</v>
      </c>
      <c r="K761" s="3" t="e">
        <f t="shared" si="79"/>
        <v>#DIV/0!</v>
      </c>
      <c r="L761" s="3" t="e">
        <f t="shared" si="80"/>
        <v>#DIV/0!</v>
      </c>
      <c r="O761" s="3" t="e">
        <f t="shared" si="81"/>
        <v>#DIV/0!</v>
      </c>
      <c r="P761" s="3" t="e">
        <f t="shared" si="82"/>
        <v>#DIV/0!</v>
      </c>
      <c r="Q761" s="3" t="e">
        <f t="shared" si="83"/>
        <v>#DIV/0!</v>
      </c>
    </row>
    <row r="762" spans="9:17" x14ac:dyDescent="0.3">
      <c r="I762" s="30" t="e">
        <f t="shared" si="77"/>
        <v>#DIV/0!</v>
      </c>
      <c r="J762" s="3" t="e">
        <f t="shared" si="78"/>
        <v>#DIV/0!</v>
      </c>
      <c r="K762" s="3" t="e">
        <f t="shared" si="79"/>
        <v>#DIV/0!</v>
      </c>
      <c r="L762" s="3" t="e">
        <f t="shared" si="80"/>
        <v>#DIV/0!</v>
      </c>
      <c r="O762" s="3" t="e">
        <f t="shared" si="81"/>
        <v>#DIV/0!</v>
      </c>
      <c r="P762" s="3" t="e">
        <f t="shared" si="82"/>
        <v>#DIV/0!</v>
      </c>
      <c r="Q762" s="3" t="e">
        <f t="shared" si="83"/>
        <v>#DIV/0!</v>
      </c>
    </row>
    <row r="763" spans="9:17" x14ac:dyDescent="0.3">
      <c r="I763" s="30" t="e">
        <f t="shared" si="77"/>
        <v>#DIV/0!</v>
      </c>
      <c r="J763" s="3" t="e">
        <f t="shared" si="78"/>
        <v>#DIV/0!</v>
      </c>
      <c r="K763" s="3" t="e">
        <f t="shared" si="79"/>
        <v>#DIV/0!</v>
      </c>
      <c r="L763" s="3" t="e">
        <f t="shared" si="80"/>
        <v>#DIV/0!</v>
      </c>
      <c r="O763" s="3" t="e">
        <f t="shared" si="81"/>
        <v>#DIV/0!</v>
      </c>
      <c r="P763" s="3" t="e">
        <f t="shared" si="82"/>
        <v>#DIV/0!</v>
      </c>
      <c r="Q763" s="3" t="e">
        <f t="shared" si="83"/>
        <v>#DIV/0!</v>
      </c>
    </row>
    <row r="764" spans="9:17" x14ac:dyDescent="0.3">
      <c r="I764" s="30" t="e">
        <f t="shared" si="77"/>
        <v>#DIV/0!</v>
      </c>
      <c r="J764" s="3" t="e">
        <f t="shared" si="78"/>
        <v>#DIV/0!</v>
      </c>
      <c r="K764" s="3" t="e">
        <f t="shared" si="79"/>
        <v>#DIV/0!</v>
      </c>
      <c r="L764" s="3" t="e">
        <f t="shared" si="80"/>
        <v>#DIV/0!</v>
      </c>
      <c r="O764" s="3" t="e">
        <f t="shared" si="81"/>
        <v>#DIV/0!</v>
      </c>
      <c r="P764" s="3" t="e">
        <f t="shared" si="82"/>
        <v>#DIV/0!</v>
      </c>
      <c r="Q764" s="3" t="e">
        <f t="shared" si="83"/>
        <v>#DIV/0!</v>
      </c>
    </row>
    <row r="765" spans="9:17" x14ac:dyDescent="0.3">
      <c r="I765" s="30" t="e">
        <f t="shared" si="77"/>
        <v>#DIV/0!</v>
      </c>
      <c r="J765" s="3" t="e">
        <f t="shared" si="78"/>
        <v>#DIV/0!</v>
      </c>
      <c r="K765" s="3" t="e">
        <f t="shared" si="79"/>
        <v>#DIV/0!</v>
      </c>
      <c r="L765" s="3" t="e">
        <f t="shared" si="80"/>
        <v>#DIV/0!</v>
      </c>
      <c r="O765" s="3" t="e">
        <f t="shared" si="81"/>
        <v>#DIV/0!</v>
      </c>
      <c r="P765" s="3" t="e">
        <f t="shared" si="82"/>
        <v>#DIV/0!</v>
      </c>
      <c r="Q765" s="3" t="e">
        <f t="shared" si="83"/>
        <v>#DIV/0!</v>
      </c>
    </row>
    <row r="766" spans="9:17" x14ac:dyDescent="0.3">
      <c r="I766" s="30" t="e">
        <f t="shared" si="77"/>
        <v>#DIV/0!</v>
      </c>
      <c r="J766" s="3" t="e">
        <f t="shared" si="78"/>
        <v>#DIV/0!</v>
      </c>
      <c r="K766" s="3" t="e">
        <f t="shared" si="79"/>
        <v>#DIV/0!</v>
      </c>
      <c r="L766" s="3" t="e">
        <f t="shared" si="80"/>
        <v>#DIV/0!</v>
      </c>
      <c r="O766" s="3" t="e">
        <f t="shared" si="81"/>
        <v>#DIV/0!</v>
      </c>
      <c r="P766" s="3" t="e">
        <f t="shared" si="82"/>
        <v>#DIV/0!</v>
      </c>
      <c r="Q766" s="3" t="e">
        <f t="shared" si="83"/>
        <v>#DIV/0!</v>
      </c>
    </row>
    <row r="767" spans="9:17" x14ac:dyDescent="0.3">
      <c r="I767" s="30" t="e">
        <f t="shared" si="77"/>
        <v>#DIV/0!</v>
      </c>
      <c r="J767" s="3" t="e">
        <f t="shared" si="78"/>
        <v>#DIV/0!</v>
      </c>
      <c r="K767" s="3" t="e">
        <f t="shared" si="79"/>
        <v>#DIV/0!</v>
      </c>
      <c r="L767" s="3" t="e">
        <f t="shared" si="80"/>
        <v>#DIV/0!</v>
      </c>
      <c r="O767" s="3" t="e">
        <f t="shared" si="81"/>
        <v>#DIV/0!</v>
      </c>
      <c r="P767" s="3" t="e">
        <f t="shared" si="82"/>
        <v>#DIV/0!</v>
      </c>
      <c r="Q767" s="3" t="e">
        <f t="shared" si="83"/>
        <v>#DIV/0!</v>
      </c>
    </row>
    <row r="768" spans="9:17" x14ac:dyDescent="0.3">
      <c r="I768" s="30" t="e">
        <f t="shared" si="77"/>
        <v>#DIV/0!</v>
      </c>
      <c r="J768" s="3" t="e">
        <f t="shared" si="78"/>
        <v>#DIV/0!</v>
      </c>
      <c r="K768" s="3" t="e">
        <f t="shared" si="79"/>
        <v>#DIV/0!</v>
      </c>
      <c r="L768" s="3" t="e">
        <f t="shared" si="80"/>
        <v>#DIV/0!</v>
      </c>
      <c r="O768" s="3" t="e">
        <f t="shared" si="81"/>
        <v>#DIV/0!</v>
      </c>
      <c r="P768" s="3" t="e">
        <f t="shared" si="82"/>
        <v>#DIV/0!</v>
      </c>
      <c r="Q768" s="3" t="e">
        <f t="shared" si="83"/>
        <v>#DIV/0!</v>
      </c>
    </row>
    <row r="769" spans="9:17" x14ac:dyDescent="0.3">
      <c r="I769" s="30" t="e">
        <f t="shared" si="77"/>
        <v>#DIV/0!</v>
      </c>
      <c r="J769" s="3" t="e">
        <f t="shared" si="78"/>
        <v>#DIV/0!</v>
      </c>
      <c r="K769" s="3" t="e">
        <f t="shared" si="79"/>
        <v>#DIV/0!</v>
      </c>
      <c r="L769" s="3" t="e">
        <f t="shared" si="80"/>
        <v>#DIV/0!</v>
      </c>
      <c r="O769" s="3" t="e">
        <f t="shared" si="81"/>
        <v>#DIV/0!</v>
      </c>
      <c r="P769" s="3" t="e">
        <f t="shared" si="82"/>
        <v>#DIV/0!</v>
      </c>
      <c r="Q769" s="3" t="e">
        <f t="shared" si="83"/>
        <v>#DIV/0!</v>
      </c>
    </row>
    <row r="770" spans="9:17" x14ac:dyDescent="0.3">
      <c r="I770" s="30" t="e">
        <f t="shared" si="77"/>
        <v>#DIV/0!</v>
      </c>
      <c r="J770" s="3" t="e">
        <f t="shared" si="78"/>
        <v>#DIV/0!</v>
      </c>
      <c r="K770" s="3" t="e">
        <f t="shared" si="79"/>
        <v>#DIV/0!</v>
      </c>
      <c r="L770" s="3" t="e">
        <f t="shared" si="80"/>
        <v>#DIV/0!</v>
      </c>
      <c r="O770" s="3" t="e">
        <f t="shared" si="81"/>
        <v>#DIV/0!</v>
      </c>
      <c r="P770" s="3" t="e">
        <f t="shared" si="82"/>
        <v>#DIV/0!</v>
      </c>
      <c r="Q770" s="3" t="e">
        <f t="shared" si="83"/>
        <v>#DIV/0!</v>
      </c>
    </row>
    <row r="771" spans="9:17" x14ac:dyDescent="0.3">
      <c r="I771" s="30" t="e">
        <f t="shared" ref="I771:I834" si="84">-(C771*H771 + F771*H771 + (H771*(B771 - 1)*(E771 - 1)*(D771 - 1)*(G771 - 1)*(C771^2*H771 + F771^2*H771 - C771^2*H771*B771 - C771^2*H771*E771 - F771^2*H771*B771 - F771^2*H771*E771 - C771^2*H771*D771 - C771^2*H771*G771 - F771^2*H771*D771 - F771^2*H771*G771 + 4*C771*F771*A771 - 2*C771*F771*H771 + 2*C771*F771*H771*B771 + 2*C771*F771*H771*E771 - 4*C771*F771*A771*D771 - 4*C771*F771*A771*G771 + 2*C771*F771*H771*D771 + 2*C771*F771*H771*G771 + C771^2*H771*B771*E771 + F771^2*H771*B771*E771 + C771^2*H771*B771*D771 + C771^2*H771*B771*G771 + C771^2*H771*E771*D771 + F771^2*H771*B771*D771 + C771^2*H771*E771*G771 + F771^2*H771*B771*G771 + F771^2*H771*E771*D771 + F771^2*H771*E771*G771 + C771^2*H771*D771*G771 + F771^2*H771*D771*G771 - 2*C771*F771*H771*B771*E771 + 4*C771*F771*A771*B771*D771 + 4*C771*F771*A771*E771*G771 - 2*C771*F771*H771*B771*D771 - 2*C771*F771*H771*B771*G771 - 2*C771*F771*H771*E771*D771 - 2*C771*F771*H771*E771*G771 + 4*C771*F771*A771*D771*G771 - 2*C771*F771*H771*D771*G771 - C771^2*H771*B771*E771*D771 - C771^2*H771*B771*E771*G771 - F771^2*H771*B771*E771*D771 - F771^2*H771*B771*E771*G771 - C771^2*H771*B771*D771*G771 - C771^2*H771*E771*D771*G771 - F771^2*H771*B771*D771*G771 - F771^2*H771*E771*D771*G771 + C771^2*H771*B771*E771*D771*G771 + F771^2*H771*B771*E771*D771*G771 + 2*C771*F771*H771*B771*E771*D771 + 2*C771*F771*H771*B771*E771*G771 - 4*C771*F771*A771*B771*D771*G771 - 4*C771*F771*A771*E771*D771*G771 + 2*C771*F771*H771*B771*D771*G771 + 2*C771*F771*H771*E771*D771*G771 + 4*C771*F771*A771*B771*E771*D771*G771 - 2*C771*F771*H771*B771*E771*D771*G771))^(1/2) - C771*H771*B771 + C771*H771*E771 - F771*H771*B771 - F771*H771*E771 - C771*H771*G771 - F771*H771*G771 - C771*H771*B771*E771 + F771*H771*B771*E771 + C771*H771*B771*G771 + C771*H771*E771*G771 + F771*H771*B771*G771 + F771*H771*E771*G771 + H771*D771*(B771 - 1)*(C771 + F771 + C771*E771 - F771*E771 - C771*G771 - F771*G771 + C771*E771*G771 + F771*E771*G771) - C771*H771*B771*E771*G771 - F771*H771*B771*E771*G771)/(2*C771*(B771 - 1)*(D771 - 1)*(E771*G771 - G771 + 1))</f>
        <v>#DIV/0!</v>
      </c>
      <c r="J771" s="3" t="e">
        <f t="shared" ref="J771:J834" si="85" xml:space="preserve"> C771*9.8*LN((A771)/(H771+I771+(A771-H771-I771)/B771+((A771-H771-I771)-(A771-H771-I771)/B771)*D771))</f>
        <v>#DIV/0!</v>
      </c>
      <c r="K771" s="3" t="e">
        <f t="shared" ref="K771:K834" si="86" xml:space="preserve"> F771*9.8*LN((H771+I771)/(H771+I771/E771+(I771-I771/E771)*G771))</f>
        <v>#DIV/0!</v>
      </c>
      <c r="L771" s="3" t="e">
        <f t="shared" ref="L771:L834" si="87">J771+K771</f>
        <v>#DIV/0!</v>
      </c>
      <c r="O771" s="3" t="e">
        <f t="shared" ref="O771:O834" si="88" xml:space="preserve"> C771*9.8*LN((A771)/(H771+N771+(A771-H771-N771)/B771+((A771-H771-N771)-(A771-H771-N771)/B771)*D771))</f>
        <v>#DIV/0!</v>
      </c>
      <c r="P771" s="3" t="e">
        <f t="shared" ref="P771:P834" si="89" xml:space="preserve"> F771*9.8*LN((H771+N771)/(H771+N771/E771+(N771-N771/E771)*G771))</f>
        <v>#DIV/0!</v>
      </c>
      <c r="Q771" s="3" t="e">
        <f t="shared" ref="Q771:Q834" si="90">O771+P771</f>
        <v>#DIV/0!</v>
      </c>
    </row>
    <row r="772" spans="9:17" x14ac:dyDescent="0.3">
      <c r="I772" s="30" t="e">
        <f t="shared" si="84"/>
        <v>#DIV/0!</v>
      </c>
      <c r="J772" s="3" t="e">
        <f t="shared" si="85"/>
        <v>#DIV/0!</v>
      </c>
      <c r="K772" s="3" t="e">
        <f t="shared" si="86"/>
        <v>#DIV/0!</v>
      </c>
      <c r="L772" s="3" t="e">
        <f t="shared" si="87"/>
        <v>#DIV/0!</v>
      </c>
      <c r="O772" s="3" t="e">
        <f t="shared" si="88"/>
        <v>#DIV/0!</v>
      </c>
      <c r="P772" s="3" t="e">
        <f t="shared" si="89"/>
        <v>#DIV/0!</v>
      </c>
      <c r="Q772" s="3" t="e">
        <f t="shared" si="90"/>
        <v>#DIV/0!</v>
      </c>
    </row>
    <row r="773" spans="9:17" x14ac:dyDescent="0.3">
      <c r="I773" s="30" t="e">
        <f t="shared" si="84"/>
        <v>#DIV/0!</v>
      </c>
      <c r="J773" s="3" t="e">
        <f t="shared" si="85"/>
        <v>#DIV/0!</v>
      </c>
      <c r="K773" s="3" t="e">
        <f t="shared" si="86"/>
        <v>#DIV/0!</v>
      </c>
      <c r="L773" s="3" t="e">
        <f t="shared" si="87"/>
        <v>#DIV/0!</v>
      </c>
      <c r="O773" s="3" t="e">
        <f t="shared" si="88"/>
        <v>#DIV/0!</v>
      </c>
      <c r="P773" s="3" t="e">
        <f t="shared" si="89"/>
        <v>#DIV/0!</v>
      </c>
      <c r="Q773" s="3" t="e">
        <f t="shared" si="90"/>
        <v>#DIV/0!</v>
      </c>
    </row>
    <row r="774" spans="9:17" x14ac:dyDescent="0.3">
      <c r="I774" s="30" t="e">
        <f t="shared" si="84"/>
        <v>#DIV/0!</v>
      </c>
      <c r="J774" s="3" t="e">
        <f t="shared" si="85"/>
        <v>#DIV/0!</v>
      </c>
      <c r="K774" s="3" t="e">
        <f t="shared" si="86"/>
        <v>#DIV/0!</v>
      </c>
      <c r="L774" s="3" t="e">
        <f t="shared" si="87"/>
        <v>#DIV/0!</v>
      </c>
      <c r="O774" s="3" t="e">
        <f t="shared" si="88"/>
        <v>#DIV/0!</v>
      </c>
      <c r="P774" s="3" t="e">
        <f t="shared" si="89"/>
        <v>#DIV/0!</v>
      </c>
      <c r="Q774" s="3" t="e">
        <f t="shared" si="90"/>
        <v>#DIV/0!</v>
      </c>
    </row>
    <row r="775" spans="9:17" x14ac:dyDescent="0.3">
      <c r="I775" s="30" t="e">
        <f t="shared" si="84"/>
        <v>#DIV/0!</v>
      </c>
      <c r="J775" s="3" t="e">
        <f t="shared" si="85"/>
        <v>#DIV/0!</v>
      </c>
      <c r="K775" s="3" t="e">
        <f t="shared" si="86"/>
        <v>#DIV/0!</v>
      </c>
      <c r="L775" s="3" t="e">
        <f t="shared" si="87"/>
        <v>#DIV/0!</v>
      </c>
      <c r="O775" s="3" t="e">
        <f t="shared" si="88"/>
        <v>#DIV/0!</v>
      </c>
      <c r="P775" s="3" t="e">
        <f t="shared" si="89"/>
        <v>#DIV/0!</v>
      </c>
      <c r="Q775" s="3" t="e">
        <f t="shared" si="90"/>
        <v>#DIV/0!</v>
      </c>
    </row>
    <row r="776" spans="9:17" x14ac:dyDescent="0.3">
      <c r="I776" s="30" t="e">
        <f t="shared" si="84"/>
        <v>#DIV/0!</v>
      </c>
      <c r="J776" s="3" t="e">
        <f t="shared" si="85"/>
        <v>#DIV/0!</v>
      </c>
      <c r="K776" s="3" t="e">
        <f t="shared" si="86"/>
        <v>#DIV/0!</v>
      </c>
      <c r="L776" s="3" t="e">
        <f t="shared" si="87"/>
        <v>#DIV/0!</v>
      </c>
      <c r="O776" s="3" t="e">
        <f t="shared" si="88"/>
        <v>#DIV/0!</v>
      </c>
      <c r="P776" s="3" t="e">
        <f t="shared" si="89"/>
        <v>#DIV/0!</v>
      </c>
      <c r="Q776" s="3" t="e">
        <f t="shared" si="90"/>
        <v>#DIV/0!</v>
      </c>
    </row>
    <row r="777" spans="9:17" x14ac:dyDescent="0.3">
      <c r="I777" s="30" t="e">
        <f t="shared" si="84"/>
        <v>#DIV/0!</v>
      </c>
      <c r="J777" s="3" t="e">
        <f t="shared" si="85"/>
        <v>#DIV/0!</v>
      </c>
      <c r="K777" s="3" t="e">
        <f t="shared" si="86"/>
        <v>#DIV/0!</v>
      </c>
      <c r="L777" s="3" t="e">
        <f t="shared" si="87"/>
        <v>#DIV/0!</v>
      </c>
      <c r="O777" s="3" t="e">
        <f t="shared" si="88"/>
        <v>#DIV/0!</v>
      </c>
      <c r="P777" s="3" t="e">
        <f t="shared" si="89"/>
        <v>#DIV/0!</v>
      </c>
      <c r="Q777" s="3" t="e">
        <f t="shared" si="90"/>
        <v>#DIV/0!</v>
      </c>
    </row>
    <row r="778" spans="9:17" x14ac:dyDescent="0.3">
      <c r="I778" s="30" t="e">
        <f t="shared" si="84"/>
        <v>#DIV/0!</v>
      </c>
      <c r="J778" s="3" t="e">
        <f t="shared" si="85"/>
        <v>#DIV/0!</v>
      </c>
      <c r="K778" s="3" t="e">
        <f t="shared" si="86"/>
        <v>#DIV/0!</v>
      </c>
      <c r="L778" s="3" t="e">
        <f t="shared" si="87"/>
        <v>#DIV/0!</v>
      </c>
      <c r="O778" s="3" t="e">
        <f t="shared" si="88"/>
        <v>#DIV/0!</v>
      </c>
      <c r="P778" s="3" t="e">
        <f t="shared" si="89"/>
        <v>#DIV/0!</v>
      </c>
      <c r="Q778" s="3" t="e">
        <f t="shared" si="90"/>
        <v>#DIV/0!</v>
      </c>
    </row>
    <row r="779" spans="9:17" x14ac:dyDescent="0.3">
      <c r="I779" s="30" t="e">
        <f t="shared" si="84"/>
        <v>#DIV/0!</v>
      </c>
      <c r="J779" s="3" t="e">
        <f t="shared" si="85"/>
        <v>#DIV/0!</v>
      </c>
      <c r="K779" s="3" t="e">
        <f t="shared" si="86"/>
        <v>#DIV/0!</v>
      </c>
      <c r="L779" s="3" t="e">
        <f t="shared" si="87"/>
        <v>#DIV/0!</v>
      </c>
      <c r="O779" s="3" t="e">
        <f t="shared" si="88"/>
        <v>#DIV/0!</v>
      </c>
      <c r="P779" s="3" t="e">
        <f t="shared" si="89"/>
        <v>#DIV/0!</v>
      </c>
      <c r="Q779" s="3" t="e">
        <f t="shared" si="90"/>
        <v>#DIV/0!</v>
      </c>
    </row>
    <row r="780" spans="9:17" x14ac:dyDescent="0.3">
      <c r="I780" s="30" t="e">
        <f t="shared" si="84"/>
        <v>#DIV/0!</v>
      </c>
      <c r="J780" s="3" t="e">
        <f t="shared" si="85"/>
        <v>#DIV/0!</v>
      </c>
      <c r="K780" s="3" t="e">
        <f t="shared" si="86"/>
        <v>#DIV/0!</v>
      </c>
      <c r="L780" s="3" t="e">
        <f t="shared" si="87"/>
        <v>#DIV/0!</v>
      </c>
      <c r="O780" s="3" t="e">
        <f t="shared" si="88"/>
        <v>#DIV/0!</v>
      </c>
      <c r="P780" s="3" t="e">
        <f t="shared" si="89"/>
        <v>#DIV/0!</v>
      </c>
      <c r="Q780" s="3" t="e">
        <f t="shared" si="90"/>
        <v>#DIV/0!</v>
      </c>
    </row>
    <row r="781" spans="9:17" x14ac:dyDescent="0.3">
      <c r="I781" s="30" t="e">
        <f t="shared" si="84"/>
        <v>#DIV/0!</v>
      </c>
      <c r="J781" s="3" t="e">
        <f t="shared" si="85"/>
        <v>#DIV/0!</v>
      </c>
      <c r="K781" s="3" t="e">
        <f t="shared" si="86"/>
        <v>#DIV/0!</v>
      </c>
      <c r="L781" s="3" t="e">
        <f t="shared" si="87"/>
        <v>#DIV/0!</v>
      </c>
      <c r="O781" s="3" t="e">
        <f t="shared" si="88"/>
        <v>#DIV/0!</v>
      </c>
      <c r="P781" s="3" t="e">
        <f t="shared" si="89"/>
        <v>#DIV/0!</v>
      </c>
      <c r="Q781" s="3" t="e">
        <f t="shared" si="90"/>
        <v>#DIV/0!</v>
      </c>
    </row>
    <row r="782" spans="9:17" x14ac:dyDescent="0.3">
      <c r="I782" s="30" t="e">
        <f t="shared" si="84"/>
        <v>#DIV/0!</v>
      </c>
      <c r="J782" s="3" t="e">
        <f t="shared" si="85"/>
        <v>#DIV/0!</v>
      </c>
      <c r="K782" s="3" t="e">
        <f t="shared" si="86"/>
        <v>#DIV/0!</v>
      </c>
      <c r="L782" s="3" t="e">
        <f t="shared" si="87"/>
        <v>#DIV/0!</v>
      </c>
      <c r="O782" s="3" t="e">
        <f t="shared" si="88"/>
        <v>#DIV/0!</v>
      </c>
      <c r="P782" s="3" t="e">
        <f t="shared" si="89"/>
        <v>#DIV/0!</v>
      </c>
      <c r="Q782" s="3" t="e">
        <f t="shared" si="90"/>
        <v>#DIV/0!</v>
      </c>
    </row>
    <row r="783" spans="9:17" x14ac:dyDescent="0.3">
      <c r="I783" s="30" t="e">
        <f t="shared" si="84"/>
        <v>#DIV/0!</v>
      </c>
      <c r="J783" s="3" t="e">
        <f t="shared" si="85"/>
        <v>#DIV/0!</v>
      </c>
      <c r="K783" s="3" t="e">
        <f t="shared" si="86"/>
        <v>#DIV/0!</v>
      </c>
      <c r="L783" s="3" t="e">
        <f t="shared" si="87"/>
        <v>#DIV/0!</v>
      </c>
      <c r="O783" s="3" t="e">
        <f t="shared" si="88"/>
        <v>#DIV/0!</v>
      </c>
      <c r="P783" s="3" t="e">
        <f t="shared" si="89"/>
        <v>#DIV/0!</v>
      </c>
      <c r="Q783" s="3" t="e">
        <f t="shared" si="90"/>
        <v>#DIV/0!</v>
      </c>
    </row>
    <row r="784" spans="9:17" x14ac:dyDescent="0.3">
      <c r="I784" s="30" t="e">
        <f t="shared" si="84"/>
        <v>#DIV/0!</v>
      </c>
      <c r="J784" s="3" t="e">
        <f t="shared" si="85"/>
        <v>#DIV/0!</v>
      </c>
      <c r="K784" s="3" t="e">
        <f t="shared" si="86"/>
        <v>#DIV/0!</v>
      </c>
      <c r="L784" s="3" t="e">
        <f t="shared" si="87"/>
        <v>#DIV/0!</v>
      </c>
      <c r="O784" s="3" t="e">
        <f t="shared" si="88"/>
        <v>#DIV/0!</v>
      </c>
      <c r="P784" s="3" t="e">
        <f t="shared" si="89"/>
        <v>#DIV/0!</v>
      </c>
      <c r="Q784" s="3" t="e">
        <f t="shared" si="90"/>
        <v>#DIV/0!</v>
      </c>
    </row>
    <row r="785" spans="9:17" x14ac:dyDescent="0.3">
      <c r="I785" s="30" t="e">
        <f t="shared" si="84"/>
        <v>#DIV/0!</v>
      </c>
      <c r="J785" s="3" t="e">
        <f t="shared" si="85"/>
        <v>#DIV/0!</v>
      </c>
      <c r="K785" s="3" t="e">
        <f t="shared" si="86"/>
        <v>#DIV/0!</v>
      </c>
      <c r="L785" s="3" t="e">
        <f t="shared" si="87"/>
        <v>#DIV/0!</v>
      </c>
      <c r="O785" s="3" t="e">
        <f t="shared" si="88"/>
        <v>#DIV/0!</v>
      </c>
      <c r="P785" s="3" t="e">
        <f t="shared" si="89"/>
        <v>#DIV/0!</v>
      </c>
      <c r="Q785" s="3" t="e">
        <f t="shared" si="90"/>
        <v>#DIV/0!</v>
      </c>
    </row>
    <row r="786" spans="9:17" x14ac:dyDescent="0.3">
      <c r="I786" s="30" t="e">
        <f t="shared" si="84"/>
        <v>#DIV/0!</v>
      </c>
      <c r="J786" s="3" t="e">
        <f t="shared" si="85"/>
        <v>#DIV/0!</v>
      </c>
      <c r="K786" s="3" t="e">
        <f t="shared" si="86"/>
        <v>#DIV/0!</v>
      </c>
      <c r="L786" s="3" t="e">
        <f t="shared" si="87"/>
        <v>#DIV/0!</v>
      </c>
      <c r="O786" s="3" t="e">
        <f t="shared" si="88"/>
        <v>#DIV/0!</v>
      </c>
      <c r="P786" s="3" t="e">
        <f t="shared" si="89"/>
        <v>#DIV/0!</v>
      </c>
      <c r="Q786" s="3" t="e">
        <f t="shared" si="90"/>
        <v>#DIV/0!</v>
      </c>
    </row>
    <row r="787" spans="9:17" x14ac:dyDescent="0.3">
      <c r="I787" s="30" t="e">
        <f t="shared" si="84"/>
        <v>#DIV/0!</v>
      </c>
      <c r="J787" s="3" t="e">
        <f t="shared" si="85"/>
        <v>#DIV/0!</v>
      </c>
      <c r="K787" s="3" t="e">
        <f t="shared" si="86"/>
        <v>#DIV/0!</v>
      </c>
      <c r="L787" s="3" t="e">
        <f t="shared" si="87"/>
        <v>#DIV/0!</v>
      </c>
      <c r="O787" s="3" t="e">
        <f t="shared" si="88"/>
        <v>#DIV/0!</v>
      </c>
      <c r="P787" s="3" t="e">
        <f t="shared" si="89"/>
        <v>#DIV/0!</v>
      </c>
      <c r="Q787" s="3" t="e">
        <f t="shared" si="90"/>
        <v>#DIV/0!</v>
      </c>
    </row>
    <row r="788" spans="9:17" x14ac:dyDescent="0.3">
      <c r="I788" s="30" t="e">
        <f t="shared" si="84"/>
        <v>#DIV/0!</v>
      </c>
      <c r="J788" s="3" t="e">
        <f t="shared" si="85"/>
        <v>#DIV/0!</v>
      </c>
      <c r="K788" s="3" t="e">
        <f t="shared" si="86"/>
        <v>#DIV/0!</v>
      </c>
      <c r="L788" s="3" t="e">
        <f t="shared" si="87"/>
        <v>#DIV/0!</v>
      </c>
      <c r="O788" s="3" t="e">
        <f t="shared" si="88"/>
        <v>#DIV/0!</v>
      </c>
      <c r="P788" s="3" t="e">
        <f t="shared" si="89"/>
        <v>#DIV/0!</v>
      </c>
      <c r="Q788" s="3" t="e">
        <f t="shared" si="90"/>
        <v>#DIV/0!</v>
      </c>
    </row>
    <row r="789" spans="9:17" x14ac:dyDescent="0.3">
      <c r="I789" s="30" t="e">
        <f t="shared" si="84"/>
        <v>#DIV/0!</v>
      </c>
      <c r="J789" s="3" t="e">
        <f t="shared" si="85"/>
        <v>#DIV/0!</v>
      </c>
      <c r="K789" s="3" t="e">
        <f t="shared" si="86"/>
        <v>#DIV/0!</v>
      </c>
      <c r="L789" s="3" t="e">
        <f t="shared" si="87"/>
        <v>#DIV/0!</v>
      </c>
      <c r="O789" s="3" t="e">
        <f t="shared" si="88"/>
        <v>#DIV/0!</v>
      </c>
      <c r="P789" s="3" t="e">
        <f t="shared" si="89"/>
        <v>#DIV/0!</v>
      </c>
      <c r="Q789" s="3" t="e">
        <f t="shared" si="90"/>
        <v>#DIV/0!</v>
      </c>
    </row>
    <row r="790" spans="9:17" x14ac:dyDescent="0.3">
      <c r="I790" s="30" t="e">
        <f t="shared" si="84"/>
        <v>#DIV/0!</v>
      </c>
      <c r="J790" s="3" t="e">
        <f t="shared" si="85"/>
        <v>#DIV/0!</v>
      </c>
      <c r="K790" s="3" t="e">
        <f t="shared" si="86"/>
        <v>#DIV/0!</v>
      </c>
      <c r="L790" s="3" t="e">
        <f t="shared" si="87"/>
        <v>#DIV/0!</v>
      </c>
      <c r="O790" s="3" t="e">
        <f t="shared" si="88"/>
        <v>#DIV/0!</v>
      </c>
      <c r="P790" s="3" t="e">
        <f t="shared" si="89"/>
        <v>#DIV/0!</v>
      </c>
      <c r="Q790" s="3" t="e">
        <f t="shared" si="90"/>
        <v>#DIV/0!</v>
      </c>
    </row>
    <row r="791" spans="9:17" x14ac:dyDescent="0.3">
      <c r="I791" s="30" t="e">
        <f t="shared" si="84"/>
        <v>#DIV/0!</v>
      </c>
      <c r="J791" s="3" t="e">
        <f t="shared" si="85"/>
        <v>#DIV/0!</v>
      </c>
      <c r="K791" s="3" t="e">
        <f t="shared" si="86"/>
        <v>#DIV/0!</v>
      </c>
      <c r="L791" s="3" t="e">
        <f t="shared" si="87"/>
        <v>#DIV/0!</v>
      </c>
      <c r="O791" s="3" t="e">
        <f t="shared" si="88"/>
        <v>#DIV/0!</v>
      </c>
      <c r="P791" s="3" t="e">
        <f t="shared" si="89"/>
        <v>#DIV/0!</v>
      </c>
      <c r="Q791" s="3" t="e">
        <f t="shared" si="90"/>
        <v>#DIV/0!</v>
      </c>
    </row>
    <row r="792" spans="9:17" x14ac:dyDescent="0.3">
      <c r="I792" s="30" t="e">
        <f t="shared" si="84"/>
        <v>#DIV/0!</v>
      </c>
      <c r="J792" s="3" t="e">
        <f t="shared" si="85"/>
        <v>#DIV/0!</v>
      </c>
      <c r="K792" s="3" t="e">
        <f t="shared" si="86"/>
        <v>#DIV/0!</v>
      </c>
      <c r="L792" s="3" t="e">
        <f t="shared" si="87"/>
        <v>#DIV/0!</v>
      </c>
      <c r="O792" s="3" t="e">
        <f t="shared" si="88"/>
        <v>#DIV/0!</v>
      </c>
      <c r="P792" s="3" t="e">
        <f t="shared" si="89"/>
        <v>#DIV/0!</v>
      </c>
      <c r="Q792" s="3" t="e">
        <f t="shared" si="90"/>
        <v>#DIV/0!</v>
      </c>
    </row>
    <row r="793" spans="9:17" x14ac:dyDescent="0.3">
      <c r="I793" s="30" t="e">
        <f t="shared" si="84"/>
        <v>#DIV/0!</v>
      </c>
      <c r="J793" s="3" t="e">
        <f t="shared" si="85"/>
        <v>#DIV/0!</v>
      </c>
      <c r="K793" s="3" t="e">
        <f t="shared" si="86"/>
        <v>#DIV/0!</v>
      </c>
      <c r="L793" s="3" t="e">
        <f t="shared" si="87"/>
        <v>#DIV/0!</v>
      </c>
      <c r="O793" s="3" t="e">
        <f t="shared" si="88"/>
        <v>#DIV/0!</v>
      </c>
      <c r="P793" s="3" t="e">
        <f t="shared" si="89"/>
        <v>#DIV/0!</v>
      </c>
      <c r="Q793" s="3" t="e">
        <f t="shared" si="90"/>
        <v>#DIV/0!</v>
      </c>
    </row>
    <row r="794" spans="9:17" x14ac:dyDescent="0.3">
      <c r="I794" s="30" t="e">
        <f t="shared" si="84"/>
        <v>#DIV/0!</v>
      </c>
      <c r="J794" s="3" t="e">
        <f t="shared" si="85"/>
        <v>#DIV/0!</v>
      </c>
      <c r="K794" s="3" t="e">
        <f t="shared" si="86"/>
        <v>#DIV/0!</v>
      </c>
      <c r="L794" s="3" t="e">
        <f t="shared" si="87"/>
        <v>#DIV/0!</v>
      </c>
      <c r="O794" s="3" t="e">
        <f t="shared" si="88"/>
        <v>#DIV/0!</v>
      </c>
      <c r="P794" s="3" t="e">
        <f t="shared" si="89"/>
        <v>#DIV/0!</v>
      </c>
      <c r="Q794" s="3" t="e">
        <f t="shared" si="90"/>
        <v>#DIV/0!</v>
      </c>
    </row>
    <row r="795" spans="9:17" x14ac:dyDescent="0.3">
      <c r="I795" s="30" t="e">
        <f t="shared" si="84"/>
        <v>#DIV/0!</v>
      </c>
      <c r="J795" s="3" t="e">
        <f t="shared" si="85"/>
        <v>#DIV/0!</v>
      </c>
      <c r="K795" s="3" t="e">
        <f t="shared" si="86"/>
        <v>#DIV/0!</v>
      </c>
      <c r="L795" s="3" t="e">
        <f t="shared" si="87"/>
        <v>#DIV/0!</v>
      </c>
      <c r="O795" s="3" t="e">
        <f t="shared" si="88"/>
        <v>#DIV/0!</v>
      </c>
      <c r="P795" s="3" t="e">
        <f t="shared" si="89"/>
        <v>#DIV/0!</v>
      </c>
      <c r="Q795" s="3" t="e">
        <f t="shared" si="90"/>
        <v>#DIV/0!</v>
      </c>
    </row>
    <row r="796" spans="9:17" x14ac:dyDescent="0.3">
      <c r="I796" s="30" t="e">
        <f t="shared" si="84"/>
        <v>#DIV/0!</v>
      </c>
      <c r="J796" s="3" t="e">
        <f t="shared" si="85"/>
        <v>#DIV/0!</v>
      </c>
      <c r="K796" s="3" t="e">
        <f t="shared" si="86"/>
        <v>#DIV/0!</v>
      </c>
      <c r="L796" s="3" t="e">
        <f t="shared" si="87"/>
        <v>#DIV/0!</v>
      </c>
      <c r="O796" s="3" t="e">
        <f t="shared" si="88"/>
        <v>#DIV/0!</v>
      </c>
      <c r="P796" s="3" t="e">
        <f t="shared" si="89"/>
        <v>#DIV/0!</v>
      </c>
      <c r="Q796" s="3" t="e">
        <f t="shared" si="90"/>
        <v>#DIV/0!</v>
      </c>
    </row>
    <row r="797" spans="9:17" x14ac:dyDescent="0.3">
      <c r="I797" s="30" t="e">
        <f t="shared" si="84"/>
        <v>#DIV/0!</v>
      </c>
      <c r="J797" s="3" t="e">
        <f t="shared" si="85"/>
        <v>#DIV/0!</v>
      </c>
      <c r="K797" s="3" t="e">
        <f t="shared" si="86"/>
        <v>#DIV/0!</v>
      </c>
      <c r="L797" s="3" t="e">
        <f t="shared" si="87"/>
        <v>#DIV/0!</v>
      </c>
      <c r="O797" s="3" t="e">
        <f t="shared" si="88"/>
        <v>#DIV/0!</v>
      </c>
      <c r="P797" s="3" t="e">
        <f t="shared" si="89"/>
        <v>#DIV/0!</v>
      </c>
      <c r="Q797" s="3" t="e">
        <f t="shared" si="90"/>
        <v>#DIV/0!</v>
      </c>
    </row>
    <row r="798" spans="9:17" x14ac:dyDescent="0.3">
      <c r="I798" s="30" t="e">
        <f t="shared" si="84"/>
        <v>#DIV/0!</v>
      </c>
      <c r="J798" s="3" t="e">
        <f t="shared" si="85"/>
        <v>#DIV/0!</v>
      </c>
      <c r="K798" s="3" t="e">
        <f t="shared" si="86"/>
        <v>#DIV/0!</v>
      </c>
      <c r="L798" s="3" t="e">
        <f t="shared" si="87"/>
        <v>#DIV/0!</v>
      </c>
      <c r="O798" s="3" t="e">
        <f t="shared" si="88"/>
        <v>#DIV/0!</v>
      </c>
      <c r="P798" s="3" t="e">
        <f t="shared" si="89"/>
        <v>#DIV/0!</v>
      </c>
      <c r="Q798" s="3" t="e">
        <f t="shared" si="90"/>
        <v>#DIV/0!</v>
      </c>
    </row>
    <row r="799" spans="9:17" x14ac:dyDescent="0.3">
      <c r="I799" s="30" t="e">
        <f t="shared" si="84"/>
        <v>#DIV/0!</v>
      </c>
      <c r="J799" s="3" t="e">
        <f t="shared" si="85"/>
        <v>#DIV/0!</v>
      </c>
      <c r="K799" s="3" t="e">
        <f t="shared" si="86"/>
        <v>#DIV/0!</v>
      </c>
      <c r="L799" s="3" t="e">
        <f t="shared" si="87"/>
        <v>#DIV/0!</v>
      </c>
      <c r="O799" s="3" t="e">
        <f t="shared" si="88"/>
        <v>#DIV/0!</v>
      </c>
      <c r="P799" s="3" t="e">
        <f t="shared" si="89"/>
        <v>#DIV/0!</v>
      </c>
      <c r="Q799" s="3" t="e">
        <f t="shared" si="90"/>
        <v>#DIV/0!</v>
      </c>
    </row>
    <row r="800" spans="9:17" x14ac:dyDescent="0.3">
      <c r="I800" s="30" t="e">
        <f t="shared" si="84"/>
        <v>#DIV/0!</v>
      </c>
      <c r="J800" s="3" t="e">
        <f t="shared" si="85"/>
        <v>#DIV/0!</v>
      </c>
      <c r="K800" s="3" t="e">
        <f t="shared" si="86"/>
        <v>#DIV/0!</v>
      </c>
      <c r="L800" s="3" t="e">
        <f t="shared" si="87"/>
        <v>#DIV/0!</v>
      </c>
      <c r="O800" s="3" t="e">
        <f t="shared" si="88"/>
        <v>#DIV/0!</v>
      </c>
      <c r="P800" s="3" t="e">
        <f t="shared" si="89"/>
        <v>#DIV/0!</v>
      </c>
      <c r="Q800" s="3" t="e">
        <f t="shared" si="90"/>
        <v>#DIV/0!</v>
      </c>
    </row>
    <row r="801" spans="9:17" x14ac:dyDescent="0.3">
      <c r="I801" s="30" t="e">
        <f t="shared" si="84"/>
        <v>#DIV/0!</v>
      </c>
      <c r="J801" s="3" t="e">
        <f t="shared" si="85"/>
        <v>#DIV/0!</v>
      </c>
      <c r="K801" s="3" t="e">
        <f t="shared" si="86"/>
        <v>#DIV/0!</v>
      </c>
      <c r="L801" s="3" t="e">
        <f t="shared" si="87"/>
        <v>#DIV/0!</v>
      </c>
      <c r="O801" s="3" t="e">
        <f t="shared" si="88"/>
        <v>#DIV/0!</v>
      </c>
      <c r="P801" s="3" t="e">
        <f t="shared" si="89"/>
        <v>#DIV/0!</v>
      </c>
      <c r="Q801" s="3" t="e">
        <f t="shared" si="90"/>
        <v>#DIV/0!</v>
      </c>
    </row>
    <row r="802" spans="9:17" x14ac:dyDescent="0.3">
      <c r="I802" s="30" t="e">
        <f t="shared" si="84"/>
        <v>#DIV/0!</v>
      </c>
      <c r="J802" s="3" t="e">
        <f t="shared" si="85"/>
        <v>#DIV/0!</v>
      </c>
      <c r="K802" s="3" t="e">
        <f t="shared" si="86"/>
        <v>#DIV/0!</v>
      </c>
      <c r="L802" s="3" t="e">
        <f t="shared" si="87"/>
        <v>#DIV/0!</v>
      </c>
      <c r="O802" s="3" t="e">
        <f t="shared" si="88"/>
        <v>#DIV/0!</v>
      </c>
      <c r="P802" s="3" t="e">
        <f t="shared" si="89"/>
        <v>#DIV/0!</v>
      </c>
      <c r="Q802" s="3" t="e">
        <f t="shared" si="90"/>
        <v>#DIV/0!</v>
      </c>
    </row>
    <row r="803" spans="9:17" x14ac:dyDescent="0.3">
      <c r="I803" s="30" t="e">
        <f t="shared" si="84"/>
        <v>#DIV/0!</v>
      </c>
      <c r="J803" s="3" t="e">
        <f t="shared" si="85"/>
        <v>#DIV/0!</v>
      </c>
      <c r="K803" s="3" t="e">
        <f t="shared" si="86"/>
        <v>#DIV/0!</v>
      </c>
      <c r="L803" s="3" t="e">
        <f t="shared" si="87"/>
        <v>#DIV/0!</v>
      </c>
      <c r="O803" s="3" t="e">
        <f t="shared" si="88"/>
        <v>#DIV/0!</v>
      </c>
      <c r="P803" s="3" t="e">
        <f t="shared" si="89"/>
        <v>#DIV/0!</v>
      </c>
      <c r="Q803" s="3" t="e">
        <f t="shared" si="90"/>
        <v>#DIV/0!</v>
      </c>
    </row>
    <row r="804" spans="9:17" x14ac:dyDescent="0.3">
      <c r="I804" s="30" t="e">
        <f t="shared" si="84"/>
        <v>#DIV/0!</v>
      </c>
      <c r="J804" s="3" t="e">
        <f t="shared" si="85"/>
        <v>#DIV/0!</v>
      </c>
      <c r="K804" s="3" t="e">
        <f t="shared" si="86"/>
        <v>#DIV/0!</v>
      </c>
      <c r="L804" s="3" t="e">
        <f t="shared" si="87"/>
        <v>#DIV/0!</v>
      </c>
      <c r="O804" s="3" t="e">
        <f t="shared" si="88"/>
        <v>#DIV/0!</v>
      </c>
      <c r="P804" s="3" t="e">
        <f t="shared" si="89"/>
        <v>#DIV/0!</v>
      </c>
      <c r="Q804" s="3" t="e">
        <f t="shared" si="90"/>
        <v>#DIV/0!</v>
      </c>
    </row>
    <row r="805" spans="9:17" x14ac:dyDescent="0.3">
      <c r="I805" s="30" t="e">
        <f t="shared" si="84"/>
        <v>#DIV/0!</v>
      </c>
      <c r="J805" s="3" t="e">
        <f t="shared" si="85"/>
        <v>#DIV/0!</v>
      </c>
      <c r="K805" s="3" t="e">
        <f t="shared" si="86"/>
        <v>#DIV/0!</v>
      </c>
      <c r="L805" s="3" t="e">
        <f t="shared" si="87"/>
        <v>#DIV/0!</v>
      </c>
      <c r="O805" s="3" t="e">
        <f t="shared" si="88"/>
        <v>#DIV/0!</v>
      </c>
      <c r="P805" s="3" t="e">
        <f t="shared" si="89"/>
        <v>#DIV/0!</v>
      </c>
      <c r="Q805" s="3" t="e">
        <f t="shared" si="90"/>
        <v>#DIV/0!</v>
      </c>
    </row>
    <row r="806" spans="9:17" x14ac:dyDescent="0.3">
      <c r="I806" s="30" t="e">
        <f t="shared" si="84"/>
        <v>#DIV/0!</v>
      </c>
      <c r="J806" s="3" t="e">
        <f t="shared" si="85"/>
        <v>#DIV/0!</v>
      </c>
      <c r="K806" s="3" t="e">
        <f t="shared" si="86"/>
        <v>#DIV/0!</v>
      </c>
      <c r="L806" s="3" t="e">
        <f t="shared" si="87"/>
        <v>#DIV/0!</v>
      </c>
      <c r="O806" s="3" t="e">
        <f t="shared" si="88"/>
        <v>#DIV/0!</v>
      </c>
      <c r="P806" s="3" t="e">
        <f t="shared" si="89"/>
        <v>#DIV/0!</v>
      </c>
      <c r="Q806" s="3" t="e">
        <f t="shared" si="90"/>
        <v>#DIV/0!</v>
      </c>
    </row>
    <row r="807" spans="9:17" x14ac:dyDescent="0.3">
      <c r="I807" s="30" t="e">
        <f t="shared" si="84"/>
        <v>#DIV/0!</v>
      </c>
      <c r="J807" s="3" t="e">
        <f t="shared" si="85"/>
        <v>#DIV/0!</v>
      </c>
      <c r="K807" s="3" t="e">
        <f t="shared" si="86"/>
        <v>#DIV/0!</v>
      </c>
      <c r="L807" s="3" t="e">
        <f t="shared" si="87"/>
        <v>#DIV/0!</v>
      </c>
      <c r="O807" s="3" t="e">
        <f t="shared" si="88"/>
        <v>#DIV/0!</v>
      </c>
      <c r="P807" s="3" t="e">
        <f t="shared" si="89"/>
        <v>#DIV/0!</v>
      </c>
      <c r="Q807" s="3" t="e">
        <f t="shared" si="90"/>
        <v>#DIV/0!</v>
      </c>
    </row>
    <row r="808" spans="9:17" x14ac:dyDescent="0.3">
      <c r="I808" s="30" t="e">
        <f t="shared" si="84"/>
        <v>#DIV/0!</v>
      </c>
      <c r="J808" s="3" t="e">
        <f t="shared" si="85"/>
        <v>#DIV/0!</v>
      </c>
      <c r="K808" s="3" t="e">
        <f t="shared" si="86"/>
        <v>#DIV/0!</v>
      </c>
      <c r="L808" s="3" t="e">
        <f t="shared" si="87"/>
        <v>#DIV/0!</v>
      </c>
      <c r="O808" s="3" t="e">
        <f t="shared" si="88"/>
        <v>#DIV/0!</v>
      </c>
      <c r="P808" s="3" t="e">
        <f t="shared" si="89"/>
        <v>#DIV/0!</v>
      </c>
      <c r="Q808" s="3" t="e">
        <f t="shared" si="90"/>
        <v>#DIV/0!</v>
      </c>
    </row>
    <row r="809" spans="9:17" x14ac:dyDescent="0.3">
      <c r="I809" s="30" t="e">
        <f t="shared" si="84"/>
        <v>#DIV/0!</v>
      </c>
      <c r="J809" s="3" t="e">
        <f t="shared" si="85"/>
        <v>#DIV/0!</v>
      </c>
      <c r="K809" s="3" t="e">
        <f t="shared" si="86"/>
        <v>#DIV/0!</v>
      </c>
      <c r="L809" s="3" t="e">
        <f t="shared" si="87"/>
        <v>#DIV/0!</v>
      </c>
      <c r="O809" s="3" t="e">
        <f t="shared" si="88"/>
        <v>#DIV/0!</v>
      </c>
      <c r="P809" s="3" t="e">
        <f t="shared" si="89"/>
        <v>#DIV/0!</v>
      </c>
      <c r="Q809" s="3" t="e">
        <f t="shared" si="90"/>
        <v>#DIV/0!</v>
      </c>
    </row>
    <row r="810" spans="9:17" x14ac:dyDescent="0.3">
      <c r="I810" s="30" t="e">
        <f t="shared" si="84"/>
        <v>#DIV/0!</v>
      </c>
      <c r="J810" s="3" t="e">
        <f t="shared" si="85"/>
        <v>#DIV/0!</v>
      </c>
      <c r="K810" s="3" t="e">
        <f t="shared" si="86"/>
        <v>#DIV/0!</v>
      </c>
      <c r="L810" s="3" t="e">
        <f t="shared" si="87"/>
        <v>#DIV/0!</v>
      </c>
      <c r="O810" s="3" t="e">
        <f t="shared" si="88"/>
        <v>#DIV/0!</v>
      </c>
      <c r="P810" s="3" t="e">
        <f t="shared" si="89"/>
        <v>#DIV/0!</v>
      </c>
      <c r="Q810" s="3" t="e">
        <f t="shared" si="90"/>
        <v>#DIV/0!</v>
      </c>
    </row>
    <row r="811" spans="9:17" x14ac:dyDescent="0.3">
      <c r="I811" s="30" t="e">
        <f t="shared" si="84"/>
        <v>#DIV/0!</v>
      </c>
      <c r="J811" s="3" t="e">
        <f t="shared" si="85"/>
        <v>#DIV/0!</v>
      </c>
      <c r="K811" s="3" t="e">
        <f t="shared" si="86"/>
        <v>#DIV/0!</v>
      </c>
      <c r="L811" s="3" t="e">
        <f t="shared" si="87"/>
        <v>#DIV/0!</v>
      </c>
      <c r="O811" s="3" t="e">
        <f t="shared" si="88"/>
        <v>#DIV/0!</v>
      </c>
      <c r="P811" s="3" t="e">
        <f t="shared" si="89"/>
        <v>#DIV/0!</v>
      </c>
      <c r="Q811" s="3" t="e">
        <f t="shared" si="90"/>
        <v>#DIV/0!</v>
      </c>
    </row>
    <row r="812" spans="9:17" x14ac:dyDescent="0.3">
      <c r="I812" s="30" t="e">
        <f t="shared" si="84"/>
        <v>#DIV/0!</v>
      </c>
      <c r="J812" s="3" t="e">
        <f t="shared" si="85"/>
        <v>#DIV/0!</v>
      </c>
      <c r="K812" s="3" t="e">
        <f t="shared" si="86"/>
        <v>#DIV/0!</v>
      </c>
      <c r="L812" s="3" t="e">
        <f t="shared" si="87"/>
        <v>#DIV/0!</v>
      </c>
      <c r="O812" s="3" t="e">
        <f t="shared" si="88"/>
        <v>#DIV/0!</v>
      </c>
      <c r="P812" s="3" t="e">
        <f t="shared" si="89"/>
        <v>#DIV/0!</v>
      </c>
      <c r="Q812" s="3" t="e">
        <f t="shared" si="90"/>
        <v>#DIV/0!</v>
      </c>
    </row>
    <row r="813" spans="9:17" x14ac:dyDescent="0.3">
      <c r="I813" s="30" t="e">
        <f t="shared" si="84"/>
        <v>#DIV/0!</v>
      </c>
      <c r="J813" s="3" t="e">
        <f t="shared" si="85"/>
        <v>#DIV/0!</v>
      </c>
      <c r="K813" s="3" t="e">
        <f t="shared" si="86"/>
        <v>#DIV/0!</v>
      </c>
      <c r="L813" s="3" t="e">
        <f t="shared" si="87"/>
        <v>#DIV/0!</v>
      </c>
      <c r="O813" s="3" t="e">
        <f t="shared" si="88"/>
        <v>#DIV/0!</v>
      </c>
      <c r="P813" s="3" t="e">
        <f t="shared" si="89"/>
        <v>#DIV/0!</v>
      </c>
      <c r="Q813" s="3" t="e">
        <f t="shared" si="90"/>
        <v>#DIV/0!</v>
      </c>
    </row>
    <row r="814" spans="9:17" x14ac:dyDescent="0.3">
      <c r="I814" s="30" t="e">
        <f t="shared" si="84"/>
        <v>#DIV/0!</v>
      </c>
      <c r="J814" s="3" t="e">
        <f t="shared" si="85"/>
        <v>#DIV/0!</v>
      </c>
      <c r="K814" s="3" t="e">
        <f t="shared" si="86"/>
        <v>#DIV/0!</v>
      </c>
      <c r="L814" s="3" t="e">
        <f t="shared" si="87"/>
        <v>#DIV/0!</v>
      </c>
      <c r="O814" s="3" t="e">
        <f t="shared" si="88"/>
        <v>#DIV/0!</v>
      </c>
      <c r="P814" s="3" t="e">
        <f t="shared" si="89"/>
        <v>#DIV/0!</v>
      </c>
      <c r="Q814" s="3" t="e">
        <f t="shared" si="90"/>
        <v>#DIV/0!</v>
      </c>
    </row>
    <row r="815" spans="9:17" x14ac:dyDescent="0.3">
      <c r="I815" s="30" t="e">
        <f t="shared" si="84"/>
        <v>#DIV/0!</v>
      </c>
      <c r="J815" s="3" t="e">
        <f t="shared" si="85"/>
        <v>#DIV/0!</v>
      </c>
      <c r="K815" s="3" t="e">
        <f t="shared" si="86"/>
        <v>#DIV/0!</v>
      </c>
      <c r="L815" s="3" t="e">
        <f t="shared" si="87"/>
        <v>#DIV/0!</v>
      </c>
      <c r="O815" s="3" t="e">
        <f t="shared" si="88"/>
        <v>#DIV/0!</v>
      </c>
      <c r="P815" s="3" t="e">
        <f t="shared" si="89"/>
        <v>#DIV/0!</v>
      </c>
      <c r="Q815" s="3" t="e">
        <f t="shared" si="90"/>
        <v>#DIV/0!</v>
      </c>
    </row>
    <row r="816" spans="9:17" x14ac:dyDescent="0.3">
      <c r="I816" s="30" t="e">
        <f t="shared" si="84"/>
        <v>#DIV/0!</v>
      </c>
      <c r="J816" s="3" t="e">
        <f t="shared" si="85"/>
        <v>#DIV/0!</v>
      </c>
      <c r="K816" s="3" t="e">
        <f t="shared" si="86"/>
        <v>#DIV/0!</v>
      </c>
      <c r="L816" s="3" t="e">
        <f t="shared" si="87"/>
        <v>#DIV/0!</v>
      </c>
      <c r="O816" s="3" t="e">
        <f t="shared" si="88"/>
        <v>#DIV/0!</v>
      </c>
      <c r="P816" s="3" t="e">
        <f t="shared" si="89"/>
        <v>#DIV/0!</v>
      </c>
      <c r="Q816" s="3" t="e">
        <f t="shared" si="90"/>
        <v>#DIV/0!</v>
      </c>
    </row>
    <row r="817" spans="9:17" x14ac:dyDescent="0.3">
      <c r="I817" s="30" t="e">
        <f t="shared" si="84"/>
        <v>#DIV/0!</v>
      </c>
      <c r="J817" s="3" t="e">
        <f t="shared" si="85"/>
        <v>#DIV/0!</v>
      </c>
      <c r="K817" s="3" t="e">
        <f t="shared" si="86"/>
        <v>#DIV/0!</v>
      </c>
      <c r="L817" s="3" t="e">
        <f t="shared" si="87"/>
        <v>#DIV/0!</v>
      </c>
      <c r="O817" s="3" t="e">
        <f t="shared" si="88"/>
        <v>#DIV/0!</v>
      </c>
      <c r="P817" s="3" t="e">
        <f t="shared" si="89"/>
        <v>#DIV/0!</v>
      </c>
      <c r="Q817" s="3" t="e">
        <f t="shared" si="90"/>
        <v>#DIV/0!</v>
      </c>
    </row>
    <row r="818" spans="9:17" x14ac:dyDescent="0.3">
      <c r="I818" s="30" t="e">
        <f t="shared" si="84"/>
        <v>#DIV/0!</v>
      </c>
      <c r="J818" s="3" t="e">
        <f t="shared" si="85"/>
        <v>#DIV/0!</v>
      </c>
      <c r="K818" s="3" t="e">
        <f t="shared" si="86"/>
        <v>#DIV/0!</v>
      </c>
      <c r="L818" s="3" t="e">
        <f t="shared" si="87"/>
        <v>#DIV/0!</v>
      </c>
      <c r="O818" s="3" t="e">
        <f t="shared" si="88"/>
        <v>#DIV/0!</v>
      </c>
      <c r="P818" s="3" t="e">
        <f t="shared" si="89"/>
        <v>#DIV/0!</v>
      </c>
      <c r="Q818" s="3" t="e">
        <f t="shared" si="90"/>
        <v>#DIV/0!</v>
      </c>
    </row>
    <row r="819" spans="9:17" x14ac:dyDescent="0.3">
      <c r="I819" s="30" t="e">
        <f t="shared" si="84"/>
        <v>#DIV/0!</v>
      </c>
      <c r="J819" s="3" t="e">
        <f t="shared" si="85"/>
        <v>#DIV/0!</v>
      </c>
      <c r="K819" s="3" t="e">
        <f t="shared" si="86"/>
        <v>#DIV/0!</v>
      </c>
      <c r="L819" s="3" t="e">
        <f t="shared" si="87"/>
        <v>#DIV/0!</v>
      </c>
      <c r="O819" s="3" t="e">
        <f t="shared" si="88"/>
        <v>#DIV/0!</v>
      </c>
      <c r="P819" s="3" t="e">
        <f t="shared" si="89"/>
        <v>#DIV/0!</v>
      </c>
      <c r="Q819" s="3" t="e">
        <f t="shared" si="90"/>
        <v>#DIV/0!</v>
      </c>
    </row>
    <row r="820" spans="9:17" x14ac:dyDescent="0.3">
      <c r="I820" s="30" t="e">
        <f t="shared" si="84"/>
        <v>#DIV/0!</v>
      </c>
      <c r="J820" s="3" t="e">
        <f t="shared" si="85"/>
        <v>#DIV/0!</v>
      </c>
      <c r="K820" s="3" t="e">
        <f t="shared" si="86"/>
        <v>#DIV/0!</v>
      </c>
      <c r="L820" s="3" t="e">
        <f t="shared" si="87"/>
        <v>#DIV/0!</v>
      </c>
      <c r="O820" s="3" t="e">
        <f t="shared" si="88"/>
        <v>#DIV/0!</v>
      </c>
      <c r="P820" s="3" t="e">
        <f t="shared" si="89"/>
        <v>#DIV/0!</v>
      </c>
      <c r="Q820" s="3" t="e">
        <f t="shared" si="90"/>
        <v>#DIV/0!</v>
      </c>
    </row>
    <row r="821" spans="9:17" x14ac:dyDescent="0.3">
      <c r="I821" s="30" t="e">
        <f t="shared" si="84"/>
        <v>#DIV/0!</v>
      </c>
      <c r="J821" s="3" t="e">
        <f t="shared" si="85"/>
        <v>#DIV/0!</v>
      </c>
      <c r="K821" s="3" t="e">
        <f t="shared" si="86"/>
        <v>#DIV/0!</v>
      </c>
      <c r="L821" s="3" t="e">
        <f t="shared" si="87"/>
        <v>#DIV/0!</v>
      </c>
      <c r="O821" s="3" t="e">
        <f t="shared" si="88"/>
        <v>#DIV/0!</v>
      </c>
      <c r="P821" s="3" t="e">
        <f t="shared" si="89"/>
        <v>#DIV/0!</v>
      </c>
      <c r="Q821" s="3" t="e">
        <f t="shared" si="90"/>
        <v>#DIV/0!</v>
      </c>
    </row>
    <row r="822" spans="9:17" x14ac:dyDescent="0.3">
      <c r="I822" s="30" t="e">
        <f t="shared" si="84"/>
        <v>#DIV/0!</v>
      </c>
      <c r="J822" s="3" t="e">
        <f t="shared" si="85"/>
        <v>#DIV/0!</v>
      </c>
      <c r="K822" s="3" t="e">
        <f t="shared" si="86"/>
        <v>#DIV/0!</v>
      </c>
      <c r="L822" s="3" t="e">
        <f t="shared" si="87"/>
        <v>#DIV/0!</v>
      </c>
      <c r="O822" s="3" t="e">
        <f t="shared" si="88"/>
        <v>#DIV/0!</v>
      </c>
      <c r="P822" s="3" t="e">
        <f t="shared" si="89"/>
        <v>#DIV/0!</v>
      </c>
      <c r="Q822" s="3" t="e">
        <f t="shared" si="90"/>
        <v>#DIV/0!</v>
      </c>
    </row>
    <row r="823" spans="9:17" x14ac:dyDescent="0.3">
      <c r="I823" s="30" t="e">
        <f t="shared" si="84"/>
        <v>#DIV/0!</v>
      </c>
      <c r="J823" s="3" t="e">
        <f t="shared" si="85"/>
        <v>#DIV/0!</v>
      </c>
      <c r="K823" s="3" t="e">
        <f t="shared" si="86"/>
        <v>#DIV/0!</v>
      </c>
      <c r="L823" s="3" t="e">
        <f t="shared" si="87"/>
        <v>#DIV/0!</v>
      </c>
      <c r="O823" s="3" t="e">
        <f t="shared" si="88"/>
        <v>#DIV/0!</v>
      </c>
      <c r="P823" s="3" t="e">
        <f t="shared" si="89"/>
        <v>#DIV/0!</v>
      </c>
      <c r="Q823" s="3" t="e">
        <f t="shared" si="90"/>
        <v>#DIV/0!</v>
      </c>
    </row>
    <row r="824" spans="9:17" x14ac:dyDescent="0.3">
      <c r="I824" s="30" t="e">
        <f t="shared" si="84"/>
        <v>#DIV/0!</v>
      </c>
      <c r="J824" s="3" t="e">
        <f t="shared" si="85"/>
        <v>#DIV/0!</v>
      </c>
      <c r="K824" s="3" t="e">
        <f t="shared" si="86"/>
        <v>#DIV/0!</v>
      </c>
      <c r="L824" s="3" t="e">
        <f t="shared" si="87"/>
        <v>#DIV/0!</v>
      </c>
      <c r="O824" s="3" t="e">
        <f t="shared" si="88"/>
        <v>#DIV/0!</v>
      </c>
      <c r="P824" s="3" t="e">
        <f t="shared" si="89"/>
        <v>#DIV/0!</v>
      </c>
      <c r="Q824" s="3" t="e">
        <f t="shared" si="90"/>
        <v>#DIV/0!</v>
      </c>
    </row>
    <row r="825" spans="9:17" x14ac:dyDescent="0.3">
      <c r="I825" s="30" t="e">
        <f t="shared" si="84"/>
        <v>#DIV/0!</v>
      </c>
      <c r="J825" s="3" t="e">
        <f t="shared" si="85"/>
        <v>#DIV/0!</v>
      </c>
      <c r="K825" s="3" t="e">
        <f t="shared" si="86"/>
        <v>#DIV/0!</v>
      </c>
      <c r="L825" s="3" t="e">
        <f t="shared" si="87"/>
        <v>#DIV/0!</v>
      </c>
      <c r="O825" s="3" t="e">
        <f t="shared" si="88"/>
        <v>#DIV/0!</v>
      </c>
      <c r="P825" s="3" t="e">
        <f t="shared" si="89"/>
        <v>#DIV/0!</v>
      </c>
      <c r="Q825" s="3" t="e">
        <f t="shared" si="90"/>
        <v>#DIV/0!</v>
      </c>
    </row>
    <row r="826" spans="9:17" x14ac:dyDescent="0.3">
      <c r="I826" s="30" t="e">
        <f t="shared" si="84"/>
        <v>#DIV/0!</v>
      </c>
      <c r="J826" s="3" t="e">
        <f t="shared" si="85"/>
        <v>#DIV/0!</v>
      </c>
      <c r="K826" s="3" t="e">
        <f t="shared" si="86"/>
        <v>#DIV/0!</v>
      </c>
      <c r="L826" s="3" t="e">
        <f t="shared" si="87"/>
        <v>#DIV/0!</v>
      </c>
      <c r="O826" s="3" t="e">
        <f t="shared" si="88"/>
        <v>#DIV/0!</v>
      </c>
      <c r="P826" s="3" t="e">
        <f t="shared" si="89"/>
        <v>#DIV/0!</v>
      </c>
      <c r="Q826" s="3" t="e">
        <f t="shared" si="90"/>
        <v>#DIV/0!</v>
      </c>
    </row>
    <row r="827" spans="9:17" x14ac:dyDescent="0.3">
      <c r="I827" s="30" t="e">
        <f t="shared" si="84"/>
        <v>#DIV/0!</v>
      </c>
      <c r="J827" s="3" t="e">
        <f t="shared" si="85"/>
        <v>#DIV/0!</v>
      </c>
      <c r="K827" s="3" t="e">
        <f t="shared" si="86"/>
        <v>#DIV/0!</v>
      </c>
      <c r="L827" s="3" t="e">
        <f t="shared" si="87"/>
        <v>#DIV/0!</v>
      </c>
      <c r="O827" s="3" t="e">
        <f t="shared" si="88"/>
        <v>#DIV/0!</v>
      </c>
      <c r="P827" s="3" t="e">
        <f t="shared" si="89"/>
        <v>#DIV/0!</v>
      </c>
      <c r="Q827" s="3" t="e">
        <f t="shared" si="90"/>
        <v>#DIV/0!</v>
      </c>
    </row>
    <row r="828" spans="9:17" x14ac:dyDescent="0.3">
      <c r="I828" s="30" t="e">
        <f t="shared" si="84"/>
        <v>#DIV/0!</v>
      </c>
      <c r="J828" s="3" t="e">
        <f t="shared" si="85"/>
        <v>#DIV/0!</v>
      </c>
      <c r="K828" s="3" t="e">
        <f t="shared" si="86"/>
        <v>#DIV/0!</v>
      </c>
      <c r="L828" s="3" t="e">
        <f t="shared" si="87"/>
        <v>#DIV/0!</v>
      </c>
      <c r="O828" s="3" t="e">
        <f t="shared" si="88"/>
        <v>#DIV/0!</v>
      </c>
      <c r="P828" s="3" t="e">
        <f t="shared" si="89"/>
        <v>#DIV/0!</v>
      </c>
      <c r="Q828" s="3" t="e">
        <f t="shared" si="90"/>
        <v>#DIV/0!</v>
      </c>
    </row>
    <row r="829" spans="9:17" x14ac:dyDescent="0.3">
      <c r="I829" s="30" t="e">
        <f t="shared" si="84"/>
        <v>#DIV/0!</v>
      </c>
      <c r="J829" s="3" t="e">
        <f t="shared" si="85"/>
        <v>#DIV/0!</v>
      </c>
      <c r="K829" s="3" t="e">
        <f t="shared" si="86"/>
        <v>#DIV/0!</v>
      </c>
      <c r="L829" s="3" t="e">
        <f t="shared" si="87"/>
        <v>#DIV/0!</v>
      </c>
      <c r="O829" s="3" t="e">
        <f t="shared" si="88"/>
        <v>#DIV/0!</v>
      </c>
      <c r="P829" s="3" t="e">
        <f t="shared" si="89"/>
        <v>#DIV/0!</v>
      </c>
      <c r="Q829" s="3" t="e">
        <f t="shared" si="90"/>
        <v>#DIV/0!</v>
      </c>
    </row>
    <row r="830" spans="9:17" x14ac:dyDescent="0.3">
      <c r="I830" s="30" t="e">
        <f t="shared" si="84"/>
        <v>#DIV/0!</v>
      </c>
      <c r="J830" s="3" t="e">
        <f t="shared" si="85"/>
        <v>#DIV/0!</v>
      </c>
      <c r="K830" s="3" t="e">
        <f t="shared" si="86"/>
        <v>#DIV/0!</v>
      </c>
      <c r="L830" s="3" t="e">
        <f t="shared" si="87"/>
        <v>#DIV/0!</v>
      </c>
      <c r="O830" s="3" t="e">
        <f t="shared" si="88"/>
        <v>#DIV/0!</v>
      </c>
      <c r="P830" s="3" t="e">
        <f t="shared" si="89"/>
        <v>#DIV/0!</v>
      </c>
      <c r="Q830" s="3" t="e">
        <f t="shared" si="90"/>
        <v>#DIV/0!</v>
      </c>
    </row>
    <row r="831" spans="9:17" x14ac:dyDescent="0.3">
      <c r="I831" s="30" t="e">
        <f t="shared" si="84"/>
        <v>#DIV/0!</v>
      </c>
      <c r="J831" s="3" t="e">
        <f t="shared" si="85"/>
        <v>#DIV/0!</v>
      </c>
      <c r="K831" s="3" t="e">
        <f t="shared" si="86"/>
        <v>#DIV/0!</v>
      </c>
      <c r="L831" s="3" t="e">
        <f t="shared" si="87"/>
        <v>#DIV/0!</v>
      </c>
      <c r="O831" s="3" t="e">
        <f t="shared" si="88"/>
        <v>#DIV/0!</v>
      </c>
      <c r="P831" s="3" t="e">
        <f t="shared" si="89"/>
        <v>#DIV/0!</v>
      </c>
      <c r="Q831" s="3" t="e">
        <f t="shared" si="90"/>
        <v>#DIV/0!</v>
      </c>
    </row>
    <row r="832" spans="9:17" x14ac:dyDescent="0.3">
      <c r="I832" s="30" t="e">
        <f t="shared" si="84"/>
        <v>#DIV/0!</v>
      </c>
      <c r="J832" s="3" t="e">
        <f t="shared" si="85"/>
        <v>#DIV/0!</v>
      </c>
      <c r="K832" s="3" t="e">
        <f t="shared" si="86"/>
        <v>#DIV/0!</v>
      </c>
      <c r="L832" s="3" t="e">
        <f t="shared" si="87"/>
        <v>#DIV/0!</v>
      </c>
      <c r="O832" s="3" t="e">
        <f t="shared" si="88"/>
        <v>#DIV/0!</v>
      </c>
      <c r="P832" s="3" t="e">
        <f t="shared" si="89"/>
        <v>#DIV/0!</v>
      </c>
      <c r="Q832" s="3" t="e">
        <f t="shared" si="90"/>
        <v>#DIV/0!</v>
      </c>
    </row>
    <row r="833" spans="9:17" x14ac:dyDescent="0.3">
      <c r="I833" s="30" t="e">
        <f t="shared" si="84"/>
        <v>#DIV/0!</v>
      </c>
      <c r="J833" s="3" t="e">
        <f t="shared" si="85"/>
        <v>#DIV/0!</v>
      </c>
      <c r="K833" s="3" t="e">
        <f t="shared" si="86"/>
        <v>#DIV/0!</v>
      </c>
      <c r="L833" s="3" t="e">
        <f t="shared" si="87"/>
        <v>#DIV/0!</v>
      </c>
      <c r="O833" s="3" t="e">
        <f t="shared" si="88"/>
        <v>#DIV/0!</v>
      </c>
      <c r="P833" s="3" t="e">
        <f t="shared" si="89"/>
        <v>#DIV/0!</v>
      </c>
      <c r="Q833" s="3" t="e">
        <f t="shared" si="90"/>
        <v>#DIV/0!</v>
      </c>
    </row>
    <row r="834" spans="9:17" x14ac:dyDescent="0.3">
      <c r="I834" s="30" t="e">
        <f t="shared" si="84"/>
        <v>#DIV/0!</v>
      </c>
      <c r="J834" s="3" t="e">
        <f t="shared" si="85"/>
        <v>#DIV/0!</v>
      </c>
      <c r="K834" s="3" t="e">
        <f t="shared" si="86"/>
        <v>#DIV/0!</v>
      </c>
      <c r="L834" s="3" t="e">
        <f t="shared" si="87"/>
        <v>#DIV/0!</v>
      </c>
      <c r="O834" s="3" t="e">
        <f t="shared" si="88"/>
        <v>#DIV/0!</v>
      </c>
      <c r="P834" s="3" t="e">
        <f t="shared" si="89"/>
        <v>#DIV/0!</v>
      </c>
      <c r="Q834" s="3" t="e">
        <f t="shared" si="90"/>
        <v>#DIV/0!</v>
      </c>
    </row>
    <row r="835" spans="9:17" x14ac:dyDescent="0.3">
      <c r="I835" s="30" t="e">
        <f t="shared" ref="I835:I898" si="91">-(C835*H835 + F835*H835 + (H835*(B835 - 1)*(E835 - 1)*(D835 - 1)*(G835 - 1)*(C835^2*H835 + F835^2*H835 - C835^2*H835*B835 - C835^2*H835*E835 - F835^2*H835*B835 - F835^2*H835*E835 - C835^2*H835*D835 - C835^2*H835*G835 - F835^2*H835*D835 - F835^2*H835*G835 + 4*C835*F835*A835 - 2*C835*F835*H835 + 2*C835*F835*H835*B835 + 2*C835*F835*H835*E835 - 4*C835*F835*A835*D835 - 4*C835*F835*A835*G835 + 2*C835*F835*H835*D835 + 2*C835*F835*H835*G835 + C835^2*H835*B835*E835 + F835^2*H835*B835*E835 + C835^2*H835*B835*D835 + C835^2*H835*B835*G835 + C835^2*H835*E835*D835 + F835^2*H835*B835*D835 + C835^2*H835*E835*G835 + F835^2*H835*B835*G835 + F835^2*H835*E835*D835 + F835^2*H835*E835*G835 + C835^2*H835*D835*G835 + F835^2*H835*D835*G835 - 2*C835*F835*H835*B835*E835 + 4*C835*F835*A835*B835*D835 + 4*C835*F835*A835*E835*G835 - 2*C835*F835*H835*B835*D835 - 2*C835*F835*H835*B835*G835 - 2*C835*F835*H835*E835*D835 - 2*C835*F835*H835*E835*G835 + 4*C835*F835*A835*D835*G835 - 2*C835*F835*H835*D835*G835 - C835^2*H835*B835*E835*D835 - C835^2*H835*B835*E835*G835 - F835^2*H835*B835*E835*D835 - F835^2*H835*B835*E835*G835 - C835^2*H835*B835*D835*G835 - C835^2*H835*E835*D835*G835 - F835^2*H835*B835*D835*G835 - F835^2*H835*E835*D835*G835 + C835^2*H835*B835*E835*D835*G835 + F835^2*H835*B835*E835*D835*G835 + 2*C835*F835*H835*B835*E835*D835 + 2*C835*F835*H835*B835*E835*G835 - 4*C835*F835*A835*B835*D835*G835 - 4*C835*F835*A835*E835*D835*G835 + 2*C835*F835*H835*B835*D835*G835 + 2*C835*F835*H835*E835*D835*G835 + 4*C835*F835*A835*B835*E835*D835*G835 - 2*C835*F835*H835*B835*E835*D835*G835))^(1/2) - C835*H835*B835 + C835*H835*E835 - F835*H835*B835 - F835*H835*E835 - C835*H835*G835 - F835*H835*G835 - C835*H835*B835*E835 + F835*H835*B835*E835 + C835*H835*B835*G835 + C835*H835*E835*G835 + F835*H835*B835*G835 + F835*H835*E835*G835 + H835*D835*(B835 - 1)*(C835 + F835 + C835*E835 - F835*E835 - C835*G835 - F835*G835 + C835*E835*G835 + F835*E835*G835) - C835*H835*B835*E835*G835 - F835*H835*B835*E835*G835)/(2*C835*(B835 - 1)*(D835 - 1)*(E835*G835 - G835 + 1))</f>
        <v>#DIV/0!</v>
      </c>
      <c r="J835" s="3" t="e">
        <f t="shared" ref="J835:J898" si="92" xml:space="preserve"> C835*9.8*LN((A835)/(H835+I835+(A835-H835-I835)/B835+((A835-H835-I835)-(A835-H835-I835)/B835)*D835))</f>
        <v>#DIV/0!</v>
      </c>
      <c r="K835" s="3" t="e">
        <f t="shared" ref="K835:K898" si="93" xml:space="preserve"> F835*9.8*LN((H835+I835)/(H835+I835/E835+(I835-I835/E835)*G835))</f>
        <v>#DIV/0!</v>
      </c>
      <c r="L835" s="3" t="e">
        <f t="shared" ref="L835:L898" si="94">J835+K835</f>
        <v>#DIV/0!</v>
      </c>
      <c r="O835" s="3" t="e">
        <f t="shared" ref="O835:O898" si="95" xml:space="preserve"> C835*9.8*LN((A835)/(H835+N835+(A835-H835-N835)/B835+((A835-H835-N835)-(A835-H835-N835)/B835)*D835))</f>
        <v>#DIV/0!</v>
      </c>
      <c r="P835" s="3" t="e">
        <f t="shared" ref="P835:P898" si="96" xml:space="preserve"> F835*9.8*LN((H835+N835)/(H835+N835/E835+(N835-N835/E835)*G835))</f>
        <v>#DIV/0!</v>
      </c>
      <c r="Q835" s="3" t="e">
        <f t="shared" ref="Q835:Q898" si="97">O835+P835</f>
        <v>#DIV/0!</v>
      </c>
    </row>
    <row r="836" spans="9:17" x14ac:dyDescent="0.3">
      <c r="I836" s="30" t="e">
        <f t="shared" si="91"/>
        <v>#DIV/0!</v>
      </c>
      <c r="J836" s="3" t="e">
        <f t="shared" si="92"/>
        <v>#DIV/0!</v>
      </c>
      <c r="K836" s="3" t="e">
        <f t="shared" si="93"/>
        <v>#DIV/0!</v>
      </c>
      <c r="L836" s="3" t="e">
        <f t="shared" si="94"/>
        <v>#DIV/0!</v>
      </c>
      <c r="O836" s="3" t="e">
        <f t="shared" si="95"/>
        <v>#DIV/0!</v>
      </c>
      <c r="P836" s="3" t="e">
        <f t="shared" si="96"/>
        <v>#DIV/0!</v>
      </c>
      <c r="Q836" s="3" t="e">
        <f t="shared" si="97"/>
        <v>#DIV/0!</v>
      </c>
    </row>
    <row r="837" spans="9:17" x14ac:dyDescent="0.3">
      <c r="I837" s="30" t="e">
        <f t="shared" si="91"/>
        <v>#DIV/0!</v>
      </c>
      <c r="J837" s="3" t="e">
        <f t="shared" si="92"/>
        <v>#DIV/0!</v>
      </c>
      <c r="K837" s="3" t="e">
        <f t="shared" si="93"/>
        <v>#DIV/0!</v>
      </c>
      <c r="L837" s="3" t="e">
        <f t="shared" si="94"/>
        <v>#DIV/0!</v>
      </c>
      <c r="O837" s="3" t="e">
        <f t="shared" si="95"/>
        <v>#DIV/0!</v>
      </c>
      <c r="P837" s="3" t="e">
        <f t="shared" si="96"/>
        <v>#DIV/0!</v>
      </c>
      <c r="Q837" s="3" t="e">
        <f t="shared" si="97"/>
        <v>#DIV/0!</v>
      </c>
    </row>
    <row r="838" spans="9:17" x14ac:dyDescent="0.3">
      <c r="I838" s="30" t="e">
        <f t="shared" si="91"/>
        <v>#DIV/0!</v>
      </c>
      <c r="J838" s="3" t="e">
        <f t="shared" si="92"/>
        <v>#DIV/0!</v>
      </c>
      <c r="K838" s="3" t="e">
        <f t="shared" si="93"/>
        <v>#DIV/0!</v>
      </c>
      <c r="L838" s="3" t="e">
        <f t="shared" si="94"/>
        <v>#DIV/0!</v>
      </c>
      <c r="O838" s="3" t="e">
        <f t="shared" si="95"/>
        <v>#DIV/0!</v>
      </c>
      <c r="P838" s="3" t="e">
        <f t="shared" si="96"/>
        <v>#DIV/0!</v>
      </c>
      <c r="Q838" s="3" t="e">
        <f t="shared" si="97"/>
        <v>#DIV/0!</v>
      </c>
    </row>
    <row r="839" spans="9:17" x14ac:dyDescent="0.3">
      <c r="I839" s="30" t="e">
        <f t="shared" si="91"/>
        <v>#DIV/0!</v>
      </c>
      <c r="J839" s="3" t="e">
        <f t="shared" si="92"/>
        <v>#DIV/0!</v>
      </c>
      <c r="K839" s="3" t="e">
        <f t="shared" si="93"/>
        <v>#DIV/0!</v>
      </c>
      <c r="L839" s="3" t="e">
        <f t="shared" si="94"/>
        <v>#DIV/0!</v>
      </c>
      <c r="O839" s="3" t="e">
        <f t="shared" si="95"/>
        <v>#DIV/0!</v>
      </c>
      <c r="P839" s="3" t="e">
        <f t="shared" si="96"/>
        <v>#DIV/0!</v>
      </c>
      <c r="Q839" s="3" t="e">
        <f t="shared" si="97"/>
        <v>#DIV/0!</v>
      </c>
    </row>
    <row r="840" spans="9:17" x14ac:dyDescent="0.3">
      <c r="I840" s="30" t="e">
        <f t="shared" si="91"/>
        <v>#DIV/0!</v>
      </c>
      <c r="J840" s="3" t="e">
        <f t="shared" si="92"/>
        <v>#DIV/0!</v>
      </c>
      <c r="K840" s="3" t="e">
        <f t="shared" si="93"/>
        <v>#DIV/0!</v>
      </c>
      <c r="L840" s="3" t="e">
        <f t="shared" si="94"/>
        <v>#DIV/0!</v>
      </c>
      <c r="O840" s="3" t="e">
        <f t="shared" si="95"/>
        <v>#DIV/0!</v>
      </c>
      <c r="P840" s="3" t="e">
        <f t="shared" si="96"/>
        <v>#DIV/0!</v>
      </c>
      <c r="Q840" s="3" t="e">
        <f t="shared" si="97"/>
        <v>#DIV/0!</v>
      </c>
    </row>
    <row r="841" spans="9:17" x14ac:dyDescent="0.3">
      <c r="I841" s="30" t="e">
        <f t="shared" si="91"/>
        <v>#DIV/0!</v>
      </c>
      <c r="J841" s="3" t="e">
        <f t="shared" si="92"/>
        <v>#DIV/0!</v>
      </c>
      <c r="K841" s="3" t="e">
        <f t="shared" si="93"/>
        <v>#DIV/0!</v>
      </c>
      <c r="L841" s="3" t="e">
        <f t="shared" si="94"/>
        <v>#DIV/0!</v>
      </c>
      <c r="O841" s="3" t="e">
        <f t="shared" si="95"/>
        <v>#DIV/0!</v>
      </c>
      <c r="P841" s="3" t="e">
        <f t="shared" si="96"/>
        <v>#DIV/0!</v>
      </c>
      <c r="Q841" s="3" t="e">
        <f t="shared" si="97"/>
        <v>#DIV/0!</v>
      </c>
    </row>
    <row r="842" spans="9:17" x14ac:dyDescent="0.3">
      <c r="I842" s="30" t="e">
        <f t="shared" si="91"/>
        <v>#DIV/0!</v>
      </c>
      <c r="J842" s="3" t="e">
        <f t="shared" si="92"/>
        <v>#DIV/0!</v>
      </c>
      <c r="K842" s="3" t="e">
        <f t="shared" si="93"/>
        <v>#DIV/0!</v>
      </c>
      <c r="L842" s="3" t="e">
        <f t="shared" si="94"/>
        <v>#DIV/0!</v>
      </c>
      <c r="O842" s="3" t="e">
        <f t="shared" si="95"/>
        <v>#DIV/0!</v>
      </c>
      <c r="P842" s="3" t="e">
        <f t="shared" si="96"/>
        <v>#DIV/0!</v>
      </c>
      <c r="Q842" s="3" t="e">
        <f t="shared" si="97"/>
        <v>#DIV/0!</v>
      </c>
    </row>
    <row r="843" spans="9:17" x14ac:dyDescent="0.3">
      <c r="I843" s="30" t="e">
        <f t="shared" si="91"/>
        <v>#DIV/0!</v>
      </c>
      <c r="J843" s="3" t="e">
        <f t="shared" si="92"/>
        <v>#DIV/0!</v>
      </c>
      <c r="K843" s="3" t="e">
        <f t="shared" si="93"/>
        <v>#DIV/0!</v>
      </c>
      <c r="L843" s="3" t="e">
        <f t="shared" si="94"/>
        <v>#DIV/0!</v>
      </c>
      <c r="O843" s="3" t="e">
        <f t="shared" si="95"/>
        <v>#DIV/0!</v>
      </c>
      <c r="P843" s="3" t="e">
        <f t="shared" si="96"/>
        <v>#DIV/0!</v>
      </c>
      <c r="Q843" s="3" t="e">
        <f t="shared" si="97"/>
        <v>#DIV/0!</v>
      </c>
    </row>
    <row r="844" spans="9:17" x14ac:dyDescent="0.3">
      <c r="I844" s="30" t="e">
        <f t="shared" si="91"/>
        <v>#DIV/0!</v>
      </c>
      <c r="J844" s="3" t="e">
        <f t="shared" si="92"/>
        <v>#DIV/0!</v>
      </c>
      <c r="K844" s="3" t="e">
        <f t="shared" si="93"/>
        <v>#DIV/0!</v>
      </c>
      <c r="L844" s="3" t="e">
        <f t="shared" si="94"/>
        <v>#DIV/0!</v>
      </c>
      <c r="O844" s="3" t="e">
        <f t="shared" si="95"/>
        <v>#DIV/0!</v>
      </c>
      <c r="P844" s="3" t="e">
        <f t="shared" si="96"/>
        <v>#DIV/0!</v>
      </c>
      <c r="Q844" s="3" t="e">
        <f t="shared" si="97"/>
        <v>#DIV/0!</v>
      </c>
    </row>
    <row r="845" spans="9:17" x14ac:dyDescent="0.3">
      <c r="I845" s="30" t="e">
        <f t="shared" si="91"/>
        <v>#DIV/0!</v>
      </c>
      <c r="J845" s="3" t="e">
        <f t="shared" si="92"/>
        <v>#DIV/0!</v>
      </c>
      <c r="K845" s="3" t="e">
        <f t="shared" si="93"/>
        <v>#DIV/0!</v>
      </c>
      <c r="L845" s="3" t="e">
        <f t="shared" si="94"/>
        <v>#DIV/0!</v>
      </c>
      <c r="O845" s="3" t="e">
        <f t="shared" si="95"/>
        <v>#DIV/0!</v>
      </c>
      <c r="P845" s="3" t="e">
        <f t="shared" si="96"/>
        <v>#DIV/0!</v>
      </c>
      <c r="Q845" s="3" t="e">
        <f t="shared" si="97"/>
        <v>#DIV/0!</v>
      </c>
    </row>
    <row r="846" spans="9:17" x14ac:dyDescent="0.3">
      <c r="I846" s="30" t="e">
        <f t="shared" si="91"/>
        <v>#DIV/0!</v>
      </c>
      <c r="J846" s="3" t="e">
        <f t="shared" si="92"/>
        <v>#DIV/0!</v>
      </c>
      <c r="K846" s="3" t="e">
        <f t="shared" si="93"/>
        <v>#DIV/0!</v>
      </c>
      <c r="L846" s="3" t="e">
        <f t="shared" si="94"/>
        <v>#DIV/0!</v>
      </c>
      <c r="O846" s="3" t="e">
        <f t="shared" si="95"/>
        <v>#DIV/0!</v>
      </c>
      <c r="P846" s="3" t="e">
        <f t="shared" si="96"/>
        <v>#DIV/0!</v>
      </c>
      <c r="Q846" s="3" t="e">
        <f t="shared" si="97"/>
        <v>#DIV/0!</v>
      </c>
    </row>
    <row r="847" spans="9:17" x14ac:dyDescent="0.3">
      <c r="I847" s="30" t="e">
        <f t="shared" si="91"/>
        <v>#DIV/0!</v>
      </c>
      <c r="J847" s="3" t="e">
        <f t="shared" si="92"/>
        <v>#DIV/0!</v>
      </c>
      <c r="K847" s="3" t="e">
        <f t="shared" si="93"/>
        <v>#DIV/0!</v>
      </c>
      <c r="L847" s="3" t="e">
        <f t="shared" si="94"/>
        <v>#DIV/0!</v>
      </c>
      <c r="O847" s="3" t="e">
        <f t="shared" si="95"/>
        <v>#DIV/0!</v>
      </c>
      <c r="P847" s="3" t="e">
        <f t="shared" si="96"/>
        <v>#DIV/0!</v>
      </c>
      <c r="Q847" s="3" t="e">
        <f t="shared" si="97"/>
        <v>#DIV/0!</v>
      </c>
    </row>
    <row r="848" spans="9:17" x14ac:dyDescent="0.3">
      <c r="I848" s="30" t="e">
        <f t="shared" si="91"/>
        <v>#DIV/0!</v>
      </c>
      <c r="J848" s="3" t="e">
        <f t="shared" si="92"/>
        <v>#DIV/0!</v>
      </c>
      <c r="K848" s="3" t="e">
        <f t="shared" si="93"/>
        <v>#DIV/0!</v>
      </c>
      <c r="L848" s="3" t="e">
        <f t="shared" si="94"/>
        <v>#DIV/0!</v>
      </c>
      <c r="O848" s="3" t="e">
        <f t="shared" si="95"/>
        <v>#DIV/0!</v>
      </c>
      <c r="P848" s="3" t="e">
        <f t="shared" si="96"/>
        <v>#DIV/0!</v>
      </c>
      <c r="Q848" s="3" t="e">
        <f t="shared" si="97"/>
        <v>#DIV/0!</v>
      </c>
    </row>
    <row r="849" spans="9:17" x14ac:dyDescent="0.3">
      <c r="I849" s="30" t="e">
        <f t="shared" si="91"/>
        <v>#DIV/0!</v>
      </c>
      <c r="J849" s="3" t="e">
        <f t="shared" si="92"/>
        <v>#DIV/0!</v>
      </c>
      <c r="K849" s="3" t="e">
        <f t="shared" si="93"/>
        <v>#DIV/0!</v>
      </c>
      <c r="L849" s="3" t="e">
        <f t="shared" si="94"/>
        <v>#DIV/0!</v>
      </c>
      <c r="O849" s="3" t="e">
        <f t="shared" si="95"/>
        <v>#DIV/0!</v>
      </c>
      <c r="P849" s="3" t="e">
        <f t="shared" si="96"/>
        <v>#DIV/0!</v>
      </c>
      <c r="Q849" s="3" t="e">
        <f t="shared" si="97"/>
        <v>#DIV/0!</v>
      </c>
    </row>
    <row r="850" spans="9:17" x14ac:dyDescent="0.3">
      <c r="I850" s="30" t="e">
        <f t="shared" si="91"/>
        <v>#DIV/0!</v>
      </c>
      <c r="J850" s="3" t="e">
        <f t="shared" si="92"/>
        <v>#DIV/0!</v>
      </c>
      <c r="K850" s="3" t="e">
        <f t="shared" si="93"/>
        <v>#DIV/0!</v>
      </c>
      <c r="L850" s="3" t="e">
        <f t="shared" si="94"/>
        <v>#DIV/0!</v>
      </c>
      <c r="O850" s="3" t="e">
        <f t="shared" si="95"/>
        <v>#DIV/0!</v>
      </c>
      <c r="P850" s="3" t="e">
        <f t="shared" si="96"/>
        <v>#DIV/0!</v>
      </c>
      <c r="Q850" s="3" t="e">
        <f t="shared" si="97"/>
        <v>#DIV/0!</v>
      </c>
    </row>
    <row r="851" spans="9:17" x14ac:dyDescent="0.3">
      <c r="I851" s="30" t="e">
        <f t="shared" si="91"/>
        <v>#DIV/0!</v>
      </c>
      <c r="J851" s="3" t="e">
        <f t="shared" si="92"/>
        <v>#DIV/0!</v>
      </c>
      <c r="K851" s="3" t="e">
        <f t="shared" si="93"/>
        <v>#DIV/0!</v>
      </c>
      <c r="L851" s="3" t="e">
        <f t="shared" si="94"/>
        <v>#DIV/0!</v>
      </c>
      <c r="O851" s="3" t="e">
        <f t="shared" si="95"/>
        <v>#DIV/0!</v>
      </c>
      <c r="P851" s="3" t="e">
        <f t="shared" si="96"/>
        <v>#DIV/0!</v>
      </c>
      <c r="Q851" s="3" t="e">
        <f t="shared" si="97"/>
        <v>#DIV/0!</v>
      </c>
    </row>
    <row r="852" spans="9:17" x14ac:dyDescent="0.3">
      <c r="I852" s="30" t="e">
        <f t="shared" si="91"/>
        <v>#DIV/0!</v>
      </c>
      <c r="J852" s="3" t="e">
        <f t="shared" si="92"/>
        <v>#DIV/0!</v>
      </c>
      <c r="K852" s="3" t="e">
        <f t="shared" si="93"/>
        <v>#DIV/0!</v>
      </c>
      <c r="L852" s="3" t="e">
        <f t="shared" si="94"/>
        <v>#DIV/0!</v>
      </c>
      <c r="O852" s="3" t="e">
        <f t="shared" si="95"/>
        <v>#DIV/0!</v>
      </c>
      <c r="P852" s="3" t="e">
        <f t="shared" si="96"/>
        <v>#DIV/0!</v>
      </c>
      <c r="Q852" s="3" t="e">
        <f t="shared" si="97"/>
        <v>#DIV/0!</v>
      </c>
    </row>
    <row r="853" spans="9:17" x14ac:dyDescent="0.3">
      <c r="I853" s="30" t="e">
        <f t="shared" si="91"/>
        <v>#DIV/0!</v>
      </c>
      <c r="J853" s="3" t="e">
        <f t="shared" si="92"/>
        <v>#DIV/0!</v>
      </c>
      <c r="K853" s="3" t="e">
        <f t="shared" si="93"/>
        <v>#DIV/0!</v>
      </c>
      <c r="L853" s="3" t="e">
        <f t="shared" si="94"/>
        <v>#DIV/0!</v>
      </c>
      <c r="O853" s="3" t="e">
        <f t="shared" si="95"/>
        <v>#DIV/0!</v>
      </c>
      <c r="P853" s="3" t="e">
        <f t="shared" si="96"/>
        <v>#DIV/0!</v>
      </c>
      <c r="Q853" s="3" t="e">
        <f t="shared" si="97"/>
        <v>#DIV/0!</v>
      </c>
    </row>
    <row r="854" spans="9:17" x14ac:dyDescent="0.3">
      <c r="I854" s="30" t="e">
        <f t="shared" si="91"/>
        <v>#DIV/0!</v>
      </c>
      <c r="J854" s="3" t="e">
        <f t="shared" si="92"/>
        <v>#DIV/0!</v>
      </c>
      <c r="K854" s="3" t="e">
        <f t="shared" si="93"/>
        <v>#DIV/0!</v>
      </c>
      <c r="L854" s="3" t="e">
        <f t="shared" si="94"/>
        <v>#DIV/0!</v>
      </c>
      <c r="O854" s="3" t="e">
        <f t="shared" si="95"/>
        <v>#DIV/0!</v>
      </c>
      <c r="P854" s="3" t="e">
        <f t="shared" si="96"/>
        <v>#DIV/0!</v>
      </c>
      <c r="Q854" s="3" t="e">
        <f t="shared" si="97"/>
        <v>#DIV/0!</v>
      </c>
    </row>
    <row r="855" spans="9:17" x14ac:dyDescent="0.3">
      <c r="I855" s="30" t="e">
        <f t="shared" si="91"/>
        <v>#DIV/0!</v>
      </c>
      <c r="J855" s="3" t="e">
        <f t="shared" si="92"/>
        <v>#DIV/0!</v>
      </c>
      <c r="K855" s="3" t="e">
        <f t="shared" si="93"/>
        <v>#DIV/0!</v>
      </c>
      <c r="L855" s="3" t="e">
        <f t="shared" si="94"/>
        <v>#DIV/0!</v>
      </c>
      <c r="O855" s="3" t="e">
        <f t="shared" si="95"/>
        <v>#DIV/0!</v>
      </c>
      <c r="P855" s="3" t="e">
        <f t="shared" si="96"/>
        <v>#DIV/0!</v>
      </c>
      <c r="Q855" s="3" t="e">
        <f t="shared" si="97"/>
        <v>#DIV/0!</v>
      </c>
    </row>
    <row r="856" spans="9:17" x14ac:dyDescent="0.3">
      <c r="I856" s="30" t="e">
        <f t="shared" si="91"/>
        <v>#DIV/0!</v>
      </c>
      <c r="J856" s="3" t="e">
        <f t="shared" si="92"/>
        <v>#DIV/0!</v>
      </c>
      <c r="K856" s="3" t="e">
        <f t="shared" si="93"/>
        <v>#DIV/0!</v>
      </c>
      <c r="L856" s="3" t="e">
        <f t="shared" si="94"/>
        <v>#DIV/0!</v>
      </c>
      <c r="O856" s="3" t="e">
        <f t="shared" si="95"/>
        <v>#DIV/0!</v>
      </c>
      <c r="P856" s="3" t="e">
        <f t="shared" si="96"/>
        <v>#DIV/0!</v>
      </c>
      <c r="Q856" s="3" t="e">
        <f t="shared" si="97"/>
        <v>#DIV/0!</v>
      </c>
    </row>
    <row r="857" spans="9:17" x14ac:dyDescent="0.3">
      <c r="I857" s="30" t="e">
        <f t="shared" si="91"/>
        <v>#DIV/0!</v>
      </c>
      <c r="J857" s="3" t="e">
        <f t="shared" si="92"/>
        <v>#DIV/0!</v>
      </c>
      <c r="K857" s="3" t="e">
        <f t="shared" si="93"/>
        <v>#DIV/0!</v>
      </c>
      <c r="L857" s="3" t="e">
        <f t="shared" si="94"/>
        <v>#DIV/0!</v>
      </c>
      <c r="O857" s="3" t="e">
        <f t="shared" si="95"/>
        <v>#DIV/0!</v>
      </c>
      <c r="P857" s="3" t="e">
        <f t="shared" si="96"/>
        <v>#DIV/0!</v>
      </c>
      <c r="Q857" s="3" t="e">
        <f t="shared" si="97"/>
        <v>#DIV/0!</v>
      </c>
    </row>
    <row r="858" spans="9:17" x14ac:dyDescent="0.3">
      <c r="I858" s="30" t="e">
        <f t="shared" si="91"/>
        <v>#DIV/0!</v>
      </c>
      <c r="J858" s="3" t="e">
        <f t="shared" si="92"/>
        <v>#DIV/0!</v>
      </c>
      <c r="K858" s="3" t="e">
        <f t="shared" si="93"/>
        <v>#DIV/0!</v>
      </c>
      <c r="L858" s="3" t="e">
        <f t="shared" si="94"/>
        <v>#DIV/0!</v>
      </c>
      <c r="O858" s="3" t="e">
        <f t="shared" si="95"/>
        <v>#DIV/0!</v>
      </c>
      <c r="P858" s="3" t="e">
        <f t="shared" si="96"/>
        <v>#DIV/0!</v>
      </c>
      <c r="Q858" s="3" t="e">
        <f t="shared" si="97"/>
        <v>#DIV/0!</v>
      </c>
    </row>
    <row r="859" spans="9:17" x14ac:dyDescent="0.3">
      <c r="I859" s="30" t="e">
        <f t="shared" si="91"/>
        <v>#DIV/0!</v>
      </c>
      <c r="J859" s="3" t="e">
        <f t="shared" si="92"/>
        <v>#DIV/0!</v>
      </c>
      <c r="K859" s="3" t="e">
        <f t="shared" si="93"/>
        <v>#DIV/0!</v>
      </c>
      <c r="L859" s="3" t="e">
        <f t="shared" si="94"/>
        <v>#DIV/0!</v>
      </c>
      <c r="O859" s="3" t="e">
        <f t="shared" si="95"/>
        <v>#DIV/0!</v>
      </c>
      <c r="P859" s="3" t="e">
        <f t="shared" si="96"/>
        <v>#DIV/0!</v>
      </c>
      <c r="Q859" s="3" t="e">
        <f t="shared" si="97"/>
        <v>#DIV/0!</v>
      </c>
    </row>
    <row r="860" spans="9:17" x14ac:dyDescent="0.3">
      <c r="I860" s="30" t="e">
        <f t="shared" si="91"/>
        <v>#DIV/0!</v>
      </c>
      <c r="J860" s="3" t="e">
        <f t="shared" si="92"/>
        <v>#DIV/0!</v>
      </c>
      <c r="K860" s="3" t="e">
        <f t="shared" si="93"/>
        <v>#DIV/0!</v>
      </c>
      <c r="L860" s="3" t="e">
        <f t="shared" si="94"/>
        <v>#DIV/0!</v>
      </c>
      <c r="O860" s="3" t="e">
        <f t="shared" si="95"/>
        <v>#DIV/0!</v>
      </c>
      <c r="P860" s="3" t="e">
        <f t="shared" si="96"/>
        <v>#DIV/0!</v>
      </c>
      <c r="Q860" s="3" t="e">
        <f t="shared" si="97"/>
        <v>#DIV/0!</v>
      </c>
    </row>
    <row r="861" spans="9:17" x14ac:dyDescent="0.3">
      <c r="I861" s="30" t="e">
        <f t="shared" si="91"/>
        <v>#DIV/0!</v>
      </c>
      <c r="J861" s="3" t="e">
        <f t="shared" si="92"/>
        <v>#DIV/0!</v>
      </c>
      <c r="K861" s="3" t="e">
        <f t="shared" si="93"/>
        <v>#DIV/0!</v>
      </c>
      <c r="L861" s="3" t="e">
        <f t="shared" si="94"/>
        <v>#DIV/0!</v>
      </c>
      <c r="O861" s="3" t="e">
        <f t="shared" si="95"/>
        <v>#DIV/0!</v>
      </c>
      <c r="P861" s="3" t="e">
        <f t="shared" si="96"/>
        <v>#DIV/0!</v>
      </c>
      <c r="Q861" s="3" t="e">
        <f t="shared" si="97"/>
        <v>#DIV/0!</v>
      </c>
    </row>
    <row r="862" spans="9:17" x14ac:dyDescent="0.3">
      <c r="I862" s="30" t="e">
        <f t="shared" si="91"/>
        <v>#DIV/0!</v>
      </c>
      <c r="J862" s="3" t="e">
        <f t="shared" si="92"/>
        <v>#DIV/0!</v>
      </c>
      <c r="K862" s="3" t="e">
        <f t="shared" si="93"/>
        <v>#DIV/0!</v>
      </c>
      <c r="L862" s="3" t="e">
        <f t="shared" si="94"/>
        <v>#DIV/0!</v>
      </c>
      <c r="O862" s="3" t="e">
        <f t="shared" si="95"/>
        <v>#DIV/0!</v>
      </c>
      <c r="P862" s="3" t="e">
        <f t="shared" si="96"/>
        <v>#DIV/0!</v>
      </c>
      <c r="Q862" s="3" t="e">
        <f t="shared" si="97"/>
        <v>#DIV/0!</v>
      </c>
    </row>
    <row r="863" spans="9:17" x14ac:dyDescent="0.3">
      <c r="I863" s="30" t="e">
        <f t="shared" si="91"/>
        <v>#DIV/0!</v>
      </c>
      <c r="J863" s="3" t="e">
        <f t="shared" si="92"/>
        <v>#DIV/0!</v>
      </c>
      <c r="K863" s="3" t="e">
        <f t="shared" si="93"/>
        <v>#DIV/0!</v>
      </c>
      <c r="L863" s="3" t="e">
        <f t="shared" si="94"/>
        <v>#DIV/0!</v>
      </c>
      <c r="O863" s="3" t="e">
        <f t="shared" si="95"/>
        <v>#DIV/0!</v>
      </c>
      <c r="P863" s="3" t="e">
        <f t="shared" si="96"/>
        <v>#DIV/0!</v>
      </c>
      <c r="Q863" s="3" t="e">
        <f t="shared" si="97"/>
        <v>#DIV/0!</v>
      </c>
    </row>
    <row r="864" spans="9:17" x14ac:dyDescent="0.3">
      <c r="I864" s="30" t="e">
        <f t="shared" si="91"/>
        <v>#DIV/0!</v>
      </c>
      <c r="J864" s="3" t="e">
        <f t="shared" si="92"/>
        <v>#DIV/0!</v>
      </c>
      <c r="K864" s="3" t="e">
        <f t="shared" si="93"/>
        <v>#DIV/0!</v>
      </c>
      <c r="L864" s="3" t="e">
        <f t="shared" si="94"/>
        <v>#DIV/0!</v>
      </c>
      <c r="O864" s="3" t="e">
        <f t="shared" si="95"/>
        <v>#DIV/0!</v>
      </c>
      <c r="P864" s="3" t="e">
        <f t="shared" si="96"/>
        <v>#DIV/0!</v>
      </c>
      <c r="Q864" s="3" t="e">
        <f t="shared" si="97"/>
        <v>#DIV/0!</v>
      </c>
    </row>
    <row r="865" spans="9:17" x14ac:dyDescent="0.3">
      <c r="I865" s="30" t="e">
        <f t="shared" si="91"/>
        <v>#DIV/0!</v>
      </c>
      <c r="J865" s="3" t="e">
        <f t="shared" si="92"/>
        <v>#DIV/0!</v>
      </c>
      <c r="K865" s="3" t="e">
        <f t="shared" si="93"/>
        <v>#DIV/0!</v>
      </c>
      <c r="L865" s="3" t="e">
        <f t="shared" si="94"/>
        <v>#DIV/0!</v>
      </c>
      <c r="O865" s="3" t="e">
        <f t="shared" si="95"/>
        <v>#DIV/0!</v>
      </c>
      <c r="P865" s="3" t="e">
        <f t="shared" si="96"/>
        <v>#DIV/0!</v>
      </c>
      <c r="Q865" s="3" t="e">
        <f t="shared" si="97"/>
        <v>#DIV/0!</v>
      </c>
    </row>
    <row r="866" spans="9:17" x14ac:dyDescent="0.3">
      <c r="I866" s="30" t="e">
        <f t="shared" si="91"/>
        <v>#DIV/0!</v>
      </c>
      <c r="J866" s="3" t="e">
        <f t="shared" si="92"/>
        <v>#DIV/0!</v>
      </c>
      <c r="K866" s="3" t="e">
        <f t="shared" si="93"/>
        <v>#DIV/0!</v>
      </c>
      <c r="L866" s="3" t="e">
        <f t="shared" si="94"/>
        <v>#DIV/0!</v>
      </c>
      <c r="O866" s="3" t="e">
        <f t="shared" si="95"/>
        <v>#DIV/0!</v>
      </c>
      <c r="P866" s="3" t="e">
        <f t="shared" si="96"/>
        <v>#DIV/0!</v>
      </c>
      <c r="Q866" s="3" t="e">
        <f t="shared" si="97"/>
        <v>#DIV/0!</v>
      </c>
    </row>
    <row r="867" spans="9:17" x14ac:dyDescent="0.3">
      <c r="I867" s="30" t="e">
        <f t="shared" si="91"/>
        <v>#DIV/0!</v>
      </c>
      <c r="J867" s="3" t="e">
        <f t="shared" si="92"/>
        <v>#DIV/0!</v>
      </c>
      <c r="K867" s="3" t="e">
        <f t="shared" si="93"/>
        <v>#DIV/0!</v>
      </c>
      <c r="L867" s="3" t="e">
        <f t="shared" si="94"/>
        <v>#DIV/0!</v>
      </c>
      <c r="O867" s="3" t="e">
        <f t="shared" si="95"/>
        <v>#DIV/0!</v>
      </c>
      <c r="P867" s="3" t="e">
        <f t="shared" si="96"/>
        <v>#DIV/0!</v>
      </c>
      <c r="Q867" s="3" t="e">
        <f t="shared" si="97"/>
        <v>#DIV/0!</v>
      </c>
    </row>
    <row r="868" spans="9:17" x14ac:dyDescent="0.3">
      <c r="I868" s="30" t="e">
        <f t="shared" si="91"/>
        <v>#DIV/0!</v>
      </c>
      <c r="J868" s="3" t="e">
        <f t="shared" si="92"/>
        <v>#DIV/0!</v>
      </c>
      <c r="K868" s="3" t="e">
        <f t="shared" si="93"/>
        <v>#DIV/0!</v>
      </c>
      <c r="L868" s="3" t="e">
        <f t="shared" si="94"/>
        <v>#DIV/0!</v>
      </c>
      <c r="O868" s="3" t="e">
        <f t="shared" si="95"/>
        <v>#DIV/0!</v>
      </c>
      <c r="P868" s="3" t="e">
        <f t="shared" si="96"/>
        <v>#DIV/0!</v>
      </c>
      <c r="Q868" s="3" t="e">
        <f t="shared" si="97"/>
        <v>#DIV/0!</v>
      </c>
    </row>
    <row r="869" spans="9:17" x14ac:dyDescent="0.3">
      <c r="I869" s="30" t="e">
        <f t="shared" si="91"/>
        <v>#DIV/0!</v>
      </c>
      <c r="J869" s="3" t="e">
        <f t="shared" si="92"/>
        <v>#DIV/0!</v>
      </c>
      <c r="K869" s="3" t="e">
        <f t="shared" si="93"/>
        <v>#DIV/0!</v>
      </c>
      <c r="L869" s="3" t="e">
        <f t="shared" si="94"/>
        <v>#DIV/0!</v>
      </c>
      <c r="O869" s="3" t="e">
        <f t="shared" si="95"/>
        <v>#DIV/0!</v>
      </c>
      <c r="P869" s="3" t="e">
        <f t="shared" si="96"/>
        <v>#DIV/0!</v>
      </c>
      <c r="Q869" s="3" t="e">
        <f t="shared" si="97"/>
        <v>#DIV/0!</v>
      </c>
    </row>
    <row r="870" spans="9:17" x14ac:dyDescent="0.3">
      <c r="I870" s="30" t="e">
        <f t="shared" si="91"/>
        <v>#DIV/0!</v>
      </c>
      <c r="J870" s="3" t="e">
        <f t="shared" si="92"/>
        <v>#DIV/0!</v>
      </c>
      <c r="K870" s="3" t="e">
        <f t="shared" si="93"/>
        <v>#DIV/0!</v>
      </c>
      <c r="L870" s="3" t="e">
        <f t="shared" si="94"/>
        <v>#DIV/0!</v>
      </c>
      <c r="O870" s="3" t="e">
        <f t="shared" si="95"/>
        <v>#DIV/0!</v>
      </c>
      <c r="P870" s="3" t="e">
        <f t="shared" si="96"/>
        <v>#DIV/0!</v>
      </c>
      <c r="Q870" s="3" t="e">
        <f t="shared" si="97"/>
        <v>#DIV/0!</v>
      </c>
    </row>
    <row r="871" spans="9:17" x14ac:dyDescent="0.3">
      <c r="I871" s="30" t="e">
        <f t="shared" si="91"/>
        <v>#DIV/0!</v>
      </c>
      <c r="J871" s="3" t="e">
        <f t="shared" si="92"/>
        <v>#DIV/0!</v>
      </c>
      <c r="K871" s="3" t="e">
        <f t="shared" si="93"/>
        <v>#DIV/0!</v>
      </c>
      <c r="L871" s="3" t="e">
        <f t="shared" si="94"/>
        <v>#DIV/0!</v>
      </c>
      <c r="O871" s="3" t="e">
        <f t="shared" si="95"/>
        <v>#DIV/0!</v>
      </c>
      <c r="P871" s="3" t="e">
        <f t="shared" si="96"/>
        <v>#DIV/0!</v>
      </c>
      <c r="Q871" s="3" t="e">
        <f t="shared" si="97"/>
        <v>#DIV/0!</v>
      </c>
    </row>
    <row r="872" spans="9:17" x14ac:dyDescent="0.3">
      <c r="I872" s="30" t="e">
        <f t="shared" si="91"/>
        <v>#DIV/0!</v>
      </c>
      <c r="J872" s="3" t="e">
        <f t="shared" si="92"/>
        <v>#DIV/0!</v>
      </c>
      <c r="K872" s="3" t="e">
        <f t="shared" si="93"/>
        <v>#DIV/0!</v>
      </c>
      <c r="L872" s="3" t="e">
        <f t="shared" si="94"/>
        <v>#DIV/0!</v>
      </c>
      <c r="O872" s="3" t="e">
        <f t="shared" si="95"/>
        <v>#DIV/0!</v>
      </c>
      <c r="P872" s="3" t="e">
        <f t="shared" si="96"/>
        <v>#DIV/0!</v>
      </c>
      <c r="Q872" s="3" t="e">
        <f t="shared" si="97"/>
        <v>#DIV/0!</v>
      </c>
    </row>
    <row r="873" spans="9:17" x14ac:dyDescent="0.3">
      <c r="I873" s="30" t="e">
        <f t="shared" si="91"/>
        <v>#DIV/0!</v>
      </c>
      <c r="J873" s="3" t="e">
        <f t="shared" si="92"/>
        <v>#DIV/0!</v>
      </c>
      <c r="K873" s="3" t="e">
        <f t="shared" si="93"/>
        <v>#DIV/0!</v>
      </c>
      <c r="L873" s="3" t="e">
        <f t="shared" si="94"/>
        <v>#DIV/0!</v>
      </c>
      <c r="O873" s="3" t="e">
        <f t="shared" si="95"/>
        <v>#DIV/0!</v>
      </c>
      <c r="P873" s="3" t="e">
        <f t="shared" si="96"/>
        <v>#DIV/0!</v>
      </c>
      <c r="Q873" s="3" t="e">
        <f t="shared" si="97"/>
        <v>#DIV/0!</v>
      </c>
    </row>
    <row r="874" spans="9:17" x14ac:dyDescent="0.3">
      <c r="I874" s="30" t="e">
        <f t="shared" si="91"/>
        <v>#DIV/0!</v>
      </c>
      <c r="J874" s="3" t="e">
        <f t="shared" si="92"/>
        <v>#DIV/0!</v>
      </c>
      <c r="K874" s="3" t="e">
        <f t="shared" si="93"/>
        <v>#DIV/0!</v>
      </c>
      <c r="L874" s="3" t="e">
        <f t="shared" si="94"/>
        <v>#DIV/0!</v>
      </c>
      <c r="O874" s="3" t="e">
        <f t="shared" si="95"/>
        <v>#DIV/0!</v>
      </c>
      <c r="P874" s="3" t="e">
        <f t="shared" si="96"/>
        <v>#DIV/0!</v>
      </c>
      <c r="Q874" s="3" t="e">
        <f t="shared" si="97"/>
        <v>#DIV/0!</v>
      </c>
    </row>
    <row r="875" spans="9:17" x14ac:dyDescent="0.3">
      <c r="I875" s="30" t="e">
        <f t="shared" si="91"/>
        <v>#DIV/0!</v>
      </c>
      <c r="J875" s="3" t="e">
        <f t="shared" si="92"/>
        <v>#DIV/0!</v>
      </c>
      <c r="K875" s="3" t="e">
        <f t="shared" si="93"/>
        <v>#DIV/0!</v>
      </c>
      <c r="L875" s="3" t="e">
        <f t="shared" si="94"/>
        <v>#DIV/0!</v>
      </c>
      <c r="O875" s="3" t="e">
        <f t="shared" si="95"/>
        <v>#DIV/0!</v>
      </c>
      <c r="P875" s="3" t="e">
        <f t="shared" si="96"/>
        <v>#DIV/0!</v>
      </c>
      <c r="Q875" s="3" t="e">
        <f t="shared" si="97"/>
        <v>#DIV/0!</v>
      </c>
    </row>
    <row r="876" spans="9:17" x14ac:dyDescent="0.3">
      <c r="I876" s="30" t="e">
        <f t="shared" si="91"/>
        <v>#DIV/0!</v>
      </c>
      <c r="J876" s="3" t="e">
        <f t="shared" si="92"/>
        <v>#DIV/0!</v>
      </c>
      <c r="K876" s="3" t="e">
        <f t="shared" si="93"/>
        <v>#DIV/0!</v>
      </c>
      <c r="L876" s="3" t="e">
        <f t="shared" si="94"/>
        <v>#DIV/0!</v>
      </c>
      <c r="O876" s="3" t="e">
        <f t="shared" si="95"/>
        <v>#DIV/0!</v>
      </c>
      <c r="P876" s="3" t="e">
        <f t="shared" si="96"/>
        <v>#DIV/0!</v>
      </c>
      <c r="Q876" s="3" t="e">
        <f t="shared" si="97"/>
        <v>#DIV/0!</v>
      </c>
    </row>
    <row r="877" spans="9:17" x14ac:dyDescent="0.3">
      <c r="I877" s="30" t="e">
        <f t="shared" si="91"/>
        <v>#DIV/0!</v>
      </c>
      <c r="J877" s="3" t="e">
        <f t="shared" si="92"/>
        <v>#DIV/0!</v>
      </c>
      <c r="K877" s="3" t="e">
        <f t="shared" si="93"/>
        <v>#DIV/0!</v>
      </c>
      <c r="L877" s="3" t="e">
        <f t="shared" si="94"/>
        <v>#DIV/0!</v>
      </c>
      <c r="O877" s="3" t="e">
        <f t="shared" si="95"/>
        <v>#DIV/0!</v>
      </c>
      <c r="P877" s="3" t="e">
        <f t="shared" si="96"/>
        <v>#DIV/0!</v>
      </c>
      <c r="Q877" s="3" t="e">
        <f t="shared" si="97"/>
        <v>#DIV/0!</v>
      </c>
    </row>
    <row r="878" spans="9:17" x14ac:dyDescent="0.3">
      <c r="I878" s="30" t="e">
        <f t="shared" si="91"/>
        <v>#DIV/0!</v>
      </c>
      <c r="J878" s="3" t="e">
        <f t="shared" si="92"/>
        <v>#DIV/0!</v>
      </c>
      <c r="K878" s="3" t="e">
        <f t="shared" si="93"/>
        <v>#DIV/0!</v>
      </c>
      <c r="L878" s="3" t="e">
        <f t="shared" si="94"/>
        <v>#DIV/0!</v>
      </c>
      <c r="O878" s="3" t="e">
        <f t="shared" si="95"/>
        <v>#DIV/0!</v>
      </c>
      <c r="P878" s="3" t="e">
        <f t="shared" si="96"/>
        <v>#DIV/0!</v>
      </c>
      <c r="Q878" s="3" t="e">
        <f t="shared" si="97"/>
        <v>#DIV/0!</v>
      </c>
    </row>
    <row r="879" spans="9:17" x14ac:dyDescent="0.3">
      <c r="I879" s="30" t="e">
        <f t="shared" si="91"/>
        <v>#DIV/0!</v>
      </c>
      <c r="J879" s="3" t="e">
        <f t="shared" si="92"/>
        <v>#DIV/0!</v>
      </c>
      <c r="K879" s="3" t="e">
        <f t="shared" si="93"/>
        <v>#DIV/0!</v>
      </c>
      <c r="L879" s="3" t="e">
        <f t="shared" si="94"/>
        <v>#DIV/0!</v>
      </c>
      <c r="O879" s="3" t="e">
        <f t="shared" si="95"/>
        <v>#DIV/0!</v>
      </c>
      <c r="P879" s="3" t="e">
        <f t="shared" si="96"/>
        <v>#DIV/0!</v>
      </c>
      <c r="Q879" s="3" t="e">
        <f t="shared" si="97"/>
        <v>#DIV/0!</v>
      </c>
    </row>
    <row r="880" spans="9:17" x14ac:dyDescent="0.3">
      <c r="I880" s="30" t="e">
        <f t="shared" si="91"/>
        <v>#DIV/0!</v>
      </c>
      <c r="J880" s="3" t="e">
        <f t="shared" si="92"/>
        <v>#DIV/0!</v>
      </c>
      <c r="K880" s="3" t="e">
        <f t="shared" si="93"/>
        <v>#DIV/0!</v>
      </c>
      <c r="L880" s="3" t="e">
        <f t="shared" si="94"/>
        <v>#DIV/0!</v>
      </c>
      <c r="O880" s="3" t="e">
        <f t="shared" si="95"/>
        <v>#DIV/0!</v>
      </c>
      <c r="P880" s="3" t="e">
        <f t="shared" si="96"/>
        <v>#DIV/0!</v>
      </c>
      <c r="Q880" s="3" t="e">
        <f t="shared" si="97"/>
        <v>#DIV/0!</v>
      </c>
    </row>
    <row r="881" spans="9:17" x14ac:dyDescent="0.3">
      <c r="I881" s="30" t="e">
        <f t="shared" si="91"/>
        <v>#DIV/0!</v>
      </c>
      <c r="J881" s="3" t="e">
        <f t="shared" si="92"/>
        <v>#DIV/0!</v>
      </c>
      <c r="K881" s="3" t="e">
        <f t="shared" si="93"/>
        <v>#DIV/0!</v>
      </c>
      <c r="L881" s="3" t="e">
        <f t="shared" si="94"/>
        <v>#DIV/0!</v>
      </c>
      <c r="O881" s="3" t="e">
        <f t="shared" si="95"/>
        <v>#DIV/0!</v>
      </c>
      <c r="P881" s="3" t="e">
        <f t="shared" si="96"/>
        <v>#DIV/0!</v>
      </c>
      <c r="Q881" s="3" t="e">
        <f t="shared" si="97"/>
        <v>#DIV/0!</v>
      </c>
    </row>
    <row r="882" spans="9:17" x14ac:dyDescent="0.3">
      <c r="I882" s="30" t="e">
        <f t="shared" si="91"/>
        <v>#DIV/0!</v>
      </c>
      <c r="J882" s="3" t="e">
        <f t="shared" si="92"/>
        <v>#DIV/0!</v>
      </c>
      <c r="K882" s="3" t="e">
        <f t="shared" si="93"/>
        <v>#DIV/0!</v>
      </c>
      <c r="L882" s="3" t="e">
        <f t="shared" si="94"/>
        <v>#DIV/0!</v>
      </c>
      <c r="O882" s="3" t="e">
        <f t="shared" si="95"/>
        <v>#DIV/0!</v>
      </c>
      <c r="P882" s="3" t="e">
        <f t="shared" si="96"/>
        <v>#DIV/0!</v>
      </c>
      <c r="Q882" s="3" t="e">
        <f t="shared" si="97"/>
        <v>#DIV/0!</v>
      </c>
    </row>
    <row r="883" spans="9:17" x14ac:dyDescent="0.3">
      <c r="I883" s="30" t="e">
        <f t="shared" si="91"/>
        <v>#DIV/0!</v>
      </c>
      <c r="J883" s="3" t="e">
        <f t="shared" si="92"/>
        <v>#DIV/0!</v>
      </c>
      <c r="K883" s="3" t="e">
        <f t="shared" si="93"/>
        <v>#DIV/0!</v>
      </c>
      <c r="L883" s="3" t="e">
        <f t="shared" si="94"/>
        <v>#DIV/0!</v>
      </c>
      <c r="O883" s="3" t="e">
        <f t="shared" si="95"/>
        <v>#DIV/0!</v>
      </c>
      <c r="P883" s="3" t="e">
        <f t="shared" si="96"/>
        <v>#DIV/0!</v>
      </c>
      <c r="Q883" s="3" t="e">
        <f t="shared" si="97"/>
        <v>#DIV/0!</v>
      </c>
    </row>
    <row r="884" spans="9:17" x14ac:dyDescent="0.3">
      <c r="I884" s="30" t="e">
        <f t="shared" si="91"/>
        <v>#DIV/0!</v>
      </c>
      <c r="J884" s="3" t="e">
        <f t="shared" si="92"/>
        <v>#DIV/0!</v>
      </c>
      <c r="K884" s="3" t="e">
        <f t="shared" si="93"/>
        <v>#DIV/0!</v>
      </c>
      <c r="L884" s="3" t="e">
        <f t="shared" si="94"/>
        <v>#DIV/0!</v>
      </c>
      <c r="O884" s="3" t="e">
        <f t="shared" si="95"/>
        <v>#DIV/0!</v>
      </c>
      <c r="P884" s="3" t="e">
        <f t="shared" si="96"/>
        <v>#DIV/0!</v>
      </c>
      <c r="Q884" s="3" t="e">
        <f t="shared" si="97"/>
        <v>#DIV/0!</v>
      </c>
    </row>
    <row r="885" spans="9:17" x14ac:dyDescent="0.3">
      <c r="I885" s="30" t="e">
        <f t="shared" si="91"/>
        <v>#DIV/0!</v>
      </c>
      <c r="J885" s="3" t="e">
        <f t="shared" si="92"/>
        <v>#DIV/0!</v>
      </c>
      <c r="K885" s="3" t="e">
        <f t="shared" si="93"/>
        <v>#DIV/0!</v>
      </c>
      <c r="L885" s="3" t="e">
        <f t="shared" si="94"/>
        <v>#DIV/0!</v>
      </c>
      <c r="O885" s="3" t="e">
        <f t="shared" si="95"/>
        <v>#DIV/0!</v>
      </c>
      <c r="P885" s="3" t="e">
        <f t="shared" si="96"/>
        <v>#DIV/0!</v>
      </c>
      <c r="Q885" s="3" t="e">
        <f t="shared" si="97"/>
        <v>#DIV/0!</v>
      </c>
    </row>
    <row r="886" spans="9:17" x14ac:dyDescent="0.3">
      <c r="I886" s="30" t="e">
        <f t="shared" si="91"/>
        <v>#DIV/0!</v>
      </c>
      <c r="J886" s="3" t="e">
        <f t="shared" si="92"/>
        <v>#DIV/0!</v>
      </c>
      <c r="K886" s="3" t="e">
        <f t="shared" si="93"/>
        <v>#DIV/0!</v>
      </c>
      <c r="L886" s="3" t="e">
        <f t="shared" si="94"/>
        <v>#DIV/0!</v>
      </c>
      <c r="O886" s="3" t="e">
        <f t="shared" si="95"/>
        <v>#DIV/0!</v>
      </c>
      <c r="P886" s="3" t="e">
        <f t="shared" si="96"/>
        <v>#DIV/0!</v>
      </c>
      <c r="Q886" s="3" t="e">
        <f t="shared" si="97"/>
        <v>#DIV/0!</v>
      </c>
    </row>
    <row r="887" spans="9:17" x14ac:dyDescent="0.3">
      <c r="I887" s="30" t="e">
        <f t="shared" si="91"/>
        <v>#DIV/0!</v>
      </c>
      <c r="J887" s="3" t="e">
        <f t="shared" si="92"/>
        <v>#DIV/0!</v>
      </c>
      <c r="K887" s="3" t="e">
        <f t="shared" si="93"/>
        <v>#DIV/0!</v>
      </c>
      <c r="L887" s="3" t="e">
        <f t="shared" si="94"/>
        <v>#DIV/0!</v>
      </c>
      <c r="O887" s="3" t="e">
        <f t="shared" si="95"/>
        <v>#DIV/0!</v>
      </c>
      <c r="P887" s="3" t="e">
        <f t="shared" si="96"/>
        <v>#DIV/0!</v>
      </c>
      <c r="Q887" s="3" t="e">
        <f t="shared" si="97"/>
        <v>#DIV/0!</v>
      </c>
    </row>
    <row r="888" spans="9:17" x14ac:dyDescent="0.3">
      <c r="I888" s="30" t="e">
        <f t="shared" si="91"/>
        <v>#DIV/0!</v>
      </c>
      <c r="J888" s="3" t="e">
        <f t="shared" si="92"/>
        <v>#DIV/0!</v>
      </c>
      <c r="K888" s="3" t="e">
        <f t="shared" si="93"/>
        <v>#DIV/0!</v>
      </c>
      <c r="L888" s="3" t="e">
        <f t="shared" si="94"/>
        <v>#DIV/0!</v>
      </c>
      <c r="O888" s="3" t="e">
        <f t="shared" si="95"/>
        <v>#DIV/0!</v>
      </c>
      <c r="P888" s="3" t="e">
        <f t="shared" si="96"/>
        <v>#DIV/0!</v>
      </c>
      <c r="Q888" s="3" t="e">
        <f t="shared" si="97"/>
        <v>#DIV/0!</v>
      </c>
    </row>
    <row r="889" spans="9:17" x14ac:dyDescent="0.3">
      <c r="I889" s="30" t="e">
        <f t="shared" si="91"/>
        <v>#DIV/0!</v>
      </c>
      <c r="J889" s="3" t="e">
        <f t="shared" si="92"/>
        <v>#DIV/0!</v>
      </c>
      <c r="K889" s="3" t="e">
        <f t="shared" si="93"/>
        <v>#DIV/0!</v>
      </c>
      <c r="L889" s="3" t="e">
        <f t="shared" si="94"/>
        <v>#DIV/0!</v>
      </c>
      <c r="O889" s="3" t="e">
        <f t="shared" si="95"/>
        <v>#DIV/0!</v>
      </c>
      <c r="P889" s="3" t="e">
        <f t="shared" si="96"/>
        <v>#DIV/0!</v>
      </c>
      <c r="Q889" s="3" t="e">
        <f t="shared" si="97"/>
        <v>#DIV/0!</v>
      </c>
    </row>
    <row r="890" spans="9:17" x14ac:dyDescent="0.3">
      <c r="I890" s="30" t="e">
        <f t="shared" si="91"/>
        <v>#DIV/0!</v>
      </c>
      <c r="J890" s="3" t="e">
        <f t="shared" si="92"/>
        <v>#DIV/0!</v>
      </c>
      <c r="K890" s="3" t="e">
        <f t="shared" si="93"/>
        <v>#DIV/0!</v>
      </c>
      <c r="L890" s="3" t="e">
        <f t="shared" si="94"/>
        <v>#DIV/0!</v>
      </c>
      <c r="O890" s="3" t="e">
        <f t="shared" si="95"/>
        <v>#DIV/0!</v>
      </c>
      <c r="P890" s="3" t="e">
        <f t="shared" si="96"/>
        <v>#DIV/0!</v>
      </c>
      <c r="Q890" s="3" t="e">
        <f t="shared" si="97"/>
        <v>#DIV/0!</v>
      </c>
    </row>
    <row r="891" spans="9:17" x14ac:dyDescent="0.3">
      <c r="I891" s="30" t="e">
        <f t="shared" si="91"/>
        <v>#DIV/0!</v>
      </c>
      <c r="J891" s="3" t="e">
        <f t="shared" si="92"/>
        <v>#DIV/0!</v>
      </c>
      <c r="K891" s="3" t="e">
        <f t="shared" si="93"/>
        <v>#DIV/0!</v>
      </c>
      <c r="L891" s="3" t="e">
        <f t="shared" si="94"/>
        <v>#DIV/0!</v>
      </c>
      <c r="O891" s="3" t="e">
        <f t="shared" si="95"/>
        <v>#DIV/0!</v>
      </c>
      <c r="P891" s="3" t="e">
        <f t="shared" si="96"/>
        <v>#DIV/0!</v>
      </c>
      <c r="Q891" s="3" t="e">
        <f t="shared" si="97"/>
        <v>#DIV/0!</v>
      </c>
    </row>
    <row r="892" spans="9:17" x14ac:dyDescent="0.3">
      <c r="I892" s="30" t="e">
        <f t="shared" si="91"/>
        <v>#DIV/0!</v>
      </c>
      <c r="J892" s="3" t="e">
        <f t="shared" si="92"/>
        <v>#DIV/0!</v>
      </c>
      <c r="K892" s="3" t="e">
        <f t="shared" si="93"/>
        <v>#DIV/0!</v>
      </c>
      <c r="L892" s="3" t="e">
        <f t="shared" si="94"/>
        <v>#DIV/0!</v>
      </c>
      <c r="O892" s="3" t="e">
        <f t="shared" si="95"/>
        <v>#DIV/0!</v>
      </c>
      <c r="P892" s="3" t="e">
        <f t="shared" si="96"/>
        <v>#DIV/0!</v>
      </c>
      <c r="Q892" s="3" t="e">
        <f t="shared" si="97"/>
        <v>#DIV/0!</v>
      </c>
    </row>
    <row r="893" spans="9:17" x14ac:dyDescent="0.3">
      <c r="I893" s="30" t="e">
        <f t="shared" si="91"/>
        <v>#DIV/0!</v>
      </c>
      <c r="J893" s="3" t="e">
        <f t="shared" si="92"/>
        <v>#DIV/0!</v>
      </c>
      <c r="K893" s="3" t="e">
        <f t="shared" si="93"/>
        <v>#DIV/0!</v>
      </c>
      <c r="L893" s="3" t="e">
        <f t="shared" si="94"/>
        <v>#DIV/0!</v>
      </c>
      <c r="O893" s="3" t="e">
        <f t="shared" si="95"/>
        <v>#DIV/0!</v>
      </c>
      <c r="P893" s="3" t="e">
        <f t="shared" si="96"/>
        <v>#DIV/0!</v>
      </c>
      <c r="Q893" s="3" t="e">
        <f t="shared" si="97"/>
        <v>#DIV/0!</v>
      </c>
    </row>
    <row r="894" spans="9:17" x14ac:dyDescent="0.3">
      <c r="I894" s="30" t="e">
        <f t="shared" si="91"/>
        <v>#DIV/0!</v>
      </c>
      <c r="J894" s="3" t="e">
        <f t="shared" si="92"/>
        <v>#DIV/0!</v>
      </c>
      <c r="K894" s="3" t="e">
        <f t="shared" si="93"/>
        <v>#DIV/0!</v>
      </c>
      <c r="L894" s="3" t="e">
        <f t="shared" si="94"/>
        <v>#DIV/0!</v>
      </c>
      <c r="O894" s="3" t="e">
        <f t="shared" si="95"/>
        <v>#DIV/0!</v>
      </c>
      <c r="P894" s="3" t="e">
        <f t="shared" si="96"/>
        <v>#DIV/0!</v>
      </c>
      <c r="Q894" s="3" t="e">
        <f t="shared" si="97"/>
        <v>#DIV/0!</v>
      </c>
    </row>
    <row r="895" spans="9:17" x14ac:dyDescent="0.3">
      <c r="I895" s="30" t="e">
        <f t="shared" si="91"/>
        <v>#DIV/0!</v>
      </c>
      <c r="J895" s="3" t="e">
        <f t="shared" si="92"/>
        <v>#DIV/0!</v>
      </c>
      <c r="K895" s="3" t="e">
        <f t="shared" si="93"/>
        <v>#DIV/0!</v>
      </c>
      <c r="L895" s="3" t="e">
        <f t="shared" si="94"/>
        <v>#DIV/0!</v>
      </c>
      <c r="O895" s="3" t="e">
        <f t="shared" si="95"/>
        <v>#DIV/0!</v>
      </c>
      <c r="P895" s="3" t="e">
        <f t="shared" si="96"/>
        <v>#DIV/0!</v>
      </c>
      <c r="Q895" s="3" t="e">
        <f t="shared" si="97"/>
        <v>#DIV/0!</v>
      </c>
    </row>
    <row r="896" spans="9:17" x14ac:dyDescent="0.3">
      <c r="I896" s="30" t="e">
        <f t="shared" si="91"/>
        <v>#DIV/0!</v>
      </c>
      <c r="J896" s="3" t="e">
        <f t="shared" si="92"/>
        <v>#DIV/0!</v>
      </c>
      <c r="K896" s="3" t="e">
        <f t="shared" si="93"/>
        <v>#DIV/0!</v>
      </c>
      <c r="L896" s="3" t="e">
        <f t="shared" si="94"/>
        <v>#DIV/0!</v>
      </c>
      <c r="O896" s="3" t="e">
        <f t="shared" si="95"/>
        <v>#DIV/0!</v>
      </c>
      <c r="P896" s="3" t="e">
        <f t="shared" si="96"/>
        <v>#DIV/0!</v>
      </c>
      <c r="Q896" s="3" t="e">
        <f t="shared" si="97"/>
        <v>#DIV/0!</v>
      </c>
    </row>
    <row r="897" spans="9:17" x14ac:dyDescent="0.3">
      <c r="I897" s="30" t="e">
        <f t="shared" si="91"/>
        <v>#DIV/0!</v>
      </c>
      <c r="J897" s="3" t="e">
        <f t="shared" si="92"/>
        <v>#DIV/0!</v>
      </c>
      <c r="K897" s="3" t="e">
        <f t="shared" si="93"/>
        <v>#DIV/0!</v>
      </c>
      <c r="L897" s="3" t="e">
        <f t="shared" si="94"/>
        <v>#DIV/0!</v>
      </c>
      <c r="O897" s="3" t="e">
        <f t="shared" si="95"/>
        <v>#DIV/0!</v>
      </c>
      <c r="P897" s="3" t="e">
        <f t="shared" si="96"/>
        <v>#DIV/0!</v>
      </c>
      <c r="Q897" s="3" t="e">
        <f t="shared" si="97"/>
        <v>#DIV/0!</v>
      </c>
    </row>
    <row r="898" spans="9:17" x14ac:dyDescent="0.3">
      <c r="I898" s="30" t="e">
        <f t="shared" si="91"/>
        <v>#DIV/0!</v>
      </c>
      <c r="J898" s="3" t="e">
        <f t="shared" si="92"/>
        <v>#DIV/0!</v>
      </c>
      <c r="K898" s="3" t="e">
        <f t="shared" si="93"/>
        <v>#DIV/0!</v>
      </c>
      <c r="L898" s="3" t="e">
        <f t="shared" si="94"/>
        <v>#DIV/0!</v>
      </c>
      <c r="O898" s="3" t="e">
        <f t="shared" si="95"/>
        <v>#DIV/0!</v>
      </c>
      <c r="P898" s="3" t="e">
        <f t="shared" si="96"/>
        <v>#DIV/0!</v>
      </c>
      <c r="Q898" s="3" t="e">
        <f t="shared" si="97"/>
        <v>#DIV/0!</v>
      </c>
    </row>
    <row r="899" spans="9:17" x14ac:dyDescent="0.3">
      <c r="I899" s="30" t="e">
        <f t="shared" ref="I899:I962" si="98">-(C899*H899 + F899*H899 + (H899*(B899 - 1)*(E899 - 1)*(D899 - 1)*(G899 - 1)*(C899^2*H899 + F899^2*H899 - C899^2*H899*B899 - C899^2*H899*E899 - F899^2*H899*B899 - F899^2*H899*E899 - C899^2*H899*D899 - C899^2*H899*G899 - F899^2*H899*D899 - F899^2*H899*G899 + 4*C899*F899*A899 - 2*C899*F899*H899 + 2*C899*F899*H899*B899 + 2*C899*F899*H899*E899 - 4*C899*F899*A899*D899 - 4*C899*F899*A899*G899 + 2*C899*F899*H899*D899 + 2*C899*F899*H899*G899 + C899^2*H899*B899*E899 + F899^2*H899*B899*E899 + C899^2*H899*B899*D899 + C899^2*H899*B899*G899 + C899^2*H899*E899*D899 + F899^2*H899*B899*D899 + C899^2*H899*E899*G899 + F899^2*H899*B899*G899 + F899^2*H899*E899*D899 + F899^2*H899*E899*G899 + C899^2*H899*D899*G899 + F899^2*H899*D899*G899 - 2*C899*F899*H899*B899*E899 + 4*C899*F899*A899*B899*D899 + 4*C899*F899*A899*E899*G899 - 2*C899*F899*H899*B899*D899 - 2*C899*F899*H899*B899*G899 - 2*C899*F899*H899*E899*D899 - 2*C899*F899*H899*E899*G899 + 4*C899*F899*A899*D899*G899 - 2*C899*F899*H899*D899*G899 - C899^2*H899*B899*E899*D899 - C899^2*H899*B899*E899*G899 - F899^2*H899*B899*E899*D899 - F899^2*H899*B899*E899*G899 - C899^2*H899*B899*D899*G899 - C899^2*H899*E899*D899*G899 - F899^2*H899*B899*D899*G899 - F899^2*H899*E899*D899*G899 + C899^2*H899*B899*E899*D899*G899 + F899^2*H899*B899*E899*D899*G899 + 2*C899*F899*H899*B899*E899*D899 + 2*C899*F899*H899*B899*E899*G899 - 4*C899*F899*A899*B899*D899*G899 - 4*C899*F899*A899*E899*D899*G899 + 2*C899*F899*H899*B899*D899*G899 + 2*C899*F899*H899*E899*D899*G899 + 4*C899*F899*A899*B899*E899*D899*G899 - 2*C899*F899*H899*B899*E899*D899*G899))^(1/2) - C899*H899*B899 + C899*H899*E899 - F899*H899*B899 - F899*H899*E899 - C899*H899*G899 - F899*H899*G899 - C899*H899*B899*E899 + F899*H899*B899*E899 + C899*H899*B899*G899 + C899*H899*E899*G899 + F899*H899*B899*G899 + F899*H899*E899*G899 + H899*D899*(B899 - 1)*(C899 + F899 + C899*E899 - F899*E899 - C899*G899 - F899*G899 + C899*E899*G899 + F899*E899*G899) - C899*H899*B899*E899*G899 - F899*H899*B899*E899*G899)/(2*C899*(B899 - 1)*(D899 - 1)*(E899*G899 - G899 + 1))</f>
        <v>#DIV/0!</v>
      </c>
      <c r="J899" s="3" t="e">
        <f t="shared" ref="J899:J962" si="99" xml:space="preserve"> C899*9.8*LN((A899)/(H899+I899+(A899-H899-I899)/B899+((A899-H899-I899)-(A899-H899-I899)/B899)*D899))</f>
        <v>#DIV/0!</v>
      </c>
      <c r="K899" s="3" t="e">
        <f t="shared" ref="K899:K962" si="100" xml:space="preserve"> F899*9.8*LN((H899+I899)/(H899+I899/E899+(I899-I899/E899)*G899))</f>
        <v>#DIV/0!</v>
      </c>
      <c r="L899" s="3" t="e">
        <f t="shared" ref="L899:L962" si="101">J899+K899</f>
        <v>#DIV/0!</v>
      </c>
      <c r="O899" s="3" t="e">
        <f t="shared" ref="O899:O962" si="102" xml:space="preserve"> C899*9.8*LN((A899)/(H899+N899+(A899-H899-N899)/B899+((A899-H899-N899)-(A899-H899-N899)/B899)*D899))</f>
        <v>#DIV/0!</v>
      </c>
      <c r="P899" s="3" t="e">
        <f t="shared" ref="P899:P962" si="103" xml:space="preserve"> F899*9.8*LN((H899+N899)/(H899+N899/E899+(N899-N899/E899)*G899))</f>
        <v>#DIV/0!</v>
      </c>
      <c r="Q899" s="3" t="e">
        <f t="shared" ref="Q899:Q962" si="104">O899+P899</f>
        <v>#DIV/0!</v>
      </c>
    </row>
    <row r="900" spans="9:17" x14ac:dyDescent="0.3">
      <c r="I900" s="30" t="e">
        <f t="shared" si="98"/>
        <v>#DIV/0!</v>
      </c>
      <c r="J900" s="3" t="e">
        <f t="shared" si="99"/>
        <v>#DIV/0!</v>
      </c>
      <c r="K900" s="3" t="e">
        <f t="shared" si="100"/>
        <v>#DIV/0!</v>
      </c>
      <c r="L900" s="3" t="e">
        <f t="shared" si="101"/>
        <v>#DIV/0!</v>
      </c>
      <c r="O900" s="3" t="e">
        <f t="shared" si="102"/>
        <v>#DIV/0!</v>
      </c>
      <c r="P900" s="3" t="e">
        <f t="shared" si="103"/>
        <v>#DIV/0!</v>
      </c>
      <c r="Q900" s="3" t="e">
        <f t="shared" si="104"/>
        <v>#DIV/0!</v>
      </c>
    </row>
    <row r="901" spans="9:17" x14ac:dyDescent="0.3">
      <c r="I901" s="30" t="e">
        <f t="shared" si="98"/>
        <v>#DIV/0!</v>
      </c>
      <c r="J901" s="3" t="e">
        <f t="shared" si="99"/>
        <v>#DIV/0!</v>
      </c>
      <c r="K901" s="3" t="e">
        <f t="shared" si="100"/>
        <v>#DIV/0!</v>
      </c>
      <c r="L901" s="3" t="e">
        <f t="shared" si="101"/>
        <v>#DIV/0!</v>
      </c>
      <c r="O901" s="3" t="e">
        <f t="shared" si="102"/>
        <v>#DIV/0!</v>
      </c>
      <c r="P901" s="3" t="e">
        <f t="shared" si="103"/>
        <v>#DIV/0!</v>
      </c>
      <c r="Q901" s="3" t="e">
        <f t="shared" si="104"/>
        <v>#DIV/0!</v>
      </c>
    </row>
    <row r="902" spans="9:17" x14ac:dyDescent="0.3">
      <c r="I902" s="30" t="e">
        <f t="shared" si="98"/>
        <v>#DIV/0!</v>
      </c>
      <c r="J902" s="3" t="e">
        <f t="shared" si="99"/>
        <v>#DIV/0!</v>
      </c>
      <c r="K902" s="3" t="e">
        <f t="shared" si="100"/>
        <v>#DIV/0!</v>
      </c>
      <c r="L902" s="3" t="e">
        <f t="shared" si="101"/>
        <v>#DIV/0!</v>
      </c>
      <c r="O902" s="3" t="e">
        <f t="shared" si="102"/>
        <v>#DIV/0!</v>
      </c>
      <c r="P902" s="3" t="e">
        <f t="shared" si="103"/>
        <v>#DIV/0!</v>
      </c>
      <c r="Q902" s="3" t="e">
        <f t="shared" si="104"/>
        <v>#DIV/0!</v>
      </c>
    </row>
    <row r="903" spans="9:17" x14ac:dyDescent="0.3">
      <c r="I903" s="30" t="e">
        <f t="shared" si="98"/>
        <v>#DIV/0!</v>
      </c>
      <c r="J903" s="3" t="e">
        <f t="shared" si="99"/>
        <v>#DIV/0!</v>
      </c>
      <c r="K903" s="3" t="e">
        <f t="shared" si="100"/>
        <v>#DIV/0!</v>
      </c>
      <c r="L903" s="3" t="e">
        <f t="shared" si="101"/>
        <v>#DIV/0!</v>
      </c>
      <c r="O903" s="3" t="e">
        <f t="shared" si="102"/>
        <v>#DIV/0!</v>
      </c>
      <c r="P903" s="3" t="e">
        <f t="shared" si="103"/>
        <v>#DIV/0!</v>
      </c>
      <c r="Q903" s="3" t="e">
        <f t="shared" si="104"/>
        <v>#DIV/0!</v>
      </c>
    </row>
    <row r="904" spans="9:17" x14ac:dyDescent="0.3">
      <c r="I904" s="30" t="e">
        <f t="shared" si="98"/>
        <v>#DIV/0!</v>
      </c>
      <c r="J904" s="3" t="e">
        <f t="shared" si="99"/>
        <v>#DIV/0!</v>
      </c>
      <c r="K904" s="3" t="e">
        <f t="shared" si="100"/>
        <v>#DIV/0!</v>
      </c>
      <c r="L904" s="3" t="e">
        <f t="shared" si="101"/>
        <v>#DIV/0!</v>
      </c>
      <c r="O904" s="3" t="e">
        <f t="shared" si="102"/>
        <v>#DIV/0!</v>
      </c>
      <c r="P904" s="3" t="e">
        <f t="shared" si="103"/>
        <v>#DIV/0!</v>
      </c>
      <c r="Q904" s="3" t="e">
        <f t="shared" si="104"/>
        <v>#DIV/0!</v>
      </c>
    </row>
    <row r="905" spans="9:17" x14ac:dyDescent="0.3">
      <c r="I905" s="30" t="e">
        <f t="shared" si="98"/>
        <v>#DIV/0!</v>
      </c>
      <c r="J905" s="3" t="e">
        <f t="shared" si="99"/>
        <v>#DIV/0!</v>
      </c>
      <c r="K905" s="3" t="e">
        <f t="shared" si="100"/>
        <v>#DIV/0!</v>
      </c>
      <c r="L905" s="3" t="e">
        <f t="shared" si="101"/>
        <v>#DIV/0!</v>
      </c>
      <c r="O905" s="3" t="e">
        <f t="shared" si="102"/>
        <v>#DIV/0!</v>
      </c>
      <c r="P905" s="3" t="e">
        <f t="shared" si="103"/>
        <v>#DIV/0!</v>
      </c>
      <c r="Q905" s="3" t="e">
        <f t="shared" si="104"/>
        <v>#DIV/0!</v>
      </c>
    </row>
    <row r="906" spans="9:17" x14ac:dyDescent="0.3">
      <c r="I906" s="30" t="e">
        <f t="shared" si="98"/>
        <v>#DIV/0!</v>
      </c>
      <c r="J906" s="3" t="e">
        <f t="shared" si="99"/>
        <v>#DIV/0!</v>
      </c>
      <c r="K906" s="3" t="e">
        <f t="shared" si="100"/>
        <v>#DIV/0!</v>
      </c>
      <c r="L906" s="3" t="e">
        <f t="shared" si="101"/>
        <v>#DIV/0!</v>
      </c>
      <c r="O906" s="3" t="e">
        <f t="shared" si="102"/>
        <v>#DIV/0!</v>
      </c>
      <c r="P906" s="3" t="e">
        <f t="shared" si="103"/>
        <v>#DIV/0!</v>
      </c>
      <c r="Q906" s="3" t="e">
        <f t="shared" si="104"/>
        <v>#DIV/0!</v>
      </c>
    </row>
    <row r="907" spans="9:17" x14ac:dyDescent="0.3">
      <c r="I907" s="30" t="e">
        <f t="shared" si="98"/>
        <v>#DIV/0!</v>
      </c>
      <c r="J907" s="3" t="e">
        <f t="shared" si="99"/>
        <v>#DIV/0!</v>
      </c>
      <c r="K907" s="3" t="e">
        <f t="shared" si="100"/>
        <v>#DIV/0!</v>
      </c>
      <c r="L907" s="3" t="e">
        <f t="shared" si="101"/>
        <v>#DIV/0!</v>
      </c>
      <c r="O907" s="3" t="e">
        <f t="shared" si="102"/>
        <v>#DIV/0!</v>
      </c>
      <c r="P907" s="3" t="e">
        <f t="shared" si="103"/>
        <v>#DIV/0!</v>
      </c>
      <c r="Q907" s="3" t="e">
        <f t="shared" si="104"/>
        <v>#DIV/0!</v>
      </c>
    </row>
    <row r="908" spans="9:17" x14ac:dyDescent="0.3">
      <c r="I908" s="30" t="e">
        <f t="shared" si="98"/>
        <v>#DIV/0!</v>
      </c>
      <c r="J908" s="3" t="e">
        <f t="shared" si="99"/>
        <v>#DIV/0!</v>
      </c>
      <c r="K908" s="3" t="e">
        <f t="shared" si="100"/>
        <v>#DIV/0!</v>
      </c>
      <c r="L908" s="3" t="e">
        <f t="shared" si="101"/>
        <v>#DIV/0!</v>
      </c>
      <c r="O908" s="3" t="e">
        <f t="shared" si="102"/>
        <v>#DIV/0!</v>
      </c>
      <c r="P908" s="3" t="e">
        <f t="shared" si="103"/>
        <v>#DIV/0!</v>
      </c>
      <c r="Q908" s="3" t="e">
        <f t="shared" si="104"/>
        <v>#DIV/0!</v>
      </c>
    </row>
    <row r="909" spans="9:17" x14ac:dyDescent="0.3">
      <c r="I909" s="30" t="e">
        <f t="shared" si="98"/>
        <v>#DIV/0!</v>
      </c>
      <c r="J909" s="3" t="e">
        <f t="shared" si="99"/>
        <v>#DIV/0!</v>
      </c>
      <c r="K909" s="3" t="e">
        <f t="shared" si="100"/>
        <v>#DIV/0!</v>
      </c>
      <c r="L909" s="3" t="e">
        <f t="shared" si="101"/>
        <v>#DIV/0!</v>
      </c>
      <c r="O909" s="3" t="e">
        <f t="shared" si="102"/>
        <v>#DIV/0!</v>
      </c>
      <c r="P909" s="3" t="e">
        <f t="shared" si="103"/>
        <v>#DIV/0!</v>
      </c>
      <c r="Q909" s="3" t="e">
        <f t="shared" si="104"/>
        <v>#DIV/0!</v>
      </c>
    </row>
    <row r="910" spans="9:17" x14ac:dyDescent="0.3">
      <c r="I910" s="30" t="e">
        <f t="shared" si="98"/>
        <v>#DIV/0!</v>
      </c>
      <c r="J910" s="3" t="e">
        <f t="shared" si="99"/>
        <v>#DIV/0!</v>
      </c>
      <c r="K910" s="3" t="e">
        <f t="shared" si="100"/>
        <v>#DIV/0!</v>
      </c>
      <c r="L910" s="3" t="e">
        <f t="shared" si="101"/>
        <v>#DIV/0!</v>
      </c>
      <c r="O910" s="3" t="e">
        <f t="shared" si="102"/>
        <v>#DIV/0!</v>
      </c>
      <c r="P910" s="3" t="e">
        <f t="shared" si="103"/>
        <v>#DIV/0!</v>
      </c>
      <c r="Q910" s="3" t="e">
        <f t="shared" si="104"/>
        <v>#DIV/0!</v>
      </c>
    </row>
    <row r="911" spans="9:17" x14ac:dyDescent="0.3">
      <c r="I911" s="30" t="e">
        <f t="shared" si="98"/>
        <v>#DIV/0!</v>
      </c>
      <c r="J911" s="3" t="e">
        <f t="shared" si="99"/>
        <v>#DIV/0!</v>
      </c>
      <c r="K911" s="3" t="e">
        <f t="shared" si="100"/>
        <v>#DIV/0!</v>
      </c>
      <c r="L911" s="3" t="e">
        <f t="shared" si="101"/>
        <v>#DIV/0!</v>
      </c>
      <c r="O911" s="3" t="e">
        <f t="shared" si="102"/>
        <v>#DIV/0!</v>
      </c>
      <c r="P911" s="3" t="e">
        <f t="shared" si="103"/>
        <v>#DIV/0!</v>
      </c>
      <c r="Q911" s="3" t="e">
        <f t="shared" si="104"/>
        <v>#DIV/0!</v>
      </c>
    </row>
    <row r="912" spans="9:17" x14ac:dyDescent="0.3">
      <c r="I912" s="30" t="e">
        <f t="shared" si="98"/>
        <v>#DIV/0!</v>
      </c>
      <c r="J912" s="3" t="e">
        <f t="shared" si="99"/>
        <v>#DIV/0!</v>
      </c>
      <c r="K912" s="3" t="e">
        <f t="shared" si="100"/>
        <v>#DIV/0!</v>
      </c>
      <c r="L912" s="3" t="e">
        <f t="shared" si="101"/>
        <v>#DIV/0!</v>
      </c>
      <c r="O912" s="3" t="e">
        <f t="shared" si="102"/>
        <v>#DIV/0!</v>
      </c>
      <c r="P912" s="3" t="e">
        <f t="shared" si="103"/>
        <v>#DIV/0!</v>
      </c>
      <c r="Q912" s="3" t="e">
        <f t="shared" si="104"/>
        <v>#DIV/0!</v>
      </c>
    </row>
    <row r="913" spans="9:17" x14ac:dyDescent="0.3">
      <c r="I913" s="30" t="e">
        <f t="shared" si="98"/>
        <v>#DIV/0!</v>
      </c>
      <c r="J913" s="3" t="e">
        <f t="shared" si="99"/>
        <v>#DIV/0!</v>
      </c>
      <c r="K913" s="3" t="e">
        <f t="shared" si="100"/>
        <v>#DIV/0!</v>
      </c>
      <c r="L913" s="3" t="e">
        <f t="shared" si="101"/>
        <v>#DIV/0!</v>
      </c>
      <c r="O913" s="3" t="e">
        <f t="shared" si="102"/>
        <v>#DIV/0!</v>
      </c>
      <c r="P913" s="3" t="e">
        <f t="shared" si="103"/>
        <v>#DIV/0!</v>
      </c>
      <c r="Q913" s="3" t="e">
        <f t="shared" si="104"/>
        <v>#DIV/0!</v>
      </c>
    </row>
    <row r="914" spans="9:17" x14ac:dyDescent="0.3">
      <c r="I914" s="30" t="e">
        <f t="shared" si="98"/>
        <v>#DIV/0!</v>
      </c>
      <c r="J914" s="3" t="e">
        <f t="shared" si="99"/>
        <v>#DIV/0!</v>
      </c>
      <c r="K914" s="3" t="e">
        <f t="shared" si="100"/>
        <v>#DIV/0!</v>
      </c>
      <c r="L914" s="3" t="e">
        <f t="shared" si="101"/>
        <v>#DIV/0!</v>
      </c>
      <c r="O914" s="3" t="e">
        <f t="shared" si="102"/>
        <v>#DIV/0!</v>
      </c>
      <c r="P914" s="3" t="e">
        <f t="shared" si="103"/>
        <v>#DIV/0!</v>
      </c>
      <c r="Q914" s="3" t="e">
        <f t="shared" si="104"/>
        <v>#DIV/0!</v>
      </c>
    </row>
    <row r="915" spans="9:17" x14ac:dyDescent="0.3">
      <c r="I915" s="30" t="e">
        <f t="shared" si="98"/>
        <v>#DIV/0!</v>
      </c>
      <c r="J915" s="3" t="e">
        <f t="shared" si="99"/>
        <v>#DIV/0!</v>
      </c>
      <c r="K915" s="3" t="e">
        <f t="shared" si="100"/>
        <v>#DIV/0!</v>
      </c>
      <c r="L915" s="3" t="e">
        <f t="shared" si="101"/>
        <v>#DIV/0!</v>
      </c>
      <c r="O915" s="3" t="e">
        <f t="shared" si="102"/>
        <v>#DIV/0!</v>
      </c>
      <c r="P915" s="3" t="e">
        <f t="shared" si="103"/>
        <v>#DIV/0!</v>
      </c>
      <c r="Q915" s="3" t="e">
        <f t="shared" si="104"/>
        <v>#DIV/0!</v>
      </c>
    </row>
    <row r="916" spans="9:17" x14ac:dyDescent="0.3">
      <c r="I916" s="30" t="e">
        <f t="shared" si="98"/>
        <v>#DIV/0!</v>
      </c>
      <c r="J916" s="3" t="e">
        <f t="shared" si="99"/>
        <v>#DIV/0!</v>
      </c>
      <c r="K916" s="3" t="e">
        <f t="shared" si="100"/>
        <v>#DIV/0!</v>
      </c>
      <c r="L916" s="3" t="e">
        <f t="shared" si="101"/>
        <v>#DIV/0!</v>
      </c>
      <c r="O916" s="3" t="e">
        <f t="shared" si="102"/>
        <v>#DIV/0!</v>
      </c>
      <c r="P916" s="3" t="e">
        <f t="shared" si="103"/>
        <v>#DIV/0!</v>
      </c>
      <c r="Q916" s="3" t="e">
        <f t="shared" si="104"/>
        <v>#DIV/0!</v>
      </c>
    </row>
    <row r="917" spans="9:17" x14ac:dyDescent="0.3">
      <c r="I917" s="30" t="e">
        <f t="shared" si="98"/>
        <v>#DIV/0!</v>
      </c>
      <c r="J917" s="3" t="e">
        <f t="shared" si="99"/>
        <v>#DIV/0!</v>
      </c>
      <c r="K917" s="3" t="e">
        <f t="shared" si="100"/>
        <v>#DIV/0!</v>
      </c>
      <c r="L917" s="3" t="e">
        <f t="shared" si="101"/>
        <v>#DIV/0!</v>
      </c>
      <c r="O917" s="3" t="e">
        <f t="shared" si="102"/>
        <v>#DIV/0!</v>
      </c>
      <c r="P917" s="3" t="e">
        <f t="shared" si="103"/>
        <v>#DIV/0!</v>
      </c>
      <c r="Q917" s="3" t="e">
        <f t="shared" si="104"/>
        <v>#DIV/0!</v>
      </c>
    </row>
    <row r="918" spans="9:17" x14ac:dyDescent="0.3">
      <c r="I918" s="30" t="e">
        <f t="shared" si="98"/>
        <v>#DIV/0!</v>
      </c>
      <c r="J918" s="3" t="e">
        <f t="shared" si="99"/>
        <v>#DIV/0!</v>
      </c>
      <c r="K918" s="3" t="e">
        <f t="shared" si="100"/>
        <v>#DIV/0!</v>
      </c>
      <c r="L918" s="3" t="e">
        <f t="shared" si="101"/>
        <v>#DIV/0!</v>
      </c>
      <c r="O918" s="3" t="e">
        <f t="shared" si="102"/>
        <v>#DIV/0!</v>
      </c>
      <c r="P918" s="3" t="e">
        <f t="shared" si="103"/>
        <v>#DIV/0!</v>
      </c>
      <c r="Q918" s="3" t="e">
        <f t="shared" si="104"/>
        <v>#DIV/0!</v>
      </c>
    </row>
    <row r="919" spans="9:17" x14ac:dyDescent="0.3">
      <c r="I919" s="30" t="e">
        <f t="shared" si="98"/>
        <v>#DIV/0!</v>
      </c>
      <c r="J919" s="3" t="e">
        <f t="shared" si="99"/>
        <v>#DIV/0!</v>
      </c>
      <c r="K919" s="3" t="e">
        <f t="shared" si="100"/>
        <v>#DIV/0!</v>
      </c>
      <c r="L919" s="3" t="e">
        <f t="shared" si="101"/>
        <v>#DIV/0!</v>
      </c>
      <c r="O919" s="3" t="e">
        <f t="shared" si="102"/>
        <v>#DIV/0!</v>
      </c>
      <c r="P919" s="3" t="e">
        <f t="shared" si="103"/>
        <v>#DIV/0!</v>
      </c>
      <c r="Q919" s="3" t="e">
        <f t="shared" si="104"/>
        <v>#DIV/0!</v>
      </c>
    </row>
    <row r="920" spans="9:17" x14ac:dyDescent="0.3">
      <c r="I920" s="30" t="e">
        <f t="shared" si="98"/>
        <v>#DIV/0!</v>
      </c>
      <c r="J920" s="3" t="e">
        <f t="shared" si="99"/>
        <v>#DIV/0!</v>
      </c>
      <c r="K920" s="3" t="e">
        <f t="shared" si="100"/>
        <v>#DIV/0!</v>
      </c>
      <c r="L920" s="3" t="e">
        <f t="shared" si="101"/>
        <v>#DIV/0!</v>
      </c>
      <c r="O920" s="3" t="e">
        <f t="shared" si="102"/>
        <v>#DIV/0!</v>
      </c>
      <c r="P920" s="3" t="e">
        <f t="shared" si="103"/>
        <v>#DIV/0!</v>
      </c>
      <c r="Q920" s="3" t="e">
        <f t="shared" si="104"/>
        <v>#DIV/0!</v>
      </c>
    </row>
    <row r="921" spans="9:17" x14ac:dyDescent="0.3">
      <c r="I921" s="30" t="e">
        <f t="shared" si="98"/>
        <v>#DIV/0!</v>
      </c>
      <c r="J921" s="3" t="e">
        <f t="shared" si="99"/>
        <v>#DIV/0!</v>
      </c>
      <c r="K921" s="3" t="e">
        <f t="shared" si="100"/>
        <v>#DIV/0!</v>
      </c>
      <c r="L921" s="3" t="e">
        <f t="shared" si="101"/>
        <v>#DIV/0!</v>
      </c>
      <c r="O921" s="3" t="e">
        <f t="shared" si="102"/>
        <v>#DIV/0!</v>
      </c>
      <c r="P921" s="3" t="e">
        <f t="shared" si="103"/>
        <v>#DIV/0!</v>
      </c>
      <c r="Q921" s="3" t="e">
        <f t="shared" si="104"/>
        <v>#DIV/0!</v>
      </c>
    </row>
    <row r="922" spans="9:17" x14ac:dyDescent="0.3">
      <c r="I922" s="30" t="e">
        <f t="shared" si="98"/>
        <v>#DIV/0!</v>
      </c>
      <c r="J922" s="3" t="e">
        <f t="shared" si="99"/>
        <v>#DIV/0!</v>
      </c>
      <c r="K922" s="3" t="e">
        <f t="shared" si="100"/>
        <v>#DIV/0!</v>
      </c>
      <c r="L922" s="3" t="e">
        <f t="shared" si="101"/>
        <v>#DIV/0!</v>
      </c>
      <c r="O922" s="3" t="e">
        <f t="shared" si="102"/>
        <v>#DIV/0!</v>
      </c>
      <c r="P922" s="3" t="e">
        <f t="shared" si="103"/>
        <v>#DIV/0!</v>
      </c>
      <c r="Q922" s="3" t="e">
        <f t="shared" si="104"/>
        <v>#DIV/0!</v>
      </c>
    </row>
    <row r="923" spans="9:17" x14ac:dyDescent="0.3">
      <c r="I923" s="30" t="e">
        <f t="shared" si="98"/>
        <v>#DIV/0!</v>
      </c>
      <c r="J923" s="3" t="e">
        <f t="shared" si="99"/>
        <v>#DIV/0!</v>
      </c>
      <c r="K923" s="3" t="e">
        <f t="shared" si="100"/>
        <v>#DIV/0!</v>
      </c>
      <c r="L923" s="3" t="e">
        <f t="shared" si="101"/>
        <v>#DIV/0!</v>
      </c>
      <c r="O923" s="3" t="e">
        <f t="shared" si="102"/>
        <v>#DIV/0!</v>
      </c>
      <c r="P923" s="3" t="e">
        <f t="shared" si="103"/>
        <v>#DIV/0!</v>
      </c>
      <c r="Q923" s="3" t="e">
        <f t="shared" si="104"/>
        <v>#DIV/0!</v>
      </c>
    </row>
    <row r="924" spans="9:17" x14ac:dyDescent="0.3">
      <c r="I924" s="30" t="e">
        <f t="shared" si="98"/>
        <v>#DIV/0!</v>
      </c>
      <c r="J924" s="3" t="e">
        <f t="shared" si="99"/>
        <v>#DIV/0!</v>
      </c>
      <c r="K924" s="3" t="e">
        <f t="shared" si="100"/>
        <v>#DIV/0!</v>
      </c>
      <c r="L924" s="3" t="e">
        <f t="shared" si="101"/>
        <v>#DIV/0!</v>
      </c>
      <c r="O924" s="3" t="e">
        <f t="shared" si="102"/>
        <v>#DIV/0!</v>
      </c>
      <c r="P924" s="3" t="e">
        <f t="shared" si="103"/>
        <v>#DIV/0!</v>
      </c>
      <c r="Q924" s="3" t="e">
        <f t="shared" si="104"/>
        <v>#DIV/0!</v>
      </c>
    </row>
    <row r="925" spans="9:17" x14ac:dyDescent="0.3">
      <c r="I925" s="30" t="e">
        <f t="shared" si="98"/>
        <v>#DIV/0!</v>
      </c>
      <c r="J925" s="3" t="e">
        <f t="shared" si="99"/>
        <v>#DIV/0!</v>
      </c>
      <c r="K925" s="3" t="e">
        <f t="shared" si="100"/>
        <v>#DIV/0!</v>
      </c>
      <c r="L925" s="3" t="e">
        <f t="shared" si="101"/>
        <v>#DIV/0!</v>
      </c>
      <c r="O925" s="3" t="e">
        <f t="shared" si="102"/>
        <v>#DIV/0!</v>
      </c>
      <c r="P925" s="3" t="e">
        <f t="shared" si="103"/>
        <v>#DIV/0!</v>
      </c>
      <c r="Q925" s="3" t="e">
        <f t="shared" si="104"/>
        <v>#DIV/0!</v>
      </c>
    </row>
    <row r="926" spans="9:17" x14ac:dyDescent="0.3">
      <c r="I926" s="30" t="e">
        <f t="shared" si="98"/>
        <v>#DIV/0!</v>
      </c>
      <c r="J926" s="3" t="e">
        <f t="shared" si="99"/>
        <v>#DIV/0!</v>
      </c>
      <c r="K926" s="3" t="e">
        <f t="shared" si="100"/>
        <v>#DIV/0!</v>
      </c>
      <c r="L926" s="3" t="e">
        <f t="shared" si="101"/>
        <v>#DIV/0!</v>
      </c>
      <c r="O926" s="3" t="e">
        <f t="shared" si="102"/>
        <v>#DIV/0!</v>
      </c>
      <c r="P926" s="3" t="e">
        <f t="shared" si="103"/>
        <v>#DIV/0!</v>
      </c>
      <c r="Q926" s="3" t="e">
        <f t="shared" si="104"/>
        <v>#DIV/0!</v>
      </c>
    </row>
    <row r="927" spans="9:17" x14ac:dyDescent="0.3">
      <c r="I927" s="30" t="e">
        <f t="shared" si="98"/>
        <v>#DIV/0!</v>
      </c>
      <c r="J927" s="3" t="e">
        <f t="shared" si="99"/>
        <v>#DIV/0!</v>
      </c>
      <c r="K927" s="3" t="e">
        <f t="shared" si="100"/>
        <v>#DIV/0!</v>
      </c>
      <c r="L927" s="3" t="e">
        <f t="shared" si="101"/>
        <v>#DIV/0!</v>
      </c>
      <c r="O927" s="3" t="e">
        <f t="shared" si="102"/>
        <v>#DIV/0!</v>
      </c>
      <c r="P927" s="3" t="e">
        <f t="shared" si="103"/>
        <v>#DIV/0!</v>
      </c>
      <c r="Q927" s="3" t="e">
        <f t="shared" si="104"/>
        <v>#DIV/0!</v>
      </c>
    </row>
    <row r="928" spans="9:17" x14ac:dyDescent="0.3">
      <c r="I928" s="30" t="e">
        <f t="shared" si="98"/>
        <v>#DIV/0!</v>
      </c>
      <c r="J928" s="3" t="e">
        <f t="shared" si="99"/>
        <v>#DIV/0!</v>
      </c>
      <c r="K928" s="3" t="e">
        <f t="shared" si="100"/>
        <v>#DIV/0!</v>
      </c>
      <c r="L928" s="3" t="e">
        <f t="shared" si="101"/>
        <v>#DIV/0!</v>
      </c>
      <c r="O928" s="3" t="e">
        <f t="shared" si="102"/>
        <v>#DIV/0!</v>
      </c>
      <c r="P928" s="3" t="e">
        <f t="shared" si="103"/>
        <v>#DIV/0!</v>
      </c>
      <c r="Q928" s="3" t="e">
        <f t="shared" si="104"/>
        <v>#DIV/0!</v>
      </c>
    </row>
    <row r="929" spans="9:17" x14ac:dyDescent="0.3">
      <c r="I929" s="30" t="e">
        <f t="shared" si="98"/>
        <v>#DIV/0!</v>
      </c>
      <c r="J929" s="3" t="e">
        <f t="shared" si="99"/>
        <v>#DIV/0!</v>
      </c>
      <c r="K929" s="3" t="e">
        <f t="shared" si="100"/>
        <v>#DIV/0!</v>
      </c>
      <c r="L929" s="3" t="e">
        <f t="shared" si="101"/>
        <v>#DIV/0!</v>
      </c>
      <c r="O929" s="3" t="e">
        <f t="shared" si="102"/>
        <v>#DIV/0!</v>
      </c>
      <c r="P929" s="3" t="e">
        <f t="shared" si="103"/>
        <v>#DIV/0!</v>
      </c>
      <c r="Q929" s="3" t="e">
        <f t="shared" si="104"/>
        <v>#DIV/0!</v>
      </c>
    </row>
    <row r="930" spans="9:17" x14ac:dyDescent="0.3">
      <c r="I930" s="30" t="e">
        <f t="shared" si="98"/>
        <v>#DIV/0!</v>
      </c>
      <c r="J930" s="3" t="e">
        <f t="shared" si="99"/>
        <v>#DIV/0!</v>
      </c>
      <c r="K930" s="3" t="e">
        <f t="shared" si="100"/>
        <v>#DIV/0!</v>
      </c>
      <c r="L930" s="3" t="e">
        <f t="shared" si="101"/>
        <v>#DIV/0!</v>
      </c>
      <c r="O930" s="3" t="e">
        <f t="shared" si="102"/>
        <v>#DIV/0!</v>
      </c>
      <c r="P930" s="3" t="e">
        <f t="shared" si="103"/>
        <v>#DIV/0!</v>
      </c>
      <c r="Q930" s="3" t="e">
        <f t="shared" si="104"/>
        <v>#DIV/0!</v>
      </c>
    </row>
    <row r="931" spans="9:17" x14ac:dyDescent="0.3">
      <c r="I931" s="30" t="e">
        <f t="shared" si="98"/>
        <v>#DIV/0!</v>
      </c>
      <c r="J931" s="3" t="e">
        <f t="shared" si="99"/>
        <v>#DIV/0!</v>
      </c>
      <c r="K931" s="3" t="e">
        <f t="shared" si="100"/>
        <v>#DIV/0!</v>
      </c>
      <c r="L931" s="3" t="e">
        <f t="shared" si="101"/>
        <v>#DIV/0!</v>
      </c>
      <c r="O931" s="3" t="e">
        <f t="shared" si="102"/>
        <v>#DIV/0!</v>
      </c>
      <c r="P931" s="3" t="e">
        <f t="shared" si="103"/>
        <v>#DIV/0!</v>
      </c>
      <c r="Q931" s="3" t="e">
        <f t="shared" si="104"/>
        <v>#DIV/0!</v>
      </c>
    </row>
    <row r="932" spans="9:17" x14ac:dyDescent="0.3">
      <c r="I932" s="30" t="e">
        <f t="shared" si="98"/>
        <v>#DIV/0!</v>
      </c>
      <c r="J932" s="3" t="e">
        <f t="shared" si="99"/>
        <v>#DIV/0!</v>
      </c>
      <c r="K932" s="3" t="e">
        <f t="shared" si="100"/>
        <v>#DIV/0!</v>
      </c>
      <c r="L932" s="3" t="e">
        <f t="shared" si="101"/>
        <v>#DIV/0!</v>
      </c>
      <c r="O932" s="3" t="e">
        <f t="shared" si="102"/>
        <v>#DIV/0!</v>
      </c>
      <c r="P932" s="3" t="e">
        <f t="shared" si="103"/>
        <v>#DIV/0!</v>
      </c>
      <c r="Q932" s="3" t="e">
        <f t="shared" si="104"/>
        <v>#DIV/0!</v>
      </c>
    </row>
    <row r="933" spans="9:17" x14ac:dyDescent="0.3">
      <c r="I933" s="30" t="e">
        <f t="shared" si="98"/>
        <v>#DIV/0!</v>
      </c>
      <c r="J933" s="3" t="e">
        <f t="shared" si="99"/>
        <v>#DIV/0!</v>
      </c>
      <c r="K933" s="3" t="e">
        <f t="shared" si="100"/>
        <v>#DIV/0!</v>
      </c>
      <c r="L933" s="3" t="e">
        <f t="shared" si="101"/>
        <v>#DIV/0!</v>
      </c>
      <c r="O933" s="3" t="e">
        <f t="shared" si="102"/>
        <v>#DIV/0!</v>
      </c>
      <c r="P933" s="3" t="e">
        <f t="shared" si="103"/>
        <v>#DIV/0!</v>
      </c>
      <c r="Q933" s="3" t="e">
        <f t="shared" si="104"/>
        <v>#DIV/0!</v>
      </c>
    </row>
    <row r="934" spans="9:17" x14ac:dyDescent="0.3">
      <c r="I934" s="30" t="e">
        <f t="shared" si="98"/>
        <v>#DIV/0!</v>
      </c>
      <c r="J934" s="3" t="e">
        <f t="shared" si="99"/>
        <v>#DIV/0!</v>
      </c>
      <c r="K934" s="3" t="e">
        <f t="shared" si="100"/>
        <v>#DIV/0!</v>
      </c>
      <c r="L934" s="3" t="e">
        <f t="shared" si="101"/>
        <v>#DIV/0!</v>
      </c>
      <c r="O934" s="3" t="e">
        <f t="shared" si="102"/>
        <v>#DIV/0!</v>
      </c>
      <c r="P934" s="3" t="e">
        <f t="shared" si="103"/>
        <v>#DIV/0!</v>
      </c>
      <c r="Q934" s="3" t="e">
        <f t="shared" si="104"/>
        <v>#DIV/0!</v>
      </c>
    </row>
    <row r="935" spans="9:17" x14ac:dyDescent="0.3">
      <c r="I935" s="30" t="e">
        <f t="shared" si="98"/>
        <v>#DIV/0!</v>
      </c>
      <c r="J935" s="3" t="e">
        <f t="shared" si="99"/>
        <v>#DIV/0!</v>
      </c>
      <c r="K935" s="3" t="e">
        <f t="shared" si="100"/>
        <v>#DIV/0!</v>
      </c>
      <c r="L935" s="3" t="e">
        <f t="shared" si="101"/>
        <v>#DIV/0!</v>
      </c>
      <c r="O935" s="3" t="e">
        <f t="shared" si="102"/>
        <v>#DIV/0!</v>
      </c>
      <c r="P935" s="3" t="e">
        <f t="shared" si="103"/>
        <v>#DIV/0!</v>
      </c>
      <c r="Q935" s="3" t="e">
        <f t="shared" si="104"/>
        <v>#DIV/0!</v>
      </c>
    </row>
    <row r="936" spans="9:17" x14ac:dyDescent="0.3">
      <c r="I936" s="30" t="e">
        <f t="shared" si="98"/>
        <v>#DIV/0!</v>
      </c>
      <c r="J936" s="3" t="e">
        <f t="shared" si="99"/>
        <v>#DIV/0!</v>
      </c>
      <c r="K936" s="3" t="e">
        <f t="shared" si="100"/>
        <v>#DIV/0!</v>
      </c>
      <c r="L936" s="3" t="e">
        <f t="shared" si="101"/>
        <v>#DIV/0!</v>
      </c>
      <c r="O936" s="3" t="e">
        <f t="shared" si="102"/>
        <v>#DIV/0!</v>
      </c>
      <c r="P936" s="3" t="e">
        <f t="shared" si="103"/>
        <v>#DIV/0!</v>
      </c>
      <c r="Q936" s="3" t="e">
        <f t="shared" si="104"/>
        <v>#DIV/0!</v>
      </c>
    </row>
    <row r="937" spans="9:17" x14ac:dyDescent="0.3">
      <c r="I937" s="30" t="e">
        <f t="shared" si="98"/>
        <v>#DIV/0!</v>
      </c>
      <c r="J937" s="3" t="e">
        <f t="shared" si="99"/>
        <v>#DIV/0!</v>
      </c>
      <c r="K937" s="3" t="e">
        <f t="shared" si="100"/>
        <v>#DIV/0!</v>
      </c>
      <c r="L937" s="3" t="e">
        <f t="shared" si="101"/>
        <v>#DIV/0!</v>
      </c>
      <c r="O937" s="3" t="e">
        <f t="shared" si="102"/>
        <v>#DIV/0!</v>
      </c>
      <c r="P937" s="3" t="e">
        <f t="shared" si="103"/>
        <v>#DIV/0!</v>
      </c>
      <c r="Q937" s="3" t="e">
        <f t="shared" si="104"/>
        <v>#DIV/0!</v>
      </c>
    </row>
    <row r="938" spans="9:17" x14ac:dyDescent="0.3">
      <c r="I938" s="30" t="e">
        <f t="shared" si="98"/>
        <v>#DIV/0!</v>
      </c>
      <c r="J938" s="3" t="e">
        <f t="shared" si="99"/>
        <v>#DIV/0!</v>
      </c>
      <c r="K938" s="3" t="e">
        <f t="shared" si="100"/>
        <v>#DIV/0!</v>
      </c>
      <c r="L938" s="3" t="e">
        <f t="shared" si="101"/>
        <v>#DIV/0!</v>
      </c>
      <c r="O938" s="3" t="e">
        <f t="shared" si="102"/>
        <v>#DIV/0!</v>
      </c>
      <c r="P938" s="3" t="e">
        <f t="shared" si="103"/>
        <v>#DIV/0!</v>
      </c>
      <c r="Q938" s="3" t="e">
        <f t="shared" si="104"/>
        <v>#DIV/0!</v>
      </c>
    </row>
    <row r="939" spans="9:17" x14ac:dyDescent="0.3">
      <c r="I939" s="30" t="e">
        <f t="shared" si="98"/>
        <v>#DIV/0!</v>
      </c>
      <c r="J939" s="3" t="e">
        <f t="shared" si="99"/>
        <v>#DIV/0!</v>
      </c>
      <c r="K939" s="3" t="e">
        <f t="shared" si="100"/>
        <v>#DIV/0!</v>
      </c>
      <c r="L939" s="3" t="e">
        <f t="shared" si="101"/>
        <v>#DIV/0!</v>
      </c>
      <c r="O939" s="3" t="e">
        <f t="shared" si="102"/>
        <v>#DIV/0!</v>
      </c>
      <c r="P939" s="3" t="e">
        <f t="shared" si="103"/>
        <v>#DIV/0!</v>
      </c>
      <c r="Q939" s="3" t="e">
        <f t="shared" si="104"/>
        <v>#DIV/0!</v>
      </c>
    </row>
    <row r="940" spans="9:17" x14ac:dyDescent="0.3">
      <c r="I940" s="30" t="e">
        <f t="shared" si="98"/>
        <v>#DIV/0!</v>
      </c>
      <c r="J940" s="3" t="e">
        <f t="shared" si="99"/>
        <v>#DIV/0!</v>
      </c>
      <c r="K940" s="3" t="e">
        <f t="shared" si="100"/>
        <v>#DIV/0!</v>
      </c>
      <c r="L940" s="3" t="e">
        <f t="shared" si="101"/>
        <v>#DIV/0!</v>
      </c>
      <c r="O940" s="3" t="e">
        <f t="shared" si="102"/>
        <v>#DIV/0!</v>
      </c>
      <c r="P940" s="3" t="e">
        <f t="shared" si="103"/>
        <v>#DIV/0!</v>
      </c>
      <c r="Q940" s="3" t="e">
        <f t="shared" si="104"/>
        <v>#DIV/0!</v>
      </c>
    </row>
    <row r="941" spans="9:17" x14ac:dyDescent="0.3">
      <c r="I941" s="30" t="e">
        <f t="shared" si="98"/>
        <v>#DIV/0!</v>
      </c>
      <c r="J941" s="3" t="e">
        <f t="shared" si="99"/>
        <v>#DIV/0!</v>
      </c>
      <c r="K941" s="3" t="e">
        <f t="shared" si="100"/>
        <v>#DIV/0!</v>
      </c>
      <c r="L941" s="3" t="e">
        <f t="shared" si="101"/>
        <v>#DIV/0!</v>
      </c>
      <c r="O941" s="3" t="e">
        <f t="shared" si="102"/>
        <v>#DIV/0!</v>
      </c>
      <c r="P941" s="3" t="e">
        <f t="shared" si="103"/>
        <v>#DIV/0!</v>
      </c>
      <c r="Q941" s="3" t="e">
        <f t="shared" si="104"/>
        <v>#DIV/0!</v>
      </c>
    </row>
    <row r="942" spans="9:17" x14ac:dyDescent="0.3">
      <c r="I942" s="30" t="e">
        <f t="shared" si="98"/>
        <v>#DIV/0!</v>
      </c>
      <c r="J942" s="3" t="e">
        <f t="shared" si="99"/>
        <v>#DIV/0!</v>
      </c>
      <c r="K942" s="3" t="e">
        <f t="shared" si="100"/>
        <v>#DIV/0!</v>
      </c>
      <c r="L942" s="3" t="e">
        <f t="shared" si="101"/>
        <v>#DIV/0!</v>
      </c>
      <c r="O942" s="3" t="e">
        <f t="shared" si="102"/>
        <v>#DIV/0!</v>
      </c>
      <c r="P942" s="3" t="e">
        <f t="shared" si="103"/>
        <v>#DIV/0!</v>
      </c>
      <c r="Q942" s="3" t="e">
        <f t="shared" si="104"/>
        <v>#DIV/0!</v>
      </c>
    </row>
    <row r="943" spans="9:17" x14ac:dyDescent="0.3">
      <c r="I943" s="30" t="e">
        <f t="shared" si="98"/>
        <v>#DIV/0!</v>
      </c>
      <c r="J943" s="3" t="e">
        <f t="shared" si="99"/>
        <v>#DIV/0!</v>
      </c>
      <c r="K943" s="3" t="e">
        <f t="shared" si="100"/>
        <v>#DIV/0!</v>
      </c>
      <c r="L943" s="3" t="e">
        <f t="shared" si="101"/>
        <v>#DIV/0!</v>
      </c>
      <c r="O943" s="3" t="e">
        <f t="shared" si="102"/>
        <v>#DIV/0!</v>
      </c>
      <c r="P943" s="3" t="e">
        <f t="shared" si="103"/>
        <v>#DIV/0!</v>
      </c>
      <c r="Q943" s="3" t="e">
        <f t="shared" si="104"/>
        <v>#DIV/0!</v>
      </c>
    </row>
    <row r="944" spans="9:17" x14ac:dyDescent="0.3">
      <c r="I944" s="30" t="e">
        <f t="shared" si="98"/>
        <v>#DIV/0!</v>
      </c>
      <c r="J944" s="3" t="e">
        <f t="shared" si="99"/>
        <v>#DIV/0!</v>
      </c>
      <c r="K944" s="3" t="e">
        <f t="shared" si="100"/>
        <v>#DIV/0!</v>
      </c>
      <c r="L944" s="3" t="e">
        <f t="shared" si="101"/>
        <v>#DIV/0!</v>
      </c>
      <c r="O944" s="3" t="e">
        <f t="shared" si="102"/>
        <v>#DIV/0!</v>
      </c>
      <c r="P944" s="3" t="e">
        <f t="shared" si="103"/>
        <v>#DIV/0!</v>
      </c>
      <c r="Q944" s="3" t="e">
        <f t="shared" si="104"/>
        <v>#DIV/0!</v>
      </c>
    </row>
    <row r="945" spans="9:17" x14ac:dyDescent="0.3">
      <c r="I945" s="30" t="e">
        <f t="shared" si="98"/>
        <v>#DIV/0!</v>
      </c>
      <c r="J945" s="3" t="e">
        <f t="shared" si="99"/>
        <v>#DIV/0!</v>
      </c>
      <c r="K945" s="3" t="e">
        <f t="shared" si="100"/>
        <v>#DIV/0!</v>
      </c>
      <c r="L945" s="3" t="e">
        <f t="shared" si="101"/>
        <v>#DIV/0!</v>
      </c>
      <c r="O945" s="3" t="e">
        <f t="shared" si="102"/>
        <v>#DIV/0!</v>
      </c>
      <c r="P945" s="3" t="e">
        <f t="shared" si="103"/>
        <v>#DIV/0!</v>
      </c>
      <c r="Q945" s="3" t="e">
        <f t="shared" si="104"/>
        <v>#DIV/0!</v>
      </c>
    </row>
    <row r="946" spans="9:17" x14ac:dyDescent="0.3">
      <c r="I946" s="30" t="e">
        <f t="shared" si="98"/>
        <v>#DIV/0!</v>
      </c>
      <c r="J946" s="3" t="e">
        <f t="shared" si="99"/>
        <v>#DIV/0!</v>
      </c>
      <c r="K946" s="3" t="e">
        <f t="shared" si="100"/>
        <v>#DIV/0!</v>
      </c>
      <c r="L946" s="3" t="e">
        <f t="shared" si="101"/>
        <v>#DIV/0!</v>
      </c>
      <c r="O946" s="3" t="e">
        <f t="shared" si="102"/>
        <v>#DIV/0!</v>
      </c>
      <c r="P946" s="3" t="e">
        <f t="shared" si="103"/>
        <v>#DIV/0!</v>
      </c>
      <c r="Q946" s="3" t="e">
        <f t="shared" si="104"/>
        <v>#DIV/0!</v>
      </c>
    </row>
    <row r="947" spans="9:17" x14ac:dyDescent="0.3">
      <c r="I947" s="30" t="e">
        <f t="shared" si="98"/>
        <v>#DIV/0!</v>
      </c>
      <c r="J947" s="3" t="e">
        <f t="shared" si="99"/>
        <v>#DIV/0!</v>
      </c>
      <c r="K947" s="3" t="e">
        <f t="shared" si="100"/>
        <v>#DIV/0!</v>
      </c>
      <c r="L947" s="3" t="e">
        <f t="shared" si="101"/>
        <v>#DIV/0!</v>
      </c>
      <c r="O947" s="3" t="e">
        <f t="shared" si="102"/>
        <v>#DIV/0!</v>
      </c>
      <c r="P947" s="3" t="e">
        <f t="shared" si="103"/>
        <v>#DIV/0!</v>
      </c>
      <c r="Q947" s="3" t="e">
        <f t="shared" si="104"/>
        <v>#DIV/0!</v>
      </c>
    </row>
    <row r="948" spans="9:17" x14ac:dyDescent="0.3">
      <c r="I948" s="30" t="e">
        <f t="shared" si="98"/>
        <v>#DIV/0!</v>
      </c>
      <c r="J948" s="3" t="e">
        <f t="shared" si="99"/>
        <v>#DIV/0!</v>
      </c>
      <c r="K948" s="3" t="e">
        <f t="shared" si="100"/>
        <v>#DIV/0!</v>
      </c>
      <c r="L948" s="3" t="e">
        <f t="shared" si="101"/>
        <v>#DIV/0!</v>
      </c>
      <c r="O948" s="3" t="e">
        <f t="shared" si="102"/>
        <v>#DIV/0!</v>
      </c>
      <c r="P948" s="3" t="e">
        <f t="shared" si="103"/>
        <v>#DIV/0!</v>
      </c>
      <c r="Q948" s="3" t="e">
        <f t="shared" si="104"/>
        <v>#DIV/0!</v>
      </c>
    </row>
    <row r="949" spans="9:17" x14ac:dyDescent="0.3">
      <c r="I949" s="30" t="e">
        <f t="shared" si="98"/>
        <v>#DIV/0!</v>
      </c>
      <c r="J949" s="3" t="e">
        <f t="shared" si="99"/>
        <v>#DIV/0!</v>
      </c>
      <c r="K949" s="3" t="e">
        <f t="shared" si="100"/>
        <v>#DIV/0!</v>
      </c>
      <c r="L949" s="3" t="e">
        <f t="shared" si="101"/>
        <v>#DIV/0!</v>
      </c>
      <c r="O949" s="3" t="e">
        <f t="shared" si="102"/>
        <v>#DIV/0!</v>
      </c>
      <c r="P949" s="3" t="e">
        <f t="shared" si="103"/>
        <v>#DIV/0!</v>
      </c>
      <c r="Q949" s="3" t="e">
        <f t="shared" si="104"/>
        <v>#DIV/0!</v>
      </c>
    </row>
    <row r="950" spans="9:17" x14ac:dyDescent="0.3">
      <c r="I950" s="30" t="e">
        <f t="shared" si="98"/>
        <v>#DIV/0!</v>
      </c>
      <c r="J950" s="3" t="e">
        <f t="shared" si="99"/>
        <v>#DIV/0!</v>
      </c>
      <c r="K950" s="3" t="e">
        <f t="shared" si="100"/>
        <v>#DIV/0!</v>
      </c>
      <c r="L950" s="3" t="e">
        <f t="shared" si="101"/>
        <v>#DIV/0!</v>
      </c>
      <c r="O950" s="3" t="e">
        <f t="shared" si="102"/>
        <v>#DIV/0!</v>
      </c>
      <c r="P950" s="3" t="e">
        <f t="shared" si="103"/>
        <v>#DIV/0!</v>
      </c>
      <c r="Q950" s="3" t="e">
        <f t="shared" si="104"/>
        <v>#DIV/0!</v>
      </c>
    </row>
    <row r="951" spans="9:17" x14ac:dyDescent="0.3">
      <c r="I951" s="30" t="e">
        <f t="shared" si="98"/>
        <v>#DIV/0!</v>
      </c>
      <c r="J951" s="3" t="e">
        <f t="shared" si="99"/>
        <v>#DIV/0!</v>
      </c>
      <c r="K951" s="3" t="e">
        <f t="shared" si="100"/>
        <v>#DIV/0!</v>
      </c>
      <c r="L951" s="3" t="e">
        <f t="shared" si="101"/>
        <v>#DIV/0!</v>
      </c>
      <c r="O951" s="3" t="e">
        <f t="shared" si="102"/>
        <v>#DIV/0!</v>
      </c>
      <c r="P951" s="3" t="e">
        <f t="shared" si="103"/>
        <v>#DIV/0!</v>
      </c>
      <c r="Q951" s="3" t="e">
        <f t="shared" si="104"/>
        <v>#DIV/0!</v>
      </c>
    </row>
    <row r="952" spans="9:17" x14ac:dyDescent="0.3">
      <c r="I952" s="30" t="e">
        <f t="shared" si="98"/>
        <v>#DIV/0!</v>
      </c>
      <c r="J952" s="3" t="e">
        <f t="shared" si="99"/>
        <v>#DIV/0!</v>
      </c>
      <c r="K952" s="3" t="e">
        <f t="shared" si="100"/>
        <v>#DIV/0!</v>
      </c>
      <c r="L952" s="3" t="e">
        <f t="shared" si="101"/>
        <v>#DIV/0!</v>
      </c>
      <c r="O952" s="3" t="e">
        <f t="shared" si="102"/>
        <v>#DIV/0!</v>
      </c>
      <c r="P952" s="3" t="e">
        <f t="shared" si="103"/>
        <v>#DIV/0!</v>
      </c>
      <c r="Q952" s="3" t="e">
        <f t="shared" si="104"/>
        <v>#DIV/0!</v>
      </c>
    </row>
    <row r="953" spans="9:17" x14ac:dyDescent="0.3">
      <c r="I953" s="30" t="e">
        <f t="shared" si="98"/>
        <v>#DIV/0!</v>
      </c>
      <c r="J953" s="3" t="e">
        <f t="shared" si="99"/>
        <v>#DIV/0!</v>
      </c>
      <c r="K953" s="3" t="e">
        <f t="shared" si="100"/>
        <v>#DIV/0!</v>
      </c>
      <c r="L953" s="3" t="e">
        <f t="shared" si="101"/>
        <v>#DIV/0!</v>
      </c>
      <c r="O953" s="3" t="e">
        <f t="shared" si="102"/>
        <v>#DIV/0!</v>
      </c>
      <c r="P953" s="3" t="e">
        <f t="shared" si="103"/>
        <v>#DIV/0!</v>
      </c>
      <c r="Q953" s="3" t="e">
        <f t="shared" si="104"/>
        <v>#DIV/0!</v>
      </c>
    </row>
    <row r="954" spans="9:17" x14ac:dyDescent="0.3">
      <c r="I954" s="30" t="e">
        <f t="shared" si="98"/>
        <v>#DIV/0!</v>
      </c>
      <c r="J954" s="3" t="e">
        <f t="shared" si="99"/>
        <v>#DIV/0!</v>
      </c>
      <c r="K954" s="3" t="e">
        <f t="shared" si="100"/>
        <v>#DIV/0!</v>
      </c>
      <c r="L954" s="3" t="e">
        <f t="shared" si="101"/>
        <v>#DIV/0!</v>
      </c>
      <c r="O954" s="3" t="e">
        <f t="shared" si="102"/>
        <v>#DIV/0!</v>
      </c>
      <c r="P954" s="3" t="e">
        <f t="shared" si="103"/>
        <v>#DIV/0!</v>
      </c>
      <c r="Q954" s="3" t="e">
        <f t="shared" si="104"/>
        <v>#DIV/0!</v>
      </c>
    </row>
    <row r="955" spans="9:17" x14ac:dyDescent="0.3">
      <c r="I955" s="30" t="e">
        <f t="shared" si="98"/>
        <v>#DIV/0!</v>
      </c>
      <c r="J955" s="3" t="e">
        <f t="shared" si="99"/>
        <v>#DIV/0!</v>
      </c>
      <c r="K955" s="3" t="e">
        <f t="shared" si="100"/>
        <v>#DIV/0!</v>
      </c>
      <c r="L955" s="3" t="e">
        <f t="shared" si="101"/>
        <v>#DIV/0!</v>
      </c>
      <c r="O955" s="3" t="e">
        <f t="shared" si="102"/>
        <v>#DIV/0!</v>
      </c>
      <c r="P955" s="3" t="e">
        <f t="shared" si="103"/>
        <v>#DIV/0!</v>
      </c>
      <c r="Q955" s="3" t="e">
        <f t="shared" si="104"/>
        <v>#DIV/0!</v>
      </c>
    </row>
    <row r="956" spans="9:17" x14ac:dyDescent="0.3">
      <c r="I956" s="30" t="e">
        <f t="shared" si="98"/>
        <v>#DIV/0!</v>
      </c>
      <c r="J956" s="3" t="e">
        <f t="shared" si="99"/>
        <v>#DIV/0!</v>
      </c>
      <c r="K956" s="3" t="e">
        <f t="shared" si="100"/>
        <v>#DIV/0!</v>
      </c>
      <c r="L956" s="3" t="e">
        <f t="shared" si="101"/>
        <v>#DIV/0!</v>
      </c>
      <c r="O956" s="3" t="e">
        <f t="shared" si="102"/>
        <v>#DIV/0!</v>
      </c>
      <c r="P956" s="3" t="e">
        <f t="shared" si="103"/>
        <v>#DIV/0!</v>
      </c>
      <c r="Q956" s="3" t="e">
        <f t="shared" si="104"/>
        <v>#DIV/0!</v>
      </c>
    </row>
    <row r="957" spans="9:17" x14ac:dyDescent="0.3">
      <c r="I957" s="30" t="e">
        <f t="shared" si="98"/>
        <v>#DIV/0!</v>
      </c>
      <c r="J957" s="3" t="e">
        <f t="shared" si="99"/>
        <v>#DIV/0!</v>
      </c>
      <c r="K957" s="3" t="e">
        <f t="shared" si="100"/>
        <v>#DIV/0!</v>
      </c>
      <c r="L957" s="3" t="e">
        <f t="shared" si="101"/>
        <v>#DIV/0!</v>
      </c>
      <c r="O957" s="3" t="e">
        <f t="shared" si="102"/>
        <v>#DIV/0!</v>
      </c>
      <c r="P957" s="3" t="e">
        <f t="shared" si="103"/>
        <v>#DIV/0!</v>
      </c>
      <c r="Q957" s="3" t="e">
        <f t="shared" si="104"/>
        <v>#DIV/0!</v>
      </c>
    </row>
    <row r="958" spans="9:17" x14ac:dyDescent="0.3">
      <c r="I958" s="30" t="e">
        <f t="shared" si="98"/>
        <v>#DIV/0!</v>
      </c>
      <c r="J958" s="3" t="e">
        <f t="shared" si="99"/>
        <v>#DIV/0!</v>
      </c>
      <c r="K958" s="3" t="e">
        <f t="shared" si="100"/>
        <v>#DIV/0!</v>
      </c>
      <c r="L958" s="3" t="e">
        <f t="shared" si="101"/>
        <v>#DIV/0!</v>
      </c>
      <c r="O958" s="3" t="e">
        <f t="shared" si="102"/>
        <v>#DIV/0!</v>
      </c>
      <c r="P958" s="3" t="e">
        <f t="shared" si="103"/>
        <v>#DIV/0!</v>
      </c>
      <c r="Q958" s="3" t="e">
        <f t="shared" si="104"/>
        <v>#DIV/0!</v>
      </c>
    </row>
    <row r="959" spans="9:17" x14ac:dyDescent="0.3">
      <c r="I959" s="30" t="e">
        <f t="shared" si="98"/>
        <v>#DIV/0!</v>
      </c>
      <c r="J959" s="3" t="e">
        <f t="shared" si="99"/>
        <v>#DIV/0!</v>
      </c>
      <c r="K959" s="3" t="e">
        <f t="shared" si="100"/>
        <v>#DIV/0!</v>
      </c>
      <c r="L959" s="3" t="e">
        <f t="shared" si="101"/>
        <v>#DIV/0!</v>
      </c>
      <c r="O959" s="3" t="e">
        <f t="shared" si="102"/>
        <v>#DIV/0!</v>
      </c>
      <c r="P959" s="3" t="e">
        <f t="shared" si="103"/>
        <v>#DIV/0!</v>
      </c>
      <c r="Q959" s="3" t="e">
        <f t="shared" si="104"/>
        <v>#DIV/0!</v>
      </c>
    </row>
    <row r="960" spans="9:17" x14ac:dyDescent="0.3">
      <c r="I960" s="30" t="e">
        <f t="shared" si="98"/>
        <v>#DIV/0!</v>
      </c>
      <c r="J960" s="3" t="e">
        <f t="shared" si="99"/>
        <v>#DIV/0!</v>
      </c>
      <c r="K960" s="3" t="e">
        <f t="shared" si="100"/>
        <v>#DIV/0!</v>
      </c>
      <c r="L960" s="3" t="e">
        <f t="shared" si="101"/>
        <v>#DIV/0!</v>
      </c>
      <c r="O960" s="3" t="e">
        <f t="shared" si="102"/>
        <v>#DIV/0!</v>
      </c>
      <c r="P960" s="3" t="e">
        <f t="shared" si="103"/>
        <v>#DIV/0!</v>
      </c>
      <c r="Q960" s="3" t="e">
        <f t="shared" si="104"/>
        <v>#DIV/0!</v>
      </c>
    </row>
    <row r="961" spans="9:17" x14ac:dyDescent="0.3">
      <c r="I961" s="30" t="e">
        <f t="shared" si="98"/>
        <v>#DIV/0!</v>
      </c>
      <c r="J961" s="3" t="e">
        <f t="shared" si="99"/>
        <v>#DIV/0!</v>
      </c>
      <c r="K961" s="3" t="e">
        <f t="shared" si="100"/>
        <v>#DIV/0!</v>
      </c>
      <c r="L961" s="3" t="e">
        <f t="shared" si="101"/>
        <v>#DIV/0!</v>
      </c>
      <c r="O961" s="3" t="e">
        <f t="shared" si="102"/>
        <v>#DIV/0!</v>
      </c>
      <c r="P961" s="3" t="e">
        <f t="shared" si="103"/>
        <v>#DIV/0!</v>
      </c>
      <c r="Q961" s="3" t="e">
        <f t="shared" si="104"/>
        <v>#DIV/0!</v>
      </c>
    </row>
    <row r="962" spans="9:17" x14ac:dyDescent="0.3">
      <c r="I962" s="30" t="e">
        <f t="shared" si="98"/>
        <v>#DIV/0!</v>
      </c>
      <c r="J962" s="3" t="e">
        <f t="shared" si="99"/>
        <v>#DIV/0!</v>
      </c>
      <c r="K962" s="3" t="e">
        <f t="shared" si="100"/>
        <v>#DIV/0!</v>
      </c>
      <c r="L962" s="3" t="e">
        <f t="shared" si="101"/>
        <v>#DIV/0!</v>
      </c>
      <c r="O962" s="3" t="e">
        <f t="shared" si="102"/>
        <v>#DIV/0!</v>
      </c>
      <c r="P962" s="3" t="e">
        <f t="shared" si="103"/>
        <v>#DIV/0!</v>
      </c>
      <c r="Q962" s="3" t="e">
        <f t="shared" si="104"/>
        <v>#DIV/0!</v>
      </c>
    </row>
    <row r="963" spans="9:17" x14ac:dyDescent="0.3">
      <c r="I963" s="30" t="e">
        <f t="shared" ref="I963:I1000" si="105">-(C963*H963 + F963*H963 + (H963*(B963 - 1)*(E963 - 1)*(D963 - 1)*(G963 - 1)*(C963^2*H963 + F963^2*H963 - C963^2*H963*B963 - C963^2*H963*E963 - F963^2*H963*B963 - F963^2*H963*E963 - C963^2*H963*D963 - C963^2*H963*G963 - F963^2*H963*D963 - F963^2*H963*G963 + 4*C963*F963*A963 - 2*C963*F963*H963 + 2*C963*F963*H963*B963 + 2*C963*F963*H963*E963 - 4*C963*F963*A963*D963 - 4*C963*F963*A963*G963 + 2*C963*F963*H963*D963 + 2*C963*F963*H963*G963 + C963^2*H963*B963*E963 + F963^2*H963*B963*E963 + C963^2*H963*B963*D963 + C963^2*H963*B963*G963 + C963^2*H963*E963*D963 + F963^2*H963*B963*D963 + C963^2*H963*E963*G963 + F963^2*H963*B963*G963 + F963^2*H963*E963*D963 + F963^2*H963*E963*G963 + C963^2*H963*D963*G963 + F963^2*H963*D963*G963 - 2*C963*F963*H963*B963*E963 + 4*C963*F963*A963*B963*D963 + 4*C963*F963*A963*E963*G963 - 2*C963*F963*H963*B963*D963 - 2*C963*F963*H963*B963*G963 - 2*C963*F963*H963*E963*D963 - 2*C963*F963*H963*E963*G963 + 4*C963*F963*A963*D963*G963 - 2*C963*F963*H963*D963*G963 - C963^2*H963*B963*E963*D963 - C963^2*H963*B963*E963*G963 - F963^2*H963*B963*E963*D963 - F963^2*H963*B963*E963*G963 - C963^2*H963*B963*D963*G963 - C963^2*H963*E963*D963*G963 - F963^2*H963*B963*D963*G963 - F963^2*H963*E963*D963*G963 + C963^2*H963*B963*E963*D963*G963 + F963^2*H963*B963*E963*D963*G963 + 2*C963*F963*H963*B963*E963*D963 + 2*C963*F963*H963*B963*E963*G963 - 4*C963*F963*A963*B963*D963*G963 - 4*C963*F963*A963*E963*D963*G963 + 2*C963*F963*H963*B963*D963*G963 + 2*C963*F963*H963*E963*D963*G963 + 4*C963*F963*A963*B963*E963*D963*G963 - 2*C963*F963*H963*B963*E963*D963*G963))^(1/2) - C963*H963*B963 + C963*H963*E963 - F963*H963*B963 - F963*H963*E963 - C963*H963*G963 - F963*H963*G963 - C963*H963*B963*E963 + F963*H963*B963*E963 + C963*H963*B963*G963 + C963*H963*E963*G963 + F963*H963*B963*G963 + F963*H963*E963*G963 + H963*D963*(B963 - 1)*(C963 + F963 + C963*E963 - F963*E963 - C963*G963 - F963*G963 + C963*E963*G963 + F963*E963*G963) - C963*H963*B963*E963*G963 - F963*H963*B963*E963*G963)/(2*C963*(B963 - 1)*(D963 - 1)*(E963*G963 - G963 + 1))</f>
        <v>#DIV/0!</v>
      </c>
      <c r="J963" s="3" t="e">
        <f t="shared" ref="J963:J1000" si="106" xml:space="preserve"> C963*9.8*LN((A963)/(H963+I963+(A963-H963-I963)/B963+((A963-H963-I963)-(A963-H963-I963)/B963)*D963))</f>
        <v>#DIV/0!</v>
      </c>
      <c r="K963" s="3" t="e">
        <f t="shared" ref="K963:K1000" si="107" xml:space="preserve"> F963*9.8*LN((H963+I963)/(H963+I963/E963+(I963-I963/E963)*G963))</f>
        <v>#DIV/0!</v>
      </c>
      <c r="L963" s="3" t="e">
        <f t="shared" ref="L963:L1000" si="108">J963+K963</f>
        <v>#DIV/0!</v>
      </c>
      <c r="O963" s="3" t="e">
        <f t="shared" ref="O963:O1000" si="109" xml:space="preserve"> C963*9.8*LN((A963)/(H963+N963+(A963-H963-N963)/B963+((A963-H963-N963)-(A963-H963-N963)/B963)*D963))</f>
        <v>#DIV/0!</v>
      </c>
      <c r="P963" s="3" t="e">
        <f t="shared" ref="P963:P1000" si="110" xml:space="preserve"> F963*9.8*LN((H963+N963)/(H963+N963/E963+(N963-N963/E963)*G963))</f>
        <v>#DIV/0!</v>
      </c>
      <c r="Q963" s="3" t="e">
        <f t="shared" ref="Q963:Q1000" si="111">O963+P963</f>
        <v>#DIV/0!</v>
      </c>
    </row>
    <row r="964" spans="9:17" x14ac:dyDescent="0.3">
      <c r="I964" s="30" t="e">
        <f t="shared" si="105"/>
        <v>#DIV/0!</v>
      </c>
      <c r="J964" s="3" t="e">
        <f t="shared" si="106"/>
        <v>#DIV/0!</v>
      </c>
      <c r="K964" s="3" t="e">
        <f t="shared" si="107"/>
        <v>#DIV/0!</v>
      </c>
      <c r="L964" s="3" t="e">
        <f t="shared" si="108"/>
        <v>#DIV/0!</v>
      </c>
      <c r="O964" s="3" t="e">
        <f t="shared" si="109"/>
        <v>#DIV/0!</v>
      </c>
      <c r="P964" s="3" t="e">
        <f t="shared" si="110"/>
        <v>#DIV/0!</v>
      </c>
      <c r="Q964" s="3" t="e">
        <f t="shared" si="111"/>
        <v>#DIV/0!</v>
      </c>
    </row>
    <row r="965" spans="9:17" x14ac:dyDescent="0.3">
      <c r="I965" s="30" t="e">
        <f t="shared" si="105"/>
        <v>#DIV/0!</v>
      </c>
      <c r="J965" s="3" t="e">
        <f t="shared" si="106"/>
        <v>#DIV/0!</v>
      </c>
      <c r="K965" s="3" t="e">
        <f t="shared" si="107"/>
        <v>#DIV/0!</v>
      </c>
      <c r="L965" s="3" t="e">
        <f t="shared" si="108"/>
        <v>#DIV/0!</v>
      </c>
      <c r="O965" s="3" t="e">
        <f t="shared" si="109"/>
        <v>#DIV/0!</v>
      </c>
      <c r="P965" s="3" t="e">
        <f t="shared" si="110"/>
        <v>#DIV/0!</v>
      </c>
      <c r="Q965" s="3" t="e">
        <f t="shared" si="111"/>
        <v>#DIV/0!</v>
      </c>
    </row>
    <row r="966" spans="9:17" x14ac:dyDescent="0.3">
      <c r="I966" s="30" t="e">
        <f t="shared" si="105"/>
        <v>#DIV/0!</v>
      </c>
      <c r="J966" s="3" t="e">
        <f t="shared" si="106"/>
        <v>#DIV/0!</v>
      </c>
      <c r="K966" s="3" t="e">
        <f t="shared" si="107"/>
        <v>#DIV/0!</v>
      </c>
      <c r="L966" s="3" t="e">
        <f t="shared" si="108"/>
        <v>#DIV/0!</v>
      </c>
      <c r="O966" s="3" t="e">
        <f t="shared" si="109"/>
        <v>#DIV/0!</v>
      </c>
      <c r="P966" s="3" t="e">
        <f t="shared" si="110"/>
        <v>#DIV/0!</v>
      </c>
      <c r="Q966" s="3" t="e">
        <f t="shared" si="111"/>
        <v>#DIV/0!</v>
      </c>
    </row>
    <row r="967" spans="9:17" x14ac:dyDescent="0.3">
      <c r="I967" s="30" t="e">
        <f t="shared" si="105"/>
        <v>#DIV/0!</v>
      </c>
      <c r="J967" s="3" t="e">
        <f t="shared" si="106"/>
        <v>#DIV/0!</v>
      </c>
      <c r="K967" s="3" t="e">
        <f t="shared" si="107"/>
        <v>#DIV/0!</v>
      </c>
      <c r="L967" s="3" t="e">
        <f t="shared" si="108"/>
        <v>#DIV/0!</v>
      </c>
      <c r="O967" s="3" t="e">
        <f t="shared" si="109"/>
        <v>#DIV/0!</v>
      </c>
      <c r="P967" s="3" t="e">
        <f t="shared" si="110"/>
        <v>#DIV/0!</v>
      </c>
      <c r="Q967" s="3" t="e">
        <f t="shared" si="111"/>
        <v>#DIV/0!</v>
      </c>
    </row>
    <row r="968" spans="9:17" x14ac:dyDescent="0.3">
      <c r="I968" s="30" t="e">
        <f t="shared" si="105"/>
        <v>#DIV/0!</v>
      </c>
      <c r="J968" s="3" t="e">
        <f t="shared" si="106"/>
        <v>#DIV/0!</v>
      </c>
      <c r="K968" s="3" t="e">
        <f t="shared" si="107"/>
        <v>#DIV/0!</v>
      </c>
      <c r="L968" s="3" t="e">
        <f t="shared" si="108"/>
        <v>#DIV/0!</v>
      </c>
      <c r="O968" s="3" t="e">
        <f t="shared" si="109"/>
        <v>#DIV/0!</v>
      </c>
      <c r="P968" s="3" t="e">
        <f t="shared" si="110"/>
        <v>#DIV/0!</v>
      </c>
      <c r="Q968" s="3" t="e">
        <f t="shared" si="111"/>
        <v>#DIV/0!</v>
      </c>
    </row>
    <row r="969" spans="9:17" x14ac:dyDescent="0.3">
      <c r="I969" s="30" t="e">
        <f t="shared" si="105"/>
        <v>#DIV/0!</v>
      </c>
      <c r="J969" s="3" t="e">
        <f t="shared" si="106"/>
        <v>#DIV/0!</v>
      </c>
      <c r="K969" s="3" t="e">
        <f t="shared" si="107"/>
        <v>#DIV/0!</v>
      </c>
      <c r="L969" s="3" t="e">
        <f t="shared" si="108"/>
        <v>#DIV/0!</v>
      </c>
      <c r="O969" s="3" t="e">
        <f t="shared" si="109"/>
        <v>#DIV/0!</v>
      </c>
      <c r="P969" s="3" t="e">
        <f t="shared" si="110"/>
        <v>#DIV/0!</v>
      </c>
      <c r="Q969" s="3" t="e">
        <f t="shared" si="111"/>
        <v>#DIV/0!</v>
      </c>
    </row>
    <row r="970" spans="9:17" x14ac:dyDescent="0.3">
      <c r="I970" s="30" t="e">
        <f t="shared" si="105"/>
        <v>#DIV/0!</v>
      </c>
      <c r="J970" s="3" t="e">
        <f t="shared" si="106"/>
        <v>#DIV/0!</v>
      </c>
      <c r="K970" s="3" t="e">
        <f t="shared" si="107"/>
        <v>#DIV/0!</v>
      </c>
      <c r="L970" s="3" t="e">
        <f t="shared" si="108"/>
        <v>#DIV/0!</v>
      </c>
      <c r="O970" s="3" t="e">
        <f t="shared" si="109"/>
        <v>#DIV/0!</v>
      </c>
      <c r="P970" s="3" t="e">
        <f t="shared" si="110"/>
        <v>#DIV/0!</v>
      </c>
      <c r="Q970" s="3" t="e">
        <f t="shared" si="111"/>
        <v>#DIV/0!</v>
      </c>
    </row>
    <row r="971" spans="9:17" x14ac:dyDescent="0.3">
      <c r="I971" s="30" t="e">
        <f t="shared" si="105"/>
        <v>#DIV/0!</v>
      </c>
      <c r="J971" s="3" t="e">
        <f t="shared" si="106"/>
        <v>#DIV/0!</v>
      </c>
      <c r="K971" s="3" t="e">
        <f t="shared" si="107"/>
        <v>#DIV/0!</v>
      </c>
      <c r="L971" s="3" t="e">
        <f t="shared" si="108"/>
        <v>#DIV/0!</v>
      </c>
      <c r="O971" s="3" t="e">
        <f t="shared" si="109"/>
        <v>#DIV/0!</v>
      </c>
      <c r="P971" s="3" t="e">
        <f t="shared" si="110"/>
        <v>#DIV/0!</v>
      </c>
      <c r="Q971" s="3" t="e">
        <f t="shared" si="111"/>
        <v>#DIV/0!</v>
      </c>
    </row>
    <row r="972" spans="9:17" x14ac:dyDescent="0.3">
      <c r="I972" s="30" t="e">
        <f t="shared" si="105"/>
        <v>#DIV/0!</v>
      </c>
      <c r="J972" s="3" t="e">
        <f t="shared" si="106"/>
        <v>#DIV/0!</v>
      </c>
      <c r="K972" s="3" t="e">
        <f t="shared" si="107"/>
        <v>#DIV/0!</v>
      </c>
      <c r="L972" s="3" t="e">
        <f t="shared" si="108"/>
        <v>#DIV/0!</v>
      </c>
      <c r="O972" s="3" t="e">
        <f t="shared" si="109"/>
        <v>#DIV/0!</v>
      </c>
      <c r="P972" s="3" t="e">
        <f t="shared" si="110"/>
        <v>#DIV/0!</v>
      </c>
      <c r="Q972" s="3" t="e">
        <f t="shared" si="111"/>
        <v>#DIV/0!</v>
      </c>
    </row>
    <row r="973" spans="9:17" x14ac:dyDescent="0.3">
      <c r="I973" s="30" t="e">
        <f t="shared" si="105"/>
        <v>#DIV/0!</v>
      </c>
      <c r="J973" s="3" t="e">
        <f t="shared" si="106"/>
        <v>#DIV/0!</v>
      </c>
      <c r="K973" s="3" t="e">
        <f t="shared" si="107"/>
        <v>#DIV/0!</v>
      </c>
      <c r="L973" s="3" t="e">
        <f t="shared" si="108"/>
        <v>#DIV/0!</v>
      </c>
      <c r="O973" s="3" t="e">
        <f t="shared" si="109"/>
        <v>#DIV/0!</v>
      </c>
      <c r="P973" s="3" t="e">
        <f t="shared" si="110"/>
        <v>#DIV/0!</v>
      </c>
      <c r="Q973" s="3" t="e">
        <f t="shared" si="111"/>
        <v>#DIV/0!</v>
      </c>
    </row>
    <row r="974" spans="9:17" x14ac:dyDescent="0.3">
      <c r="I974" s="30" t="e">
        <f t="shared" si="105"/>
        <v>#DIV/0!</v>
      </c>
      <c r="J974" s="3" t="e">
        <f t="shared" si="106"/>
        <v>#DIV/0!</v>
      </c>
      <c r="K974" s="3" t="e">
        <f t="shared" si="107"/>
        <v>#DIV/0!</v>
      </c>
      <c r="L974" s="3" t="e">
        <f t="shared" si="108"/>
        <v>#DIV/0!</v>
      </c>
      <c r="O974" s="3" t="e">
        <f t="shared" si="109"/>
        <v>#DIV/0!</v>
      </c>
      <c r="P974" s="3" t="e">
        <f t="shared" si="110"/>
        <v>#DIV/0!</v>
      </c>
      <c r="Q974" s="3" t="e">
        <f t="shared" si="111"/>
        <v>#DIV/0!</v>
      </c>
    </row>
    <row r="975" spans="9:17" x14ac:dyDescent="0.3">
      <c r="I975" s="30" t="e">
        <f t="shared" si="105"/>
        <v>#DIV/0!</v>
      </c>
      <c r="J975" s="3" t="e">
        <f t="shared" si="106"/>
        <v>#DIV/0!</v>
      </c>
      <c r="K975" s="3" t="e">
        <f t="shared" si="107"/>
        <v>#DIV/0!</v>
      </c>
      <c r="L975" s="3" t="e">
        <f t="shared" si="108"/>
        <v>#DIV/0!</v>
      </c>
      <c r="O975" s="3" t="e">
        <f t="shared" si="109"/>
        <v>#DIV/0!</v>
      </c>
      <c r="P975" s="3" t="e">
        <f t="shared" si="110"/>
        <v>#DIV/0!</v>
      </c>
      <c r="Q975" s="3" t="e">
        <f t="shared" si="111"/>
        <v>#DIV/0!</v>
      </c>
    </row>
    <row r="976" spans="9:17" x14ac:dyDescent="0.3">
      <c r="I976" s="30" t="e">
        <f t="shared" si="105"/>
        <v>#DIV/0!</v>
      </c>
      <c r="J976" s="3" t="e">
        <f t="shared" si="106"/>
        <v>#DIV/0!</v>
      </c>
      <c r="K976" s="3" t="e">
        <f t="shared" si="107"/>
        <v>#DIV/0!</v>
      </c>
      <c r="L976" s="3" t="e">
        <f t="shared" si="108"/>
        <v>#DIV/0!</v>
      </c>
      <c r="O976" s="3" t="e">
        <f t="shared" si="109"/>
        <v>#DIV/0!</v>
      </c>
      <c r="P976" s="3" t="e">
        <f t="shared" si="110"/>
        <v>#DIV/0!</v>
      </c>
      <c r="Q976" s="3" t="e">
        <f t="shared" si="111"/>
        <v>#DIV/0!</v>
      </c>
    </row>
    <row r="977" spans="9:17" x14ac:dyDescent="0.3">
      <c r="I977" s="30" t="e">
        <f t="shared" si="105"/>
        <v>#DIV/0!</v>
      </c>
      <c r="J977" s="3" t="e">
        <f t="shared" si="106"/>
        <v>#DIV/0!</v>
      </c>
      <c r="K977" s="3" t="e">
        <f t="shared" si="107"/>
        <v>#DIV/0!</v>
      </c>
      <c r="L977" s="3" t="e">
        <f t="shared" si="108"/>
        <v>#DIV/0!</v>
      </c>
      <c r="O977" s="3" t="e">
        <f t="shared" si="109"/>
        <v>#DIV/0!</v>
      </c>
      <c r="P977" s="3" t="e">
        <f t="shared" si="110"/>
        <v>#DIV/0!</v>
      </c>
      <c r="Q977" s="3" t="e">
        <f t="shared" si="111"/>
        <v>#DIV/0!</v>
      </c>
    </row>
    <row r="978" spans="9:17" x14ac:dyDescent="0.3">
      <c r="I978" s="30" t="e">
        <f t="shared" si="105"/>
        <v>#DIV/0!</v>
      </c>
      <c r="J978" s="3" t="e">
        <f t="shared" si="106"/>
        <v>#DIV/0!</v>
      </c>
      <c r="K978" s="3" t="e">
        <f t="shared" si="107"/>
        <v>#DIV/0!</v>
      </c>
      <c r="L978" s="3" t="e">
        <f t="shared" si="108"/>
        <v>#DIV/0!</v>
      </c>
      <c r="O978" s="3" t="e">
        <f t="shared" si="109"/>
        <v>#DIV/0!</v>
      </c>
      <c r="P978" s="3" t="e">
        <f t="shared" si="110"/>
        <v>#DIV/0!</v>
      </c>
      <c r="Q978" s="3" t="e">
        <f t="shared" si="111"/>
        <v>#DIV/0!</v>
      </c>
    </row>
    <row r="979" spans="9:17" x14ac:dyDescent="0.3">
      <c r="I979" s="30" t="e">
        <f t="shared" si="105"/>
        <v>#DIV/0!</v>
      </c>
      <c r="J979" s="3" t="e">
        <f t="shared" si="106"/>
        <v>#DIV/0!</v>
      </c>
      <c r="K979" s="3" t="e">
        <f t="shared" si="107"/>
        <v>#DIV/0!</v>
      </c>
      <c r="L979" s="3" t="e">
        <f t="shared" si="108"/>
        <v>#DIV/0!</v>
      </c>
      <c r="O979" s="3" t="e">
        <f t="shared" si="109"/>
        <v>#DIV/0!</v>
      </c>
      <c r="P979" s="3" t="e">
        <f t="shared" si="110"/>
        <v>#DIV/0!</v>
      </c>
      <c r="Q979" s="3" t="e">
        <f t="shared" si="111"/>
        <v>#DIV/0!</v>
      </c>
    </row>
    <row r="980" spans="9:17" x14ac:dyDescent="0.3">
      <c r="I980" s="30" t="e">
        <f t="shared" si="105"/>
        <v>#DIV/0!</v>
      </c>
      <c r="J980" s="3" t="e">
        <f t="shared" si="106"/>
        <v>#DIV/0!</v>
      </c>
      <c r="K980" s="3" t="e">
        <f t="shared" si="107"/>
        <v>#DIV/0!</v>
      </c>
      <c r="L980" s="3" t="e">
        <f t="shared" si="108"/>
        <v>#DIV/0!</v>
      </c>
      <c r="O980" s="3" t="e">
        <f t="shared" si="109"/>
        <v>#DIV/0!</v>
      </c>
      <c r="P980" s="3" t="e">
        <f t="shared" si="110"/>
        <v>#DIV/0!</v>
      </c>
      <c r="Q980" s="3" t="e">
        <f t="shared" si="111"/>
        <v>#DIV/0!</v>
      </c>
    </row>
    <row r="981" spans="9:17" x14ac:dyDescent="0.3">
      <c r="I981" s="30" t="e">
        <f t="shared" si="105"/>
        <v>#DIV/0!</v>
      </c>
      <c r="J981" s="3" t="e">
        <f t="shared" si="106"/>
        <v>#DIV/0!</v>
      </c>
      <c r="K981" s="3" t="e">
        <f t="shared" si="107"/>
        <v>#DIV/0!</v>
      </c>
      <c r="L981" s="3" t="e">
        <f t="shared" si="108"/>
        <v>#DIV/0!</v>
      </c>
      <c r="O981" s="3" t="e">
        <f t="shared" si="109"/>
        <v>#DIV/0!</v>
      </c>
      <c r="P981" s="3" t="e">
        <f t="shared" si="110"/>
        <v>#DIV/0!</v>
      </c>
      <c r="Q981" s="3" t="e">
        <f t="shared" si="111"/>
        <v>#DIV/0!</v>
      </c>
    </row>
    <row r="982" spans="9:17" x14ac:dyDescent="0.3">
      <c r="I982" s="30" t="e">
        <f t="shared" si="105"/>
        <v>#DIV/0!</v>
      </c>
      <c r="J982" s="3" t="e">
        <f t="shared" si="106"/>
        <v>#DIV/0!</v>
      </c>
      <c r="K982" s="3" t="e">
        <f t="shared" si="107"/>
        <v>#DIV/0!</v>
      </c>
      <c r="L982" s="3" t="e">
        <f t="shared" si="108"/>
        <v>#DIV/0!</v>
      </c>
      <c r="O982" s="3" t="e">
        <f t="shared" si="109"/>
        <v>#DIV/0!</v>
      </c>
      <c r="P982" s="3" t="e">
        <f t="shared" si="110"/>
        <v>#DIV/0!</v>
      </c>
      <c r="Q982" s="3" t="e">
        <f t="shared" si="111"/>
        <v>#DIV/0!</v>
      </c>
    </row>
    <row r="983" spans="9:17" x14ac:dyDescent="0.3">
      <c r="I983" s="30" t="e">
        <f t="shared" si="105"/>
        <v>#DIV/0!</v>
      </c>
      <c r="J983" s="3" t="e">
        <f t="shared" si="106"/>
        <v>#DIV/0!</v>
      </c>
      <c r="K983" s="3" t="e">
        <f t="shared" si="107"/>
        <v>#DIV/0!</v>
      </c>
      <c r="L983" s="3" t="e">
        <f t="shared" si="108"/>
        <v>#DIV/0!</v>
      </c>
      <c r="O983" s="3" t="e">
        <f t="shared" si="109"/>
        <v>#DIV/0!</v>
      </c>
      <c r="P983" s="3" t="e">
        <f t="shared" si="110"/>
        <v>#DIV/0!</v>
      </c>
      <c r="Q983" s="3" t="e">
        <f t="shared" si="111"/>
        <v>#DIV/0!</v>
      </c>
    </row>
    <row r="984" spans="9:17" x14ac:dyDescent="0.3">
      <c r="I984" s="30" t="e">
        <f t="shared" si="105"/>
        <v>#DIV/0!</v>
      </c>
      <c r="J984" s="3" t="e">
        <f t="shared" si="106"/>
        <v>#DIV/0!</v>
      </c>
      <c r="K984" s="3" t="e">
        <f t="shared" si="107"/>
        <v>#DIV/0!</v>
      </c>
      <c r="L984" s="3" t="e">
        <f t="shared" si="108"/>
        <v>#DIV/0!</v>
      </c>
      <c r="O984" s="3" t="e">
        <f t="shared" si="109"/>
        <v>#DIV/0!</v>
      </c>
      <c r="P984" s="3" t="e">
        <f t="shared" si="110"/>
        <v>#DIV/0!</v>
      </c>
      <c r="Q984" s="3" t="e">
        <f t="shared" si="111"/>
        <v>#DIV/0!</v>
      </c>
    </row>
    <row r="985" spans="9:17" x14ac:dyDescent="0.3">
      <c r="I985" s="30" t="e">
        <f t="shared" si="105"/>
        <v>#DIV/0!</v>
      </c>
      <c r="J985" s="3" t="e">
        <f t="shared" si="106"/>
        <v>#DIV/0!</v>
      </c>
      <c r="K985" s="3" t="e">
        <f t="shared" si="107"/>
        <v>#DIV/0!</v>
      </c>
      <c r="L985" s="3" t="e">
        <f t="shared" si="108"/>
        <v>#DIV/0!</v>
      </c>
      <c r="O985" s="3" t="e">
        <f t="shared" si="109"/>
        <v>#DIV/0!</v>
      </c>
      <c r="P985" s="3" t="e">
        <f t="shared" si="110"/>
        <v>#DIV/0!</v>
      </c>
      <c r="Q985" s="3" t="e">
        <f t="shared" si="111"/>
        <v>#DIV/0!</v>
      </c>
    </row>
    <row r="986" spans="9:17" x14ac:dyDescent="0.3">
      <c r="I986" s="30" t="e">
        <f t="shared" si="105"/>
        <v>#DIV/0!</v>
      </c>
      <c r="J986" s="3" t="e">
        <f t="shared" si="106"/>
        <v>#DIV/0!</v>
      </c>
      <c r="K986" s="3" t="e">
        <f t="shared" si="107"/>
        <v>#DIV/0!</v>
      </c>
      <c r="L986" s="3" t="e">
        <f t="shared" si="108"/>
        <v>#DIV/0!</v>
      </c>
      <c r="O986" s="3" t="e">
        <f t="shared" si="109"/>
        <v>#DIV/0!</v>
      </c>
      <c r="P986" s="3" t="e">
        <f t="shared" si="110"/>
        <v>#DIV/0!</v>
      </c>
      <c r="Q986" s="3" t="e">
        <f t="shared" si="111"/>
        <v>#DIV/0!</v>
      </c>
    </row>
    <row r="987" spans="9:17" x14ac:dyDescent="0.3">
      <c r="I987" s="30" t="e">
        <f t="shared" si="105"/>
        <v>#DIV/0!</v>
      </c>
      <c r="J987" s="3" t="e">
        <f t="shared" si="106"/>
        <v>#DIV/0!</v>
      </c>
      <c r="K987" s="3" t="e">
        <f t="shared" si="107"/>
        <v>#DIV/0!</v>
      </c>
      <c r="L987" s="3" t="e">
        <f t="shared" si="108"/>
        <v>#DIV/0!</v>
      </c>
      <c r="O987" s="3" t="e">
        <f t="shared" si="109"/>
        <v>#DIV/0!</v>
      </c>
      <c r="P987" s="3" t="e">
        <f t="shared" si="110"/>
        <v>#DIV/0!</v>
      </c>
      <c r="Q987" s="3" t="e">
        <f t="shared" si="111"/>
        <v>#DIV/0!</v>
      </c>
    </row>
    <row r="988" spans="9:17" x14ac:dyDescent="0.3">
      <c r="I988" s="30" t="e">
        <f t="shared" si="105"/>
        <v>#DIV/0!</v>
      </c>
      <c r="J988" s="3" t="e">
        <f t="shared" si="106"/>
        <v>#DIV/0!</v>
      </c>
      <c r="K988" s="3" t="e">
        <f t="shared" si="107"/>
        <v>#DIV/0!</v>
      </c>
      <c r="L988" s="3" t="e">
        <f t="shared" si="108"/>
        <v>#DIV/0!</v>
      </c>
      <c r="O988" s="3" t="e">
        <f t="shared" si="109"/>
        <v>#DIV/0!</v>
      </c>
      <c r="P988" s="3" t="e">
        <f t="shared" si="110"/>
        <v>#DIV/0!</v>
      </c>
      <c r="Q988" s="3" t="e">
        <f t="shared" si="111"/>
        <v>#DIV/0!</v>
      </c>
    </row>
    <row r="989" spans="9:17" x14ac:dyDescent="0.3">
      <c r="I989" s="30" t="e">
        <f t="shared" si="105"/>
        <v>#DIV/0!</v>
      </c>
      <c r="J989" s="3" t="e">
        <f t="shared" si="106"/>
        <v>#DIV/0!</v>
      </c>
      <c r="K989" s="3" t="e">
        <f t="shared" si="107"/>
        <v>#DIV/0!</v>
      </c>
      <c r="L989" s="3" t="e">
        <f t="shared" si="108"/>
        <v>#DIV/0!</v>
      </c>
      <c r="O989" s="3" t="e">
        <f t="shared" si="109"/>
        <v>#DIV/0!</v>
      </c>
      <c r="P989" s="3" t="e">
        <f t="shared" si="110"/>
        <v>#DIV/0!</v>
      </c>
      <c r="Q989" s="3" t="e">
        <f t="shared" si="111"/>
        <v>#DIV/0!</v>
      </c>
    </row>
    <row r="990" spans="9:17" x14ac:dyDescent="0.3">
      <c r="I990" s="30" t="e">
        <f t="shared" si="105"/>
        <v>#DIV/0!</v>
      </c>
      <c r="J990" s="3" t="e">
        <f t="shared" si="106"/>
        <v>#DIV/0!</v>
      </c>
      <c r="K990" s="3" t="e">
        <f t="shared" si="107"/>
        <v>#DIV/0!</v>
      </c>
      <c r="L990" s="3" t="e">
        <f t="shared" si="108"/>
        <v>#DIV/0!</v>
      </c>
      <c r="O990" s="3" t="e">
        <f t="shared" si="109"/>
        <v>#DIV/0!</v>
      </c>
      <c r="P990" s="3" t="e">
        <f t="shared" si="110"/>
        <v>#DIV/0!</v>
      </c>
      <c r="Q990" s="3" t="e">
        <f t="shared" si="111"/>
        <v>#DIV/0!</v>
      </c>
    </row>
    <row r="991" spans="9:17" x14ac:dyDescent="0.3">
      <c r="I991" s="30" t="e">
        <f t="shared" si="105"/>
        <v>#DIV/0!</v>
      </c>
      <c r="J991" s="3" t="e">
        <f t="shared" si="106"/>
        <v>#DIV/0!</v>
      </c>
      <c r="K991" s="3" t="e">
        <f t="shared" si="107"/>
        <v>#DIV/0!</v>
      </c>
      <c r="L991" s="3" t="e">
        <f t="shared" si="108"/>
        <v>#DIV/0!</v>
      </c>
      <c r="O991" s="3" t="e">
        <f t="shared" si="109"/>
        <v>#DIV/0!</v>
      </c>
      <c r="P991" s="3" t="e">
        <f t="shared" si="110"/>
        <v>#DIV/0!</v>
      </c>
      <c r="Q991" s="3" t="e">
        <f t="shared" si="111"/>
        <v>#DIV/0!</v>
      </c>
    </row>
    <row r="992" spans="9:17" x14ac:dyDescent="0.3">
      <c r="I992" s="30" t="e">
        <f t="shared" si="105"/>
        <v>#DIV/0!</v>
      </c>
      <c r="J992" s="3" t="e">
        <f t="shared" si="106"/>
        <v>#DIV/0!</v>
      </c>
      <c r="K992" s="3" t="e">
        <f t="shared" si="107"/>
        <v>#DIV/0!</v>
      </c>
      <c r="L992" s="3" t="e">
        <f t="shared" si="108"/>
        <v>#DIV/0!</v>
      </c>
      <c r="O992" s="3" t="e">
        <f t="shared" si="109"/>
        <v>#DIV/0!</v>
      </c>
      <c r="P992" s="3" t="e">
        <f t="shared" si="110"/>
        <v>#DIV/0!</v>
      </c>
      <c r="Q992" s="3" t="e">
        <f t="shared" si="111"/>
        <v>#DIV/0!</v>
      </c>
    </row>
    <row r="993" spans="9:17" x14ac:dyDescent="0.3">
      <c r="I993" s="30" t="e">
        <f t="shared" si="105"/>
        <v>#DIV/0!</v>
      </c>
      <c r="J993" s="3" t="e">
        <f t="shared" si="106"/>
        <v>#DIV/0!</v>
      </c>
      <c r="K993" s="3" t="e">
        <f t="shared" si="107"/>
        <v>#DIV/0!</v>
      </c>
      <c r="L993" s="3" t="e">
        <f t="shared" si="108"/>
        <v>#DIV/0!</v>
      </c>
      <c r="O993" s="3" t="e">
        <f t="shared" si="109"/>
        <v>#DIV/0!</v>
      </c>
      <c r="P993" s="3" t="e">
        <f t="shared" si="110"/>
        <v>#DIV/0!</v>
      </c>
      <c r="Q993" s="3" t="e">
        <f t="shared" si="111"/>
        <v>#DIV/0!</v>
      </c>
    </row>
    <row r="994" spans="9:17" x14ac:dyDescent="0.3">
      <c r="I994" s="30" t="e">
        <f t="shared" si="105"/>
        <v>#DIV/0!</v>
      </c>
      <c r="J994" s="3" t="e">
        <f t="shared" si="106"/>
        <v>#DIV/0!</v>
      </c>
      <c r="K994" s="3" t="e">
        <f t="shared" si="107"/>
        <v>#DIV/0!</v>
      </c>
      <c r="L994" s="3" t="e">
        <f t="shared" si="108"/>
        <v>#DIV/0!</v>
      </c>
      <c r="O994" s="3" t="e">
        <f t="shared" si="109"/>
        <v>#DIV/0!</v>
      </c>
      <c r="P994" s="3" t="e">
        <f t="shared" si="110"/>
        <v>#DIV/0!</v>
      </c>
      <c r="Q994" s="3" t="e">
        <f t="shared" si="111"/>
        <v>#DIV/0!</v>
      </c>
    </row>
    <row r="995" spans="9:17" x14ac:dyDescent="0.3">
      <c r="I995" s="30" t="e">
        <f t="shared" si="105"/>
        <v>#DIV/0!</v>
      </c>
      <c r="J995" s="3" t="e">
        <f t="shared" si="106"/>
        <v>#DIV/0!</v>
      </c>
      <c r="K995" s="3" t="e">
        <f t="shared" si="107"/>
        <v>#DIV/0!</v>
      </c>
      <c r="L995" s="3" t="e">
        <f t="shared" si="108"/>
        <v>#DIV/0!</v>
      </c>
      <c r="O995" s="3" t="e">
        <f t="shared" si="109"/>
        <v>#DIV/0!</v>
      </c>
      <c r="P995" s="3" t="e">
        <f t="shared" si="110"/>
        <v>#DIV/0!</v>
      </c>
      <c r="Q995" s="3" t="e">
        <f t="shared" si="111"/>
        <v>#DIV/0!</v>
      </c>
    </row>
    <row r="996" spans="9:17" x14ac:dyDescent="0.3">
      <c r="I996" s="30" t="e">
        <f t="shared" si="105"/>
        <v>#DIV/0!</v>
      </c>
      <c r="J996" s="3" t="e">
        <f t="shared" si="106"/>
        <v>#DIV/0!</v>
      </c>
      <c r="K996" s="3" t="e">
        <f t="shared" si="107"/>
        <v>#DIV/0!</v>
      </c>
      <c r="L996" s="3" t="e">
        <f t="shared" si="108"/>
        <v>#DIV/0!</v>
      </c>
      <c r="O996" s="3" t="e">
        <f t="shared" si="109"/>
        <v>#DIV/0!</v>
      </c>
      <c r="P996" s="3" t="e">
        <f t="shared" si="110"/>
        <v>#DIV/0!</v>
      </c>
      <c r="Q996" s="3" t="e">
        <f t="shared" si="111"/>
        <v>#DIV/0!</v>
      </c>
    </row>
    <row r="997" spans="9:17" x14ac:dyDescent="0.3">
      <c r="I997" s="30" t="e">
        <f t="shared" si="105"/>
        <v>#DIV/0!</v>
      </c>
      <c r="J997" s="3" t="e">
        <f t="shared" si="106"/>
        <v>#DIV/0!</v>
      </c>
      <c r="K997" s="3" t="e">
        <f t="shared" si="107"/>
        <v>#DIV/0!</v>
      </c>
      <c r="L997" s="3" t="e">
        <f t="shared" si="108"/>
        <v>#DIV/0!</v>
      </c>
      <c r="O997" s="3" t="e">
        <f t="shared" si="109"/>
        <v>#DIV/0!</v>
      </c>
      <c r="P997" s="3" t="e">
        <f t="shared" si="110"/>
        <v>#DIV/0!</v>
      </c>
      <c r="Q997" s="3" t="e">
        <f t="shared" si="111"/>
        <v>#DIV/0!</v>
      </c>
    </row>
    <row r="998" spans="9:17" x14ac:dyDescent="0.3">
      <c r="I998" s="30" t="e">
        <f t="shared" si="105"/>
        <v>#DIV/0!</v>
      </c>
      <c r="J998" s="3" t="e">
        <f t="shared" si="106"/>
        <v>#DIV/0!</v>
      </c>
      <c r="K998" s="3" t="e">
        <f t="shared" si="107"/>
        <v>#DIV/0!</v>
      </c>
      <c r="L998" s="3" t="e">
        <f t="shared" si="108"/>
        <v>#DIV/0!</v>
      </c>
      <c r="O998" s="3" t="e">
        <f t="shared" si="109"/>
        <v>#DIV/0!</v>
      </c>
      <c r="P998" s="3" t="e">
        <f t="shared" si="110"/>
        <v>#DIV/0!</v>
      </c>
      <c r="Q998" s="3" t="e">
        <f t="shared" si="111"/>
        <v>#DIV/0!</v>
      </c>
    </row>
    <row r="999" spans="9:17" x14ac:dyDescent="0.3">
      <c r="I999" s="30" t="e">
        <f t="shared" si="105"/>
        <v>#DIV/0!</v>
      </c>
      <c r="J999" s="3" t="e">
        <f t="shared" si="106"/>
        <v>#DIV/0!</v>
      </c>
      <c r="K999" s="3" t="e">
        <f t="shared" si="107"/>
        <v>#DIV/0!</v>
      </c>
      <c r="L999" s="3" t="e">
        <f t="shared" si="108"/>
        <v>#DIV/0!</v>
      </c>
      <c r="O999" s="3" t="e">
        <f t="shared" si="109"/>
        <v>#DIV/0!</v>
      </c>
      <c r="P999" s="3" t="e">
        <f t="shared" si="110"/>
        <v>#DIV/0!</v>
      </c>
      <c r="Q999" s="3" t="e">
        <f t="shared" si="111"/>
        <v>#DIV/0!</v>
      </c>
    </row>
    <row r="1000" spans="9:17" x14ac:dyDescent="0.3">
      <c r="I1000" s="30" t="e">
        <f t="shared" si="105"/>
        <v>#DIV/0!</v>
      </c>
      <c r="J1000" s="3" t="e">
        <f t="shared" si="106"/>
        <v>#DIV/0!</v>
      </c>
      <c r="K1000" s="3" t="e">
        <f t="shared" si="107"/>
        <v>#DIV/0!</v>
      </c>
      <c r="L1000" s="3" t="e">
        <f t="shared" si="108"/>
        <v>#DIV/0!</v>
      </c>
      <c r="O1000" s="3" t="e">
        <f t="shared" si="109"/>
        <v>#DIV/0!</v>
      </c>
      <c r="P1000" s="3" t="e">
        <f t="shared" si="110"/>
        <v>#DIV/0!</v>
      </c>
      <c r="Q1000" s="3" t="e">
        <f t="shared" si="111"/>
        <v>#DIV/0!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Normal="100" workbookViewId="0">
      <selection activeCell="Q20" sqref="Q20"/>
    </sheetView>
  </sheetViews>
  <sheetFormatPr defaultRowHeight="14.4" x14ac:dyDescent="0.3"/>
  <cols>
    <col min="1" max="1" width="8.88671875" style="1"/>
    <col min="2" max="2" width="10.77734375" style="1" customWidth="1"/>
    <col min="3" max="3" width="8.88671875" style="1" customWidth="1"/>
    <col min="4" max="5" width="8.88671875" style="1"/>
    <col min="6" max="7" width="8.88671875" style="27"/>
    <col min="8" max="8" width="8.88671875" style="1"/>
    <col min="9" max="9" width="12.77734375" style="1" customWidth="1"/>
    <col min="10" max="10" width="15.88671875" style="1" customWidth="1"/>
    <col min="11" max="11" width="8.88671875" style="1"/>
    <col min="12" max="12" width="15.33203125" style="1" customWidth="1"/>
    <col min="13" max="16384" width="8.88671875" style="1"/>
  </cols>
  <sheetData>
    <row r="1" spans="1:12" x14ac:dyDescent="0.3">
      <c r="A1" s="1" t="s">
        <v>127</v>
      </c>
      <c r="B1" s="1" t="s">
        <v>126</v>
      </c>
      <c r="C1" s="1" t="s">
        <v>128</v>
      </c>
      <c r="D1" s="1" t="s">
        <v>129</v>
      </c>
      <c r="E1" s="1" t="s">
        <v>130</v>
      </c>
      <c r="F1" s="27" t="s">
        <v>131</v>
      </c>
      <c r="G1" s="27" t="s">
        <v>132</v>
      </c>
      <c r="H1" s="1" t="s">
        <v>135</v>
      </c>
      <c r="I1" s="1" t="s">
        <v>136</v>
      </c>
      <c r="J1" s="1" t="s">
        <v>133</v>
      </c>
      <c r="K1" s="1" t="s">
        <v>134</v>
      </c>
      <c r="L1" s="1" t="s">
        <v>137</v>
      </c>
    </row>
    <row r="2" spans="1:12" ht="15.6" x14ac:dyDescent="0.35">
      <c r="A2" s="1" t="s">
        <v>138</v>
      </c>
      <c r="B2" s="1" t="s">
        <v>139</v>
      </c>
      <c r="C2" s="1" t="s">
        <v>50</v>
      </c>
      <c r="D2" s="28">
        <v>549</v>
      </c>
      <c r="E2" s="28">
        <v>22.8</v>
      </c>
      <c r="F2" s="27">
        <v>415</v>
      </c>
      <c r="G2" s="27">
        <v>20</v>
      </c>
      <c r="H2" s="1">
        <v>86</v>
      </c>
      <c r="I2" s="19">
        <v>0.56999999999999995</v>
      </c>
      <c r="J2" s="2">
        <f>H2*I2/(F2/G2)</f>
        <v>2.3624096385542166</v>
      </c>
      <c r="K2" s="28" t="str">
        <f>IF(J2&lt;1,"√","×")</f>
        <v>×</v>
      </c>
    </row>
    <row r="3" spans="1:12" ht="15.6" x14ac:dyDescent="0.35">
      <c r="A3" s="1" t="s">
        <v>51</v>
      </c>
      <c r="B3" s="1" t="s">
        <v>52</v>
      </c>
      <c r="C3" s="1" t="s">
        <v>53</v>
      </c>
      <c r="D3" s="28">
        <v>590</v>
      </c>
      <c r="E3" s="28">
        <v>17</v>
      </c>
      <c r="F3" s="27">
        <v>450</v>
      </c>
      <c r="G3" s="27">
        <v>14</v>
      </c>
      <c r="H3" s="1">
        <v>111</v>
      </c>
      <c r="I3" s="19">
        <v>0.4</v>
      </c>
      <c r="J3" s="2">
        <f t="shared" ref="J3:J4" si="0">H3*I3/(F3/G3)</f>
        <v>1.3813333333333333</v>
      </c>
      <c r="K3" s="28" t="str">
        <f t="shared" ref="K3:K6" si="1">IF(J3&lt;1,"√","×")</f>
        <v>×</v>
      </c>
      <c r="L3" s="1" t="s">
        <v>193</v>
      </c>
    </row>
    <row r="4" spans="1:12" ht="15.6" x14ac:dyDescent="0.35">
      <c r="A4" s="1" t="s">
        <v>54</v>
      </c>
      <c r="B4" s="1" t="s">
        <v>55</v>
      </c>
      <c r="C4" s="1" t="s">
        <v>56</v>
      </c>
      <c r="D4" s="28">
        <v>515</v>
      </c>
      <c r="E4" s="27">
        <v>14</v>
      </c>
      <c r="F4" s="27">
        <v>415</v>
      </c>
      <c r="G4" s="27">
        <v>12</v>
      </c>
      <c r="H4" s="1">
        <v>70</v>
      </c>
      <c r="I4" s="19">
        <v>0.3</v>
      </c>
      <c r="J4" s="2">
        <f t="shared" si="0"/>
        <v>0.60722891566265058</v>
      </c>
      <c r="K4" s="28" t="str">
        <f t="shared" si="1"/>
        <v>√</v>
      </c>
      <c r="L4" s="1" t="s">
        <v>194</v>
      </c>
    </row>
    <row r="5" spans="1:12" ht="15.6" x14ac:dyDescent="0.35">
      <c r="A5" s="1" t="s">
        <v>57</v>
      </c>
      <c r="B5" s="1" t="s">
        <v>58</v>
      </c>
      <c r="C5" s="1" t="s">
        <v>59</v>
      </c>
      <c r="D5" s="28">
        <v>476</v>
      </c>
      <c r="E5" s="27">
        <v>12</v>
      </c>
      <c r="F5" s="27">
        <v>375</v>
      </c>
      <c r="G5" s="27">
        <v>13</v>
      </c>
      <c r="H5" s="1">
        <v>80</v>
      </c>
      <c r="I5" s="29">
        <v>0.5</v>
      </c>
      <c r="J5" s="2">
        <f t="shared" ref="J5:J6" si="2">H5*I5/(F5/G5)</f>
        <v>1.3866666666666667</v>
      </c>
      <c r="K5" s="28" t="str">
        <f t="shared" si="1"/>
        <v>×</v>
      </c>
      <c r="L5" s="1" t="s">
        <v>195</v>
      </c>
    </row>
    <row r="6" spans="1:12" ht="15.6" x14ac:dyDescent="0.35">
      <c r="A6" s="1" t="s">
        <v>60</v>
      </c>
      <c r="B6" s="1" t="s">
        <v>61</v>
      </c>
      <c r="C6" s="1" t="s">
        <v>62</v>
      </c>
      <c r="D6" s="27">
        <v>390</v>
      </c>
      <c r="E6" s="27">
        <v>10</v>
      </c>
      <c r="F6" s="27">
        <v>310</v>
      </c>
      <c r="G6" s="27">
        <v>11</v>
      </c>
      <c r="H6" s="1">
        <v>70</v>
      </c>
      <c r="I6" s="19">
        <v>0.5</v>
      </c>
      <c r="J6" s="2">
        <f t="shared" si="2"/>
        <v>1.2419354838709677</v>
      </c>
      <c r="K6" s="28" t="str">
        <f t="shared" si="1"/>
        <v>×</v>
      </c>
      <c r="L6" s="1" t="s">
        <v>195</v>
      </c>
    </row>
    <row r="7" spans="1:12" ht="15.6" x14ac:dyDescent="0.35">
      <c r="A7" s="1" t="s">
        <v>63</v>
      </c>
      <c r="B7" s="1" t="s">
        <v>64</v>
      </c>
      <c r="C7" s="1" t="s">
        <v>65</v>
      </c>
      <c r="D7" s="28">
        <v>251</v>
      </c>
      <c r="E7" s="28">
        <v>5</v>
      </c>
      <c r="F7" s="27">
        <v>190</v>
      </c>
      <c r="G7" s="27">
        <v>11</v>
      </c>
      <c r="H7" s="1">
        <v>50</v>
      </c>
      <c r="I7" s="19">
        <v>0.25</v>
      </c>
      <c r="J7" s="2">
        <f>H7*I7/(F7/G7)</f>
        <v>0.72368421052631571</v>
      </c>
      <c r="K7" s="28" t="str">
        <f>IF(J7&lt;1,"√","×")</f>
        <v>√</v>
      </c>
      <c r="L7" s="1" t="s">
        <v>196</v>
      </c>
    </row>
    <row r="8" spans="1:12" ht="15.6" x14ac:dyDescent="0.35">
      <c r="A8" s="1" t="s">
        <v>51</v>
      </c>
      <c r="B8" s="1" t="s">
        <v>66</v>
      </c>
      <c r="C8" s="1" t="s">
        <v>67</v>
      </c>
      <c r="D8" s="28">
        <v>150</v>
      </c>
      <c r="E8" s="28">
        <v>2</v>
      </c>
      <c r="F8" s="27">
        <v>110</v>
      </c>
      <c r="G8" s="27">
        <v>10</v>
      </c>
      <c r="H8" s="1">
        <v>26</v>
      </c>
      <c r="I8" s="19">
        <v>0.5</v>
      </c>
      <c r="J8" s="2">
        <f>H8*I8/(F8/G8)</f>
        <v>1.1818181818181819</v>
      </c>
      <c r="K8" s="28" t="str">
        <f>IF(J8&lt;1,"√","×")</f>
        <v>×</v>
      </c>
      <c r="L8" s="1" t="s">
        <v>199</v>
      </c>
    </row>
    <row r="9" spans="1:12" ht="15.6" x14ac:dyDescent="0.35">
      <c r="A9" s="1" t="s">
        <v>68</v>
      </c>
      <c r="B9" s="1" t="s">
        <v>69</v>
      </c>
      <c r="C9" s="1" t="s">
        <v>70</v>
      </c>
      <c r="D9" s="27">
        <v>150</v>
      </c>
      <c r="E9" s="27">
        <v>2</v>
      </c>
      <c r="F9" s="27">
        <v>110</v>
      </c>
      <c r="G9" s="27">
        <v>9</v>
      </c>
      <c r="H9" s="1">
        <v>20</v>
      </c>
      <c r="I9" s="19">
        <v>0.3</v>
      </c>
      <c r="J9" s="2">
        <f>H9*I9/(F9/G9)</f>
        <v>0.49090909090909096</v>
      </c>
      <c r="K9" s="28" t="str">
        <f>IF(J9&lt;1,"√","×")</f>
        <v>√</v>
      </c>
      <c r="L9" s="1" t="s">
        <v>198</v>
      </c>
    </row>
    <row r="10" spans="1:12" ht="15.6" x14ac:dyDescent="0.35">
      <c r="A10" s="1" t="s">
        <v>71</v>
      </c>
      <c r="B10" s="1" t="s">
        <v>72</v>
      </c>
      <c r="C10" s="1" t="s">
        <v>73</v>
      </c>
      <c r="D10" s="27">
        <v>81</v>
      </c>
      <c r="E10" s="28">
        <v>1.9</v>
      </c>
      <c r="F10" s="27">
        <v>65</v>
      </c>
      <c r="G10" s="27">
        <v>8</v>
      </c>
      <c r="H10" s="1">
        <v>12</v>
      </c>
      <c r="I10" s="19">
        <v>0.4</v>
      </c>
      <c r="J10" s="2">
        <f>H10*I10/(F10/G10)</f>
        <v>0.59076923076923082</v>
      </c>
      <c r="K10" s="28" t="str">
        <f>IF(J10&lt;1,"√","×")</f>
        <v>√</v>
      </c>
      <c r="L10" s="1" t="s">
        <v>197</v>
      </c>
    </row>
    <row r="11" spans="1:12" ht="15.6" x14ac:dyDescent="0.35">
      <c r="A11" s="1" t="s">
        <v>74</v>
      </c>
      <c r="B11" s="1" t="s">
        <v>0</v>
      </c>
      <c r="C11" s="1" t="s">
        <v>75</v>
      </c>
      <c r="D11" s="28">
        <v>8.5</v>
      </c>
      <c r="E11" s="28" t="s">
        <v>200</v>
      </c>
      <c r="F11" s="27">
        <v>8</v>
      </c>
      <c r="G11" s="27">
        <v>2</v>
      </c>
      <c r="H11" s="1">
        <v>10.199999999999999</v>
      </c>
      <c r="I11" s="19">
        <v>0.3</v>
      </c>
      <c r="J11" s="2">
        <f>H11*I11/(F11/G11)</f>
        <v>0.7649999999999999</v>
      </c>
      <c r="K11" s="28" t="str">
        <f>IF(J11&lt;1,"√","×")</f>
        <v>√</v>
      </c>
      <c r="L11" s="1" t="s">
        <v>196</v>
      </c>
    </row>
    <row r="12" spans="1:12" x14ac:dyDescent="0.3">
      <c r="D12" s="28"/>
      <c r="E12" s="28"/>
      <c r="J12" s="2"/>
      <c r="K12" s="28"/>
    </row>
    <row r="13" spans="1:12" x14ac:dyDescent="0.3">
      <c r="D13" s="28"/>
      <c r="E13" s="28"/>
      <c r="J13" s="2"/>
      <c r="K13" s="28"/>
    </row>
    <row r="14" spans="1:12" ht="15.6" x14ac:dyDescent="0.35">
      <c r="A14" s="1" t="s">
        <v>192</v>
      </c>
      <c r="J14" s="2"/>
      <c r="K14" s="28"/>
    </row>
    <row r="15" spans="1:12" x14ac:dyDescent="0.3">
      <c r="A15" s="1" t="s">
        <v>140</v>
      </c>
      <c r="J15" s="2"/>
      <c r="K15" s="28"/>
    </row>
    <row r="16" spans="1:12" x14ac:dyDescent="0.3">
      <c r="K16" s="28"/>
    </row>
    <row r="17" spans="11:11" x14ac:dyDescent="0.3">
      <c r="K17" s="28"/>
    </row>
    <row r="18" spans="11:11" x14ac:dyDescent="0.3">
      <c r="K18" s="2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M10" sqref="M10"/>
    </sheetView>
  </sheetViews>
  <sheetFormatPr defaultRowHeight="14.4" x14ac:dyDescent="0.3"/>
  <cols>
    <col min="1" max="1" width="14.21875" style="1" customWidth="1"/>
    <col min="2" max="4" width="8.88671875" style="1"/>
    <col min="5" max="5" width="8.88671875" style="3"/>
    <col min="6" max="6" width="8.88671875" style="2"/>
    <col min="7" max="16384" width="8.88671875" style="1"/>
  </cols>
  <sheetData>
    <row r="1" spans="1:8" x14ac:dyDescent="0.3">
      <c r="A1" s="1" t="s">
        <v>141</v>
      </c>
      <c r="B1" s="1" t="s">
        <v>142</v>
      </c>
      <c r="C1" s="1" t="s">
        <v>143</v>
      </c>
      <c r="D1" s="1" t="s">
        <v>145</v>
      </c>
      <c r="E1" s="3" t="s">
        <v>146</v>
      </c>
    </row>
    <row r="2" spans="1:8" x14ac:dyDescent="0.3">
      <c r="A2" s="1">
        <v>6750</v>
      </c>
      <c r="B2" s="1">
        <v>53.4</v>
      </c>
      <c r="C2" s="1">
        <v>16</v>
      </c>
      <c r="D2" s="1">
        <v>459</v>
      </c>
      <c r="E2" s="3">
        <f>EXP(A2/D2/9.8)*(B2+C2)-C2</f>
        <v>295.21596973252167</v>
      </c>
      <c r="F2" s="2">
        <f>E2/B2</f>
        <v>5.528388946301904</v>
      </c>
    </row>
    <row r="3" spans="1:8" x14ac:dyDescent="0.3">
      <c r="A3" s="1">
        <v>6800</v>
      </c>
      <c r="B3" s="1">
        <v>53</v>
      </c>
      <c r="C3" s="1">
        <v>16</v>
      </c>
      <c r="D3" s="1">
        <v>459</v>
      </c>
      <c r="E3" s="3">
        <f t="shared" ref="E3:E66" si="0">EXP(A3/D3/9.8)*(B3+C3)-C3</f>
        <v>296.88080459701115</v>
      </c>
      <c r="F3" s="2">
        <f t="shared" ref="F3:F66" si="1">E3/B3</f>
        <v>5.6015246150379463</v>
      </c>
      <c r="H3" s="1" t="s">
        <v>147</v>
      </c>
    </row>
    <row r="4" spans="1:8" x14ac:dyDescent="0.3">
      <c r="A4" s="1">
        <v>6585</v>
      </c>
      <c r="B4" s="1">
        <v>53.4</v>
      </c>
      <c r="C4" s="1">
        <v>16</v>
      </c>
      <c r="D4" s="1">
        <v>459</v>
      </c>
      <c r="E4" s="3">
        <f t="shared" si="0"/>
        <v>284.00698820646505</v>
      </c>
      <c r="F4" s="2">
        <f t="shared" si="1"/>
        <v>5.3184829252147017</v>
      </c>
    </row>
    <row r="5" spans="1:8" x14ac:dyDescent="0.3">
      <c r="A5" s="1">
        <v>6650</v>
      </c>
      <c r="B5" s="1">
        <v>53.4</v>
      </c>
      <c r="C5" s="1">
        <v>15</v>
      </c>
      <c r="D5" s="1">
        <v>459</v>
      </c>
      <c r="E5" s="3">
        <f t="shared" si="0"/>
        <v>284.98784286640893</v>
      </c>
      <c r="F5" s="2">
        <f t="shared" si="1"/>
        <v>5.3368509900076582</v>
      </c>
    </row>
    <row r="6" spans="1:8" x14ac:dyDescent="0.3">
      <c r="A6" s="1">
        <v>6800</v>
      </c>
      <c r="B6" s="1">
        <v>77.760000000000005</v>
      </c>
      <c r="C6" s="1">
        <v>19.2</v>
      </c>
      <c r="D6" s="1">
        <v>459</v>
      </c>
      <c r="E6" s="3">
        <f t="shared" si="0"/>
        <v>420.46554802501743</v>
      </c>
      <c r="F6" s="2">
        <f t="shared" si="1"/>
        <v>5.4072215538196682</v>
      </c>
    </row>
    <row r="7" spans="1:8" x14ac:dyDescent="0.3">
      <c r="A7" s="1">
        <v>6700</v>
      </c>
      <c r="B7" s="1">
        <v>77.760000000000005</v>
      </c>
      <c r="C7" s="1">
        <v>22</v>
      </c>
      <c r="D7" s="1">
        <v>459</v>
      </c>
      <c r="E7" s="3">
        <f t="shared" si="0"/>
        <v>420.41660532033688</v>
      </c>
      <c r="F7" s="2">
        <f t="shared" si="1"/>
        <v>5.4065921466092703</v>
      </c>
    </row>
    <row r="8" spans="1:8" x14ac:dyDescent="0.3">
      <c r="E8" s="3" t="e">
        <f t="shared" si="0"/>
        <v>#DIV/0!</v>
      </c>
      <c r="F8" s="2" t="e">
        <f t="shared" si="1"/>
        <v>#DIV/0!</v>
      </c>
    </row>
    <row r="9" spans="1:8" x14ac:dyDescent="0.3">
      <c r="E9" s="3" t="e">
        <f t="shared" si="0"/>
        <v>#DIV/0!</v>
      </c>
      <c r="F9" s="2" t="e">
        <f t="shared" si="1"/>
        <v>#DIV/0!</v>
      </c>
    </row>
    <row r="10" spans="1:8" x14ac:dyDescent="0.3">
      <c r="E10" s="3" t="e">
        <f t="shared" si="0"/>
        <v>#DIV/0!</v>
      </c>
      <c r="F10" s="2" t="e">
        <f t="shared" si="1"/>
        <v>#DIV/0!</v>
      </c>
    </row>
    <row r="11" spans="1:8" x14ac:dyDescent="0.3">
      <c r="E11" s="3" t="e">
        <f t="shared" si="0"/>
        <v>#DIV/0!</v>
      </c>
      <c r="F11" s="2" t="e">
        <f t="shared" si="1"/>
        <v>#DIV/0!</v>
      </c>
    </row>
    <row r="12" spans="1:8" x14ac:dyDescent="0.3">
      <c r="E12" s="3" t="e">
        <f t="shared" si="0"/>
        <v>#DIV/0!</v>
      </c>
      <c r="F12" s="2" t="e">
        <f t="shared" si="1"/>
        <v>#DIV/0!</v>
      </c>
    </row>
    <row r="13" spans="1:8" x14ac:dyDescent="0.3">
      <c r="E13" s="3" t="e">
        <f t="shared" si="0"/>
        <v>#DIV/0!</v>
      </c>
      <c r="F13" s="2" t="e">
        <f t="shared" si="1"/>
        <v>#DIV/0!</v>
      </c>
    </row>
    <row r="14" spans="1:8" x14ac:dyDescent="0.3">
      <c r="E14" s="3" t="e">
        <f t="shared" si="0"/>
        <v>#DIV/0!</v>
      </c>
      <c r="F14" s="2" t="e">
        <f t="shared" si="1"/>
        <v>#DIV/0!</v>
      </c>
    </row>
    <row r="15" spans="1:8" x14ac:dyDescent="0.3">
      <c r="E15" s="3" t="e">
        <f t="shared" si="0"/>
        <v>#DIV/0!</v>
      </c>
      <c r="F15" s="2" t="e">
        <f t="shared" si="1"/>
        <v>#DIV/0!</v>
      </c>
    </row>
    <row r="16" spans="1:8" x14ac:dyDescent="0.3">
      <c r="E16" s="3" t="e">
        <f t="shared" si="0"/>
        <v>#DIV/0!</v>
      </c>
      <c r="F16" s="2" t="e">
        <f t="shared" si="1"/>
        <v>#DIV/0!</v>
      </c>
    </row>
    <row r="17" spans="5:6" x14ac:dyDescent="0.3">
      <c r="E17" s="3" t="e">
        <f t="shared" si="0"/>
        <v>#DIV/0!</v>
      </c>
      <c r="F17" s="2" t="e">
        <f t="shared" si="1"/>
        <v>#DIV/0!</v>
      </c>
    </row>
    <row r="18" spans="5:6" x14ac:dyDescent="0.3">
      <c r="E18" s="3" t="e">
        <f t="shared" si="0"/>
        <v>#DIV/0!</v>
      </c>
      <c r="F18" s="2" t="e">
        <f t="shared" si="1"/>
        <v>#DIV/0!</v>
      </c>
    </row>
    <row r="19" spans="5:6" x14ac:dyDescent="0.3">
      <c r="E19" s="3" t="e">
        <f t="shared" si="0"/>
        <v>#DIV/0!</v>
      </c>
      <c r="F19" s="2" t="e">
        <f t="shared" si="1"/>
        <v>#DIV/0!</v>
      </c>
    </row>
    <row r="20" spans="5:6" x14ac:dyDescent="0.3">
      <c r="E20" s="3" t="e">
        <f t="shared" si="0"/>
        <v>#DIV/0!</v>
      </c>
      <c r="F20" s="2" t="e">
        <f t="shared" si="1"/>
        <v>#DIV/0!</v>
      </c>
    </row>
    <row r="21" spans="5:6" x14ac:dyDescent="0.3">
      <c r="E21" s="3" t="e">
        <f t="shared" si="0"/>
        <v>#DIV/0!</v>
      </c>
      <c r="F21" s="2" t="e">
        <f t="shared" si="1"/>
        <v>#DIV/0!</v>
      </c>
    </row>
    <row r="22" spans="5:6" x14ac:dyDescent="0.3">
      <c r="E22" s="3" t="e">
        <f t="shared" si="0"/>
        <v>#DIV/0!</v>
      </c>
      <c r="F22" s="2" t="e">
        <f t="shared" si="1"/>
        <v>#DIV/0!</v>
      </c>
    </row>
    <row r="23" spans="5:6" x14ac:dyDescent="0.3">
      <c r="E23" s="3" t="e">
        <f t="shared" si="0"/>
        <v>#DIV/0!</v>
      </c>
      <c r="F23" s="2" t="e">
        <f t="shared" si="1"/>
        <v>#DIV/0!</v>
      </c>
    </row>
    <row r="24" spans="5:6" x14ac:dyDescent="0.3">
      <c r="E24" s="3" t="e">
        <f t="shared" si="0"/>
        <v>#DIV/0!</v>
      </c>
      <c r="F24" s="2" t="e">
        <f t="shared" si="1"/>
        <v>#DIV/0!</v>
      </c>
    </row>
    <row r="25" spans="5:6" x14ac:dyDescent="0.3">
      <c r="E25" s="3" t="e">
        <f t="shared" si="0"/>
        <v>#DIV/0!</v>
      </c>
      <c r="F25" s="2" t="e">
        <f t="shared" si="1"/>
        <v>#DIV/0!</v>
      </c>
    </row>
    <row r="26" spans="5:6" x14ac:dyDescent="0.3">
      <c r="E26" s="3" t="e">
        <f t="shared" si="0"/>
        <v>#DIV/0!</v>
      </c>
      <c r="F26" s="2" t="e">
        <f t="shared" si="1"/>
        <v>#DIV/0!</v>
      </c>
    </row>
    <row r="27" spans="5:6" x14ac:dyDescent="0.3">
      <c r="E27" s="3" t="e">
        <f t="shared" si="0"/>
        <v>#DIV/0!</v>
      </c>
      <c r="F27" s="2" t="e">
        <f t="shared" si="1"/>
        <v>#DIV/0!</v>
      </c>
    </row>
    <row r="28" spans="5:6" x14ac:dyDescent="0.3">
      <c r="E28" s="3" t="e">
        <f t="shared" si="0"/>
        <v>#DIV/0!</v>
      </c>
      <c r="F28" s="2" t="e">
        <f t="shared" si="1"/>
        <v>#DIV/0!</v>
      </c>
    </row>
    <row r="29" spans="5:6" x14ac:dyDescent="0.3">
      <c r="E29" s="3" t="e">
        <f t="shared" si="0"/>
        <v>#DIV/0!</v>
      </c>
      <c r="F29" s="2" t="e">
        <f t="shared" si="1"/>
        <v>#DIV/0!</v>
      </c>
    </row>
    <row r="30" spans="5:6" x14ac:dyDescent="0.3">
      <c r="E30" s="3" t="e">
        <f t="shared" si="0"/>
        <v>#DIV/0!</v>
      </c>
      <c r="F30" s="2" t="e">
        <f t="shared" si="1"/>
        <v>#DIV/0!</v>
      </c>
    </row>
    <row r="31" spans="5:6" x14ac:dyDescent="0.3">
      <c r="E31" s="3" t="e">
        <f t="shared" si="0"/>
        <v>#DIV/0!</v>
      </c>
      <c r="F31" s="2" t="e">
        <f t="shared" si="1"/>
        <v>#DIV/0!</v>
      </c>
    </row>
    <row r="32" spans="5:6" x14ac:dyDescent="0.3">
      <c r="E32" s="3" t="e">
        <f t="shared" si="0"/>
        <v>#DIV/0!</v>
      </c>
      <c r="F32" s="2" t="e">
        <f t="shared" si="1"/>
        <v>#DIV/0!</v>
      </c>
    </row>
    <row r="33" spans="5:6" x14ac:dyDescent="0.3">
      <c r="E33" s="3" t="e">
        <f t="shared" si="0"/>
        <v>#DIV/0!</v>
      </c>
      <c r="F33" s="2" t="e">
        <f t="shared" si="1"/>
        <v>#DIV/0!</v>
      </c>
    </row>
    <row r="34" spans="5:6" x14ac:dyDescent="0.3">
      <c r="E34" s="3" t="e">
        <f t="shared" si="0"/>
        <v>#DIV/0!</v>
      </c>
      <c r="F34" s="2" t="e">
        <f t="shared" si="1"/>
        <v>#DIV/0!</v>
      </c>
    </row>
    <row r="35" spans="5:6" x14ac:dyDescent="0.3">
      <c r="E35" s="3" t="e">
        <f t="shared" si="0"/>
        <v>#DIV/0!</v>
      </c>
      <c r="F35" s="2" t="e">
        <f t="shared" si="1"/>
        <v>#DIV/0!</v>
      </c>
    </row>
    <row r="36" spans="5:6" x14ac:dyDescent="0.3">
      <c r="E36" s="3" t="e">
        <f t="shared" si="0"/>
        <v>#DIV/0!</v>
      </c>
      <c r="F36" s="2" t="e">
        <f t="shared" si="1"/>
        <v>#DIV/0!</v>
      </c>
    </row>
    <row r="37" spans="5:6" x14ac:dyDescent="0.3">
      <c r="E37" s="3" t="e">
        <f t="shared" si="0"/>
        <v>#DIV/0!</v>
      </c>
      <c r="F37" s="2" t="e">
        <f t="shared" si="1"/>
        <v>#DIV/0!</v>
      </c>
    </row>
    <row r="38" spans="5:6" x14ac:dyDescent="0.3">
      <c r="E38" s="3" t="e">
        <f t="shared" si="0"/>
        <v>#DIV/0!</v>
      </c>
      <c r="F38" s="2" t="e">
        <f t="shared" si="1"/>
        <v>#DIV/0!</v>
      </c>
    </row>
    <row r="39" spans="5:6" x14ac:dyDescent="0.3">
      <c r="E39" s="3" t="e">
        <f t="shared" si="0"/>
        <v>#DIV/0!</v>
      </c>
      <c r="F39" s="2" t="e">
        <f t="shared" si="1"/>
        <v>#DIV/0!</v>
      </c>
    </row>
    <row r="40" spans="5:6" x14ac:dyDescent="0.3">
      <c r="E40" s="3" t="e">
        <f t="shared" si="0"/>
        <v>#DIV/0!</v>
      </c>
      <c r="F40" s="2" t="e">
        <f t="shared" si="1"/>
        <v>#DIV/0!</v>
      </c>
    </row>
    <row r="41" spans="5:6" x14ac:dyDescent="0.3">
      <c r="E41" s="3" t="e">
        <f t="shared" si="0"/>
        <v>#DIV/0!</v>
      </c>
      <c r="F41" s="2" t="e">
        <f t="shared" si="1"/>
        <v>#DIV/0!</v>
      </c>
    </row>
    <row r="42" spans="5:6" x14ac:dyDescent="0.3">
      <c r="E42" s="3" t="e">
        <f t="shared" si="0"/>
        <v>#DIV/0!</v>
      </c>
      <c r="F42" s="2" t="e">
        <f t="shared" si="1"/>
        <v>#DIV/0!</v>
      </c>
    </row>
    <row r="43" spans="5:6" x14ac:dyDescent="0.3">
      <c r="E43" s="3" t="e">
        <f t="shared" si="0"/>
        <v>#DIV/0!</v>
      </c>
      <c r="F43" s="2" t="e">
        <f t="shared" si="1"/>
        <v>#DIV/0!</v>
      </c>
    </row>
    <row r="44" spans="5:6" x14ac:dyDescent="0.3">
      <c r="E44" s="3" t="e">
        <f t="shared" si="0"/>
        <v>#DIV/0!</v>
      </c>
      <c r="F44" s="2" t="e">
        <f t="shared" si="1"/>
        <v>#DIV/0!</v>
      </c>
    </row>
    <row r="45" spans="5:6" x14ac:dyDescent="0.3">
      <c r="E45" s="3" t="e">
        <f t="shared" si="0"/>
        <v>#DIV/0!</v>
      </c>
      <c r="F45" s="2" t="e">
        <f t="shared" si="1"/>
        <v>#DIV/0!</v>
      </c>
    </row>
    <row r="46" spans="5:6" x14ac:dyDescent="0.3">
      <c r="E46" s="3" t="e">
        <f t="shared" si="0"/>
        <v>#DIV/0!</v>
      </c>
      <c r="F46" s="2" t="e">
        <f t="shared" si="1"/>
        <v>#DIV/0!</v>
      </c>
    </row>
    <row r="47" spans="5:6" x14ac:dyDescent="0.3">
      <c r="E47" s="3" t="e">
        <f t="shared" si="0"/>
        <v>#DIV/0!</v>
      </c>
      <c r="F47" s="2" t="e">
        <f t="shared" si="1"/>
        <v>#DIV/0!</v>
      </c>
    </row>
    <row r="48" spans="5:6" x14ac:dyDescent="0.3">
      <c r="E48" s="3" t="e">
        <f t="shared" si="0"/>
        <v>#DIV/0!</v>
      </c>
      <c r="F48" s="2" t="e">
        <f t="shared" si="1"/>
        <v>#DIV/0!</v>
      </c>
    </row>
    <row r="49" spans="5:6" x14ac:dyDescent="0.3">
      <c r="E49" s="3" t="e">
        <f t="shared" si="0"/>
        <v>#DIV/0!</v>
      </c>
      <c r="F49" s="2" t="e">
        <f t="shared" si="1"/>
        <v>#DIV/0!</v>
      </c>
    </row>
    <row r="50" spans="5:6" x14ac:dyDescent="0.3">
      <c r="E50" s="3" t="e">
        <f t="shared" si="0"/>
        <v>#DIV/0!</v>
      </c>
      <c r="F50" s="2" t="e">
        <f t="shared" si="1"/>
        <v>#DIV/0!</v>
      </c>
    </row>
    <row r="51" spans="5:6" x14ac:dyDescent="0.3">
      <c r="E51" s="3" t="e">
        <f t="shared" si="0"/>
        <v>#DIV/0!</v>
      </c>
      <c r="F51" s="2" t="e">
        <f t="shared" si="1"/>
        <v>#DIV/0!</v>
      </c>
    </row>
    <row r="52" spans="5:6" x14ac:dyDescent="0.3">
      <c r="E52" s="3" t="e">
        <f t="shared" si="0"/>
        <v>#DIV/0!</v>
      </c>
      <c r="F52" s="2" t="e">
        <f t="shared" si="1"/>
        <v>#DIV/0!</v>
      </c>
    </row>
    <row r="53" spans="5:6" x14ac:dyDescent="0.3">
      <c r="E53" s="3" t="e">
        <f t="shared" si="0"/>
        <v>#DIV/0!</v>
      </c>
      <c r="F53" s="2" t="e">
        <f t="shared" si="1"/>
        <v>#DIV/0!</v>
      </c>
    </row>
    <row r="54" spans="5:6" x14ac:dyDescent="0.3">
      <c r="E54" s="3" t="e">
        <f t="shared" si="0"/>
        <v>#DIV/0!</v>
      </c>
      <c r="F54" s="2" t="e">
        <f t="shared" si="1"/>
        <v>#DIV/0!</v>
      </c>
    </row>
    <row r="55" spans="5:6" x14ac:dyDescent="0.3">
      <c r="E55" s="3" t="e">
        <f t="shared" si="0"/>
        <v>#DIV/0!</v>
      </c>
      <c r="F55" s="2" t="e">
        <f t="shared" si="1"/>
        <v>#DIV/0!</v>
      </c>
    </row>
    <row r="56" spans="5:6" x14ac:dyDescent="0.3">
      <c r="E56" s="3" t="e">
        <f t="shared" si="0"/>
        <v>#DIV/0!</v>
      </c>
      <c r="F56" s="2" t="e">
        <f t="shared" si="1"/>
        <v>#DIV/0!</v>
      </c>
    </row>
    <row r="57" spans="5:6" x14ac:dyDescent="0.3">
      <c r="E57" s="3" t="e">
        <f t="shared" si="0"/>
        <v>#DIV/0!</v>
      </c>
      <c r="F57" s="2" t="e">
        <f t="shared" si="1"/>
        <v>#DIV/0!</v>
      </c>
    </row>
    <row r="58" spans="5:6" x14ac:dyDescent="0.3">
      <c r="E58" s="3" t="e">
        <f t="shared" si="0"/>
        <v>#DIV/0!</v>
      </c>
      <c r="F58" s="2" t="e">
        <f t="shared" si="1"/>
        <v>#DIV/0!</v>
      </c>
    </row>
    <row r="59" spans="5:6" x14ac:dyDescent="0.3">
      <c r="E59" s="3" t="e">
        <f t="shared" si="0"/>
        <v>#DIV/0!</v>
      </c>
      <c r="F59" s="2" t="e">
        <f t="shared" si="1"/>
        <v>#DIV/0!</v>
      </c>
    </row>
    <row r="60" spans="5:6" x14ac:dyDescent="0.3">
      <c r="E60" s="3" t="e">
        <f t="shared" si="0"/>
        <v>#DIV/0!</v>
      </c>
      <c r="F60" s="2" t="e">
        <f t="shared" si="1"/>
        <v>#DIV/0!</v>
      </c>
    </row>
    <row r="61" spans="5:6" x14ac:dyDescent="0.3">
      <c r="E61" s="3" t="e">
        <f t="shared" si="0"/>
        <v>#DIV/0!</v>
      </c>
      <c r="F61" s="2" t="e">
        <f t="shared" si="1"/>
        <v>#DIV/0!</v>
      </c>
    </row>
    <row r="62" spans="5:6" x14ac:dyDescent="0.3">
      <c r="E62" s="3" t="e">
        <f t="shared" si="0"/>
        <v>#DIV/0!</v>
      </c>
      <c r="F62" s="2" t="e">
        <f t="shared" si="1"/>
        <v>#DIV/0!</v>
      </c>
    </row>
    <row r="63" spans="5:6" x14ac:dyDescent="0.3">
      <c r="E63" s="3" t="e">
        <f t="shared" si="0"/>
        <v>#DIV/0!</v>
      </c>
      <c r="F63" s="2" t="e">
        <f t="shared" si="1"/>
        <v>#DIV/0!</v>
      </c>
    </row>
    <row r="64" spans="5:6" x14ac:dyDescent="0.3">
      <c r="E64" s="3" t="e">
        <f t="shared" si="0"/>
        <v>#DIV/0!</v>
      </c>
      <c r="F64" s="2" t="e">
        <f t="shared" si="1"/>
        <v>#DIV/0!</v>
      </c>
    </row>
    <row r="65" spans="5:6" x14ac:dyDescent="0.3">
      <c r="E65" s="3" t="e">
        <f t="shared" si="0"/>
        <v>#DIV/0!</v>
      </c>
      <c r="F65" s="2" t="e">
        <f t="shared" si="1"/>
        <v>#DIV/0!</v>
      </c>
    </row>
    <row r="66" spans="5:6" x14ac:dyDescent="0.3">
      <c r="E66" s="3" t="e">
        <f t="shared" si="0"/>
        <v>#DIV/0!</v>
      </c>
      <c r="F66" s="2" t="e">
        <f t="shared" si="1"/>
        <v>#DIV/0!</v>
      </c>
    </row>
    <row r="67" spans="5:6" x14ac:dyDescent="0.3">
      <c r="E67" s="3" t="e">
        <f t="shared" ref="E67:E130" si="2">EXP(A67/D67/9.8)*(B67+C67)-C67</f>
        <v>#DIV/0!</v>
      </c>
      <c r="F67" s="2" t="e">
        <f t="shared" ref="F67:F130" si="3">E67/B67</f>
        <v>#DIV/0!</v>
      </c>
    </row>
    <row r="68" spans="5:6" x14ac:dyDescent="0.3">
      <c r="E68" s="3" t="e">
        <f t="shared" si="2"/>
        <v>#DIV/0!</v>
      </c>
      <c r="F68" s="2" t="e">
        <f t="shared" si="3"/>
        <v>#DIV/0!</v>
      </c>
    </row>
    <row r="69" spans="5:6" x14ac:dyDescent="0.3">
      <c r="E69" s="3" t="e">
        <f t="shared" si="2"/>
        <v>#DIV/0!</v>
      </c>
      <c r="F69" s="2" t="e">
        <f t="shared" si="3"/>
        <v>#DIV/0!</v>
      </c>
    </row>
    <row r="70" spans="5:6" x14ac:dyDescent="0.3">
      <c r="E70" s="3" t="e">
        <f t="shared" si="2"/>
        <v>#DIV/0!</v>
      </c>
      <c r="F70" s="2" t="e">
        <f t="shared" si="3"/>
        <v>#DIV/0!</v>
      </c>
    </row>
    <row r="71" spans="5:6" x14ac:dyDescent="0.3">
      <c r="E71" s="3" t="e">
        <f t="shared" si="2"/>
        <v>#DIV/0!</v>
      </c>
      <c r="F71" s="2" t="e">
        <f t="shared" si="3"/>
        <v>#DIV/0!</v>
      </c>
    </row>
    <row r="72" spans="5:6" x14ac:dyDescent="0.3">
      <c r="E72" s="3" t="e">
        <f t="shared" si="2"/>
        <v>#DIV/0!</v>
      </c>
      <c r="F72" s="2" t="e">
        <f t="shared" si="3"/>
        <v>#DIV/0!</v>
      </c>
    </row>
    <row r="73" spans="5:6" x14ac:dyDescent="0.3">
      <c r="E73" s="3" t="e">
        <f t="shared" si="2"/>
        <v>#DIV/0!</v>
      </c>
      <c r="F73" s="2" t="e">
        <f t="shared" si="3"/>
        <v>#DIV/0!</v>
      </c>
    </row>
    <row r="74" spans="5:6" x14ac:dyDescent="0.3">
      <c r="E74" s="3" t="e">
        <f t="shared" si="2"/>
        <v>#DIV/0!</v>
      </c>
      <c r="F74" s="2" t="e">
        <f t="shared" si="3"/>
        <v>#DIV/0!</v>
      </c>
    </row>
    <row r="75" spans="5:6" x14ac:dyDescent="0.3">
      <c r="E75" s="3" t="e">
        <f t="shared" si="2"/>
        <v>#DIV/0!</v>
      </c>
      <c r="F75" s="2" t="e">
        <f t="shared" si="3"/>
        <v>#DIV/0!</v>
      </c>
    </row>
    <row r="76" spans="5:6" x14ac:dyDescent="0.3">
      <c r="E76" s="3" t="e">
        <f t="shared" si="2"/>
        <v>#DIV/0!</v>
      </c>
      <c r="F76" s="2" t="e">
        <f t="shared" si="3"/>
        <v>#DIV/0!</v>
      </c>
    </row>
    <row r="77" spans="5:6" x14ac:dyDescent="0.3">
      <c r="E77" s="3" t="e">
        <f t="shared" si="2"/>
        <v>#DIV/0!</v>
      </c>
      <c r="F77" s="2" t="e">
        <f t="shared" si="3"/>
        <v>#DIV/0!</v>
      </c>
    </row>
    <row r="78" spans="5:6" x14ac:dyDescent="0.3">
      <c r="E78" s="3" t="e">
        <f t="shared" si="2"/>
        <v>#DIV/0!</v>
      </c>
      <c r="F78" s="2" t="e">
        <f t="shared" si="3"/>
        <v>#DIV/0!</v>
      </c>
    </row>
    <row r="79" spans="5:6" x14ac:dyDescent="0.3">
      <c r="E79" s="3" t="e">
        <f t="shared" si="2"/>
        <v>#DIV/0!</v>
      </c>
      <c r="F79" s="2" t="e">
        <f t="shared" si="3"/>
        <v>#DIV/0!</v>
      </c>
    </row>
    <row r="80" spans="5:6" x14ac:dyDescent="0.3">
      <c r="E80" s="3" t="e">
        <f t="shared" si="2"/>
        <v>#DIV/0!</v>
      </c>
      <c r="F80" s="2" t="e">
        <f t="shared" si="3"/>
        <v>#DIV/0!</v>
      </c>
    </row>
    <row r="81" spans="5:6" x14ac:dyDescent="0.3">
      <c r="E81" s="3" t="e">
        <f t="shared" si="2"/>
        <v>#DIV/0!</v>
      </c>
      <c r="F81" s="2" t="e">
        <f t="shared" si="3"/>
        <v>#DIV/0!</v>
      </c>
    </row>
    <row r="82" spans="5:6" x14ac:dyDescent="0.3">
      <c r="E82" s="3" t="e">
        <f t="shared" si="2"/>
        <v>#DIV/0!</v>
      </c>
      <c r="F82" s="2" t="e">
        <f t="shared" si="3"/>
        <v>#DIV/0!</v>
      </c>
    </row>
    <row r="83" spans="5:6" x14ac:dyDescent="0.3">
      <c r="E83" s="3" t="e">
        <f t="shared" si="2"/>
        <v>#DIV/0!</v>
      </c>
      <c r="F83" s="2" t="e">
        <f t="shared" si="3"/>
        <v>#DIV/0!</v>
      </c>
    </row>
    <row r="84" spans="5:6" x14ac:dyDescent="0.3">
      <c r="E84" s="3" t="e">
        <f t="shared" si="2"/>
        <v>#DIV/0!</v>
      </c>
      <c r="F84" s="2" t="e">
        <f t="shared" si="3"/>
        <v>#DIV/0!</v>
      </c>
    </row>
    <row r="85" spans="5:6" x14ac:dyDescent="0.3">
      <c r="E85" s="3" t="e">
        <f t="shared" si="2"/>
        <v>#DIV/0!</v>
      </c>
      <c r="F85" s="2" t="e">
        <f t="shared" si="3"/>
        <v>#DIV/0!</v>
      </c>
    </row>
    <row r="86" spans="5:6" x14ac:dyDescent="0.3">
      <c r="E86" s="3" t="e">
        <f t="shared" si="2"/>
        <v>#DIV/0!</v>
      </c>
      <c r="F86" s="2" t="e">
        <f t="shared" si="3"/>
        <v>#DIV/0!</v>
      </c>
    </row>
    <row r="87" spans="5:6" x14ac:dyDescent="0.3">
      <c r="E87" s="3" t="e">
        <f t="shared" si="2"/>
        <v>#DIV/0!</v>
      </c>
      <c r="F87" s="2" t="e">
        <f t="shared" si="3"/>
        <v>#DIV/0!</v>
      </c>
    </row>
    <row r="88" spans="5:6" x14ac:dyDescent="0.3">
      <c r="E88" s="3" t="e">
        <f t="shared" si="2"/>
        <v>#DIV/0!</v>
      </c>
      <c r="F88" s="2" t="e">
        <f t="shared" si="3"/>
        <v>#DIV/0!</v>
      </c>
    </row>
    <row r="89" spans="5:6" x14ac:dyDescent="0.3">
      <c r="E89" s="3" t="e">
        <f t="shared" si="2"/>
        <v>#DIV/0!</v>
      </c>
      <c r="F89" s="2" t="e">
        <f t="shared" si="3"/>
        <v>#DIV/0!</v>
      </c>
    </row>
    <row r="90" spans="5:6" x14ac:dyDescent="0.3">
      <c r="E90" s="3" t="e">
        <f t="shared" si="2"/>
        <v>#DIV/0!</v>
      </c>
      <c r="F90" s="2" t="e">
        <f t="shared" si="3"/>
        <v>#DIV/0!</v>
      </c>
    </row>
    <row r="91" spans="5:6" x14ac:dyDescent="0.3">
      <c r="E91" s="3" t="e">
        <f t="shared" si="2"/>
        <v>#DIV/0!</v>
      </c>
      <c r="F91" s="2" t="e">
        <f t="shared" si="3"/>
        <v>#DIV/0!</v>
      </c>
    </row>
    <row r="92" spans="5:6" x14ac:dyDescent="0.3">
      <c r="E92" s="3" t="e">
        <f t="shared" si="2"/>
        <v>#DIV/0!</v>
      </c>
      <c r="F92" s="2" t="e">
        <f t="shared" si="3"/>
        <v>#DIV/0!</v>
      </c>
    </row>
    <row r="93" spans="5:6" x14ac:dyDescent="0.3">
      <c r="E93" s="3" t="e">
        <f t="shared" si="2"/>
        <v>#DIV/0!</v>
      </c>
      <c r="F93" s="2" t="e">
        <f t="shared" si="3"/>
        <v>#DIV/0!</v>
      </c>
    </row>
    <row r="94" spans="5:6" x14ac:dyDescent="0.3">
      <c r="E94" s="3" t="e">
        <f t="shared" si="2"/>
        <v>#DIV/0!</v>
      </c>
      <c r="F94" s="2" t="e">
        <f t="shared" si="3"/>
        <v>#DIV/0!</v>
      </c>
    </row>
    <row r="95" spans="5:6" x14ac:dyDescent="0.3">
      <c r="E95" s="3" t="e">
        <f t="shared" si="2"/>
        <v>#DIV/0!</v>
      </c>
      <c r="F95" s="2" t="e">
        <f t="shared" si="3"/>
        <v>#DIV/0!</v>
      </c>
    </row>
    <row r="96" spans="5:6" x14ac:dyDescent="0.3">
      <c r="E96" s="3" t="e">
        <f t="shared" si="2"/>
        <v>#DIV/0!</v>
      </c>
      <c r="F96" s="2" t="e">
        <f t="shared" si="3"/>
        <v>#DIV/0!</v>
      </c>
    </row>
    <row r="97" spans="5:6" x14ac:dyDescent="0.3">
      <c r="E97" s="3" t="e">
        <f t="shared" si="2"/>
        <v>#DIV/0!</v>
      </c>
      <c r="F97" s="2" t="e">
        <f t="shared" si="3"/>
        <v>#DIV/0!</v>
      </c>
    </row>
    <row r="98" spans="5:6" x14ac:dyDescent="0.3">
      <c r="E98" s="3" t="e">
        <f t="shared" si="2"/>
        <v>#DIV/0!</v>
      </c>
      <c r="F98" s="2" t="e">
        <f t="shared" si="3"/>
        <v>#DIV/0!</v>
      </c>
    </row>
    <row r="99" spans="5:6" x14ac:dyDescent="0.3">
      <c r="E99" s="3" t="e">
        <f t="shared" si="2"/>
        <v>#DIV/0!</v>
      </c>
      <c r="F99" s="2" t="e">
        <f t="shared" si="3"/>
        <v>#DIV/0!</v>
      </c>
    </row>
    <row r="100" spans="5:6" x14ac:dyDescent="0.3">
      <c r="E100" s="3" t="e">
        <f t="shared" si="2"/>
        <v>#DIV/0!</v>
      </c>
      <c r="F100" s="2" t="e">
        <f t="shared" si="3"/>
        <v>#DIV/0!</v>
      </c>
    </row>
    <row r="101" spans="5:6" x14ac:dyDescent="0.3">
      <c r="E101" s="3" t="e">
        <f t="shared" si="2"/>
        <v>#DIV/0!</v>
      </c>
      <c r="F101" s="2" t="e">
        <f t="shared" si="3"/>
        <v>#DIV/0!</v>
      </c>
    </row>
    <row r="102" spans="5:6" x14ac:dyDescent="0.3">
      <c r="E102" s="3" t="e">
        <f t="shared" si="2"/>
        <v>#DIV/0!</v>
      </c>
      <c r="F102" s="2" t="e">
        <f t="shared" si="3"/>
        <v>#DIV/0!</v>
      </c>
    </row>
    <row r="103" spans="5:6" x14ac:dyDescent="0.3">
      <c r="E103" s="3" t="e">
        <f t="shared" si="2"/>
        <v>#DIV/0!</v>
      </c>
      <c r="F103" s="2" t="e">
        <f t="shared" si="3"/>
        <v>#DIV/0!</v>
      </c>
    </row>
    <row r="104" spans="5:6" x14ac:dyDescent="0.3">
      <c r="E104" s="3" t="e">
        <f t="shared" si="2"/>
        <v>#DIV/0!</v>
      </c>
      <c r="F104" s="2" t="e">
        <f t="shared" si="3"/>
        <v>#DIV/0!</v>
      </c>
    </row>
    <row r="105" spans="5:6" x14ac:dyDescent="0.3">
      <c r="E105" s="3" t="e">
        <f t="shared" si="2"/>
        <v>#DIV/0!</v>
      </c>
      <c r="F105" s="2" t="e">
        <f t="shared" si="3"/>
        <v>#DIV/0!</v>
      </c>
    </row>
    <row r="106" spans="5:6" x14ac:dyDescent="0.3">
      <c r="E106" s="3" t="e">
        <f t="shared" si="2"/>
        <v>#DIV/0!</v>
      </c>
      <c r="F106" s="2" t="e">
        <f t="shared" si="3"/>
        <v>#DIV/0!</v>
      </c>
    </row>
    <row r="107" spans="5:6" x14ac:dyDescent="0.3">
      <c r="E107" s="3" t="e">
        <f t="shared" si="2"/>
        <v>#DIV/0!</v>
      </c>
      <c r="F107" s="2" t="e">
        <f t="shared" si="3"/>
        <v>#DIV/0!</v>
      </c>
    </row>
    <row r="108" spans="5:6" x14ac:dyDescent="0.3">
      <c r="E108" s="3" t="e">
        <f t="shared" si="2"/>
        <v>#DIV/0!</v>
      </c>
      <c r="F108" s="2" t="e">
        <f t="shared" si="3"/>
        <v>#DIV/0!</v>
      </c>
    </row>
    <row r="109" spans="5:6" x14ac:dyDescent="0.3">
      <c r="E109" s="3" t="e">
        <f t="shared" si="2"/>
        <v>#DIV/0!</v>
      </c>
      <c r="F109" s="2" t="e">
        <f t="shared" si="3"/>
        <v>#DIV/0!</v>
      </c>
    </row>
    <row r="110" spans="5:6" x14ac:dyDescent="0.3">
      <c r="E110" s="3" t="e">
        <f t="shared" si="2"/>
        <v>#DIV/0!</v>
      </c>
      <c r="F110" s="2" t="e">
        <f t="shared" si="3"/>
        <v>#DIV/0!</v>
      </c>
    </row>
    <row r="111" spans="5:6" x14ac:dyDescent="0.3">
      <c r="E111" s="3" t="e">
        <f t="shared" si="2"/>
        <v>#DIV/0!</v>
      </c>
      <c r="F111" s="2" t="e">
        <f t="shared" si="3"/>
        <v>#DIV/0!</v>
      </c>
    </row>
    <row r="112" spans="5:6" x14ac:dyDescent="0.3">
      <c r="E112" s="3" t="e">
        <f t="shared" si="2"/>
        <v>#DIV/0!</v>
      </c>
      <c r="F112" s="2" t="e">
        <f t="shared" si="3"/>
        <v>#DIV/0!</v>
      </c>
    </row>
    <row r="113" spans="5:6" x14ac:dyDescent="0.3">
      <c r="E113" s="3" t="e">
        <f t="shared" si="2"/>
        <v>#DIV/0!</v>
      </c>
      <c r="F113" s="2" t="e">
        <f t="shared" si="3"/>
        <v>#DIV/0!</v>
      </c>
    </row>
    <row r="114" spans="5:6" x14ac:dyDescent="0.3">
      <c r="E114" s="3" t="e">
        <f t="shared" si="2"/>
        <v>#DIV/0!</v>
      </c>
      <c r="F114" s="2" t="e">
        <f t="shared" si="3"/>
        <v>#DIV/0!</v>
      </c>
    </row>
    <row r="115" spans="5:6" x14ac:dyDescent="0.3">
      <c r="E115" s="3" t="e">
        <f t="shared" si="2"/>
        <v>#DIV/0!</v>
      </c>
      <c r="F115" s="2" t="e">
        <f t="shared" si="3"/>
        <v>#DIV/0!</v>
      </c>
    </row>
    <row r="116" spans="5:6" x14ac:dyDescent="0.3">
      <c r="E116" s="3" t="e">
        <f t="shared" si="2"/>
        <v>#DIV/0!</v>
      </c>
      <c r="F116" s="2" t="e">
        <f t="shared" si="3"/>
        <v>#DIV/0!</v>
      </c>
    </row>
    <row r="117" spans="5:6" x14ac:dyDescent="0.3">
      <c r="E117" s="3" t="e">
        <f t="shared" si="2"/>
        <v>#DIV/0!</v>
      </c>
      <c r="F117" s="2" t="e">
        <f t="shared" si="3"/>
        <v>#DIV/0!</v>
      </c>
    </row>
    <row r="118" spans="5:6" x14ac:dyDescent="0.3">
      <c r="E118" s="3" t="e">
        <f t="shared" si="2"/>
        <v>#DIV/0!</v>
      </c>
      <c r="F118" s="2" t="e">
        <f t="shared" si="3"/>
        <v>#DIV/0!</v>
      </c>
    </row>
    <row r="119" spans="5:6" x14ac:dyDescent="0.3">
      <c r="E119" s="3" t="e">
        <f t="shared" si="2"/>
        <v>#DIV/0!</v>
      </c>
      <c r="F119" s="2" t="e">
        <f t="shared" si="3"/>
        <v>#DIV/0!</v>
      </c>
    </row>
    <row r="120" spans="5:6" x14ac:dyDescent="0.3">
      <c r="E120" s="3" t="e">
        <f t="shared" si="2"/>
        <v>#DIV/0!</v>
      </c>
      <c r="F120" s="2" t="e">
        <f t="shared" si="3"/>
        <v>#DIV/0!</v>
      </c>
    </row>
    <row r="121" spans="5:6" x14ac:dyDescent="0.3">
      <c r="E121" s="3" t="e">
        <f t="shared" si="2"/>
        <v>#DIV/0!</v>
      </c>
      <c r="F121" s="2" t="e">
        <f t="shared" si="3"/>
        <v>#DIV/0!</v>
      </c>
    </row>
    <row r="122" spans="5:6" x14ac:dyDescent="0.3">
      <c r="E122" s="3" t="e">
        <f t="shared" si="2"/>
        <v>#DIV/0!</v>
      </c>
      <c r="F122" s="2" t="e">
        <f t="shared" si="3"/>
        <v>#DIV/0!</v>
      </c>
    </row>
    <row r="123" spans="5:6" x14ac:dyDescent="0.3">
      <c r="E123" s="3" t="e">
        <f t="shared" si="2"/>
        <v>#DIV/0!</v>
      </c>
      <c r="F123" s="2" t="e">
        <f t="shared" si="3"/>
        <v>#DIV/0!</v>
      </c>
    </row>
    <row r="124" spans="5:6" x14ac:dyDescent="0.3">
      <c r="E124" s="3" t="e">
        <f t="shared" si="2"/>
        <v>#DIV/0!</v>
      </c>
      <c r="F124" s="2" t="e">
        <f t="shared" si="3"/>
        <v>#DIV/0!</v>
      </c>
    </row>
    <row r="125" spans="5:6" x14ac:dyDescent="0.3">
      <c r="E125" s="3" t="e">
        <f t="shared" si="2"/>
        <v>#DIV/0!</v>
      </c>
      <c r="F125" s="2" t="e">
        <f t="shared" si="3"/>
        <v>#DIV/0!</v>
      </c>
    </row>
    <row r="126" spans="5:6" x14ac:dyDescent="0.3">
      <c r="E126" s="3" t="e">
        <f t="shared" si="2"/>
        <v>#DIV/0!</v>
      </c>
      <c r="F126" s="2" t="e">
        <f t="shared" si="3"/>
        <v>#DIV/0!</v>
      </c>
    </row>
    <row r="127" spans="5:6" x14ac:dyDescent="0.3">
      <c r="E127" s="3" t="e">
        <f t="shared" si="2"/>
        <v>#DIV/0!</v>
      </c>
      <c r="F127" s="2" t="e">
        <f t="shared" si="3"/>
        <v>#DIV/0!</v>
      </c>
    </row>
    <row r="128" spans="5:6" x14ac:dyDescent="0.3">
      <c r="E128" s="3" t="e">
        <f t="shared" si="2"/>
        <v>#DIV/0!</v>
      </c>
      <c r="F128" s="2" t="e">
        <f t="shared" si="3"/>
        <v>#DIV/0!</v>
      </c>
    </row>
    <row r="129" spans="5:6" x14ac:dyDescent="0.3">
      <c r="E129" s="3" t="e">
        <f t="shared" si="2"/>
        <v>#DIV/0!</v>
      </c>
      <c r="F129" s="2" t="e">
        <f t="shared" si="3"/>
        <v>#DIV/0!</v>
      </c>
    </row>
    <row r="130" spans="5:6" x14ac:dyDescent="0.3">
      <c r="E130" s="3" t="e">
        <f t="shared" si="2"/>
        <v>#DIV/0!</v>
      </c>
      <c r="F130" s="2" t="e">
        <f t="shared" si="3"/>
        <v>#DIV/0!</v>
      </c>
    </row>
    <row r="131" spans="5:6" x14ac:dyDescent="0.3">
      <c r="E131" s="3" t="e">
        <f t="shared" ref="E131:E194" si="4">EXP(A131/D131/9.8)*(B131+C131)-C131</f>
        <v>#DIV/0!</v>
      </c>
      <c r="F131" s="2" t="e">
        <f t="shared" ref="F131:F194" si="5">E131/B131</f>
        <v>#DIV/0!</v>
      </c>
    </row>
    <row r="132" spans="5:6" x14ac:dyDescent="0.3">
      <c r="E132" s="3" t="e">
        <f t="shared" si="4"/>
        <v>#DIV/0!</v>
      </c>
      <c r="F132" s="2" t="e">
        <f t="shared" si="5"/>
        <v>#DIV/0!</v>
      </c>
    </row>
    <row r="133" spans="5:6" x14ac:dyDescent="0.3">
      <c r="E133" s="3" t="e">
        <f t="shared" si="4"/>
        <v>#DIV/0!</v>
      </c>
      <c r="F133" s="2" t="e">
        <f t="shared" si="5"/>
        <v>#DIV/0!</v>
      </c>
    </row>
    <row r="134" spans="5:6" x14ac:dyDescent="0.3">
      <c r="E134" s="3" t="e">
        <f t="shared" si="4"/>
        <v>#DIV/0!</v>
      </c>
      <c r="F134" s="2" t="e">
        <f t="shared" si="5"/>
        <v>#DIV/0!</v>
      </c>
    </row>
    <row r="135" spans="5:6" x14ac:dyDescent="0.3">
      <c r="E135" s="3" t="e">
        <f t="shared" si="4"/>
        <v>#DIV/0!</v>
      </c>
      <c r="F135" s="2" t="e">
        <f t="shared" si="5"/>
        <v>#DIV/0!</v>
      </c>
    </row>
    <row r="136" spans="5:6" x14ac:dyDescent="0.3">
      <c r="E136" s="3" t="e">
        <f t="shared" si="4"/>
        <v>#DIV/0!</v>
      </c>
      <c r="F136" s="2" t="e">
        <f t="shared" si="5"/>
        <v>#DIV/0!</v>
      </c>
    </row>
    <row r="137" spans="5:6" x14ac:dyDescent="0.3">
      <c r="E137" s="3" t="e">
        <f t="shared" si="4"/>
        <v>#DIV/0!</v>
      </c>
      <c r="F137" s="2" t="e">
        <f t="shared" si="5"/>
        <v>#DIV/0!</v>
      </c>
    </row>
    <row r="138" spans="5:6" x14ac:dyDescent="0.3">
      <c r="E138" s="3" t="e">
        <f t="shared" si="4"/>
        <v>#DIV/0!</v>
      </c>
      <c r="F138" s="2" t="e">
        <f t="shared" si="5"/>
        <v>#DIV/0!</v>
      </c>
    </row>
    <row r="139" spans="5:6" x14ac:dyDescent="0.3">
      <c r="E139" s="3" t="e">
        <f t="shared" si="4"/>
        <v>#DIV/0!</v>
      </c>
      <c r="F139" s="2" t="e">
        <f t="shared" si="5"/>
        <v>#DIV/0!</v>
      </c>
    </row>
    <row r="140" spans="5:6" x14ac:dyDescent="0.3">
      <c r="E140" s="3" t="e">
        <f t="shared" si="4"/>
        <v>#DIV/0!</v>
      </c>
      <c r="F140" s="2" t="e">
        <f t="shared" si="5"/>
        <v>#DIV/0!</v>
      </c>
    </row>
    <row r="141" spans="5:6" x14ac:dyDescent="0.3">
      <c r="E141" s="3" t="e">
        <f t="shared" si="4"/>
        <v>#DIV/0!</v>
      </c>
      <c r="F141" s="2" t="e">
        <f t="shared" si="5"/>
        <v>#DIV/0!</v>
      </c>
    </row>
    <row r="142" spans="5:6" x14ac:dyDescent="0.3">
      <c r="E142" s="3" t="e">
        <f t="shared" si="4"/>
        <v>#DIV/0!</v>
      </c>
      <c r="F142" s="2" t="e">
        <f t="shared" si="5"/>
        <v>#DIV/0!</v>
      </c>
    </row>
    <row r="143" spans="5:6" x14ac:dyDescent="0.3">
      <c r="E143" s="3" t="e">
        <f t="shared" si="4"/>
        <v>#DIV/0!</v>
      </c>
      <c r="F143" s="2" t="e">
        <f t="shared" si="5"/>
        <v>#DIV/0!</v>
      </c>
    </row>
    <row r="144" spans="5:6" x14ac:dyDescent="0.3">
      <c r="E144" s="3" t="e">
        <f t="shared" si="4"/>
        <v>#DIV/0!</v>
      </c>
      <c r="F144" s="2" t="e">
        <f t="shared" si="5"/>
        <v>#DIV/0!</v>
      </c>
    </row>
    <row r="145" spans="5:6" x14ac:dyDescent="0.3">
      <c r="E145" s="3" t="e">
        <f t="shared" si="4"/>
        <v>#DIV/0!</v>
      </c>
      <c r="F145" s="2" t="e">
        <f t="shared" si="5"/>
        <v>#DIV/0!</v>
      </c>
    </row>
    <row r="146" spans="5:6" x14ac:dyDescent="0.3">
      <c r="E146" s="3" t="e">
        <f t="shared" si="4"/>
        <v>#DIV/0!</v>
      </c>
      <c r="F146" s="2" t="e">
        <f t="shared" si="5"/>
        <v>#DIV/0!</v>
      </c>
    </row>
    <row r="147" spans="5:6" x14ac:dyDescent="0.3">
      <c r="E147" s="3" t="e">
        <f t="shared" si="4"/>
        <v>#DIV/0!</v>
      </c>
      <c r="F147" s="2" t="e">
        <f t="shared" si="5"/>
        <v>#DIV/0!</v>
      </c>
    </row>
    <row r="148" spans="5:6" x14ac:dyDescent="0.3">
      <c r="E148" s="3" t="e">
        <f t="shared" si="4"/>
        <v>#DIV/0!</v>
      </c>
      <c r="F148" s="2" t="e">
        <f t="shared" si="5"/>
        <v>#DIV/0!</v>
      </c>
    </row>
    <row r="149" spans="5:6" x14ac:dyDescent="0.3">
      <c r="E149" s="3" t="e">
        <f t="shared" si="4"/>
        <v>#DIV/0!</v>
      </c>
      <c r="F149" s="2" t="e">
        <f t="shared" si="5"/>
        <v>#DIV/0!</v>
      </c>
    </row>
    <row r="150" spans="5:6" x14ac:dyDescent="0.3">
      <c r="E150" s="3" t="e">
        <f t="shared" si="4"/>
        <v>#DIV/0!</v>
      </c>
      <c r="F150" s="2" t="e">
        <f t="shared" si="5"/>
        <v>#DIV/0!</v>
      </c>
    </row>
    <row r="151" spans="5:6" x14ac:dyDescent="0.3">
      <c r="E151" s="3" t="e">
        <f t="shared" si="4"/>
        <v>#DIV/0!</v>
      </c>
      <c r="F151" s="2" t="e">
        <f t="shared" si="5"/>
        <v>#DIV/0!</v>
      </c>
    </row>
    <row r="152" spans="5:6" x14ac:dyDescent="0.3">
      <c r="E152" s="3" t="e">
        <f t="shared" si="4"/>
        <v>#DIV/0!</v>
      </c>
      <c r="F152" s="2" t="e">
        <f t="shared" si="5"/>
        <v>#DIV/0!</v>
      </c>
    </row>
    <row r="153" spans="5:6" x14ac:dyDescent="0.3">
      <c r="E153" s="3" t="e">
        <f t="shared" si="4"/>
        <v>#DIV/0!</v>
      </c>
      <c r="F153" s="2" t="e">
        <f t="shared" si="5"/>
        <v>#DIV/0!</v>
      </c>
    </row>
    <row r="154" spans="5:6" x14ac:dyDescent="0.3">
      <c r="E154" s="3" t="e">
        <f t="shared" si="4"/>
        <v>#DIV/0!</v>
      </c>
      <c r="F154" s="2" t="e">
        <f t="shared" si="5"/>
        <v>#DIV/0!</v>
      </c>
    </row>
    <row r="155" spans="5:6" x14ac:dyDescent="0.3">
      <c r="E155" s="3" t="e">
        <f t="shared" si="4"/>
        <v>#DIV/0!</v>
      </c>
      <c r="F155" s="2" t="e">
        <f t="shared" si="5"/>
        <v>#DIV/0!</v>
      </c>
    </row>
    <row r="156" spans="5:6" x14ac:dyDescent="0.3">
      <c r="E156" s="3" t="e">
        <f t="shared" si="4"/>
        <v>#DIV/0!</v>
      </c>
      <c r="F156" s="2" t="e">
        <f t="shared" si="5"/>
        <v>#DIV/0!</v>
      </c>
    </row>
    <row r="157" spans="5:6" x14ac:dyDescent="0.3">
      <c r="E157" s="3" t="e">
        <f t="shared" si="4"/>
        <v>#DIV/0!</v>
      </c>
      <c r="F157" s="2" t="e">
        <f t="shared" si="5"/>
        <v>#DIV/0!</v>
      </c>
    </row>
    <row r="158" spans="5:6" x14ac:dyDescent="0.3">
      <c r="E158" s="3" t="e">
        <f t="shared" si="4"/>
        <v>#DIV/0!</v>
      </c>
      <c r="F158" s="2" t="e">
        <f t="shared" si="5"/>
        <v>#DIV/0!</v>
      </c>
    </row>
    <row r="159" spans="5:6" x14ac:dyDescent="0.3">
      <c r="E159" s="3" t="e">
        <f t="shared" si="4"/>
        <v>#DIV/0!</v>
      </c>
      <c r="F159" s="2" t="e">
        <f t="shared" si="5"/>
        <v>#DIV/0!</v>
      </c>
    </row>
    <row r="160" spans="5:6" x14ac:dyDescent="0.3">
      <c r="E160" s="3" t="e">
        <f t="shared" si="4"/>
        <v>#DIV/0!</v>
      </c>
      <c r="F160" s="2" t="e">
        <f t="shared" si="5"/>
        <v>#DIV/0!</v>
      </c>
    </row>
    <row r="161" spans="5:6" x14ac:dyDescent="0.3">
      <c r="E161" s="3" t="e">
        <f t="shared" si="4"/>
        <v>#DIV/0!</v>
      </c>
      <c r="F161" s="2" t="e">
        <f t="shared" si="5"/>
        <v>#DIV/0!</v>
      </c>
    </row>
    <row r="162" spans="5:6" x14ac:dyDescent="0.3">
      <c r="E162" s="3" t="e">
        <f t="shared" si="4"/>
        <v>#DIV/0!</v>
      </c>
      <c r="F162" s="2" t="e">
        <f t="shared" si="5"/>
        <v>#DIV/0!</v>
      </c>
    </row>
    <row r="163" spans="5:6" x14ac:dyDescent="0.3">
      <c r="E163" s="3" t="e">
        <f t="shared" si="4"/>
        <v>#DIV/0!</v>
      </c>
      <c r="F163" s="2" t="e">
        <f t="shared" si="5"/>
        <v>#DIV/0!</v>
      </c>
    </row>
    <row r="164" spans="5:6" x14ac:dyDescent="0.3">
      <c r="E164" s="3" t="e">
        <f t="shared" si="4"/>
        <v>#DIV/0!</v>
      </c>
      <c r="F164" s="2" t="e">
        <f t="shared" si="5"/>
        <v>#DIV/0!</v>
      </c>
    </row>
    <row r="165" spans="5:6" x14ac:dyDescent="0.3">
      <c r="E165" s="3" t="e">
        <f t="shared" si="4"/>
        <v>#DIV/0!</v>
      </c>
      <c r="F165" s="2" t="e">
        <f t="shared" si="5"/>
        <v>#DIV/0!</v>
      </c>
    </row>
    <row r="166" spans="5:6" x14ac:dyDescent="0.3">
      <c r="E166" s="3" t="e">
        <f t="shared" si="4"/>
        <v>#DIV/0!</v>
      </c>
      <c r="F166" s="2" t="e">
        <f t="shared" si="5"/>
        <v>#DIV/0!</v>
      </c>
    </row>
    <row r="167" spans="5:6" x14ac:dyDescent="0.3">
      <c r="E167" s="3" t="e">
        <f t="shared" si="4"/>
        <v>#DIV/0!</v>
      </c>
      <c r="F167" s="2" t="e">
        <f t="shared" si="5"/>
        <v>#DIV/0!</v>
      </c>
    </row>
    <row r="168" spans="5:6" x14ac:dyDescent="0.3">
      <c r="E168" s="3" t="e">
        <f t="shared" si="4"/>
        <v>#DIV/0!</v>
      </c>
      <c r="F168" s="2" t="e">
        <f t="shared" si="5"/>
        <v>#DIV/0!</v>
      </c>
    </row>
    <row r="169" spans="5:6" x14ac:dyDescent="0.3">
      <c r="E169" s="3" t="e">
        <f t="shared" si="4"/>
        <v>#DIV/0!</v>
      </c>
      <c r="F169" s="2" t="e">
        <f t="shared" si="5"/>
        <v>#DIV/0!</v>
      </c>
    </row>
    <row r="170" spans="5:6" x14ac:dyDescent="0.3">
      <c r="E170" s="3" t="e">
        <f t="shared" si="4"/>
        <v>#DIV/0!</v>
      </c>
      <c r="F170" s="2" t="e">
        <f t="shared" si="5"/>
        <v>#DIV/0!</v>
      </c>
    </row>
    <row r="171" spans="5:6" x14ac:dyDescent="0.3">
      <c r="E171" s="3" t="e">
        <f t="shared" si="4"/>
        <v>#DIV/0!</v>
      </c>
      <c r="F171" s="2" t="e">
        <f t="shared" si="5"/>
        <v>#DIV/0!</v>
      </c>
    </row>
    <row r="172" spans="5:6" x14ac:dyDescent="0.3">
      <c r="E172" s="3" t="e">
        <f t="shared" si="4"/>
        <v>#DIV/0!</v>
      </c>
      <c r="F172" s="2" t="e">
        <f t="shared" si="5"/>
        <v>#DIV/0!</v>
      </c>
    </row>
    <row r="173" spans="5:6" x14ac:dyDescent="0.3">
      <c r="E173" s="3" t="e">
        <f t="shared" si="4"/>
        <v>#DIV/0!</v>
      </c>
      <c r="F173" s="2" t="e">
        <f t="shared" si="5"/>
        <v>#DIV/0!</v>
      </c>
    </row>
    <row r="174" spans="5:6" x14ac:dyDescent="0.3">
      <c r="E174" s="3" t="e">
        <f t="shared" si="4"/>
        <v>#DIV/0!</v>
      </c>
      <c r="F174" s="2" t="e">
        <f t="shared" si="5"/>
        <v>#DIV/0!</v>
      </c>
    </row>
    <row r="175" spans="5:6" x14ac:dyDescent="0.3">
      <c r="E175" s="3" t="e">
        <f t="shared" si="4"/>
        <v>#DIV/0!</v>
      </c>
      <c r="F175" s="2" t="e">
        <f t="shared" si="5"/>
        <v>#DIV/0!</v>
      </c>
    </row>
    <row r="176" spans="5:6" x14ac:dyDescent="0.3">
      <c r="E176" s="3" t="e">
        <f t="shared" si="4"/>
        <v>#DIV/0!</v>
      </c>
      <c r="F176" s="2" t="e">
        <f t="shared" si="5"/>
        <v>#DIV/0!</v>
      </c>
    </row>
    <row r="177" spans="5:6" x14ac:dyDescent="0.3">
      <c r="E177" s="3" t="e">
        <f t="shared" si="4"/>
        <v>#DIV/0!</v>
      </c>
      <c r="F177" s="2" t="e">
        <f t="shared" si="5"/>
        <v>#DIV/0!</v>
      </c>
    </row>
    <row r="178" spans="5:6" x14ac:dyDescent="0.3">
      <c r="E178" s="3" t="e">
        <f t="shared" si="4"/>
        <v>#DIV/0!</v>
      </c>
      <c r="F178" s="2" t="e">
        <f t="shared" si="5"/>
        <v>#DIV/0!</v>
      </c>
    </row>
    <row r="179" spans="5:6" x14ac:dyDescent="0.3">
      <c r="E179" s="3" t="e">
        <f t="shared" si="4"/>
        <v>#DIV/0!</v>
      </c>
      <c r="F179" s="2" t="e">
        <f t="shared" si="5"/>
        <v>#DIV/0!</v>
      </c>
    </row>
    <row r="180" spans="5:6" x14ac:dyDescent="0.3">
      <c r="E180" s="3" t="e">
        <f t="shared" si="4"/>
        <v>#DIV/0!</v>
      </c>
      <c r="F180" s="2" t="e">
        <f t="shared" si="5"/>
        <v>#DIV/0!</v>
      </c>
    </row>
    <row r="181" spans="5:6" x14ac:dyDescent="0.3">
      <c r="E181" s="3" t="e">
        <f t="shared" si="4"/>
        <v>#DIV/0!</v>
      </c>
      <c r="F181" s="2" t="e">
        <f t="shared" si="5"/>
        <v>#DIV/0!</v>
      </c>
    </row>
    <row r="182" spans="5:6" x14ac:dyDescent="0.3">
      <c r="E182" s="3" t="e">
        <f t="shared" si="4"/>
        <v>#DIV/0!</v>
      </c>
      <c r="F182" s="2" t="e">
        <f t="shared" si="5"/>
        <v>#DIV/0!</v>
      </c>
    </row>
    <row r="183" spans="5:6" x14ac:dyDescent="0.3">
      <c r="E183" s="3" t="e">
        <f t="shared" si="4"/>
        <v>#DIV/0!</v>
      </c>
      <c r="F183" s="2" t="e">
        <f t="shared" si="5"/>
        <v>#DIV/0!</v>
      </c>
    </row>
    <row r="184" spans="5:6" x14ac:dyDescent="0.3">
      <c r="E184" s="3" t="e">
        <f t="shared" si="4"/>
        <v>#DIV/0!</v>
      </c>
      <c r="F184" s="2" t="e">
        <f t="shared" si="5"/>
        <v>#DIV/0!</v>
      </c>
    </row>
    <row r="185" spans="5:6" x14ac:dyDescent="0.3">
      <c r="E185" s="3" t="e">
        <f t="shared" si="4"/>
        <v>#DIV/0!</v>
      </c>
      <c r="F185" s="2" t="e">
        <f t="shared" si="5"/>
        <v>#DIV/0!</v>
      </c>
    </row>
    <row r="186" spans="5:6" x14ac:dyDescent="0.3">
      <c r="E186" s="3" t="e">
        <f t="shared" si="4"/>
        <v>#DIV/0!</v>
      </c>
      <c r="F186" s="2" t="e">
        <f t="shared" si="5"/>
        <v>#DIV/0!</v>
      </c>
    </row>
    <row r="187" spans="5:6" x14ac:dyDescent="0.3">
      <c r="E187" s="3" t="e">
        <f t="shared" si="4"/>
        <v>#DIV/0!</v>
      </c>
      <c r="F187" s="2" t="e">
        <f t="shared" si="5"/>
        <v>#DIV/0!</v>
      </c>
    </row>
    <row r="188" spans="5:6" x14ac:dyDescent="0.3">
      <c r="E188" s="3" t="e">
        <f t="shared" si="4"/>
        <v>#DIV/0!</v>
      </c>
      <c r="F188" s="2" t="e">
        <f t="shared" si="5"/>
        <v>#DIV/0!</v>
      </c>
    </row>
    <row r="189" spans="5:6" x14ac:dyDescent="0.3">
      <c r="E189" s="3" t="e">
        <f t="shared" si="4"/>
        <v>#DIV/0!</v>
      </c>
      <c r="F189" s="2" t="e">
        <f t="shared" si="5"/>
        <v>#DIV/0!</v>
      </c>
    </row>
    <row r="190" spans="5:6" x14ac:dyDescent="0.3">
      <c r="E190" s="3" t="e">
        <f t="shared" si="4"/>
        <v>#DIV/0!</v>
      </c>
      <c r="F190" s="2" t="e">
        <f t="shared" si="5"/>
        <v>#DIV/0!</v>
      </c>
    </row>
    <row r="191" spans="5:6" x14ac:dyDescent="0.3">
      <c r="E191" s="3" t="e">
        <f t="shared" si="4"/>
        <v>#DIV/0!</v>
      </c>
      <c r="F191" s="2" t="e">
        <f t="shared" si="5"/>
        <v>#DIV/0!</v>
      </c>
    </row>
    <row r="192" spans="5:6" x14ac:dyDescent="0.3">
      <c r="E192" s="3" t="e">
        <f t="shared" si="4"/>
        <v>#DIV/0!</v>
      </c>
      <c r="F192" s="2" t="e">
        <f t="shared" si="5"/>
        <v>#DIV/0!</v>
      </c>
    </row>
    <row r="193" spans="5:6" x14ac:dyDescent="0.3">
      <c r="E193" s="3" t="e">
        <f t="shared" si="4"/>
        <v>#DIV/0!</v>
      </c>
      <c r="F193" s="2" t="e">
        <f t="shared" si="5"/>
        <v>#DIV/0!</v>
      </c>
    </row>
    <row r="194" spans="5:6" x14ac:dyDescent="0.3">
      <c r="E194" s="3" t="e">
        <f t="shared" si="4"/>
        <v>#DIV/0!</v>
      </c>
      <c r="F194" s="2" t="e">
        <f t="shared" si="5"/>
        <v>#DIV/0!</v>
      </c>
    </row>
    <row r="195" spans="5:6" x14ac:dyDescent="0.3">
      <c r="E195" s="3" t="e">
        <f t="shared" ref="E195:E258" si="6">EXP(A195/D195/9.8)*(B195+C195)-C195</f>
        <v>#DIV/0!</v>
      </c>
      <c r="F195" s="2" t="e">
        <f t="shared" ref="F195:F258" si="7">E195/B195</f>
        <v>#DIV/0!</v>
      </c>
    </row>
    <row r="196" spans="5:6" x14ac:dyDescent="0.3">
      <c r="E196" s="3" t="e">
        <f t="shared" si="6"/>
        <v>#DIV/0!</v>
      </c>
      <c r="F196" s="2" t="e">
        <f t="shared" si="7"/>
        <v>#DIV/0!</v>
      </c>
    </row>
    <row r="197" spans="5:6" x14ac:dyDescent="0.3">
      <c r="E197" s="3" t="e">
        <f t="shared" si="6"/>
        <v>#DIV/0!</v>
      </c>
      <c r="F197" s="2" t="e">
        <f t="shared" si="7"/>
        <v>#DIV/0!</v>
      </c>
    </row>
    <row r="198" spans="5:6" x14ac:dyDescent="0.3">
      <c r="E198" s="3" t="e">
        <f t="shared" si="6"/>
        <v>#DIV/0!</v>
      </c>
      <c r="F198" s="2" t="e">
        <f t="shared" si="7"/>
        <v>#DIV/0!</v>
      </c>
    </row>
    <row r="199" spans="5:6" x14ac:dyDescent="0.3">
      <c r="E199" s="3" t="e">
        <f t="shared" si="6"/>
        <v>#DIV/0!</v>
      </c>
      <c r="F199" s="2" t="e">
        <f t="shared" si="7"/>
        <v>#DIV/0!</v>
      </c>
    </row>
    <row r="200" spans="5:6" x14ac:dyDescent="0.3">
      <c r="E200" s="3" t="e">
        <f t="shared" si="6"/>
        <v>#DIV/0!</v>
      </c>
      <c r="F200" s="2" t="e">
        <f t="shared" si="7"/>
        <v>#DIV/0!</v>
      </c>
    </row>
    <row r="201" spans="5:6" x14ac:dyDescent="0.3">
      <c r="E201" s="3" t="e">
        <f t="shared" si="6"/>
        <v>#DIV/0!</v>
      </c>
      <c r="F201" s="2" t="e">
        <f t="shared" si="7"/>
        <v>#DIV/0!</v>
      </c>
    </row>
    <row r="202" spans="5:6" x14ac:dyDescent="0.3">
      <c r="E202" s="3" t="e">
        <f t="shared" si="6"/>
        <v>#DIV/0!</v>
      </c>
      <c r="F202" s="2" t="e">
        <f t="shared" si="7"/>
        <v>#DIV/0!</v>
      </c>
    </row>
    <row r="203" spans="5:6" x14ac:dyDescent="0.3">
      <c r="E203" s="3" t="e">
        <f t="shared" si="6"/>
        <v>#DIV/0!</v>
      </c>
      <c r="F203" s="2" t="e">
        <f t="shared" si="7"/>
        <v>#DIV/0!</v>
      </c>
    </row>
    <row r="204" spans="5:6" x14ac:dyDescent="0.3">
      <c r="E204" s="3" t="e">
        <f t="shared" si="6"/>
        <v>#DIV/0!</v>
      </c>
      <c r="F204" s="2" t="e">
        <f t="shared" si="7"/>
        <v>#DIV/0!</v>
      </c>
    </row>
    <row r="205" spans="5:6" x14ac:dyDescent="0.3">
      <c r="E205" s="3" t="e">
        <f t="shared" si="6"/>
        <v>#DIV/0!</v>
      </c>
      <c r="F205" s="2" t="e">
        <f t="shared" si="7"/>
        <v>#DIV/0!</v>
      </c>
    </row>
    <row r="206" spans="5:6" x14ac:dyDescent="0.3">
      <c r="E206" s="3" t="e">
        <f t="shared" si="6"/>
        <v>#DIV/0!</v>
      </c>
      <c r="F206" s="2" t="e">
        <f t="shared" si="7"/>
        <v>#DIV/0!</v>
      </c>
    </row>
    <row r="207" spans="5:6" x14ac:dyDescent="0.3">
      <c r="E207" s="3" t="e">
        <f t="shared" si="6"/>
        <v>#DIV/0!</v>
      </c>
      <c r="F207" s="2" t="e">
        <f t="shared" si="7"/>
        <v>#DIV/0!</v>
      </c>
    </row>
    <row r="208" spans="5:6" x14ac:dyDescent="0.3">
      <c r="E208" s="3" t="e">
        <f t="shared" si="6"/>
        <v>#DIV/0!</v>
      </c>
      <c r="F208" s="2" t="e">
        <f t="shared" si="7"/>
        <v>#DIV/0!</v>
      </c>
    </row>
    <row r="209" spans="5:6" x14ac:dyDescent="0.3">
      <c r="E209" s="3" t="e">
        <f t="shared" si="6"/>
        <v>#DIV/0!</v>
      </c>
      <c r="F209" s="2" t="e">
        <f t="shared" si="7"/>
        <v>#DIV/0!</v>
      </c>
    </row>
    <row r="210" spans="5:6" x14ac:dyDescent="0.3">
      <c r="E210" s="3" t="e">
        <f t="shared" si="6"/>
        <v>#DIV/0!</v>
      </c>
      <c r="F210" s="2" t="e">
        <f t="shared" si="7"/>
        <v>#DIV/0!</v>
      </c>
    </row>
    <row r="211" spans="5:6" x14ac:dyDescent="0.3">
      <c r="E211" s="3" t="e">
        <f t="shared" si="6"/>
        <v>#DIV/0!</v>
      </c>
      <c r="F211" s="2" t="e">
        <f t="shared" si="7"/>
        <v>#DIV/0!</v>
      </c>
    </row>
    <row r="212" spans="5:6" x14ac:dyDescent="0.3">
      <c r="E212" s="3" t="e">
        <f t="shared" si="6"/>
        <v>#DIV/0!</v>
      </c>
      <c r="F212" s="2" t="e">
        <f t="shared" si="7"/>
        <v>#DIV/0!</v>
      </c>
    </row>
    <row r="213" spans="5:6" x14ac:dyDescent="0.3">
      <c r="E213" s="3" t="e">
        <f t="shared" si="6"/>
        <v>#DIV/0!</v>
      </c>
      <c r="F213" s="2" t="e">
        <f t="shared" si="7"/>
        <v>#DIV/0!</v>
      </c>
    </row>
    <row r="214" spans="5:6" x14ac:dyDescent="0.3">
      <c r="E214" s="3" t="e">
        <f t="shared" si="6"/>
        <v>#DIV/0!</v>
      </c>
      <c r="F214" s="2" t="e">
        <f t="shared" si="7"/>
        <v>#DIV/0!</v>
      </c>
    </row>
    <row r="215" spans="5:6" x14ac:dyDescent="0.3">
      <c r="E215" s="3" t="e">
        <f t="shared" si="6"/>
        <v>#DIV/0!</v>
      </c>
      <c r="F215" s="2" t="e">
        <f t="shared" si="7"/>
        <v>#DIV/0!</v>
      </c>
    </row>
    <row r="216" spans="5:6" x14ac:dyDescent="0.3">
      <c r="E216" s="3" t="e">
        <f t="shared" si="6"/>
        <v>#DIV/0!</v>
      </c>
      <c r="F216" s="2" t="e">
        <f t="shared" si="7"/>
        <v>#DIV/0!</v>
      </c>
    </row>
    <row r="217" spans="5:6" x14ac:dyDescent="0.3">
      <c r="E217" s="3" t="e">
        <f t="shared" si="6"/>
        <v>#DIV/0!</v>
      </c>
      <c r="F217" s="2" t="e">
        <f t="shared" si="7"/>
        <v>#DIV/0!</v>
      </c>
    </row>
    <row r="218" spans="5:6" x14ac:dyDescent="0.3">
      <c r="E218" s="3" t="e">
        <f t="shared" si="6"/>
        <v>#DIV/0!</v>
      </c>
      <c r="F218" s="2" t="e">
        <f t="shared" si="7"/>
        <v>#DIV/0!</v>
      </c>
    </row>
    <row r="219" spans="5:6" x14ac:dyDescent="0.3">
      <c r="E219" s="3" t="e">
        <f t="shared" si="6"/>
        <v>#DIV/0!</v>
      </c>
      <c r="F219" s="2" t="e">
        <f t="shared" si="7"/>
        <v>#DIV/0!</v>
      </c>
    </row>
    <row r="220" spans="5:6" x14ac:dyDescent="0.3">
      <c r="E220" s="3" t="e">
        <f t="shared" si="6"/>
        <v>#DIV/0!</v>
      </c>
      <c r="F220" s="2" t="e">
        <f t="shared" si="7"/>
        <v>#DIV/0!</v>
      </c>
    </row>
    <row r="221" spans="5:6" x14ac:dyDescent="0.3">
      <c r="E221" s="3" t="e">
        <f t="shared" si="6"/>
        <v>#DIV/0!</v>
      </c>
      <c r="F221" s="2" t="e">
        <f t="shared" si="7"/>
        <v>#DIV/0!</v>
      </c>
    </row>
    <row r="222" spans="5:6" x14ac:dyDescent="0.3">
      <c r="E222" s="3" t="e">
        <f t="shared" si="6"/>
        <v>#DIV/0!</v>
      </c>
      <c r="F222" s="2" t="e">
        <f t="shared" si="7"/>
        <v>#DIV/0!</v>
      </c>
    </row>
    <row r="223" spans="5:6" x14ac:dyDescent="0.3">
      <c r="E223" s="3" t="e">
        <f t="shared" si="6"/>
        <v>#DIV/0!</v>
      </c>
      <c r="F223" s="2" t="e">
        <f t="shared" si="7"/>
        <v>#DIV/0!</v>
      </c>
    </row>
    <row r="224" spans="5:6" x14ac:dyDescent="0.3">
      <c r="E224" s="3" t="e">
        <f t="shared" si="6"/>
        <v>#DIV/0!</v>
      </c>
      <c r="F224" s="2" t="e">
        <f t="shared" si="7"/>
        <v>#DIV/0!</v>
      </c>
    </row>
    <row r="225" spans="5:6" x14ac:dyDescent="0.3">
      <c r="E225" s="3" t="e">
        <f t="shared" si="6"/>
        <v>#DIV/0!</v>
      </c>
      <c r="F225" s="2" t="e">
        <f t="shared" si="7"/>
        <v>#DIV/0!</v>
      </c>
    </row>
    <row r="226" spans="5:6" x14ac:dyDescent="0.3">
      <c r="E226" s="3" t="e">
        <f t="shared" si="6"/>
        <v>#DIV/0!</v>
      </c>
      <c r="F226" s="2" t="e">
        <f t="shared" si="7"/>
        <v>#DIV/0!</v>
      </c>
    </row>
    <row r="227" spans="5:6" x14ac:dyDescent="0.3">
      <c r="E227" s="3" t="e">
        <f t="shared" si="6"/>
        <v>#DIV/0!</v>
      </c>
      <c r="F227" s="2" t="e">
        <f t="shared" si="7"/>
        <v>#DIV/0!</v>
      </c>
    </row>
    <row r="228" spans="5:6" x14ac:dyDescent="0.3">
      <c r="E228" s="3" t="e">
        <f t="shared" si="6"/>
        <v>#DIV/0!</v>
      </c>
      <c r="F228" s="2" t="e">
        <f t="shared" si="7"/>
        <v>#DIV/0!</v>
      </c>
    </row>
    <row r="229" spans="5:6" x14ac:dyDescent="0.3">
      <c r="E229" s="3" t="e">
        <f t="shared" si="6"/>
        <v>#DIV/0!</v>
      </c>
      <c r="F229" s="2" t="e">
        <f t="shared" si="7"/>
        <v>#DIV/0!</v>
      </c>
    </row>
    <row r="230" spans="5:6" x14ac:dyDescent="0.3">
      <c r="E230" s="3" t="e">
        <f t="shared" si="6"/>
        <v>#DIV/0!</v>
      </c>
      <c r="F230" s="2" t="e">
        <f t="shared" si="7"/>
        <v>#DIV/0!</v>
      </c>
    </row>
    <row r="231" spans="5:6" x14ac:dyDescent="0.3">
      <c r="E231" s="3" t="e">
        <f t="shared" si="6"/>
        <v>#DIV/0!</v>
      </c>
      <c r="F231" s="2" t="e">
        <f t="shared" si="7"/>
        <v>#DIV/0!</v>
      </c>
    </row>
    <row r="232" spans="5:6" x14ac:dyDescent="0.3">
      <c r="E232" s="3" t="e">
        <f t="shared" si="6"/>
        <v>#DIV/0!</v>
      </c>
      <c r="F232" s="2" t="e">
        <f t="shared" si="7"/>
        <v>#DIV/0!</v>
      </c>
    </row>
    <row r="233" spans="5:6" x14ac:dyDescent="0.3">
      <c r="E233" s="3" t="e">
        <f t="shared" si="6"/>
        <v>#DIV/0!</v>
      </c>
      <c r="F233" s="2" t="e">
        <f t="shared" si="7"/>
        <v>#DIV/0!</v>
      </c>
    </row>
    <row r="234" spans="5:6" x14ac:dyDescent="0.3">
      <c r="E234" s="3" t="e">
        <f t="shared" si="6"/>
        <v>#DIV/0!</v>
      </c>
      <c r="F234" s="2" t="e">
        <f t="shared" si="7"/>
        <v>#DIV/0!</v>
      </c>
    </row>
    <row r="235" spans="5:6" x14ac:dyDescent="0.3">
      <c r="E235" s="3" t="e">
        <f t="shared" si="6"/>
        <v>#DIV/0!</v>
      </c>
      <c r="F235" s="2" t="e">
        <f t="shared" si="7"/>
        <v>#DIV/0!</v>
      </c>
    </row>
    <row r="236" spans="5:6" x14ac:dyDescent="0.3">
      <c r="E236" s="3" t="e">
        <f t="shared" si="6"/>
        <v>#DIV/0!</v>
      </c>
      <c r="F236" s="2" t="e">
        <f t="shared" si="7"/>
        <v>#DIV/0!</v>
      </c>
    </row>
    <row r="237" spans="5:6" x14ac:dyDescent="0.3">
      <c r="E237" s="3" t="e">
        <f t="shared" si="6"/>
        <v>#DIV/0!</v>
      </c>
      <c r="F237" s="2" t="e">
        <f t="shared" si="7"/>
        <v>#DIV/0!</v>
      </c>
    </row>
    <row r="238" spans="5:6" x14ac:dyDescent="0.3">
      <c r="E238" s="3" t="e">
        <f t="shared" si="6"/>
        <v>#DIV/0!</v>
      </c>
      <c r="F238" s="2" t="e">
        <f t="shared" si="7"/>
        <v>#DIV/0!</v>
      </c>
    </row>
    <row r="239" spans="5:6" x14ac:dyDescent="0.3">
      <c r="E239" s="3" t="e">
        <f t="shared" si="6"/>
        <v>#DIV/0!</v>
      </c>
      <c r="F239" s="2" t="e">
        <f t="shared" si="7"/>
        <v>#DIV/0!</v>
      </c>
    </row>
    <row r="240" spans="5:6" x14ac:dyDescent="0.3">
      <c r="E240" s="3" t="e">
        <f t="shared" si="6"/>
        <v>#DIV/0!</v>
      </c>
      <c r="F240" s="2" t="e">
        <f t="shared" si="7"/>
        <v>#DIV/0!</v>
      </c>
    </row>
    <row r="241" spans="5:6" x14ac:dyDescent="0.3">
      <c r="E241" s="3" t="e">
        <f t="shared" si="6"/>
        <v>#DIV/0!</v>
      </c>
      <c r="F241" s="2" t="e">
        <f t="shared" si="7"/>
        <v>#DIV/0!</v>
      </c>
    </row>
    <row r="242" spans="5:6" x14ac:dyDescent="0.3">
      <c r="E242" s="3" t="e">
        <f t="shared" si="6"/>
        <v>#DIV/0!</v>
      </c>
      <c r="F242" s="2" t="e">
        <f t="shared" si="7"/>
        <v>#DIV/0!</v>
      </c>
    </row>
    <row r="243" spans="5:6" x14ac:dyDescent="0.3">
      <c r="E243" s="3" t="e">
        <f t="shared" si="6"/>
        <v>#DIV/0!</v>
      </c>
      <c r="F243" s="2" t="e">
        <f t="shared" si="7"/>
        <v>#DIV/0!</v>
      </c>
    </row>
    <row r="244" spans="5:6" x14ac:dyDescent="0.3">
      <c r="E244" s="3" t="e">
        <f t="shared" si="6"/>
        <v>#DIV/0!</v>
      </c>
      <c r="F244" s="2" t="e">
        <f t="shared" si="7"/>
        <v>#DIV/0!</v>
      </c>
    </row>
    <row r="245" spans="5:6" x14ac:dyDescent="0.3">
      <c r="E245" s="3" t="e">
        <f t="shared" si="6"/>
        <v>#DIV/0!</v>
      </c>
      <c r="F245" s="2" t="e">
        <f t="shared" si="7"/>
        <v>#DIV/0!</v>
      </c>
    </row>
    <row r="246" spans="5:6" x14ac:dyDescent="0.3">
      <c r="E246" s="3" t="e">
        <f t="shared" si="6"/>
        <v>#DIV/0!</v>
      </c>
      <c r="F246" s="2" t="e">
        <f t="shared" si="7"/>
        <v>#DIV/0!</v>
      </c>
    </row>
    <row r="247" spans="5:6" x14ac:dyDescent="0.3">
      <c r="E247" s="3" t="e">
        <f t="shared" si="6"/>
        <v>#DIV/0!</v>
      </c>
      <c r="F247" s="2" t="e">
        <f t="shared" si="7"/>
        <v>#DIV/0!</v>
      </c>
    </row>
    <row r="248" spans="5:6" x14ac:dyDescent="0.3">
      <c r="E248" s="3" t="e">
        <f t="shared" si="6"/>
        <v>#DIV/0!</v>
      </c>
      <c r="F248" s="2" t="e">
        <f t="shared" si="7"/>
        <v>#DIV/0!</v>
      </c>
    </row>
    <row r="249" spans="5:6" x14ac:dyDescent="0.3">
      <c r="E249" s="3" t="e">
        <f t="shared" si="6"/>
        <v>#DIV/0!</v>
      </c>
      <c r="F249" s="2" t="e">
        <f t="shared" si="7"/>
        <v>#DIV/0!</v>
      </c>
    </row>
    <row r="250" spans="5:6" x14ac:dyDescent="0.3">
      <c r="E250" s="3" t="e">
        <f t="shared" si="6"/>
        <v>#DIV/0!</v>
      </c>
      <c r="F250" s="2" t="e">
        <f t="shared" si="7"/>
        <v>#DIV/0!</v>
      </c>
    </row>
    <row r="251" spans="5:6" x14ac:dyDescent="0.3">
      <c r="E251" s="3" t="e">
        <f t="shared" si="6"/>
        <v>#DIV/0!</v>
      </c>
      <c r="F251" s="2" t="e">
        <f t="shared" si="7"/>
        <v>#DIV/0!</v>
      </c>
    </row>
    <row r="252" spans="5:6" x14ac:dyDescent="0.3">
      <c r="E252" s="3" t="e">
        <f t="shared" si="6"/>
        <v>#DIV/0!</v>
      </c>
      <c r="F252" s="2" t="e">
        <f t="shared" si="7"/>
        <v>#DIV/0!</v>
      </c>
    </row>
    <row r="253" spans="5:6" x14ac:dyDescent="0.3">
      <c r="E253" s="3" t="e">
        <f t="shared" si="6"/>
        <v>#DIV/0!</v>
      </c>
      <c r="F253" s="2" t="e">
        <f t="shared" si="7"/>
        <v>#DIV/0!</v>
      </c>
    </row>
    <row r="254" spans="5:6" x14ac:dyDescent="0.3">
      <c r="E254" s="3" t="e">
        <f t="shared" si="6"/>
        <v>#DIV/0!</v>
      </c>
      <c r="F254" s="2" t="e">
        <f t="shared" si="7"/>
        <v>#DIV/0!</v>
      </c>
    </row>
    <row r="255" spans="5:6" x14ac:dyDescent="0.3">
      <c r="E255" s="3" t="e">
        <f t="shared" si="6"/>
        <v>#DIV/0!</v>
      </c>
      <c r="F255" s="2" t="e">
        <f t="shared" si="7"/>
        <v>#DIV/0!</v>
      </c>
    </row>
    <row r="256" spans="5:6" x14ac:dyDescent="0.3">
      <c r="E256" s="3" t="e">
        <f t="shared" si="6"/>
        <v>#DIV/0!</v>
      </c>
      <c r="F256" s="2" t="e">
        <f t="shared" si="7"/>
        <v>#DIV/0!</v>
      </c>
    </row>
    <row r="257" spans="5:6" x14ac:dyDescent="0.3">
      <c r="E257" s="3" t="e">
        <f t="shared" si="6"/>
        <v>#DIV/0!</v>
      </c>
      <c r="F257" s="2" t="e">
        <f t="shared" si="7"/>
        <v>#DIV/0!</v>
      </c>
    </row>
    <row r="258" spans="5:6" x14ac:dyDescent="0.3">
      <c r="E258" s="3" t="e">
        <f t="shared" si="6"/>
        <v>#DIV/0!</v>
      </c>
      <c r="F258" s="2" t="e">
        <f t="shared" si="7"/>
        <v>#DIV/0!</v>
      </c>
    </row>
    <row r="259" spans="5:6" x14ac:dyDescent="0.3">
      <c r="E259" s="3" t="e">
        <f t="shared" ref="E259:E322" si="8">EXP(A259/D259/9.8)*(B259+C259)-C259</f>
        <v>#DIV/0!</v>
      </c>
      <c r="F259" s="2" t="e">
        <f t="shared" ref="F259:F322" si="9">E259/B259</f>
        <v>#DIV/0!</v>
      </c>
    </row>
    <row r="260" spans="5:6" x14ac:dyDescent="0.3">
      <c r="E260" s="3" t="e">
        <f t="shared" si="8"/>
        <v>#DIV/0!</v>
      </c>
      <c r="F260" s="2" t="e">
        <f t="shared" si="9"/>
        <v>#DIV/0!</v>
      </c>
    </row>
    <row r="261" spans="5:6" x14ac:dyDescent="0.3">
      <c r="E261" s="3" t="e">
        <f t="shared" si="8"/>
        <v>#DIV/0!</v>
      </c>
      <c r="F261" s="2" t="e">
        <f t="shared" si="9"/>
        <v>#DIV/0!</v>
      </c>
    </row>
    <row r="262" spans="5:6" x14ac:dyDescent="0.3">
      <c r="E262" s="3" t="e">
        <f t="shared" si="8"/>
        <v>#DIV/0!</v>
      </c>
      <c r="F262" s="2" t="e">
        <f t="shared" si="9"/>
        <v>#DIV/0!</v>
      </c>
    </row>
    <row r="263" spans="5:6" x14ac:dyDescent="0.3">
      <c r="E263" s="3" t="e">
        <f t="shared" si="8"/>
        <v>#DIV/0!</v>
      </c>
      <c r="F263" s="2" t="e">
        <f t="shared" si="9"/>
        <v>#DIV/0!</v>
      </c>
    </row>
    <row r="264" spans="5:6" x14ac:dyDescent="0.3">
      <c r="E264" s="3" t="e">
        <f t="shared" si="8"/>
        <v>#DIV/0!</v>
      </c>
      <c r="F264" s="2" t="e">
        <f t="shared" si="9"/>
        <v>#DIV/0!</v>
      </c>
    </row>
    <row r="265" spans="5:6" x14ac:dyDescent="0.3">
      <c r="E265" s="3" t="e">
        <f t="shared" si="8"/>
        <v>#DIV/0!</v>
      </c>
      <c r="F265" s="2" t="e">
        <f t="shared" si="9"/>
        <v>#DIV/0!</v>
      </c>
    </row>
    <row r="266" spans="5:6" x14ac:dyDescent="0.3">
      <c r="E266" s="3" t="e">
        <f t="shared" si="8"/>
        <v>#DIV/0!</v>
      </c>
      <c r="F266" s="2" t="e">
        <f t="shared" si="9"/>
        <v>#DIV/0!</v>
      </c>
    </row>
    <row r="267" spans="5:6" x14ac:dyDescent="0.3">
      <c r="E267" s="3" t="e">
        <f t="shared" si="8"/>
        <v>#DIV/0!</v>
      </c>
      <c r="F267" s="2" t="e">
        <f t="shared" si="9"/>
        <v>#DIV/0!</v>
      </c>
    </row>
    <row r="268" spans="5:6" x14ac:dyDescent="0.3">
      <c r="E268" s="3" t="e">
        <f t="shared" si="8"/>
        <v>#DIV/0!</v>
      </c>
      <c r="F268" s="2" t="e">
        <f t="shared" si="9"/>
        <v>#DIV/0!</v>
      </c>
    </row>
    <row r="269" spans="5:6" x14ac:dyDescent="0.3">
      <c r="E269" s="3" t="e">
        <f t="shared" si="8"/>
        <v>#DIV/0!</v>
      </c>
      <c r="F269" s="2" t="e">
        <f t="shared" si="9"/>
        <v>#DIV/0!</v>
      </c>
    </row>
    <row r="270" spans="5:6" x14ac:dyDescent="0.3">
      <c r="E270" s="3" t="e">
        <f t="shared" si="8"/>
        <v>#DIV/0!</v>
      </c>
      <c r="F270" s="2" t="e">
        <f t="shared" si="9"/>
        <v>#DIV/0!</v>
      </c>
    </row>
    <row r="271" spans="5:6" x14ac:dyDescent="0.3">
      <c r="E271" s="3" t="e">
        <f t="shared" si="8"/>
        <v>#DIV/0!</v>
      </c>
      <c r="F271" s="2" t="e">
        <f t="shared" si="9"/>
        <v>#DIV/0!</v>
      </c>
    </row>
    <row r="272" spans="5:6" x14ac:dyDescent="0.3">
      <c r="E272" s="3" t="e">
        <f t="shared" si="8"/>
        <v>#DIV/0!</v>
      </c>
      <c r="F272" s="2" t="e">
        <f t="shared" si="9"/>
        <v>#DIV/0!</v>
      </c>
    </row>
    <row r="273" spans="5:6" x14ac:dyDescent="0.3">
      <c r="E273" s="3" t="e">
        <f t="shared" si="8"/>
        <v>#DIV/0!</v>
      </c>
      <c r="F273" s="2" t="e">
        <f t="shared" si="9"/>
        <v>#DIV/0!</v>
      </c>
    </row>
    <row r="274" spans="5:6" x14ac:dyDescent="0.3">
      <c r="E274" s="3" t="e">
        <f t="shared" si="8"/>
        <v>#DIV/0!</v>
      </c>
      <c r="F274" s="2" t="e">
        <f t="shared" si="9"/>
        <v>#DIV/0!</v>
      </c>
    </row>
    <row r="275" spans="5:6" x14ac:dyDescent="0.3">
      <c r="E275" s="3" t="e">
        <f t="shared" si="8"/>
        <v>#DIV/0!</v>
      </c>
      <c r="F275" s="2" t="e">
        <f t="shared" si="9"/>
        <v>#DIV/0!</v>
      </c>
    </row>
    <row r="276" spans="5:6" x14ac:dyDescent="0.3">
      <c r="E276" s="3" t="e">
        <f t="shared" si="8"/>
        <v>#DIV/0!</v>
      </c>
      <c r="F276" s="2" t="e">
        <f t="shared" si="9"/>
        <v>#DIV/0!</v>
      </c>
    </row>
    <row r="277" spans="5:6" x14ac:dyDescent="0.3">
      <c r="E277" s="3" t="e">
        <f t="shared" si="8"/>
        <v>#DIV/0!</v>
      </c>
      <c r="F277" s="2" t="e">
        <f t="shared" si="9"/>
        <v>#DIV/0!</v>
      </c>
    </row>
    <row r="278" spans="5:6" x14ac:dyDescent="0.3">
      <c r="E278" s="3" t="e">
        <f t="shared" si="8"/>
        <v>#DIV/0!</v>
      </c>
      <c r="F278" s="2" t="e">
        <f t="shared" si="9"/>
        <v>#DIV/0!</v>
      </c>
    </row>
    <row r="279" spans="5:6" x14ac:dyDescent="0.3">
      <c r="E279" s="3" t="e">
        <f t="shared" si="8"/>
        <v>#DIV/0!</v>
      </c>
      <c r="F279" s="2" t="e">
        <f t="shared" si="9"/>
        <v>#DIV/0!</v>
      </c>
    </row>
    <row r="280" spans="5:6" x14ac:dyDescent="0.3">
      <c r="E280" s="3" t="e">
        <f t="shared" si="8"/>
        <v>#DIV/0!</v>
      </c>
      <c r="F280" s="2" t="e">
        <f t="shared" si="9"/>
        <v>#DIV/0!</v>
      </c>
    </row>
    <row r="281" spans="5:6" x14ac:dyDescent="0.3">
      <c r="E281" s="3" t="e">
        <f t="shared" si="8"/>
        <v>#DIV/0!</v>
      </c>
      <c r="F281" s="2" t="e">
        <f t="shared" si="9"/>
        <v>#DIV/0!</v>
      </c>
    </row>
    <row r="282" spans="5:6" x14ac:dyDescent="0.3">
      <c r="E282" s="3" t="e">
        <f t="shared" si="8"/>
        <v>#DIV/0!</v>
      </c>
      <c r="F282" s="2" t="e">
        <f t="shared" si="9"/>
        <v>#DIV/0!</v>
      </c>
    </row>
    <row r="283" spans="5:6" x14ac:dyDescent="0.3">
      <c r="E283" s="3" t="e">
        <f t="shared" si="8"/>
        <v>#DIV/0!</v>
      </c>
      <c r="F283" s="2" t="e">
        <f t="shared" si="9"/>
        <v>#DIV/0!</v>
      </c>
    </row>
    <row r="284" spans="5:6" x14ac:dyDescent="0.3">
      <c r="E284" s="3" t="e">
        <f t="shared" si="8"/>
        <v>#DIV/0!</v>
      </c>
      <c r="F284" s="2" t="e">
        <f t="shared" si="9"/>
        <v>#DIV/0!</v>
      </c>
    </row>
    <row r="285" spans="5:6" x14ac:dyDescent="0.3">
      <c r="E285" s="3" t="e">
        <f t="shared" si="8"/>
        <v>#DIV/0!</v>
      </c>
      <c r="F285" s="2" t="e">
        <f t="shared" si="9"/>
        <v>#DIV/0!</v>
      </c>
    </row>
    <row r="286" spans="5:6" x14ac:dyDescent="0.3">
      <c r="E286" s="3" t="e">
        <f t="shared" si="8"/>
        <v>#DIV/0!</v>
      </c>
      <c r="F286" s="2" t="e">
        <f t="shared" si="9"/>
        <v>#DIV/0!</v>
      </c>
    </row>
    <row r="287" spans="5:6" x14ac:dyDescent="0.3">
      <c r="E287" s="3" t="e">
        <f t="shared" si="8"/>
        <v>#DIV/0!</v>
      </c>
      <c r="F287" s="2" t="e">
        <f t="shared" si="9"/>
        <v>#DIV/0!</v>
      </c>
    </row>
    <row r="288" spans="5:6" x14ac:dyDescent="0.3">
      <c r="E288" s="3" t="e">
        <f t="shared" si="8"/>
        <v>#DIV/0!</v>
      </c>
      <c r="F288" s="2" t="e">
        <f t="shared" si="9"/>
        <v>#DIV/0!</v>
      </c>
    </row>
    <row r="289" spans="5:6" x14ac:dyDescent="0.3">
      <c r="E289" s="3" t="e">
        <f t="shared" si="8"/>
        <v>#DIV/0!</v>
      </c>
      <c r="F289" s="2" t="e">
        <f t="shared" si="9"/>
        <v>#DIV/0!</v>
      </c>
    </row>
    <row r="290" spans="5:6" x14ac:dyDescent="0.3">
      <c r="E290" s="3" t="e">
        <f t="shared" si="8"/>
        <v>#DIV/0!</v>
      </c>
      <c r="F290" s="2" t="e">
        <f t="shared" si="9"/>
        <v>#DIV/0!</v>
      </c>
    </row>
    <row r="291" spans="5:6" x14ac:dyDescent="0.3">
      <c r="E291" s="3" t="e">
        <f t="shared" si="8"/>
        <v>#DIV/0!</v>
      </c>
      <c r="F291" s="2" t="e">
        <f t="shared" si="9"/>
        <v>#DIV/0!</v>
      </c>
    </row>
    <row r="292" spans="5:6" x14ac:dyDescent="0.3">
      <c r="E292" s="3" t="e">
        <f t="shared" si="8"/>
        <v>#DIV/0!</v>
      </c>
      <c r="F292" s="2" t="e">
        <f t="shared" si="9"/>
        <v>#DIV/0!</v>
      </c>
    </row>
    <row r="293" spans="5:6" x14ac:dyDescent="0.3">
      <c r="E293" s="3" t="e">
        <f t="shared" si="8"/>
        <v>#DIV/0!</v>
      </c>
      <c r="F293" s="2" t="e">
        <f t="shared" si="9"/>
        <v>#DIV/0!</v>
      </c>
    </row>
    <row r="294" spans="5:6" x14ac:dyDescent="0.3">
      <c r="E294" s="3" t="e">
        <f t="shared" si="8"/>
        <v>#DIV/0!</v>
      </c>
      <c r="F294" s="2" t="e">
        <f t="shared" si="9"/>
        <v>#DIV/0!</v>
      </c>
    </row>
    <row r="295" spans="5:6" x14ac:dyDescent="0.3">
      <c r="E295" s="3" t="e">
        <f t="shared" si="8"/>
        <v>#DIV/0!</v>
      </c>
      <c r="F295" s="2" t="e">
        <f t="shared" si="9"/>
        <v>#DIV/0!</v>
      </c>
    </row>
    <row r="296" spans="5:6" x14ac:dyDescent="0.3">
      <c r="E296" s="3" t="e">
        <f t="shared" si="8"/>
        <v>#DIV/0!</v>
      </c>
      <c r="F296" s="2" t="e">
        <f t="shared" si="9"/>
        <v>#DIV/0!</v>
      </c>
    </row>
    <row r="297" spans="5:6" x14ac:dyDescent="0.3">
      <c r="E297" s="3" t="e">
        <f t="shared" si="8"/>
        <v>#DIV/0!</v>
      </c>
      <c r="F297" s="2" t="e">
        <f t="shared" si="9"/>
        <v>#DIV/0!</v>
      </c>
    </row>
    <row r="298" spans="5:6" x14ac:dyDescent="0.3">
      <c r="E298" s="3" t="e">
        <f t="shared" si="8"/>
        <v>#DIV/0!</v>
      </c>
      <c r="F298" s="2" t="e">
        <f t="shared" si="9"/>
        <v>#DIV/0!</v>
      </c>
    </row>
    <row r="299" spans="5:6" x14ac:dyDescent="0.3">
      <c r="E299" s="3" t="e">
        <f t="shared" si="8"/>
        <v>#DIV/0!</v>
      </c>
      <c r="F299" s="2" t="e">
        <f t="shared" si="9"/>
        <v>#DIV/0!</v>
      </c>
    </row>
    <row r="300" spans="5:6" x14ac:dyDescent="0.3">
      <c r="E300" s="3" t="e">
        <f t="shared" si="8"/>
        <v>#DIV/0!</v>
      </c>
      <c r="F300" s="2" t="e">
        <f t="shared" si="9"/>
        <v>#DIV/0!</v>
      </c>
    </row>
    <row r="301" spans="5:6" x14ac:dyDescent="0.3">
      <c r="E301" s="3" t="e">
        <f t="shared" si="8"/>
        <v>#DIV/0!</v>
      </c>
      <c r="F301" s="2" t="e">
        <f t="shared" si="9"/>
        <v>#DIV/0!</v>
      </c>
    </row>
    <row r="302" spans="5:6" x14ac:dyDescent="0.3">
      <c r="E302" s="3" t="e">
        <f t="shared" si="8"/>
        <v>#DIV/0!</v>
      </c>
      <c r="F302" s="2" t="e">
        <f t="shared" si="9"/>
        <v>#DIV/0!</v>
      </c>
    </row>
    <row r="303" spans="5:6" x14ac:dyDescent="0.3">
      <c r="E303" s="3" t="e">
        <f t="shared" si="8"/>
        <v>#DIV/0!</v>
      </c>
      <c r="F303" s="2" t="e">
        <f t="shared" si="9"/>
        <v>#DIV/0!</v>
      </c>
    </row>
    <row r="304" spans="5:6" x14ac:dyDescent="0.3">
      <c r="E304" s="3" t="e">
        <f t="shared" si="8"/>
        <v>#DIV/0!</v>
      </c>
      <c r="F304" s="2" t="e">
        <f t="shared" si="9"/>
        <v>#DIV/0!</v>
      </c>
    </row>
    <row r="305" spans="5:6" x14ac:dyDescent="0.3">
      <c r="E305" s="3" t="e">
        <f t="shared" si="8"/>
        <v>#DIV/0!</v>
      </c>
      <c r="F305" s="2" t="e">
        <f t="shared" si="9"/>
        <v>#DIV/0!</v>
      </c>
    </row>
    <row r="306" spans="5:6" x14ac:dyDescent="0.3">
      <c r="E306" s="3" t="e">
        <f t="shared" si="8"/>
        <v>#DIV/0!</v>
      </c>
      <c r="F306" s="2" t="e">
        <f t="shared" si="9"/>
        <v>#DIV/0!</v>
      </c>
    </row>
    <row r="307" spans="5:6" x14ac:dyDescent="0.3">
      <c r="E307" s="3" t="e">
        <f t="shared" si="8"/>
        <v>#DIV/0!</v>
      </c>
      <c r="F307" s="2" t="e">
        <f t="shared" si="9"/>
        <v>#DIV/0!</v>
      </c>
    </row>
    <row r="308" spans="5:6" x14ac:dyDescent="0.3">
      <c r="E308" s="3" t="e">
        <f t="shared" si="8"/>
        <v>#DIV/0!</v>
      </c>
      <c r="F308" s="2" t="e">
        <f t="shared" si="9"/>
        <v>#DIV/0!</v>
      </c>
    </row>
    <row r="309" spans="5:6" x14ac:dyDescent="0.3">
      <c r="E309" s="3" t="e">
        <f t="shared" si="8"/>
        <v>#DIV/0!</v>
      </c>
      <c r="F309" s="2" t="e">
        <f t="shared" si="9"/>
        <v>#DIV/0!</v>
      </c>
    </row>
    <row r="310" spans="5:6" x14ac:dyDescent="0.3">
      <c r="E310" s="3" t="e">
        <f t="shared" si="8"/>
        <v>#DIV/0!</v>
      </c>
      <c r="F310" s="2" t="e">
        <f t="shared" si="9"/>
        <v>#DIV/0!</v>
      </c>
    </row>
    <row r="311" spans="5:6" x14ac:dyDescent="0.3">
      <c r="E311" s="3" t="e">
        <f t="shared" si="8"/>
        <v>#DIV/0!</v>
      </c>
      <c r="F311" s="2" t="e">
        <f t="shared" si="9"/>
        <v>#DIV/0!</v>
      </c>
    </row>
    <row r="312" spans="5:6" x14ac:dyDescent="0.3">
      <c r="E312" s="3" t="e">
        <f t="shared" si="8"/>
        <v>#DIV/0!</v>
      </c>
      <c r="F312" s="2" t="e">
        <f t="shared" si="9"/>
        <v>#DIV/0!</v>
      </c>
    </row>
    <row r="313" spans="5:6" x14ac:dyDescent="0.3">
      <c r="E313" s="3" t="e">
        <f t="shared" si="8"/>
        <v>#DIV/0!</v>
      </c>
      <c r="F313" s="2" t="e">
        <f t="shared" si="9"/>
        <v>#DIV/0!</v>
      </c>
    </row>
    <row r="314" spans="5:6" x14ac:dyDescent="0.3">
      <c r="E314" s="3" t="e">
        <f t="shared" si="8"/>
        <v>#DIV/0!</v>
      </c>
      <c r="F314" s="2" t="e">
        <f t="shared" si="9"/>
        <v>#DIV/0!</v>
      </c>
    </row>
    <row r="315" spans="5:6" x14ac:dyDescent="0.3">
      <c r="E315" s="3" t="e">
        <f t="shared" si="8"/>
        <v>#DIV/0!</v>
      </c>
      <c r="F315" s="2" t="e">
        <f t="shared" si="9"/>
        <v>#DIV/0!</v>
      </c>
    </row>
    <row r="316" spans="5:6" x14ac:dyDescent="0.3">
      <c r="E316" s="3" t="e">
        <f t="shared" si="8"/>
        <v>#DIV/0!</v>
      </c>
      <c r="F316" s="2" t="e">
        <f t="shared" si="9"/>
        <v>#DIV/0!</v>
      </c>
    </row>
    <row r="317" spans="5:6" x14ac:dyDescent="0.3">
      <c r="E317" s="3" t="e">
        <f t="shared" si="8"/>
        <v>#DIV/0!</v>
      </c>
      <c r="F317" s="2" t="e">
        <f t="shared" si="9"/>
        <v>#DIV/0!</v>
      </c>
    </row>
    <row r="318" spans="5:6" x14ac:dyDescent="0.3">
      <c r="E318" s="3" t="e">
        <f t="shared" si="8"/>
        <v>#DIV/0!</v>
      </c>
      <c r="F318" s="2" t="e">
        <f t="shared" si="9"/>
        <v>#DIV/0!</v>
      </c>
    </row>
    <row r="319" spans="5:6" x14ac:dyDescent="0.3">
      <c r="E319" s="3" t="e">
        <f t="shared" si="8"/>
        <v>#DIV/0!</v>
      </c>
      <c r="F319" s="2" t="e">
        <f t="shared" si="9"/>
        <v>#DIV/0!</v>
      </c>
    </row>
    <row r="320" spans="5:6" x14ac:dyDescent="0.3">
      <c r="E320" s="3" t="e">
        <f t="shared" si="8"/>
        <v>#DIV/0!</v>
      </c>
      <c r="F320" s="2" t="e">
        <f t="shared" si="9"/>
        <v>#DIV/0!</v>
      </c>
    </row>
    <row r="321" spans="5:6" x14ac:dyDescent="0.3">
      <c r="E321" s="3" t="e">
        <f t="shared" si="8"/>
        <v>#DIV/0!</v>
      </c>
      <c r="F321" s="2" t="e">
        <f t="shared" si="9"/>
        <v>#DIV/0!</v>
      </c>
    </row>
    <row r="322" spans="5:6" x14ac:dyDescent="0.3">
      <c r="E322" s="3" t="e">
        <f t="shared" si="8"/>
        <v>#DIV/0!</v>
      </c>
      <c r="F322" s="2" t="e">
        <f t="shared" si="9"/>
        <v>#DIV/0!</v>
      </c>
    </row>
    <row r="323" spans="5:6" x14ac:dyDescent="0.3">
      <c r="E323" s="3" t="e">
        <f t="shared" ref="E323:E386" si="10">EXP(A323/D323/9.8)*(B323+C323)-C323</f>
        <v>#DIV/0!</v>
      </c>
      <c r="F323" s="2" t="e">
        <f t="shared" ref="F323:F386" si="11">E323/B323</f>
        <v>#DIV/0!</v>
      </c>
    </row>
    <row r="324" spans="5:6" x14ac:dyDescent="0.3">
      <c r="E324" s="3" t="e">
        <f t="shared" si="10"/>
        <v>#DIV/0!</v>
      </c>
      <c r="F324" s="2" t="e">
        <f t="shared" si="11"/>
        <v>#DIV/0!</v>
      </c>
    </row>
    <row r="325" spans="5:6" x14ac:dyDescent="0.3">
      <c r="E325" s="3" t="e">
        <f t="shared" si="10"/>
        <v>#DIV/0!</v>
      </c>
      <c r="F325" s="2" t="e">
        <f t="shared" si="11"/>
        <v>#DIV/0!</v>
      </c>
    </row>
    <row r="326" spans="5:6" x14ac:dyDescent="0.3">
      <c r="E326" s="3" t="e">
        <f t="shared" si="10"/>
        <v>#DIV/0!</v>
      </c>
      <c r="F326" s="2" t="e">
        <f t="shared" si="11"/>
        <v>#DIV/0!</v>
      </c>
    </row>
    <row r="327" spans="5:6" x14ac:dyDescent="0.3">
      <c r="E327" s="3" t="e">
        <f t="shared" si="10"/>
        <v>#DIV/0!</v>
      </c>
      <c r="F327" s="2" t="e">
        <f t="shared" si="11"/>
        <v>#DIV/0!</v>
      </c>
    </row>
    <row r="328" spans="5:6" x14ac:dyDescent="0.3">
      <c r="E328" s="3" t="e">
        <f t="shared" si="10"/>
        <v>#DIV/0!</v>
      </c>
      <c r="F328" s="2" t="e">
        <f t="shared" si="11"/>
        <v>#DIV/0!</v>
      </c>
    </row>
    <row r="329" spans="5:6" x14ac:dyDescent="0.3">
      <c r="E329" s="3" t="e">
        <f t="shared" si="10"/>
        <v>#DIV/0!</v>
      </c>
      <c r="F329" s="2" t="e">
        <f t="shared" si="11"/>
        <v>#DIV/0!</v>
      </c>
    </row>
    <row r="330" spans="5:6" x14ac:dyDescent="0.3">
      <c r="E330" s="3" t="e">
        <f t="shared" si="10"/>
        <v>#DIV/0!</v>
      </c>
      <c r="F330" s="2" t="e">
        <f t="shared" si="11"/>
        <v>#DIV/0!</v>
      </c>
    </row>
    <row r="331" spans="5:6" x14ac:dyDescent="0.3">
      <c r="E331" s="3" t="e">
        <f t="shared" si="10"/>
        <v>#DIV/0!</v>
      </c>
      <c r="F331" s="2" t="e">
        <f t="shared" si="11"/>
        <v>#DIV/0!</v>
      </c>
    </row>
    <row r="332" spans="5:6" x14ac:dyDescent="0.3">
      <c r="E332" s="3" t="e">
        <f t="shared" si="10"/>
        <v>#DIV/0!</v>
      </c>
      <c r="F332" s="2" t="e">
        <f t="shared" si="11"/>
        <v>#DIV/0!</v>
      </c>
    </row>
    <row r="333" spans="5:6" x14ac:dyDescent="0.3">
      <c r="E333" s="3" t="e">
        <f t="shared" si="10"/>
        <v>#DIV/0!</v>
      </c>
      <c r="F333" s="2" t="e">
        <f t="shared" si="11"/>
        <v>#DIV/0!</v>
      </c>
    </row>
    <row r="334" spans="5:6" x14ac:dyDescent="0.3">
      <c r="E334" s="3" t="e">
        <f t="shared" si="10"/>
        <v>#DIV/0!</v>
      </c>
      <c r="F334" s="2" t="e">
        <f t="shared" si="11"/>
        <v>#DIV/0!</v>
      </c>
    </row>
    <row r="335" spans="5:6" x14ac:dyDescent="0.3">
      <c r="E335" s="3" t="e">
        <f t="shared" si="10"/>
        <v>#DIV/0!</v>
      </c>
      <c r="F335" s="2" t="e">
        <f t="shared" si="11"/>
        <v>#DIV/0!</v>
      </c>
    </row>
    <row r="336" spans="5:6" x14ac:dyDescent="0.3">
      <c r="E336" s="3" t="e">
        <f t="shared" si="10"/>
        <v>#DIV/0!</v>
      </c>
      <c r="F336" s="2" t="e">
        <f t="shared" si="11"/>
        <v>#DIV/0!</v>
      </c>
    </row>
    <row r="337" spans="5:6" x14ac:dyDescent="0.3">
      <c r="E337" s="3" t="e">
        <f t="shared" si="10"/>
        <v>#DIV/0!</v>
      </c>
      <c r="F337" s="2" t="e">
        <f t="shared" si="11"/>
        <v>#DIV/0!</v>
      </c>
    </row>
    <row r="338" spans="5:6" x14ac:dyDescent="0.3">
      <c r="E338" s="3" t="e">
        <f t="shared" si="10"/>
        <v>#DIV/0!</v>
      </c>
      <c r="F338" s="2" t="e">
        <f t="shared" si="11"/>
        <v>#DIV/0!</v>
      </c>
    </row>
    <row r="339" spans="5:6" x14ac:dyDescent="0.3">
      <c r="E339" s="3" t="e">
        <f t="shared" si="10"/>
        <v>#DIV/0!</v>
      </c>
      <c r="F339" s="2" t="e">
        <f t="shared" si="11"/>
        <v>#DIV/0!</v>
      </c>
    </row>
    <row r="340" spans="5:6" x14ac:dyDescent="0.3">
      <c r="E340" s="3" t="e">
        <f t="shared" si="10"/>
        <v>#DIV/0!</v>
      </c>
      <c r="F340" s="2" t="e">
        <f t="shared" si="11"/>
        <v>#DIV/0!</v>
      </c>
    </row>
    <row r="341" spans="5:6" x14ac:dyDescent="0.3">
      <c r="E341" s="3" t="e">
        <f t="shared" si="10"/>
        <v>#DIV/0!</v>
      </c>
      <c r="F341" s="2" t="e">
        <f t="shared" si="11"/>
        <v>#DIV/0!</v>
      </c>
    </row>
    <row r="342" spans="5:6" x14ac:dyDescent="0.3">
      <c r="E342" s="3" t="e">
        <f t="shared" si="10"/>
        <v>#DIV/0!</v>
      </c>
      <c r="F342" s="2" t="e">
        <f t="shared" si="11"/>
        <v>#DIV/0!</v>
      </c>
    </row>
    <row r="343" spans="5:6" x14ac:dyDescent="0.3">
      <c r="E343" s="3" t="e">
        <f t="shared" si="10"/>
        <v>#DIV/0!</v>
      </c>
      <c r="F343" s="2" t="e">
        <f t="shared" si="11"/>
        <v>#DIV/0!</v>
      </c>
    </row>
    <row r="344" spans="5:6" x14ac:dyDescent="0.3">
      <c r="E344" s="3" t="e">
        <f t="shared" si="10"/>
        <v>#DIV/0!</v>
      </c>
      <c r="F344" s="2" t="e">
        <f t="shared" si="11"/>
        <v>#DIV/0!</v>
      </c>
    </row>
    <row r="345" spans="5:6" x14ac:dyDescent="0.3">
      <c r="E345" s="3" t="e">
        <f t="shared" si="10"/>
        <v>#DIV/0!</v>
      </c>
      <c r="F345" s="2" t="e">
        <f t="shared" si="11"/>
        <v>#DIV/0!</v>
      </c>
    </row>
    <row r="346" spans="5:6" x14ac:dyDescent="0.3">
      <c r="E346" s="3" t="e">
        <f t="shared" si="10"/>
        <v>#DIV/0!</v>
      </c>
      <c r="F346" s="2" t="e">
        <f t="shared" si="11"/>
        <v>#DIV/0!</v>
      </c>
    </row>
    <row r="347" spans="5:6" x14ac:dyDescent="0.3">
      <c r="E347" s="3" t="e">
        <f t="shared" si="10"/>
        <v>#DIV/0!</v>
      </c>
      <c r="F347" s="2" t="e">
        <f t="shared" si="11"/>
        <v>#DIV/0!</v>
      </c>
    </row>
    <row r="348" spans="5:6" x14ac:dyDescent="0.3">
      <c r="E348" s="3" t="e">
        <f t="shared" si="10"/>
        <v>#DIV/0!</v>
      </c>
      <c r="F348" s="2" t="e">
        <f t="shared" si="11"/>
        <v>#DIV/0!</v>
      </c>
    </row>
    <row r="349" spans="5:6" x14ac:dyDescent="0.3">
      <c r="E349" s="3" t="e">
        <f t="shared" si="10"/>
        <v>#DIV/0!</v>
      </c>
      <c r="F349" s="2" t="e">
        <f t="shared" si="11"/>
        <v>#DIV/0!</v>
      </c>
    </row>
    <row r="350" spans="5:6" x14ac:dyDescent="0.3">
      <c r="E350" s="3" t="e">
        <f t="shared" si="10"/>
        <v>#DIV/0!</v>
      </c>
      <c r="F350" s="2" t="e">
        <f t="shared" si="11"/>
        <v>#DIV/0!</v>
      </c>
    </row>
    <row r="351" spans="5:6" x14ac:dyDescent="0.3">
      <c r="E351" s="3" t="e">
        <f t="shared" si="10"/>
        <v>#DIV/0!</v>
      </c>
      <c r="F351" s="2" t="e">
        <f t="shared" si="11"/>
        <v>#DIV/0!</v>
      </c>
    </row>
    <row r="352" spans="5:6" x14ac:dyDescent="0.3">
      <c r="E352" s="3" t="e">
        <f t="shared" si="10"/>
        <v>#DIV/0!</v>
      </c>
      <c r="F352" s="2" t="e">
        <f t="shared" si="11"/>
        <v>#DIV/0!</v>
      </c>
    </row>
    <row r="353" spans="5:6" x14ac:dyDescent="0.3">
      <c r="E353" s="3" t="e">
        <f t="shared" si="10"/>
        <v>#DIV/0!</v>
      </c>
      <c r="F353" s="2" t="e">
        <f t="shared" si="11"/>
        <v>#DIV/0!</v>
      </c>
    </row>
    <row r="354" spans="5:6" x14ac:dyDescent="0.3">
      <c r="E354" s="3" t="e">
        <f t="shared" si="10"/>
        <v>#DIV/0!</v>
      </c>
      <c r="F354" s="2" t="e">
        <f t="shared" si="11"/>
        <v>#DIV/0!</v>
      </c>
    </row>
    <row r="355" spans="5:6" x14ac:dyDescent="0.3">
      <c r="E355" s="3" t="e">
        <f t="shared" si="10"/>
        <v>#DIV/0!</v>
      </c>
      <c r="F355" s="2" t="e">
        <f t="shared" si="11"/>
        <v>#DIV/0!</v>
      </c>
    </row>
    <row r="356" spans="5:6" x14ac:dyDescent="0.3">
      <c r="E356" s="3" t="e">
        <f t="shared" si="10"/>
        <v>#DIV/0!</v>
      </c>
      <c r="F356" s="2" t="e">
        <f t="shared" si="11"/>
        <v>#DIV/0!</v>
      </c>
    </row>
    <row r="357" spans="5:6" x14ac:dyDescent="0.3">
      <c r="E357" s="3" t="e">
        <f t="shared" si="10"/>
        <v>#DIV/0!</v>
      </c>
      <c r="F357" s="2" t="e">
        <f t="shared" si="11"/>
        <v>#DIV/0!</v>
      </c>
    </row>
    <row r="358" spans="5:6" x14ac:dyDescent="0.3">
      <c r="E358" s="3" t="e">
        <f t="shared" si="10"/>
        <v>#DIV/0!</v>
      </c>
      <c r="F358" s="2" t="e">
        <f t="shared" si="11"/>
        <v>#DIV/0!</v>
      </c>
    </row>
    <row r="359" spans="5:6" x14ac:dyDescent="0.3">
      <c r="E359" s="3" t="e">
        <f t="shared" si="10"/>
        <v>#DIV/0!</v>
      </c>
      <c r="F359" s="2" t="e">
        <f t="shared" si="11"/>
        <v>#DIV/0!</v>
      </c>
    </row>
    <row r="360" spans="5:6" x14ac:dyDescent="0.3">
      <c r="E360" s="3" t="e">
        <f t="shared" si="10"/>
        <v>#DIV/0!</v>
      </c>
      <c r="F360" s="2" t="e">
        <f t="shared" si="11"/>
        <v>#DIV/0!</v>
      </c>
    </row>
    <row r="361" spans="5:6" x14ac:dyDescent="0.3">
      <c r="E361" s="3" t="e">
        <f t="shared" si="10"/>
        <v>#DIV/0!</v>
      </c>
      <c r="F361" s="2" t="e">
        <f t="shared" si="11"/>
        <v>#DIV/0!</v>
      </c>
    </row>
    <row r="362" spans="5:6" x14ac:dyDescent="0.3">
      <c r="E362" s="3" t="e">
        <f t="shared" si="10"/>
        <v>#DIV/0!</v>
      </c>
      <c r="F362" s="2" t="e">
        <f t="shared" si="11"/>
        <v>#DIV/0!</v>
      </c>
    </row>
    <row r="363" spans="5:6" x14ac:dyDescent="0.3">
      <c r="E363" s="3" t="e">
        <f t="shared" si="10"/>
        <v>#DIV/0!</v>
      </c>
      <c r="F363" s="2" t="e">
        <f t="shared" si="11"/>
        <v>#DIV/0!</v>
      </c>
    </row>
    <row r="364" spans="5:6" x14ac:dyDescent="0.3">
      <c r="E364" s="3" t="e">
        <f t="shared" si="10"/>
        <v>#DIV/0!</v>
      </c>
      <c r="F364" s="2" t="e">
        <f t="shared" si="11"/>
        <v>#DIV/0!</v>
      </c>
    </row>
    <row r="365" spans="5:6" x14ac:dyDescent="0.3">
      <c r="E365" s="3" t="e">
        <f t="shared" si="10"/>
        <v>#DIV/0!</v>
      </c>
      <c r="F365" s="2" t="e">
        <f t="shared" si="11"/>
        <v>#DIV/0!</v>
      </c>
    </row>
    <row r="366" spans="5:6" x14ac:dyDescent="0.3">
      <c r="E366" s="3" t="e">
        <f t="shared" si="10"/>
        <v>#DIV/0!</v>
      </c>
      <c r="F366" s="2" t="e">
        <f t="shared" si="11"/>
        <v>#DIV/0!</v>
      </c>
    </row>
    <row r="367" spans="5:6" x14ac:dyDescent="0.3">
      <c r="E367" s="3" t="e">
        <f t="shared" si="10"/>
        <v>#DIV/0!</v>
      </c>
      <c r="F367" s="2" t="e">
        <f t="shared" si="11"/>
        <v>#DIV/0!</v>
      </c>
    </row>
    <row r="368" spans="5:6" x14ac:dyDescent="0.3">
      <c r="E368" s="3" t="e">
        <f t="shared" si="10"/>
        <v>#DIV/0!</v>
      </c>
      <c r="F368" s="2" t="e">
        <f t="shared" si="11"/>
        <v>#DIV/0!</v>
      </c>
    </row>
    <row r="369" spans="5:6" x14ac:dyDescent="0.3">
      <c r="E369" s="3" t="e">
        <f t="shared" si="10"/>
        <v>#DIV/0!</v>
      </c>
      <c r="F369" s="2" t="e">
        <f t="shared" si="11"/>
        <v>#DIV/0!</v>
      </c>
    </row>
    <row r="370" spans="5:6" x14ac:dyDescent="0.3">
      <c r="E370" s="3" t="e">
        <f t="shared" si="10"/>
        <v>#DIV/0!</v>
      </c>
      <c r="F370" s="2" t="e">
        <f t="shared" si="11"/>
        <v>#DIV/0!</v>
      </c>
    </row>
    <row r="371" spans="5:6" x14ac:dyDescent="0.3">
      <c r="E371" s="3" t="e">
        <f t="shared" si="10"/>
        <v>#DIV/0!</v>
      </c>
      <c r="F371" s="2" t="e">
        <f t="shared" si="11"/>
        <v>#DIV/0!</v>
      </c>
    </row>
    <row r="372" spans="5:6" x14ac:dyDescent="0.3">
      <c r="E372" s="3" t="e">
        <f t="shared" si="10"/>
        <v>#DIV/0!</v>
      </c>
      <c r="F372" s="2" t="e">
        <f t="shared" si="11"/>
        <v>#DIV/0!</v>
      </c>
    </row>
    <row r="373" spans="5:6" x14ac:dyDescent="0.3">
      <c r="E373" s="3" t="e">
        <f t="shared" si="10"/>
        <v>#DIV/0!</v>
      </c>
      <c r="F373" s="2" t="e">
        <f t="shared" si="11"/>
        <v>#DIV/0!</v>
      </c>
    </row>
    <row r="374" spans="5:6" x14ac:dyDescent="0.3">
      <c r="E374" s="3" t="e">
        <f t="shared" si="10"/>
        <v>#DIV/0!</v>
      </c>
      <c r="F374" s="2" t="e">
        <f t="shared" si="11"/>
        <v>#DIV/0!</v>
      </c>
    </row>
    <row r="375" spans="5:6" x14ac:dyDescent="0.3">
      <c r="E375" s="3" t="e">
        <f t="shared" si="10"/>
        <v>#DIV/0!</v>
      </c>
      <c r="F375" s="2" t="e">
        <f t="shared" si="11"/>
        <v>#DIV/0!</v>
      </c>
    </row>
    <row r="376" spans="5:6" x14ac:dyDescent="0.3">
      <c r="E376" s="3" t="e">
        <f t="shared" si="10"/>
        <v>#DIV/0!</v>
      </c>
      <c r="F376" s="2" t="e">
        <f t="shared" si="11"/>
        <v>#DIV/0!</v>
      </c>
    </row>
    <row r="377" spans="5:6" x14ac:dyDescent="0.3">
      <c r="E377" s="3" t="e">
        <f t="shared" si="10"/>
        <v>#DIV/0!</v>
      </c>
      <c r="F377" s="2" t="e">
        <f t="shared" si="11"/>
        <v>#DIV/0!</v>
      </c>
    </row>
    <row r="378" spans="5:6" x14ac:dyDescent="0.3">
      <c r="E378" s="3" t="e">
        <f t="shared" si="10"/>
        <v>#DIV/0!</v>
      </c>
      <c r="F378" s="2" t="e">
        <f t="shared" si="11"/>
        <v>#DIV/0!</v>
      </c>
    </row>
    <row r="379" spans="5:6" x14ac:dyDescent="0.3">
      <c r="E379" s="3" t="e">
        <f t="shared" si="10"/>
        <v>#DIV/0!</v>
      </c>
      <c r="F379" s="2" t="e">
        <f t="shared" si="11"/>
        <v>#DIV/0!</v>
      </c>
    </row>
    <row r="380" spans="5:6" x14ac:dyDescent="0.3">
      <c r="E380" s="3" t="e">
        <f t="shared" si="10"/>
        <v>#DIV/0!</v>
      </c>
      <c r="F380" s="2" t="e">
        <f t="shared" si="11"/>
        <v>#DIV/0!</v>
      </c>
    </row>
    <row r="381" spans="5:6" x14ac:dyDescent="0.3">
      <c r="E381" s="3" t="e">
        <f t="shared" si="10"/>
        <v>#DIV/0!</v>
      </c>
      <c r="F381" s="2" t="e">
        <f t="shared" si="11"/>
        <v>#DIV/0!</v>
      </c>
    </row>
    <row r="382" spans="5:6" x14ac:dyDescent="0.3">
      <c r="E382" s="3" t="e">
        <f t="shared" si="10"/>
        <v>#DIV/0!</v>
      </c>
      <c r="F382" s="2" t="e">
        <f t="shared" si="11"/>
        <v>#DIV/0!</v>
      </c>
    </row>
    <row r="383" spans="5:6" x14ac:dyDescent="0.3">
      <c r="E383" s="3" t="e">
        <f t="shared" si="10"/>
        <v>#DIV/0!</v>
      </c>
      <c r="F383" s="2" t="e">
        <f t="shared" si="11"/>
        <v>#DIV/0!</v>
      </c>
    </row>
    <row r="384" spans="5:6" x14ac:dyDescent="0.3">
      <c r="E384" s="3" t="e">
        <f t="shared" si="10"/>
        <v>#DIV/0!</v>
      </c>
      <c r="F384" s="2" t="e">
        <f t="shared" si="11"/>
        <v>#DIV/0!</v>
      </c>
    </row>
    <row r="385" spans="5:6" x14ac:dyDescent="0.3">
      <c r="E385" s="3" t="e">
        <f t="shared" si="10"/>
        <v>#DIV/0!</v>
      </c>
      <c r="F385" s="2" t="e">
        <f t="shared" si="11"/>
        <v>#DIV/0!</v>
      </c>
    </row>
    <row r="386" spans="5:6" x14ac:dyDescent="0.3">
      <c r="E386" s="3" t="e">
        <f t="shared" si="10"/>
        <v>#DIV/0!</v>
      </c>
      <c r="F386" s="2" t="e">
        <f t="shared" si="11"/>
        <v>#DIV/0!</v>
      </c>
    </row>
    <row r="387" spans="5:6" x14ac:dyDescent="0.3">
      <c r="E387" s="3" t="e">
        <f t="shared" ref="E387:E450" si="12">EXP(A387/D387/9.8)*(B387+C387)-C387</f>
        <v>#DIV/0!</v>
      </c>
      <c r="F387" s="2" t="e">
        <f t="shared" ref="F387:F450" si="13">E387/B387</f>
        <v>#DIV/0!</v>
      </c>
    </row>
    <row r="388" spans="5:6" x14ac:dyDescent="0.3">
      <c r="E388" s="3" t="e">
        <f t="shared" si="12"/>
        <v>#DIV/0!</v>
      </c>
      <c r="F388" s="2" t="e">
        <f t="shared" si="13"/>
        <v>#DIV/0!</v>
      </c>
    </row>
    <row r="389" spans="5:6" x14ac:dyDescent="0.3">
      <c r="E389" s="3" t="e">
        <f t="shared" si="12"/>
        <v>#DIV/0!</v>
      </c>
      <c r="F389" s="2" t="e">
        <f t="shared" si="13"/>
        <v>#DIV/0!</v>
      </c>
    </row>
    <row r="390" spans="5:6" x14ac:dyDescent="0.3">
      <c r="E390" s="3" t="e">
        <f t="shared" si="12"/>
        <v>#DIV/0!</v>
      </c>
      <c r="F390" s="2" t="e">
        <f t="shared" si="13"/>
        <v>#DIV/0!</v>
      </c>
    </row>
    <row r="391" spans="5:6" x14ac:dyDescent="0.3">
      <c r="E391" s="3" t="e">
        <f t="shared" si="12"/>
        <v>#DIV/0!</v>
      </c>
      <c r="F391" s="2" t="e">
        <f t="shared" si="13"/>
        <v>#DIV/0!</v>
      </c>
    </row>
    <row r="392" spans="5:6" x14ac:dyDescent="0.3">
      <c r="E392" s="3" t="e">
        <f t="shared" si="12"/>
        <v>#DIV/0!</v>
      </c>
      <c r="F392" s="2" t="e">
        <f t="shared" si="13"/>
        <v>#DIV/0!</v>
      </c>
    </row>
    <row r="393" spans="5:6" x14ac:dyDescent="0.3">
      <c r="E393" s="3" t="e">
        <f t="shared" si="12"/>
        <v>#DIV/0!</v>
      </c>
      <c r="F393" s="2" t="e">
        <f t="shared" si="13"/>
        <v>#DIV/0!</v>
      </c>
    </row>
    <row r="394" spans="5:6" x14ac:dyDescent="0.3">
      <c r="E394" s="3" t="e">
        <f t="shared" si="12"/>
        <v>#DIV/0!</v>
      </c>
      <c r="F394" s="2" t="e">
        <f t="shared" si="13"/>
        <v>#DIV/0!</v>
      </c>
    </row>
    <row r="395" spans="5:6" x14ac:dyDescent="0.3">
      <c r="E395" s="3" t="e">
        <f t="shared" si="12"/>
        <v>#DIV/0!</v>
      </c>
      <c r="F395" s="2" t="e">
        <f t="shared" si="13"/>
        <v>#DIV/0!</v>
      </c>
    </row>
    <row r="396" spans="5:6" x14ac:dyDescent="0.3">
      <c r="E396" s="3" t="e">
        <f t="shared" si="12"/>
        <v>#DIV/0!</v>
      </c>
      <c r="F396" s="2" t="e">
        <f t="shared" si="13"/>
        <v>#DIV/0!</v>
      </c>
    </row>
    <row r="397" spans="5:6" x14ac:dyDescent="0.3">
      <c r="E397" s="3" t="e">
        <f t="shared" si="12"/>
        <v>#DIV/0!</v>
      </c>
      <c r="F397" s="2" t="e">
        <f t="shared" si="13"/>
        <v>#DIV/0!</v>
      </c>
    </row>
    <row r="398" spans="5:6" x14ac:dyDescent="0.3">
      <c r="E398" s="3" t="e">
        <f t="shared" si="12"/>
        <v>#DIV/0!</v>
      </c>
      <c r="F398" s="2" t="e">
        <f t="shared" si="13"/>
        <v>#DIV/0!</v>
      </c>
    </row>
    <row r="399" spans="5:6" x14ac:dyDescent="0.3">
      <c r="E399" s="3" t="e">
        <f t="shared" si="12"/>
        <v>#DIV/0!</v>
      </c>
      <c r="F399" s="2" t="e">
        <f t="shared" si="13"/>
        <v>#DIV/0!</v>
      </c>
    </row>
    <row r="400" spans="5:6" x14ac:dyDescent="0.3">
      <c r="E400" s="3" t="e">
        <f t="shared" si="12"/>
        <v>#DIV/0!</v>
      </c>
      <c r="F400" s="2" t="e">
        <f t="shared" si="13"/>
        <v>#DIV/0!</v>
      </c>
    </row>
    <row r="401" spans="5:6" x14ac:dyDescent="0.3">
      <c r="E401" s="3" t="e">
        <f t="shared" si="12"/>
        <v>#DIV/0!</v>
      </c>
      <c r="F401" s="2" t="e">
        <f t="shared" si="13"/>
        <v>#DIV/0!</v>
      </c>
    </row>
    <row r="402" spans="5:6" x14ac:dyDescent="0.3">
      <c r="E402" s="3" t="e">
        <f t="shared" si="12"/>
        <v>#DIV/0!</v>
      </c>
      <c r="F402" s="2" t="e">
        <f t="shared" si="13"/>
        <v>#DIV/0!</v>
      </c>
    </row>
    <row r="403" spans="5:6" x14ac:dyDescent="0.3">
      <c r="E403" s="3" t="e">
        <f t="shared" si="12"/>
        <v>#DIV/0!</v>
      </c>
      <c r="F403" s="2" t="e">
        <f t="shared" si="13"/>
        <v>#DIV/0!</v>
      </c>
    </row>
    <row r="404" spans="5:6" x14ac:dyDescent="0.3">
      <c r="E404" s="3" t="e">
        <f t="shared" si="12"/>
        <v>#DIV/0!</v>
      </c>
      <c r="F404" s="2" t="e">
        <f t="shared" si="13"/>
        <v>#DIV/0!</v>
      </c>
    </row>
    <row r="405" spans="5:6" x14ac:dyDescent="0.3">
      <c r="E405" s="3" t="e">
        <f t="shared" si="12"/>
        <v>#DIV/0!</v>
      </c>
      <c r="F405" s="2" t="e">
        <f t="shared" si="13"/>
        <v>#DIV/0!</v>
      </c>
    </row>
    <row r="406" spans="5:6" x14ac:dyDescent="0.3">
      <c r="E406" s="3" t="e">
        <f t="shared" si="12"/>
        <v>#DIV/0!</v>
      </c>
      <c r="F406" s="2" t="e">
        <f t="shared" si="13"/>
        <v>#DIV/0!</v>
      </c>
    </row>
    <row r="407" spans="5:6" x14ac:dyDescent="0.3">
      <c r="E407" s="3" t="e">
        <f t="shared" si="12"/>
        <v>#DIV/0!</v>
      </c>
      <c r="F407" s="2" t="e">
        <f t="shared" si="13"/>
        <v>#DIV/0!</v>
      </c>
    </row>
    <row r="408" spans="5:6" x14ac:dyDescent="0.3">
      <c r="E408" s="3" t="e">
        <f t="shared" si="12"/>
        <v>#DIV/0!</v>
      </c>
      <c r="F408" s="2" t="e">
        <f t="shared" si="13"/>
        <v>#DIV/0!</v>
      </c>
    </row>
    <row r="409" spans="5:6" x14ac:dyDescent="0.3">
      <c r="E409" s="3" t="e">
        <f t="shared" si="12"/>
        <v>#DIV/0!</v>
      </c>
      <c r="F409" s="2" t="e">
        <f t="shared" si="13"/>
        <v>#DIV/0!</v>
      </c>
    </row>
    <row r="410" spans="5:6" x14ac:dyDescent="0.3">
      <c r="E410" s="3" t="e">
        <f t="shared" si="12"/>
        <v>#DIV/0!</v>
      </c>
      <c r="F410" s="2" t="e">
        <f t="shared" si="13"/>
        <v>#DIV/0!</v>
      </c>
    </row>
    <row r="411" spans="5:6" x14ac:dyDescent="0.3">
      <c r="E411" s="3" t="e">
        <f t="shared" si="12"/>
        <v>#DIV/0!</v>
      </c>
      <c r="F411" s="2" t="e">
        <f t="shared" si="13"/>
        <v>#DIV/0!</v>
      </c>
    </row>
    <row r="412" spans="5:6" x14ac:dyDescent="0.3">
      <c r="E412" s="3" t="e">
        <f t="shared" si="12"/>
        <v>#DIV/0!</v>
      </c>
      <c r="F412" s="2" t="e">
        <f t="shared" si="13"/>
        <v>#DIV/0!</v>
      </c>
    </row>
    <row r="413" spans="5:6" x14ac:dyDescent="0.3">
      <c r="E413" s="3" t="e">
        <f t="shared" si="12"/>
        <v>#DIV/0!</v>
      </c>
      <c r="F413" s="2" t="e">
        <f t="shared" si="13"/>
        <v>#DIV/0!</v>
      </c>
    </row>
    <row r="414" spans="5:6" x14ac:dyDescent="0.3">
      <c r="E414" s="3" t="e">
        <f t="shared" si="12"/>
        <v>#DIV/0!</v>
      </c>
      <c r="F414" s="2" t="e">
        <f t="shared" si="13"/>
        <v>#DIV/0!</v>
      </c>
    </row>
    <row r="415" spans="5:6" x14ac:dyDescent="0.3">
      <c r="E415" s="3" t="e">
        <f t="shared" si="12"/>
        <v>#DIV/0!</v>
      </c>
      <c r="F415" s="2" t="e">
        <f t="shared" si="13"/>
        <v>#DIV/0!</v>
      </c>
    </row>
    <row r="416" spans="5:6" x14ac:dyDescent="0.3">
      <c r="E416" s="3" t="e">
        <f t="shared" si="12"/>
        <v>#DIV/0!</v>
      </c>
      <c r="F416" s="2" t="e">
        <f t="shared" si="13"/>
        <v>#DIV/0!</v>
      </c>
    </row>
    <row r="417" spans="5:6" x14ac:dyDescent="0.3">
      <c r="E417" s="3" t="e">
        <f t="shared" si="12"/>
        <v>#DIV/0!</v>
      </c>
      <c r="F417" s="2" t="e">
        <f t="shared" si="13"/>
        <v>#DIV/0!</v>
      </c>
    </row>
    <row r="418" spans="5:6" x14ac:dyDescent="0.3">
      <c r="E418" s="3" t="e">
        <f t="shared" si="12"/>
        <v>#DIV/0!</v>
      </c>
      <c r="F418" s="2" t="e">
        <f t="shared" si="13"/>
        <v>#DIV/0!</v>
      </c>
    </row>
    <row r="419" spans="5:6" x14ac:dyDescent="0.3">
      <c r="E419" s="3" t="e">
        <f t="shared" si="12"/>
        <v>#DIV/0!</v>
      </c>
      <c r="F419" s="2" t="e">
        <f t="shared" si="13"/>
        <v>#DIV/0!</v>
      </c>
    </row>
    <row r="420" spans="5:6" x14ac:dyDescent="0.3">
      <c r="E420" s="3" t="e">
        <f t="shared" si="12"/>
        <v>#DIV/0!</v>
      </c>
      <c r="F420" s="2" t="e">
        <f t="shared" si="13"/>
        <v>#DIV/0!</v>
      </c>
    </row>
    <row r="421" spans="5:6" x14ac:dyDescent="0.3">
      <c r="E421" s="3" t="e">
        <f t="shared" si="12"/>
        <v>#DIV/0!</v>
      </c>
      <c r="F421" s="2" t="e">
        <f t="shared" si="13"/>
        <v>#DIV/0!</v>
      </c>
    </row>
    <row r="422" spans="5:6" x14ac:dyDescent="0.3">
      <c r="E422" s="3" t="e">
        <f t="shared" si="12"/>
        <v>#DIV/0!</v>
      </c>
      <c r="F422" s="2" t="e">
        <f t="shared" si="13"/>
        <v>#DIV/0!</v>
      </c>
    </row>
    <row r="423" spans="5:6" x14ac:dyDescent="0.3">
      <c r="E423" s="3" t="e">
        <f t="shared" si="12"/>
        <v>#DIV/0!</v>
      </c>
      <c r="F423" s="2" t="e">
        <f t="shared" si="13"/>
        <v>#DIV/0!</v>
      </c>
    </row>
    <row r="424" spans="5:6" x14ac:dyDescent="0.3">
      <c r="E424" s="3" t="e">
        <f t="shared" si="12"/>
        <v>#DIV/0!</v>
      </c>
      <c r="F424" s="2" t="e">
        <f t="shared" si="13"/>
        <v>#DIV/0!</v>
      </c>
    </row>
    <row r="425" spans="5:6" x14ac:dyDescent="0.3">
      <c r="E425" s="3" t="e">
        <f t="shared" si="12"/>
        <v>#DIV/0!</v>
      </c>
      <c r="F425" s="2" t="e">
        <f t="shared" si="13"/>
        <v>#DIV/0!</v>
      </c>
    </row>
    <row r="426" spans="5:6" x14ac:dyDescent="0.3">
      <c r="E426" s="3" t="e">
        <f t="shared" si="12"/>
        <v>#DIV/0!</v>
      </c>
      <c r="F426" s="2" t="e">
        <f t="shared" si="13"/>
        <v>#DIV/0!</v>
      </c>
    </row>
    <row r="427" spans="5:6" x14ac:dyDescent="0.3">
      <c r="E427" s="3" t="e">
        <f t="shared" si="12"/>
        <v>#DIV/0!</v>
      </c>
      <c r="F427" s="2" t="e">
        <f t="shared" si="13"/>
        <v>#DIV/0!</v>
      </c>
    </row>
    <row r="428" spans="5:6" x14ac:dyDescent="0.3">
      <c r="E428" s="3" t="e">
        <f t="shared" si="12"/>
        <v>#DIV/0!</v>
      </c>
      <c r="F428" s="2" t="e">
        <f t="shared" si="13"/>
        <v>#DIV/0!</v>
      </c>
    </row>
    <row r="429" spans="5:6" x14ac:dyDescent="0.3">
      <c r="E429" s="3" t="e">
        <f t="shared" si="12"/>
        <v>#DIV/0!</v>
      </c>
      <c r="F429" s="2" t="e">
        <f t="shared" si="13"/>
        <v>#DIV/0!</v>
      </c>
    </row>
    <row r="430" spans="5:6" x14ac:dyDescent="0.3">
      <c r="E430" s="3" t="e">
        <f t="shared" si="12"/>
        <v>#DIV/0!</v>
      </c>
      <c r="F430" s="2" t="e">
        <f t="shared" si="13"/>
        <v>#DIV/0!</v>
      </c>
    </row>
    <row r="431" spans="5:6" x14ac:dyDescent="0.3">
      <c r="E431" s="3" t="e">
        <f t="shared" si="12"/>
        <v>#DIV/0!</v>
      </c>
      <c r="F431" s="2" t="e">
        <f t="shared" si="13"/>
        <v>#DIV/0!</v>
      </c>
    </row>
    <row r="432" spans="5:6" x14ac:dyDescent="0.3">
      <c r="E432" s="3" t="e">
        <f t="shared" si="12"/>
        <v>#DIV/0!</v>
      </c>
      <c r="F432" s="2" t="e">
        <f t="shared" si="13"/>
        <v>#DIV/0!</v>
      </c>
    </row>
    <row r="433" spans="5:6" x14ac:dyDescent="0.3">
      <c r="E433" s="3" t="e">
        <f t="shared" si="12"/>
        <v>#DIV/0!</v>
      </c>
      <c r="F433" s="2" t="e">
        <f t="shared" si="13"/>
        <v>#DIV/0!</v>
      </c>
    </row>
    <row r="434" spans="5:6" x14ac:dyDescent="0.3">
      <c r="E434" s="3" t="e">
        <f t="shared" si="12"/>
        <v>#DIV/0!</v>
      </c>
      <c r="F434" s="2" t="e">
        <f t="shared" si="13"/>
        <v>#DIV/0!</v>
      </c>
    </row>
    <row r="435" spans="5:6" x14ac:dyDescent="0.3">
      <c r="E435" s="3" t="e">
        <f t="shared" si="12"/>
        <v>#DIV/0!</v>
      </c>
      <c r="F435" s="2" t="e">
        <f t="shared" si="13"/>
        <v>#DIV/0!</v>
      </c>
    </row>
    <row r="436" spans="5:6" x14ac:dyDescent="0.3">
      <c r="E436" s="3" t="e">
        <f t="shared" si="12"/>
        <v>#DIV/0!</v>
      </c>
      <c r="F436" s="2" t="e">
        <f t="shared" si="13"/>
        <v>#DIV/0!</v>
      </c>
    </row>
    <row r="437" spans="5:6" x14ac:dyDescent="0.3">
      <c r="E437" s="3" t="e">
        <f t="shared" si="12"/>
        <v>#DIV/0!</v>
      </c>
      <c r="F437" s="2" t="e">
        <f t="shared" si="13"/>
        <v>#DIV/0!</v>
      </c>
    </row>
    <row r="438" spans="5:6" x14ac:dyDescent="0.3">
      <c r="E438" s="3" t="e">
        <f t="shared" si="12"/>
        <v>#DIV/0!</v>
      </c>
      <c r="F438" s="2" t="e">
        <f t="shared" si="13"/>
        <v>#DIV/0!</v>
      </c>
    </row>
    <row r="439" spans="5:6" x14ac:dyDescent="0.3">
      <c r="E439" s="3" t="e">
        <f t="shared" si="12"/>
        <v>#DIV/0!</v>
      </c>
      <c r="F439" s="2" t="e">
        <f t="shared" si="13"/>
        <v>#DIV/0!</v>
      </c>
    </row>
    <row r="440" spans="5:6" x14ac:dyDescent="0.3">
      <c r="E440" s="3" t="e">
        <f t="shared" si="12"/>
        <v>#DIV/0!</v>
      </c>
      <c r="F440" s="2" t="e">
        <f t="shared" si="13"/>
        <v>#DIV/0!</v>
      </c>
    </row>
    <row r="441" spans="5:6" x14ac:dyDescent="0.3">
      <c r="E441" s="3" t="e">
        <f t="shared" si="12"/>
        <v>#DIV/0!</v>
      </c>
      <c r="F441" s="2" t="e">
        <f t="shared" si="13"/>
        <v>#DIV/0!</v>
      </c>
    </row>
    <row r="442" spans="5:6" x14ac:dyDescent="0.3">
      <c r="E442" s="3" t="e">
        <f t="shared" si="12"/>
        <v>#DIV/0!</v>
      </c>
      <c r="F442" s="2" t="e">
        <f t="shared" si="13"/>
        <v>#DIV/0!</v>
      </c>
    </row>
    <row r="443" spans="5:6" x14ac:dyDescent="0.3">
      <c r="E443" s="3" t="e">
        <f t="shared" si="12"/>
        <v>#DIV/0!</v>
      </c>
      <c r="F443" s="2" t="e">
        <f t="shared" si="13"/>
        <v>#DIV/0!</v>
      </c>
    </row>
    <row r="444" spans="5:6" x14ac:dyDescent="0.3">
      <c r="E444" s="3" t="e">
        <f t="shared" si="12"/>
        <v>#DIV/0!</v>
      </c>
      <c r="F444" s="2" t="e">
        <f t="shared" si="13"/>
        <v>#DIV/0!</v>
      </c>
    </row>
    <row r="445" spans="5:6" x14ac:dyDescent="0.3">
      <c r="E445" s="3" t="e">
        <f t="shared" si="12"/>
        <v>#DIV/0!</v>
      </c>
      <c r="F445" s="2" t="e">
        <f t="shared" si="13"/>
        <v>#DIV/0!</v>
      </c>
    </row>
    <row r="446" spans="5:6" x14ac:dyDescent="0.3">
      <c r="E446" s="3" t="e">
        <f t="shared" si="12"/>
        <v>#DIV/0!</v>
      </c>
      <c r="F446" s="2" t="e">
        <f t="shared" si="13"/>
        <v>#DIV/0!</v>
      </c>
    </row>
    <row r="447" spans="5:6" x14ac:dyDescent="0.3">
      <c r="E447" s="3" t="e">
        <f t="shared" si="12"/>
        <v>#DIV/0!</v>
      </c>
      <c r="F447" s="2" t="e">
        <f t="shared" si="13"/>
        <v>#DIV/0!</v>
      </c>
    </row>
    <row r="448" spans="5:6" x14ac:dyDescent="0.3">
      <c r="E448" s="3" t="e">
        <f t="shared" si="12"/>
        <v>#DIV/0!</v>
      </c>
      <c r="F448" s="2" t="e">
        <f t="shared" si="13"/>
        <v>#DIV/0!</v>
      </c>
    </row>
    <row r="449" spans="5:6" x14ac:dyDescent="0.3">
      <c r="E449" s="3" t="e">
        <f t="shared" si="12"/>
        <v>#DIV/0!</v>
      </c>
      <c r="F449" s="2" t="e">
        <f t="shared" si="13"/>
        <v>#DIV/0!</v>
      </c>
    </row>
    <row r="450" spans="5:6" x14ac:dyDescent="0.3">
      <c r="E450" s="3" t="e">
        <f t="shared" si="12"/>
        <v>#DIV/0!</v>
      </c>
      <c r="F450" s="2" t="e">
        <f t="shared" si="13"/>
        <v>#DIV/0!</v>
      </c>
    </row>
    <row r="451" spans="5:6" x14ac:dyDescent="0.3">
      <c r="E451" s="3" t="e">
        <f t="shared" ref="E451:E514" si="14">EXP(A451/D451/9.8)*(B451+C451)-C451</f>
        <v>#DIV/0!</v>
      </c>
      <c r="F451" s="2" t="e">
        <f t="shared" ref="F451:F514" si="15">E451/B451</f>
        <v>#DIV/0!</v>
      </c>
    </row>
    <row r="452" spans="5:6" x14ac:dyDescent="0.3">
      <c r="E452" s="3" t="e">
        <f t="shared" si="14"/>
        <v>#DIV/0!</v>
      </c>
      <c r="F452" s="2" t="e">
        <f t="shared" si="15"/>
        <v>#DIV/0!</v>
      </c>
    </row>
    <row r="453" spans="5:6" x14ac:dyDescent="0.3">
      <c r="E453" s="3" t="e">
        <f t="shared" si="14"/>
        <v>#DIV/0!</v>
      </c>
      <c r="F453" s="2" t="e">
        <f t="shared" si="15"/>
        <v>#DIV/0!</v>
      </c>
    </row>
    <row r="454" spans="5:6" x14ac:dyDescent="0.3">
      <c r="E454" s="3" t="e">
        <f t="shared" si="14"/>
        <v>#DIV/0!</v>
      </c>
      <c r="F454" s="2" t="e">
        <f t="shared" si="15"/>
        <v>#DIV/0!</v>
      </c>
    </row>
    <row r="455" spans="5:6" x14ac:dyDescent="0.3">
      <c r="E455" s="3" t="e">
        <f t="shared" si="14"/>
        <v>#DIV/0!</v>
      </c>
      <c r="F455" s="2" t="e">
        <f t="shared" si="15"/>
        <v>#DIV/0!</v>
      </c>
    </row>
    <row r="456" spans="5:6" x14ac:dyDescent="0.3">
      <c r="E456" s="3" t="e">
        <f t="shared" si="14"/>
        <v>#DIV/0!</v>
      </c>
      <c r="F456" s="2" t="e">
        <f t="shared" si="15"/>
        <v>#DIV/0!</v>
      </c>
    </row>
    <row r="457" spans="5:6" x14ac:dyDescent="0.3">
      <c r="E457" s="3" t="e">
        <f t="shared" si="14"/>
        <v>#DIV/0!</v>
      </c>
      <c r="F457" s="2" t="e">
        <f t="shared" si="15"/>
        <v>#DIV/0!</v>
      </c>
    </row>
    <row r="458" spans="5:6" x14ac:dyDescent="0.3">
      <c r="E458" s="3" t="e">
        <f t="shared" si="14"/>
        <v>#DIV/0!</v>
      </c>
      <c r="F458" s="2" t="e">
        <f t="shared" si="15"/>
        <v>#DIV/0!</v>
      </c>
    </row>
    <row r="459" spans="5:6" x14ac:dyDescent="0.3">
      <c r="E459" s="3" t="e">
        <f t="shared" si="14"/>
        <v>#DIV/0!</v>
      </c>
      <c r="F459" s="2" t="e">
        <f t="shared" si="15"/>
        <v>#DIV/0!</v>
      </c>
    </row>
    <row r="460" spans="5:6" x14ac:dyDescent="0.3">
      <c r="E460" s="3" t="e">
        <f t="shared" si="14"/>
        <v>#DIV/0!</v>
      </c>
      <c r="F460" s="2" t="e">
        <f t="shared" si="15"/>
        <v>#DIV/0!</v>
      </c>
    </row>
    <row r="461" spans="5:6" x14ac:dyDescent="0.3">
      <c r="E461" s="3" t="e">
        <f t="shared" si="14"/>
        <v>#DIV/0!</v>
      </c>
      <c r="F461" s="2" t="e">
        <f t="shared" si="15"/>
        <v>#DIV/0!</v>
      </c>
    </row>
    <row r="462" spans="5:6" x14ac:dyDescent="0.3">
      <c r="E462" s="3" t="e">
        <f t="shared" si="14"/>
        <v>#DIV/0!</v>
      </c>
      <c r="F462" s="2" t="e">
        <f t="shared" si="15"/>
        <v>#DIV/0!</v>
      </c>
    </row>
    <row r="463" spans="5:6" x14ac:dyDescent="0.3">
      <c r="E463" s="3" t="e">
        <f t="shared" si="14"/>
        <v>#DIV/0!</v>
      </c>
      <c r="F463" s="2" t="e">
        <f t="shared" si="15"/>
        <v>#DIV/0!</v>
      </c>
    </row>
    <row r="464" spans="5:6" x14ac:dyDescent="0.3">
      <c r="E464" s="3" t="e">
        <f t="shared" si="14"/>
        <v>#DIV/0!</v>
      </c>
      <c r="F464" s="2" t="e">
        <f t="shared" si="15"/>
        <v>#DIV/0!</v>
      </c>
    </row>
    <row r="465" spans="5:6" x14ac:dyDescent="0.3">
      <c r="E465" s="3" t="e">
        <f t="shared" si="14"/>
        <v>#DIV/0!</v>
      </c>
      <c r="F465" s="2" t="e">
        <f t="shared" si="15"/>
        <v>#DIV/0!</v>
      </c>
    </row>
    <row r="466" spans="5:6" x14ac:dyDescent="0.3">
      <c r="E466" s="3" t="e">
        <f t="shared" si="14"/>
        <v>#DIV/0!</v>
      </c>
      <c r="F466" s="2" t="e">
        <f t="shared" si="15"/>
        <v>#DIV/0!</v>
      </c>
    </row>
    <row r="467" spans="5:6" x14ac:dyDescent="0.3">
      <c r="E467" s="3" t="e">
        <f t="shared" si="14"/>
        <v>#DIV/0!</v>
      </c>
      <c r="F467" s="2" t="e">
        <f t="shared" si="15"/>
        <v>#DIV/0!</v>
      </c>
    </row>
    <row r="468" spans="5:6" x14ac:dyDescent="0.3">
      <c r="E468" s="3" t="e">
        <f t="shared" si="14"/>
        <v>#DIV/0!</v>
      </c>
      <c r="F468" s="2" t="e">
        <f t="shared" si="15"/>
        <v>#DIV/0!</v>
      </c>
    </row>
    <row r="469" spans="5:6" x14ac:dyDescent="0.3">
      <c r="E469" s="3" t="e">
        <f t="shared" si="14"/>
        <v>#DIV/0!</v>
      </c>
      <c r="F469" s="2" t="e">
        <f t="shared" si="15"/>
        <v>#DIV/0!</v>
      </c>
    </row>
    <row r="470" spans="5:6" x14ac:dyDescent="0.3">
      <c r="E470" s="3" t="e">
        <f t="shared" si="14"/>
        <v>#DIV/0!</v>
      </c>
      <c r="F470" s="2" t="e">
        <f t="shared" si="15"/>
        <v>#DIV/0!</v>
      </c>
    </row>
    <row r="471" spans="5:6" x14ac:dyDescent="0.3">
      <c r="E471" s="3" t="e">
        <f t="shared" si="14"/>
        <v>#DIV/0!</v>
      </c>
      <c r="F471" s="2" t="e">
        <f t="shared" si="15"/>
        <v>#DIV/0!</v>
      </c>
    </row>
    <row r="472" spans="5:6" x14ac:dyDescent="0.3">
      <c r="E472" s="3" t="e">
        <f t="shared" si="14"/>
        <v>#DIV/0!</v>
      </c>
      <c r="F472" s="2" t="e">
        <f t="shared" si="15"/>
        <v>#DIV/0!</v>
      </c>
    </row>
    <row r="473" spans="5:6" x14ac:dyDescent="0.3">
      <c r="E473" s="3" t="e">
        <f t="shared" si="14"/>
        <v>#DIV/0!</v>
      </c>
      <c r="F473" s="2" t="e">
        <f t="shared" si="15"/>
        <v>#DIV/0!</v>
      </c>
    </row>
    <row r="474" spans="5:6" x14ac:dyDescent="0.3">
      <c r="E474" s="3" t="e">
        <f t="shared" si="14"/>
        <v>#DIV/0!</v>
      </c>
      <c r="F474" s="2" t="e">
        <f t="shared" si="15"/>
        <v>#DIV/0!</v>
      </c>
    </row>
    <row r="475" spans="5:6" x14ac:dyDescent="0.3">
      <c r="E475" s="3" t="e">
        <f t="shared" si="14"/>
        <v>#DIV/0!</v>
      </c>
      <c r="F475" s="2" t="e">
        <f t="shared" si="15"/>
        <v>#DIV/0!</v>
      </c>
    </row>
    <row r="476" spans="5:6" x14ac:dyDescent="0.3">
      <c r="E476" s="3" t="e">
        <f t="shared" si="14"/>
        <v>#DIV/0!</v>
      </c>
      <c r="F476" s="2" t="e">
        <f t="shared" si="15"/>
        <v>#DIV/0!</v>
      </c>
    </row>
    <row r="477" spans="5:6" x14ac:dyDescent="0.3">
      <c r="E477" s="3" t="e">
        <f t="shared" si="14"/>
        <v>#DIV/0!</v>
      </c>
      <c r="F477" s="2" t="e">
        <f t="shared" si="15"/>
        <v>#DIV/0!</v>
      </c>
    </row>
    <row r="478" spans="5:6" x14ac:dyDescent="0.3">
      <c r="E478" s="3" t="e">
        <f t="shared" si="14"/>
        <v>#DIV/0!</v>
      </c>
      <c r="F478" s="2" t="e">
        <f t="shared" si="15"/>
        <v>#DIV/0!</v>
      </c>
    </row>
    <row r="479" spans="5:6" x14ac:dyDescent="0.3">
      <c r="E479" s="3" t="e">
        <f t="shared" si="14"/>
        <v>#DIV/0!</v>
      </c>
      <c r="F479" s="2" t="e">
        <f t="shared" si="15"/>
        <v>#DIV/0!</v>
      </c>
    </row>
    <row r="480" spans="5:6" x14ac:dyDescent="0.3">
      <c r="E480" s="3" t="e">
        <f t="shared" si="14"/>
        <v>#DIV/0!</v>
      </c>
      <c r="F480" s="2" t="e">
        <f t="shared" si="15"/>
        <v>#DIV/0!</v>
      </c>
    </row>
    <row r="481" spans="5:6" x14ac:dyDescent="0.3">
      <c r="E481" s="3" t="e">
        <f t="shared" si="14"/>
        <v>#DIV/0!</v>
      </c>
      <c r="F481" s="2" t="e">
        <f t="shared" si="15"/>
        <v>#DIV/0!</v>
      </c>
    </row>
    <row r="482" spans="5:6" x14ac:dyDescent="0.3">
      <c r="E482" s="3" t="e">
        <f t="shared" si="14"/>
        <v>#DIV/0!</v>
      </c>
      <c r="F482" s="2" t="e">
        <f t="shared" si="15"/>
        <v>#DIV/0!</v>
      </c>
    </row>
    <row r="483" spans="5:6" x14ac:dyDescent="0.3">
      <c r="E483" s="3" t="e">
        <f t="shared" si="14"/>
        <v>#DIV/0!</v>
      </c>
      <c r="F483" s="2" t="e">
        <f t="shared" si="15"/>
        <v>#DIV/0!</v>
      </c>
    </row>
    <row r="484" spans="5:6" x14ac:dyDescent="0.3">
      <c r="E484" s="3" t="e">
        <f t="shared" si="14"/>
        <v>#DIV/0!</v>
      </c>
      <c r="F484" s="2" t="e">
        <f t="shared" si="15"/>
        <v>#DIV/0!</v>
      </c>
    </row>
    <row r="485" spans="5:6" x14ac:dyDescent="0.3">
      <c r="E485" s="3" t="e">
        <f t="shared" si="14"/>
        <v>#DIV/0!</v>
      </c>
      <c r="F485" s="2" t="e">
        <f t="shared" si="15"/>
        <v>#DIV/0!</v>
      </c>
    </row>
    <row r="486" spans="5:6" x14ac:dyDescent="0.3">
      <c r="E486" s="3" t="e">
        <f t="shared" si="14"/>
        <v>#DIV/0!</v>
      </c>
      <c r="F486" s="2" t="e">
        <f t="shared" si="15"/>
        <v>#DIV/0!</v>
      </c>
    </row>
    <row r="487" spans="5:6" x14ac:dyDescent="0.3">
      <c r="E487" s="3" t="e">
        <f t="shared" si="14"/>
        <v>#DIV/0!</v>
      </c>
      <c r="F487" s="2" t="e">
        <f t="shared" si="15"/>
        <v>#DIV/0!</v>
      </c>
    </row>
    <row r="488" spans="5:6" x14ac:dyDescent="0.3">
      <c r="E488" s="3" t="e">
        <f t="shared" si="14"/>
        <v>#DIV/0!</v>
      </c>
      <c r="F488" s="2" t="e">
        <f t="shared" si="15"/>
        <v>#DIV/0!</v>
      </c>
    </row>
    <row r="489" spans="5:6" x14ac:dyDescent="0.3">
      <c r="E489" s="3" t="e">
        <f t="shared" si="14"/>
        <v>#DIV/0!</v>
      </c>
      <c r="F489" s="2" t="e">
        <f t="shared" si="15"/>
        <v>#DIV/0!</v>
      </c>
    </row>
    <row r="490" spans="5:6" x14ac:dyDescent="0.3">
      <c r="E490" s="3" t="e">
        <f t="shared" si="14"/>
        <v>#DIV/0!</v>
      </c>
      <c r="F490" s="2" t="e">
        <f t="shared" si="15"/>
        <v>#DIV/0!</v>
      </c>
    </row>
    <row r="491" spans="5:6" x14ac:dyDescent="0.3">
      <c r="E491" s="3" t="e">
        <f t="shared" si="14"/>
        <v>#DIV/0!</v>
      </c>
      <c r="F491" s="2" t="e">
        <f t="shared" si="15"/>
        <v>#DIV/0!</v>
      </c>
    </row>
    <row r="492" spans="5:6" x14ac:dyDescent="0.3">
      <c r="E492" s="3" t="e">
        <f t="shared" si="14"/>
        <v>#DIV/0!</v>
      </c>
      <c r="F492" s="2" t="e">
        <f t="shared" si="15"/>
        <v>#DIV/0!</v>
      </c>
    </row>
    <row r="493" spans="5:6" x14ac:dyDescent="0.3">
      <c r="E493" s="3" t="e">
        <f t="shared" si="14"/>
        <v>#DIV/0!</v>
      </c>
      <c r="F493" s="2" t="e">
        <f t="shared" si="15"/>
        <v>#DIV/0!</v>
      </c>
    </row>
    <row r="494" spans="5:6" x14ac:dyDescent="0.3">
      <c r="E494" s="3" t="e">
        <f t="shared" si="14"/>
        <v>#DIV/0!</v>
      </c>
      <c r="F494" s="2" t="e">
        <f t="shared" si="15"/>
        <v>#DIV/0!</v>
      </c>
    </row>
    <row r="495" spans="5:6" x14ac:dyDescent="0.3">
      <c r="E495" s="3" t="e">
        <f t="shared" si="14"/>
        <v>#DIV/0!</v>
      </c>
      <c r="F495" s="2" t="e">
        <f t="shared" si="15"/>
        <v>#DIV/0!</v>
      </c>
    </row>
    <row r="496" spans="5:6" x14ac:dyDescent="0.3">
      <c r="E496" s="3" t="e">
        <f t="shared" si="14"/>
        <v>#DIV/0!</v>
      </c>
      <c r="F496" s="2" t="e">
        <f t="shared" si="15"/>
        <v>#DIV/0!</v>
      </c>
    </row>
    <row r="497" spans="5:6" x14ac:dyDescent="0.3">
      <c r="E497" s="3" t="e">
        <f t="shared" si="14"/>
        <v>#DIV/0!</v>
      </c>
      <c r="F497" s="2" t="e">
        <f t="shared" si="15"/>
        <v>#DIV/0!</v>
      </c>
    </row>
    <row r="498" spans="5:6" x14ac:dyDescent="0.3">
      <c r="E498" s="3" t="e">
        <f t="shared" si="14"/>
        <v>#DIV/0!</v>
      </c>
      <c r="F498" s="2" t="e">
        <f t="shared" si="15"/>
        <v>#DIV/0!</v>
      </c>
    </row>
    <row r="499" spans="5:6" x14ac:dyDescent="0.3">
      <c r="E499" s="3" t="e">
        <f t="shared" si="14"/>
        <v>#DIV/0!</v>
      </c>
      <c r="F499" s="2" t="e">
        <f t="shared" si="15"/>
        <v>#DIV/0!</v>
      </c>
    </row>
    <row r="500" spans="5:6" x14ac:dyDescent="0.3">
      <c r="E500" s="3" t="e">
        <f t="shared" si="14"/>
        <v>#DIV/0!</v>
      </c>
      <c r="F500" s="2" t="e">
        <f t="shared" si="15"/>
        <v>#DIV/0!</v>
      </c>
    </row>
    <row r="501" spans="5:6" x14ac:dyDescent="0.3">
      <c r="E501" s="3" t="e">
        <f t="shared" si="14"/>
        <v>#DIV/0!</v>
      </c>
      <c r="F501" s="2" t="e">
        <f t="shared" si="15"/>
        <v>#DIV/0!</v>
      </c>
    </row>
    <row r="502" spans="5:6" x14ac:dyDescent="0.3">
      <c r="E502" s="3" t="e">
        <f t="shared" si="14"/>
        <v>#DIV/0!</v>
      </c>
      <c r="F502" s="2" t="e">
        <f t="shared" si="15"/>
        <v>#DIV/0!</v>
      </c>
    </row>
    <row r="503" spans="5:6" x14ac:dyDescent="0.3">
      <c r="E503" s="3" t="e">
        <f t="shared" si="14"/>
        <v>#DIV/0!</v>
      </c>
      <c r="F503" s="2" t="e">
        <f t="shared" si="15"/>
        <v>#DIV/0!</v>
      </c>
    </row>
    <row r="504" spans="5:6" x14ac:dyDescent="0.3">
      <c r="E504" s="3" t="e">
        <f t="shared" si="14"/>
        <v>#DIV/0!</v>
      </c>
      <c r="F504" s="2" t="e">
        <f t="shared" si="15"/>
        <v>#DIV/0!</v>
      </c>
    </row>
    <row r="505" spans="5:6" x14ac:dyDescent="0.3">
      <c r="E505" s="3" t="e">
        <f t="shared" si="14"/>
        <v>#DIV/0!</v>
      </c>
      <c r="F505" s="2" t="e">
        <f t="shared" si="15"/>
        <v>#DIV/0!</v>
      </c>
    </row>
    <row r="506" spans="5:6" x14ac:dyDescent="0.3">
      <c r="E506" s="3" t="e">
        <f t="shared" si="14"/>
        <v>#DIV/0!</v>
      </c>
      <c r="F506" s="2" t="e">
        <f t="shared" si="15"/>
        <v>#DIV/0!</v>
      </c>
    </row>
    <row r="507" spans="5:6" x14ac:dyDescent="0.3">
      <c r="E507" s="3" t="e">
        <f t="shared" si="14"/>
        <v>#DIV/0!</v>
      </c>
      <c r="F507" s="2" t="e">
        <f t="shared" si="15"/>
        <v>#DIV/0!</v>
      </c>
    </row>
    <row r="508" spans="5:6" x14ac:dyDescent="0.3">
      <c r="E508" s="3" t="e">
        <f t="shared" si="14"/>
        <v>#DIV/0!</v>
      </c>
      <c r="F508" s="2" t="e">
        <f t="shared" si="15"/>
        <v>#DIV/0!</v>
      </c>
    </row>
    <row r="509" spans="5:6" x14ac:dyDescent="0.3">
      <c r="E509" s="3" t="e">
        <f t="shared" si="14"/>
        <v>#DIV/0!</v>
      </c>
      <c r="F509" s="2" t="e">
        <f t="shared" si="15"/>
        <v>#DIV/0!</v>
      </c>
    </row>
    <row r="510" spans="5:6" x14ac:dyDescent="0.3">
      <c r="E510" s="3" t="e">
        <f t="shared" si="14"/>
        <v>#DIV/0!</v>
      </c>
      <c r="F510" s="2" t="e">
        <f t="shared" si="15"/>
        <v>#DIV/0!</v>
      </c>
    </row>
    <row r="511" spans="5:6" x14ac:dyDescent="0.3">
      <c r="E511" s="3" t="e">
        <f t="shared" si="14"/>
        <v>#DIV/0!</v>
      </c>
      <c r="F511" s="2" t="e">
        <f t="shared" si="15"/>
        <v>#DIV/0!</v>
      </c>
    </row>
    <row r="512" spans="5:6" x14ac:dyDescent="0.3">
      <c r="E512" s="3" t="e">
        <f t="shared" si="14"/>
        <v>#DIV/0!</v>
      </c>
      <c r="F512" s="2" t="e">
        <f t="shared" si="15"/>
        <v>#DIV/0!</v>
      </c>
    </row>
    <row r="513" spans="5:6" x14ac:dyDescent="0.3">
      <c r="E513" s="3" t="e">
        <f t="shared" si="14"/>
        <v>#DIV/0!</v>
      </c>
      <c r="F513" s="2" t="e">
        <f t="shared" si="15"/>
        <v>#DIV/0!</v>
      </c>
    </row>
    <row r="514" spans="5:6" x14ac:dyDescent="0.3">
      <c r="E514" s="3" t="e">
        <f t="shared" si="14"/>
        <v>#DIV/0!</v>
      </c>
      <c r="F514" s="2" t="e">
        <f t="shared" si="15"/>
        <v>#DIV/0!</v>
      </c>
    </row>
    <row r="515" spans="5:6" x14ac:dyDescent="0.3">
      <c r="E515" s="3" t="e">
        <f t="shared" ref="E515:E578" si="16">EXP(A515/D515/9.8)*(B515+C515)-C515</f>
        <v>#DIV/0!</v>
      </c>
      <c r="F515" s="2" t="e">
        <f t="shared" ref="F515:F578" si="17">E515/B515</f>
        <v>#DIV/0!</v>
      </c>
    </row>
    <row r="516" spans="5:6" x14ac:dyDescent="0.3">
      <c r="E516" s="3" t="e">
        <f t="shared" si="16"/>
        <v>#DIV/0!</v>
      </c>
      <c r="F516" s="2" t="e">
        <f t="shared" si="17"/>
        <v>#DIV/0!</v>
      </c>
    </row>
    <row r="517" spans="5:6" x14ac:dyDescent="0.3">
      <c r="E517" s="3" t="e">
        <f t="shared" si="16"/>
        <v>#DIV/0!</v>
      </c>
      <c r="F517" s="2" t="e">
        <f t="shared" si="17"/>
        <v>#DIV/0!</v>
      </c>
    </row>
    <row r="518" spans="5:6" x14ac:dyDescent="0.3">
      <c r="E518" s="3" t="e">
        <f t="shared" si="16"/>
        <v>#DIV/0!</v>
      </c>
      <c r="F518" s="2" t="e">
        <f t="shared" si="17"/>
        <v>#DIV/0!</v>
      </c>
    </row>
    <row r="519" spans="5:6" x14ac:dyDescent="0.3">
      <c r="E519" s="3" t="e">
        <f t="shared" si="16"/>
        <v>#DIV/0!</v>
      </c>
      <c r="F519" s="2" t="e">
        <f t="shared" si="17"/>
        <v>#DIV/0!</v>
      </c>
    </row>
    <row r="520" spans="5:6" x14ac:dyDescent="0.3">
      <c r="E520" s="3" t="e">
        <f t="shared" si="16"/>
        <v>#DIV/0!</v>
      </c>
      <c r="F520" s="2" t="e">
        <f t="shared" si="17"/>
        <v>#DIV/0!</v>
      </c>
    </row>
    <row r="521" spans="5:6" x14ac:dyDescent="0.3">
      <c r="E521" s="3" t="e">
        <f t="shared" si="16"/>
        <v>#DIV/0!</v>
      </c>
      <c r="F521" s="2" t="e">
        <f t="shared" si="17"/>
        <v>#DIV/0!</v>
      </c>
    </row>
    <row r="522" spans="5:6" x14ac:dyDescent="0.3">
      <c r="E522" s="3" t="e">
        <f t="shared" si="16"/>
        <v>#DIV/0!</v>
      </c>
      <c r="F522" s="2" t="e">
        <f t="shared" si="17"/>
        <v>#DIV/0!</v>
      </c>
    </row>
    <row r="523" spans="5:6" x14ac:dyDescent="0.3">
      <c r="E523" s="3" t="e">
        <f t="shared" si="16"/>
        <v>#DIV/0!</v>
      </c>
      <c r="F523" s="2" t="e">
        <f t="shared" si="17"/>
        <v>#DIV/0!</v>
      </c>
    </row>
    <row r="524" spans="5:6" x14ac:dyDescent="0.3">
      <c r="E524" s="3" t="e">
        <f t="shared" si="16"/>
        <v>#DIV/0!</v>
      </c>
      <c r="F524" s="2" t="e">
        <f t="shared" si="17"/>
        <v>#DIV/0!</v>
      </c>
    </row>
    <row r="525" spans="5:6" x14ac:dyDescent="0.3">
      <c r="E525" s="3" t="e">
        <f t="shared" si="16"/>
        <v>#DIV/0!</v>
      </c>
      <c r="F525" s="2" t="e">
        <f t="shared" si="17"/>
        <v>#DIV/0!</v>
      </c>
    </row>
    <row r="526" spans="5:6" x14ac:dyDescent="0.3">
      <c r="E526" s="3" t="e">
        <f t="shared" si="16"/>
        <v>#DIV/0!</v>
      </c>
      <c r="F526" s="2" t="e">
        <f t="shared" si="17"/>
        <v>#DIV/0!</v>
      </c>
    </row>
    <row r="527" spans="5:6" x14ac:dyDescent="0.3">
      <c r="E527" s="3" t="e">
        <f t="shared" si="16"/>
        <v>#DIV/0!</v>
      </c>
      <c r="F527" s="2" t="e">
        <f t="shared" si="17"/>
        <v>#DIV/0!</v>
      </c>
    </row>
    <row r="528" spans="5:6" x14ac:dyDescent="0.3">
      <c r="E528" s="3" t="e">
        <f t="shared" si="16"/>
        <v>#DIV/0!</v>
      </c>
      <c r="F528" s="2" t="e">
        <f t="shared" si="17"/>
        <v>#DIV/0!</v>
      </c>
    </row>
    <row r="529" spans="5:6" x14ac:dyDescent="0.3">
      <c r="E529" s="3" t="e">
        <f t="shared" si="16"/>
        <v>#DIV/0!</v>
      </c>
      <c r="F529" s="2" t="e">
        <f t="shared" si="17"/>
        <v>#DIV/0!</v>
      </c>
    </row>
    <row r="530" spans="5:6" x14ac:dyDescent="0.3">
      <c r="E530" s="3" t="e">
        <f t="shared" si="16"/>
        <v>#DIV/0!</v>
      </c>
      <c r="F530" s="2" t="e">
        <f t="shared" si="17"/>
        <v>#DIV/0!</v>
      </c>
    </row>
    <row r="531" spans="5:6" x14ac:dyDescent="0.3">
      <c r="E531" s="3" t="e">
        <f t="shared" si="16"/>
        <v>#DIV/0!</v>
      </c>
      <c r="F531" s="2" t="e">
        <f t="shared" si="17"/>
        <v>#DIV/0!</v>
      </c>
    </row>
    <row r="532" spans="5:6" x14ac:dyDescent="0.3">
      <c r="E532" s="3" t="e">
        <f t="shared" si="16"/>
        <v>#DIV/0!</v>
      </c>
      <c r="F532" s="2" t="e">
        <f t="shared" si="17"/>
        <v>#DIV/0!</v>
      </c>
    </row>
    <row r="533" spans="5:6" x14ac:dyDescent="0.3">
      <c r="E533" s="3" t="e">
        <f t="shared" si="16"/>
        <v>#DIV/0!</v>
      </c>
      <c r="F533" s="2" t="e">
        <f t="shared" si="17"/>
        <v>#DIV/0!</v>
      </c>
    </row>
    <row r="534" spans="5:6" x14ac:dyDescent="0.3">
      <c r="E534" s="3" t="e">
        <f t="shared" si="16"/>
        <v>#DIV/0!</v>
      </c>
      <c r="F534" s="2" t="e">
        <f t="shared" si="17"/>
        <v>#DIV/0!</v>
      </c>
    </row>
    <row r="535" spans="5:6" x14ac:dyDescent="0.3">
      <c r="E535" s="3" t="e">
        <f t="shared" si="16"/>
        <v>#DIV/0!</v>
      </c>
      <c r="F535" s="2" t="e">
        <f t="shared" si="17"/>
        <v>#DIV/0!</v>
      </c>
    </row>
    <row r="536" spans="5:6" x14ac:dyDescent="0.3">
      <c r="E536" s="3" t="e">
        <f t="shared" si="16"/>
        <v>#DIV/0!</v>
      </c>
      <c r="F536" s="2" t="e">
        <f t="shared" si="17"/>
        <v>#DIV/0!</v>
      </c>
    </row>
    <row r="537" spans="5:6" x14ac:dyDescent="0.3">
      <c r="E537" s="3" t="e">
        <f t="shared" si="16"/>
        <v>#DIV/0!</v>
      </c>
      <c r="F537" s="2" t="e">
        <f t="shared" si="17"/>
        <v>#DIV/0!</v>
      </c>
    </row>
    <row r="538" spans="5:6" x14ac:dyDescent="0.3">
      <c r="E538" s="3" t="e">
        <f t="shared" si="16"/>
        <v>#DIV/0!</v>
      </c>
      <c r="F538" s="2" t="e">
        <f t="shared" si="17"/>
        <v>#DIV/0!</v>
      </c>
    </row>
    <row r="539" spans="5:6" x14ac:dyDescent="0.3">
      <c r="E539" s="3" t="e">
        <f t="shared" si="16"/>
        <v>#DIV/0!</v>
      </c>
      <c r="F539" s="2" t="e">
        <f t="shared" si="17"/>
        <v>#DIV/0!</v>
      </c>
    </row>
    <row r="540" spans="5:6" x14ac:dyDescent="0.3">
      <c r="E540" s="3" t="e">
        <f t="shared" si="16"/>
        <v>#DIV/0!</v>
      </c>
      <c r="F540" s="2" t="e">
        <f t="shared" si="17"/>
        <v>#DIV/0!</v>
      </c>
    </row>
    <row r="541" spans="5:6" x14ac:dyDescent="0.3">
      <c r="E541" s="3" t="e">
        <f t="shared" si="16"/>
        <v>#DIV/0!</v>
      </c>
      <c r="F541" s="2" t="e">
        <f t="shared" si="17"/>
        <v>#DIV/0!</v>
      </c>
    </row>
    <row r="542" spans="5:6" x14ac:dyDescent="0.3">
      <c r="E542" s="3" t="e">
        <f t="shared" si="16"/>
        <v>#DIV/0!</v>
      </c>
      <c r="F542" s="2" t="e">
        <f t="shared" si="17"/>
        <v>#DIV/0!</v>
      </c>
    </row>
    <row r="543" spans="5:6" x14ac:dyDescent="0.3">
      <c r="E543" s="3" t="e">
        <f t="shared" si="16"/>
        <v>#DIV/0!</v>
      </c>
      <c r="F543" s="2" t="e">
        <f t="shared" si="17"/>
        <v>#DIV/0!</v>
      </c>
    </row>
    <row r="544" spans="5:6" x14ac:dyDescent="0.3">
      <c r="E544" s="3" t="e">
        <f t="shared" si="16"/>
        <v>#DIV/0!</v>
      </c>
      <c r="F544" s="2" t="e">
        <f t="shared" si="17"/>
        <v>#DIV/0!</v>
      </c>
    </row>
    <row r="545" spans="5:6" x14ac:dyDescent="0.3">
      <c r="E545" s="3" t="e">
        <f t="shared" si="16"/>
        <v>#DIV/0!</v>
      </c>
      <c r="F545" s="2" t="e">
        <f t="shared" si="17"/>
        <v>#DIV/0!</v>
      </c>
    </row>
    <row r="546" spans="5:6" x14ac:dyDescent="0.3">
      <c r="E546" s="3" t="e">
        <f t="shared" si="16"/>
        <v>#DIV/0!</v>
      </c>
      <c r="F546" s="2" t="e">
        <f t="shared" si="17"/>
        <v>#DIV/0!</v>
      </c>
    </row>
    <row r="547" spans="5:6" x14ac:dyDescent="0.3">
      <c r="E547" s="3" t="e">
        <f t="shared" si="16"/>
        <v>#DIV/0!</v>
      </c>
      <c r="F547" s="2" t="e">
        <f t="shared" si="17"/>
        <v>#DIV/0!</v>
      </c>
    </row>
    <row r="548" spans="5:6" x14ac:dyDescent="0.3">
      <c r="E548" s="3" t="e">
        <f t="shared" si="16"/>
        <v>#DIV/0!</v>
      </c>
      <c r="F548" s="2" t="e">
        <f t="shared" si="17"/>
        <v>#DIV/0!</v>
      </c>
    </row>
    <row r="549" spans="5:6" x14ac:dyDescent="0.3">
      <c r="E549" s="3" t="e">
        <f t="shared" si="16"/>
        <v>#DIV/0!</v>
      </c>
      <c r="F549" s="2" t="e">
        <f t="shared" si="17"/>
        <v>#DIV/0!</v>
      </c>
    </row>
    <row r="550" spans="5:6" x14ac:dyDescent="0.3">
      <c r="E550" s="3" t="e">
        <f t="shared" si="16"/>
        <v>#DIV/0!</v>
      </c>
      <c r="F550" s="2" t="e">
        <f t="shared" si="17"/>
        <v>#DIV/0!</v>
      </c>
    </row>
    <row r="551" spans="5:6" x14ac:dyDescent="0.3">
      <c r="E551" s="3" t="e">
        <f t="shared" si="16"/>
        <v>#DIV/0!</v>
      </c>
      <c r="F551" s="2" t="e">
        <f t="shared" si="17"/>
        <v>#DIV/0!</v>
      </c>
    </row>
    <row r="552" spans="5:6" x14ac:dyDescent="0.3">
      <c r="E552" s="3" t="e">
        <f t="shared" si="16"/>
        <v>#DIV/0!</v>
      </c>
      <c r="F552" s="2" t="e">
        <f t="shared" si="17"/>
        <v>#DIV/0!</v>
      </c>
    </row>
    <row r="553" spans="5:6" x14ac:dyDescent="0.3">
      <c r="E553" s="3" t="e">
        <f t="shared" si="16"/>
        <v>#DIV/0!</v>
      </c>
      <c r="F553" s="2" t="e">
        <f t="shared" si="17"/>
        <v>#DIV/0!</v>
      </c>
    </row>
    <row r="554" spans="5:6" x14ac:dyDescent="0.3">
      <c r="E554" s="3" t="e">
        <f t="shared" si="16"/>
        <v>#DIV/0!</v>
      </c>
      <c r="F554" s="2" t="e">
        <f t="shared" si="17"/>
        <v>#DIV/0!</v>
      </c>
    </row>
    <row r="555" spans="5:6" x14ac:dyDescent="0.3">
      <c r="E555" s="3" t="e">
        <f t="shared" si="16"/>
        <v>#DIV/0!</v>
      </c>
      <c r="F555" s="2" t="e">
        <f t="shared" si="17"/>
        <v>#DIV/0!</v>
      </c>
    </row>
    <row r="556" spans="5:6" x14ac:dyDescent="0.3">
      <c r="E556" s="3" t="e">
        <f t="shared" si="16"/>
        <v>#DIV/0!</v>
      </c>
      <c r="F556" s="2" t="e">
        <f t="shared" si="17"/>
        <v>#DIV/0!</v>
      </c>
    </row>
    <row r="557" spans="5:6" x14ac:dyDescent="0.3">
      <c r="E557" s="3" t="e">
        <f t="shared" si="16"/>
        <v>#DIV/0!</v>
      </c>
      <c r="F557" s="2" t="e">
        <f t="shared" si="17"/>
        <v>#DIV/0!</v>
      </c>
    </row>
    <row r="558" spans="5:6" x14ac:dyDescent="0.3">
      <c r="E558" s="3" t="e">
        <f t="shared" si="16"/>
        <v>#DIV/0!</v>
      </c>
      <c r="F558" s="2" t="e">
        <f t="shared" si="17"/>
        <v>#DIV/0!</v>
      </c>
    </row>
    <row r="559" spans="5:6" x14ac:dyDescent="0.3">
      <c r="E559" s="3" t="e">
        <f t="shared" si="16"/>
        <v>#DIV/0!</v>
      </c>
      <c r="F559" s="2" t="e">
        <f t="shared" si="17"/>
        <v>#DIV/0!</v>
      </c>
    </row>
    <row r="560" spans="5:6" x14ac:dyDescent="0.3">
      <c r="E560" s="3" t="e">
        <f t="shared" si="16"/>
        <v>#DIV/0!</v>
      </c>
      <c r="F560" s="2" t="e">
        <f t="shared" si="17"/>
        <v>#DIV/0!</v>
      </c>
    </row>
    <row r="561" spans="5:6" x14ac:dyDescent="0.3">
      <c r="E561" s="3" t="e">
        <f t="shared" si="16"/>
        <v>#DIV/0!</v>
      </c>
      <c r="F561" s="2" t="e">
        <f t="shared" si="17"/>
        <v>#DIV/0!</v>
      </c>
    </row>
    <row r="562" spans="5:6" x14ac:dyDescent="0.3">
      <c r="E562" s="3" t="e">
        <f t="shared" si="16"/>
        <v>#DIV/0!</v>
      </c>
      <c r="F562" s="2" t="e">
        <f t="shared" si="17"/>
        <v>#DIV/0!</v>
      </c>
    </row>
    <row r="563" spans="5:6" x14ac:dyDescent="0.3">
      <c r="E563" s="3" t="e">
        <f t="shared" si="16"/>
        <v>#DIV/0!</v>
      </c>
      <c r="F563" s="2" t="e">
        <f t="shared" si="17"/>
        <v>#DIV/0!</v>
      </c>
    </row>
    <row r="564" spans="5:6" x14ac:dyDescent="0.3">
      <c r="E564" s="3" t="e">
        <f t="shared" si="16"/>
        <v>#DIV/0!</v>
      </c>
      <c r="F564" s="2" t="e">
        <f t="shared" si="17"/>
        <v>#DIV/0!</v>
      </c>
    </row>
    <row r="565" spans="5:6" x14ac:dyDescent="0.3">
      <c r="E565" s="3" t="e">
        <f t="shared" si="16"/>
        <v>#DIV/0!</v>
      </c>
      <c r="F565" s="2" t="e">
        <f t="shared" si="17"/>
        <v>#DIV/0!</v>
      </c>
    </row>
    <row r="566" spans="5:6" x14ac:dyDescent="0.3">
      <c r="E566" s="3" t="e">
        <f t="shared" si="16"/>
        <v>#DIV/0!</v>
      </c>
      <c r="F566" s="2" t="e">
        <f t="shared" si="17"/>
        <v>#DIV/0!</v>
      </c>
    </row>
    <row r="567" spans="5:6" x14ac:dyDescent="0.3">
      <c r="E567" s="3" t="e">
        <f t="shared" si="16"/>
        <v>#DIV/0!</v>
      </c>
      <c r="F567" s="2" t="e">
        <f t="shared" si="17"/>
        <v>#DIV/0!</v>
      </c>
    </row>
    <row r="568" spans="5:6" x14ac:dyDescent="0.3">
      <c r="E568" s="3" t="e">
        <f t="shared" si="16"/>
        <v>#DIV/0!</v>
      </c>
      <c r="F568" s="2" t="e">
        <f t="shared" si="17"/>
        <v>#DIV/0!</v>
      </c>
    </row>
    <row r="569" spans="5:6" x14ac:dyDescent="0.3">
      <c r="E569" s="3" t="e">
        <f t="shared" si="16"/>
        <v>#DIV/0!</v>
      </c>
      <c r="F569" s="2" t="e">
        <f t="shared" si="17"/>
        <v>#DIV/0!</v>
      </c>
    </row>
    <row r="570" spans="5:6" x14ac:dyDescent="0.3">
      <c r="E570" s="3" t="e">
        <f t="shared" si="16"/>
        <v>#DIV/0!</v>
      </c>
      <c r="F570" s="2" t="e">
        <f t="shared" si="17"/>
        <v>#DIV/0!</v>
      </c>
    </row>
    <row r="571" spans="5:6" x14ac:dyDescent="0.3">
      <c r="E571" s="3" t="e">
        <f t="shared" si="16"/>
        <v>#DIV/0!</v>
      </c>
      <c r="F571" s="2" t="e">
        <f t="shared" si="17"/>
        <v>#DIV/0!</v>
      </c>
    </row>
    <row r="572" spans="5:6" x14ac:dyDescent="0.3">
      <c r="E572" s="3" t="e">
        <f t="shared" si="16"/>
        <v>#DIV/0!</v>
      </c>
      <c r="F572" s="2" t="e">
        <f t="shared" si="17"/>
        <v>#DIV/0!</v>
      </c>
    </row>
    <row r="573" spans="5:6" x14ac:dyDescent="0.3">
      <c r="E573" s="3" t="e">
        <f t="shared" si="16"/>
        <v>#DIV/0!</v>
      </c>
      <c r="F573" s="2" t="e">
        <f t="shared" si="17"/>
        <v>#DIV/0!</v>
      </c>
    </row>
    <row r="574" spans="5:6" x14ac:dyDescent="0.3">
      <c r="E574" s="3" t="e">
        <f t="shared" si="16"/>
        <v>#DIV/0!</v>
      </c>
      <c r="F574" s="2" t="e">
        <f t="shared" si="17"/>
        <v>#DIV/0!</v>
      </c>
    </row>
    <row r="575" spans="5:6" x14ac:dyDescent="0.3">
      <c r="E575" s="3" t="e">
        <f t="shared" si="16"/>
        <v>#DIV/0!</v>
      </c>
      <c r="F575" s="2" t="e">
        <f t="shared" si="17"/>
        <v>#DIV/0!</v>
      </c>
    </row>
    <row r="576" spans="5:6" x14ac:dyDescent="0.3">
      <c r="E576" s="3" t="e">
        <f t="shared" si="16"/>
        <v>#DIV/0!</v>
      </c>
      <c r="F576" s="2" t="e">
        <f t="shared" si="17"/>
        <v>#DIV/0!</v>
      </c>
    </row>
    <row r="577" spans="5:6" x14ac:dyDescent="0.3">
      <c r="E577" s="3" t="e">
        <f t="shared" si="16"/>
        <v>#DIV/0!</v>
      </c>
      <c r="F577" s="2" t="e">
        <f t="shared" si="17"/>
        <v>#DIV/0!</v>
      </c>
    </row>
    <row r="578" spans="5:6" x14ac:dyDescent="0.3">
      <c r="E578" s="3" t="e">
        <f t="shared" si="16"/>
        <v>#DIV/0!</v>
      </c>
      <c r="F578" s="2" t="e">
        <f t="shared" si="17"/>
        <v>#DIV/0!</v>
      </c>
    </row>
    <row r="579" spans="5:6" x14ac:dyDescent="0.3">
      <c r="E579" s="3" t="e">
        <f t="shared" ref="E579:E642" si="18">EXP(A579/D579/9.8)*(B579+C579)-C579</f>
        <v>#DIV/0!</v>
      </c>
      <c r="F579" s="2" t="e">
        <f t="shared" ref="F579:F642" si="19">E579/B579</f>
        <v>#DIV/0!</v>
      </c>
    </row>
    <row r="580" spans="5:6" x14ac:dyDescent="0.3">
      <c r="E580" s="3" t="e">
        <f t="shared" si="18"/>
        <v>#DIV/0!</v>
      </c>
      <c r="F580" s="2" t="e">
        <f t="shared" si="19"/>
        <v>#DIV/0!</v>
      </c>
    </row>
    <row r="581" spans="5:6" x14ac:dyDescent="0.3">
      <c r="E581" s="3" t="e">
        <f t="shared" si="18"/>
        <v>#DIV/0!</v>
      </c>
      <c r="F581" s="2" t="e">
        <f t="shared" si="19"/>
        <v>#DIV/0!</v>
      </c>
    </row>
    <row r="582" spans="5:6" x14ac:dyDescent="0.3">
      <c r="E582" s="3" t="e">
        <f t="shared" si="18"/>
        <v>#DIV/0!</v>
      </c>
      <c r="F582" s="2" t="e">
        <f t="shared" si="19"/>
        <v>#DIV/0!</v>
      </c>
    </row>
    <row r="583" spans="5:6" x14ac:dyDescent="0.3">
      <c r="E583" s="3" t="e">
        <f t="shared" si="18"/>
        <v>#DIV/0!</v>
      </c>
      <c r="F583" s="2" t="e">
        <f t="shared" si="19"/>
        <v>#DIV/0!</v>
      </c>
    </row>
    <row r="584" spans="5:6" x14ac:dyDescent="0.3">
      <c r="E584" s="3" t="e">
        <f t="shared" si="18"/>
        <v>#DIV/0!</v>
      </c>
      <c r="F584" s="2" t="e">
        <f t="shared" si="19"/>
        <v>#DIV/0!</v>
      </c>
    </row>
    <row r="585" spans="5:6" x14ac:dyDescent="0.3">
      <c r="E585" s="3" t="e">
        <f t="shared" si="18"/>
        <v>#DIV/0!</v>
      </c>
      <c r="F585" s="2" t="e">
        <f t="shared" si="19"/>
        <v>#DIV/0!</v>
      </c>
    </row>
    <row r="586" spans="5:6" x14ac:dyDescent="0.3">
      <c r="E586" s="3" t="e">
        <f t="shared" si="18"/>
        <v>#DIV/0!</v>
      </c>
      <c r="F586" s="2" t="e">
        <f t="shared" si="19"/>
        <v>#DIV/0!</v>
      </c>
    </row>
    <row r="587" spans="5:6" x14ac:dyDescent="0.3">
      <c r="E587" s="3" t="e">
        <f t="shared" si="18"/>
        <v>#DIV/0!</v>
      </c>
      <c r="F587" s="2" t="e">
        <f t="shared" si="19"/>
        <v>#DIV/0!</v>
      </c>
    </row>
    <row r="588" spans="5:6" x14ac:dyDescent="0.3">
      <c r="E588" s="3" t="e">
        <f t="shared" si="18"/>
        <v>#DIV/0!</v>
      </c>
      <c r="F588" s="2" t="e">
        <f t="shared" si="19"/>
        <v>#DIV/0!</v>
      </c>
    </row>
    <row r="589" spans="5:6" x14ac:dyDescent="0.3">
      <c r="E589" s="3" t="e">
        <f t="shared" si="18"/>
        <v>#DIV/0!</v>
      </c>
      <c r="F589" s="2" t="e">
        <f t="shared" si="19"/>
        <v>#DIV/0!</v>
      </c>
    </row>
    <row r="590" spans="5:6" x14ac:dyDescent="0.3">
      <c r="E590" s="3" t="e">
        <f t="shared" si="18"/>
        <v>#DIV/0!</v>
      </c>
      <c r="F590" s="2" t="e">
        <f t="shared" si="19"/>
        <v>#DIV/0!</v>
      </c>
    </row>
    <row r="591" spans="5:6" x14ac:dyDescent="0.3">
      <c r="E591" s="3" t="e">
        <f t="shared" si="18"/>
        <v>#DIV/0!</v>
      </c>
      <c r="F591" s="2" t="e">
        <f t="shared" si="19"/>
        <v>#DIV/0!</v>
      </c>
    </row>
    <row r="592" spans="5:6" x14ac:dyDescent="0.3">
      <c r="E592" s="3" t="e">
        <f t="shared" si="18"/>
        <v>#DIV/0!</v>
      </c>
      <c r="F592" s="2" t="e">
        <f t="shared" si="19"/>
        <v>#DIV/0!</v>
      </c>
    </row>
    <row r="593" spans="5:6" x14ac:dyDescent="0.3">
      <c r="E593" s="3" t="e">
        <f t="shared" si="18"/>
        <v>#DIV/0!</v>
      </c>
      <c r="F593" s="2" t="e">
        <f t="shared" si="19"/>
        <v>#DIV/0!</v>
      </c>
    </row>
    <row r="594" spans="5:6" x14ac:dyDescent="0.3">
      <c r="E594" s="3" t="e">
        <f t="shared" si="18"/>
        <v>#DIV/0!</v>
      </c>
      <c r="F594" s="2" t="e">
        <f t="shared" si="19"/>
        <v>#DIV/0!</v>
      </c>
    </row>
    <row r="595" spans="5:6" x14ac:dyDescent="0.3">
      <c r="E595" s="3" t="e">
        <f t="shared" si="18"/>
        <v>#DIV/0!</v>
      </c>
      <c r="F595" s="2" t="e">
        <f t="shared" si="19"/>
        <v>#DIV/0!</v>
      </c>
    </row>
    <row r="596" spans="5:6" x14ac:dyDescent="0.3">
      <c r="E596" s="3" t="e">
        <f t="shared" si="18"/>
        <v>#DIV/0!</v>
      </c>
      <c r="F596" s="2" t="e">
        <f t="shared" si="19"/>
        <v>#DIV/0!</v>
      </c>
    </row>
    <row r="597" spans="5:6" x14ac:dyDescent="0.3">
      <c r="E597" s="3" t="e">
        <f t="shared" si="18"/>
        <v>#DIV/0!</v>
      </c>
      <c r="F597" s="2" t="e">
        <f t="shared" si="19"/>
        <v>#DIV/0!</v>
      </c>
    </row>
    <row r="598" spans="5:6" x14ac:dyDescent="0.3">
      <c r="E598" s="3" t="e">
        <f t="shared" si="18"/>
        <v>#DIV/0!</v>
      </c>
      <c r="F598" s="2" t="e">
        <f t="shared" si="19"/>
        <v>#DIV/0!</v>
      </c>
    </row>
    <row r="599" spans="5:6" x14ac:dyDescent="0.3">
      <c r="E599" s="3" t="e">
        <f t="shared" si="18"/>
        <v>#DIV/0!</v>
      </c>
      <c r="F599" s="2" t="e">
        <f t="shared" si="19"/>
        <v>#DIV/0!</v>
      </c>
    </row>
    <row r="600" spans="5:6" x14ac:dyDescent="0.3">
      <c r="E600" s="3" t="e">
        <f t="shared" si="18"/>
        <v>#DIV/0!</v>
      </c>
      <c r="F600" s="2" t="e">
        <f t="shared" si="19"/>
        <v>#DIV/0!</v>
      </c>
    </row>
    <row r="601" spans="5:6" x14ac:dyDescent="0.3">
      <c r="E601" s="3" t="e">
        <f t="shared" si="18"/>
        <v>#DIV/0!</v>
      </c>
      <c r="F601" s="2" t="e">
        <f t="shared" si="19"/>
        <v>#DIV/0!</v>
      </c>
    </row>
    <row r="602" spans="5:6" x14ac:dyDescent="0.3">
      <c r="E602" s="3" t="e">
        <f t="shared" si="18"/>
        <v>#DIV/0!</v>
      </c>
      <c r="F602" s="2" t="e">
        <f t="shared" si="19"/>
        <v>#DIV/0!</v>
      </c>
    </row>
    <row r="603" spans="5:6" x14ac:dyDescent="0.3">
      <c r="E603" s="3" t="e">
        <f t="shared" si="18"/>
        <v>#DIV/0!</v>
      </c>
      <c r="F603" s="2" t="e">
        <f t="shared" si="19"/>
        <v>#DIV/0!</v>
      </c>
    </row>
    <row r="604" spans="5:6" x14ac:dyDescent="0.3">
      <c r="E604" s="3" t="e">
        <f t="shared" si="18"/>
        <v>#DIV/0!</v>
      </c>
      <c r="F604" s="2" t="e">
        <f t="shared" si="19"/>
        <v>#DIV/0!</v>
      </c>
    </row>
    <row r="605" spans="5:6" x14ac:dyDescent="0.3">
      <c r="E605" s="3" t="e">
        <f t="shared" si="18"/>
        <v>#DIV/0!</v>
      </c>
      <c r="F605" s="2" t="e">
        <f t="shared" si="19"/>
        <v>#DIV/0!</v>
      </c>
    </row>
    <row r="606" spans="5:6" x14ac:dyDescent="0.3">
      <c r="E606" s="3" t="e">
        <f t="shared" si="18"/>
        <v>#DIV/0!</v>
      </c>
      <c r="F606" s="2" t="e">
        <f t="shared" si="19"/>
        <v>#DIV/0!</v>
      </c>
    </row>
    <row r="607" spans="5:6" x14ac:dyDescent="0.3">
      <c r="E607" s="3" t="e">
        <f t="shared" si="18"/>
        <v>#DIV/0!</v>
      </c>
      <c r="F607" s="2" t="e">
        <f t="shared" si="19"/>
        <v>#DIV/0!</v>
      </c>
    </row>
    <row r="608" spans="5:6" x14ac:dyDescent="0.3">
      <c r="E608" s="3" t="e">
        <f t="shared" si="18"/>
        <v>#DIV/0!</v>
      </c>
      <c r="F608" s="2" t="e">
        <f t="shared" si="19"/>
        <v>#DIV/0!</v>
      </c>
    </row>
    <row r="609" spans="5:6" x14ac:dyDescent="0.3">
      <c r="E609" s="3" t="e">
        <f t="shared" si="18"/>
        <v>#DIV/0!</v>
      </c>
      <c r="F609" s="2" t="e">
        <f t="shared" si="19"/>
        <v>#DIV/0!</v>
      </c>
    </row>
    <row r="610" spans="5:6" x14ac:dyDescent="0.3">
      <c r="E610" s="3" t="e">
        <f t="shared" si="18"/>
        <v>#DIV/0!</v>
      </c>
      <c r="F610" s="2" t="e">
        <f t="shared" si="19"/>
        <v>#DIV/0!</v>
      </c>
    </row>
    <row r="611" spans="5:6" x14ac:dyDescent="0.3">
      <c r="E611" s="3" t="e">
        <f t="shared" si="18"/>
        <v>#DIV/0!</v>
      </c>
      <c r="F611" s="2" t="e">
        <f t="shared" si="19"/>
        <v>#DIV/0!</v>
      </c>
    </row>
    <row r="612" spans="5:6" x14ac:dyDescent="0.3">
      <c r="E612" s="3" t="e">
        <f t="shared" si="18"/>
        <v>#DIV/0!</v>
      </c>
      <c r="F612" s="2" t="e">
        <f t="shared" si="19"/>
        <v>#DIV/0!</v>
      </c>
    </row>
    <row r="613" spans="5:6" x14ac:dyDescent="0.3">
      <c r="E613" s="3" t="e">
        <f t="shared" si="18"/>
        <v>#DIV/0!</v>
      </c>
      <c r="F613" s="2" t="e">
        <f t="shared" si="19"/>
        <v>#DIV/0!</v>
      </c>
    </row>
    <row r="614" spans="5:6" x14ac:dyDescent="0.3">
      <c r="E614" s="3" t="e">
        <f t="shared" si="18"/>
        <v>#DIV/0!</v>
      </c>
      <c r="F614" s="2" t="e">
        <f t="shared" si="19"/>
        <v>#DIV/0!</v>
      </c>
    </row>
    <row r="615" spans="5:6" x14ac:dyDescent="0.3">
      <c r="E615" s="3" t="e">
        <f t="shared" si="18"/>
        <v>#DIV/0!</v>
      </c>
      <c r="F615" s="2" t="e">
        <f t="shared" si="19"/>
        <v>#DIV/0!</v>
      </c>
    </row>
    <row r="616" spans="5:6" x14ac:dyDescent="0.3">
      <c r="E616" s="3" t="e">
        <f t="shared" si="18"/>
        <v>#DIV/0!</v>
      </c>
      <c r="F616" s="2" t="e">
        <f t="shared" si="19"/>
        <v>#DIV/0!</v>
      </c>
    </row>
    <row r="617" spans="5:6" x14ac:dyDescent="0.3">
      <c r="E617" s="3" t="e">
        <f t="shared" si="18"/>
        <v>#DIV/0!</v>
      </c>
      <c r="F617" s="2" t="e">
        <f t="shared" si="19"/>
        <v>#DIV/0!</v>
      </c>
    </row>
    <row r="618" spans="5:6" x14ac:dyDescent="0.3">
      <c r="E618" s="3" t="e">
        <f t="shared" si="18"/>
        <v>#DIV/0!</v>
      </c>
      <c r="F618" s="2" t="e">
        <f t="shared" si="19"/>
        <v>#DIV/0!</v>
      </c>
    </row>
    <row r="619" spans="5:6" x14ac:dyDescent="0.3">
      <c r="E619" s="3" t="e">
        <f t="shared" si="18"/>
        <v>#DIV/0!</v>
      </c>
      <c r="F619" s="2" t="e">
        <f t="shared" si="19"/>
        <v>#DIV/0!</v>
      </c>
    </row>
    <row r="620" spans="5:6" x14ac:dyDescent="0.3">
      <c r="E620" s="3" t="e">
        <f t="shared" si="18"/>
        <v>#DIV/0!</v>
      </c>
      <c r="F620" s="2" t="e">
        <f t="shared" si="19"/>
        <v>#DIV/0!</v>
      </c>
    </row>
    <row r="621" spans="5:6" x14ac:dyDescent="0.3">
      <c r="E621" s="3" t="e">
        <f t="shared" si="18"/>
        <v>#DIV/0!</v>
      </c>
      <c r="F621" s="2" t="e">
        <f t="shared" si="19"/>
        <v>#DIV/0!</v>
      </c>
    </row>
    <row r="622" spans="5:6" x14ac:dyDescent="0.3">
      <c r="E622" s="3" t="e">
        <f t="shared" si="18"/>
        <v>#DIV/0!</v>
      </c>
      <c r="F622" s="2" t="e">
        <f t="shared" si="19"/>
        <v>#DIV/0!</v>
      </c>
    </row>
    <row r="623" spans="5:6" x14ac:dyDescent="0.3">
      <c r="E623" s="3" t="e">
        <f t="shared" si="18"/>
        <v>#DIV/0!</v>
      </c>
      <c r="F623" s="2" t="e">
        <f t="shared" si="19"/>
        <v>#DIV/0!</v>
      </c>
    </row>
    <row r="624" spans="5:6" x14ac:dyDescent="0.3">
      <c r="E624" s="3" t="e">
        <f t="shared" si="18"/>
        <v>#DIV/0!</v>
      </c>
      <c r="F624" s="2" t="e">
        <f t="shared" si="19"/>
        <v>#DIV/0!</v>
      </c>
    </row>
    <row r="625" spans="5:6" x14ac:dyDescent="0.3">
      <c r="E625" s="3" t="e">
        <f t="shared" si="18"/>
        <v>#DIV/0!</v>
      </c>
      <c r="F625" s="2" t="e">
        <f t="shared" si="19"/>
        <v>#DIV/0!</v>
      </c>
    </row>
    <row r="626" spans="5:6" x14ac:dyDescent="0.3">
      <c r="E626" s="3" t="e">
        <f t="shared" si="18"/>
        <v>#DIV/0!</v>
      </c>
      <c r="F626" s="2" t="e">
        <f t="shared" si="19"/>
        <v>#DIV/0!</v>
      </c>
    </row>
    <row r="627" spans="5:6" x14ac:dyDescent="0.3">
      <c r="E627" s="3" t="e">
        <f t="shared" si="18"/>
        <v>#DIV/0!</v>
      </c>
      <c r="F627" s="2" t="e">
        <f t="shared" si="19"/>
        <v>#DIV/0!</v>
      </c>
    </row>
    <row r="628" spans="5:6" x14ac:dyDescent="0.3">
      <c r="E628" s="3" t="e">
        <f t="shared" si="18"/>
        <v>#DIV/0!</v>
      </c>
      <c r="F628" s="2" t="e">
        <f t="shared" si="19"/>
        <v>#DIV/0!</v>
      </c>
    </row>
    <row r="629" spans="5:6" x14ac:dyDescent="0.3">
      <c r="E629" s="3" t="e">
        <f t="shared" si="18"/>
        <v>#DIV/0!</v>
      </c>
      <c r="F629" s="2" t="e">
        <f t="shared" si="19"/>
        <v>#DIV/0!</v>
      </c>
    </row>
    <row r="630" spans="5:6" x14ac:dyDescent="0.3">
      <c r="E630" s="3" t="e">
        <f t="shared" si="18"/>
        <v>#DIV/0!</v>
      </c>
      <c r="F630" s="2" t="e">
        <f t="shared" si="19"/>
        <v>#DIV/0!</v>
      </c>
    </row>
    <row r="631" spans="5:6" x14ac:dyDescent="0.3">
      <c r="E631" s="3" t="e">
        <f t="shared" si="18"/>
        <v>#DIV/0!</v>
      </c>
      <c r="F631" s="2" t="e">
        <f t="shared" si="19"/>
        <v>#DIV/0!</v>
      </c>
    </row>
    <row r="632" spans="5:6" x14ac:dyDescent="0.3">
      <c r="E632" s="3" t="e">
        <f t="shared" si="18"/>
        <v>#DIV/0!</v>
      </c>
      <c r="F632" s="2" t="e">
        <f t="shared" si="19"/>
        <v>#DIV/0!</v>
      </c>
    </row>
    <row r="633" spans="5:6" x14ac:dyDescent="0.3">
      <c r="E633" s="3" t="e">
        <f t="shared" si="18"/>
        <v>#DIV/0!</v>
      </c>
      <c r="F633" s="2" t="e">
        <f t="shared" si="19"/>
        <v>#DIV/0!</v>
      </c>
    </row>
    <row r="634" spans="5:6" x14ac:dyDescent="0.3">
      <c r="E634" s="3" t="e">
        <f t="shared" si="18"/>
        <v>#DIV/0!</v>
      </c>
      <c r="F634" s="2" t="e">
        <f t="shared" si="19"/>
        <v>#DIV/0!</v>
      </c>
    </row>
    <row r="635" spans="5:6" x14ac:dyDescent="0.3">
      <c r="E635" s="3" t="e">
        <f t="shared" si="18"/>
        <v>#DIV/0!</v>
      </c>
      <c r="F635" s="2" t="e">
        <f t="shared" si="19"/>
        <v>#DIV/0!</v>
      </c>
    </row>
    <row r="636" spans="5:6" x14ac:dyDescent="0.3">
      <c r="E636" s="3" t="e">
        <f t="shared" si="18"/>
        <v>#DIV/0!</v>
      </c>
      <c r="F636" s="2" t="e">
        <f t="shared" si="19"/>
        <v>#DIV/0!</v>
      </c>
    </row>
    <row r="637" spans="5:6" x14ac:dyDescent="0.3">
      <c r="E637" s="3" t="e">
        <f t="shared" si="18"/>
        <v>#DIV/0!</v>
      </c>
      <c r="F637" s="2" t="e">
        <f t="shared" si="19"/>
        <v>#DIV/0!</v>
      </c>
    </row>
    <row r="638" spans="5:6" x14ac:dyDescent="0.3">
      <c r="E638" s="3" t="e">
        <f t="shared" si="18"/>
        <v>#DIV/0!</v>
      </c>
      <c r="F638" s="2" t="e">
        <f t="shared" si="19"/>
        <v>#DIV/0!</v>
      </c>
    </row>
    <row r="639" spans="5:6" x14ac:dyDescent="0.3">
      <c r="E639" s="3" t="e">
        <f t="shared" si="18"/>
        <v>#DIV/0!</v>
      </c>
      <c r="F639" s="2" t="e">
        <f t="shared" si="19"/>
        <v>#DIV/0!</v>
      </c>
    </row>
    <row r="640" spans="5:6" x14ac:dyDescent="0.3">
      <c r="E640" s="3" t="e">
        <f t="shared" si="18"/>
        <v>#DIV/0!</v>
      </c>
      <c r="F640" s="2" t="e">
        <f t="shared" si="19"/>
        <v>#DIV/0!</v>
      </c>
    </row>
    <row r="641" spans="5:6" x14ac:dyDescent="0.3">
      <c r="E641" s="3" t="e">
        <f t="shared" si="18"/>
        <v>#DIV/0!</v>
      </c>
      <c r="F641" s="2" t="e">
        <f t="shared" si="19"/>
        <v>#DIV/0!</v>
      </c>
    </row>
    <row r="642" spans="5:6" x14ac:dyDescent="0.3">
      <c r="E642" s="3" t="e">
        <f t="shared" si="18"/>
        <v>#DIV/0!</v>
      </c>
      <c r="F642" s="2" t="e">
        <f t="shared" si="19"/>
        <v>#DIV/0!</v>
      </c>
    </row>
    <row r="643" spans="5:6" x14ac:dyDescent="0.3">
      <c r="E643" s="3" t="e">
        <f t="shared" ref="E643:E706" si="20">EXP(A643/D643/9.8)*(B643+C643)-C643</f>
        <v>#DIV/0!</v>
      </c>
      <c r="F643" s="2" t="e">
        <f t="shared" ref="F643:F706" si="21">E643/B643</f>
        <v>#DIV/0!</v>
      </c>
    </row>
    <row r="644" spans="5:6" x14ac:dyDescent="0.3">
      <c r="E644" s="3" t="e">
        <f t="shared" si="20"/>
        <v>#DIV/0!</v>
      </c>
      <c r="F644" s="2" t="e">
        <f t="shared" si="21"/>
        <v>#DIV/0!</v>
      </c>
    </row>
    <row r="645" spans="5:6" x14ac:dyDescent="0.3">
      <c r="E645" s="3" t="e">
        <f t="shared" si="20"/>
        <v>#DIV/0!</v>
      </c>
      <c r="F645" s="2" t="e">
        <f t="shared" si="21"/>
        <v>#DIV/0!</v>
      </c>
    </row>
    <row r="646" spans="5:6" x14ac:dyDescent="0.3">
      <c r="E646" s="3" t="e">
        <f t="shared" si="20"/>
        <v>#DIV/0!</v>
      </c>
      <c r="F646" s="2" t="e">
        <f t="shared" si="21"/>
        <v>#DIV/0!</v>
      </c>
    </row>
    <row r="647" spans="5:6" x14ac:dyDescent="0.3">
      <c r="E647" s="3" t="e">
        <f t="shared" si="20"/>
        <v>#DIV/0!</v>
      </c>
      <c r="F647" s="2" t="e">
        <f t="shared" si="21"/>
        <v>#DIV/0!</v>
      </c>
    </row>
    <row r="648" spans="5:6" x14ac:dyDescent="0.3">
      <c r="E648" s="3" t="e">
        <f t="shared" si="20"/>
        <v>#DIV/0!</v>
      </c>
      <c r="F648" s="2" t="e">
        <f t="shared" si="21"/>
        <v>#DIV/0!</v>
      </c>
    </row>
    <row r="649" spans="5:6" x14ac:dyDescent="0.3">
      <c r="E649" s="3" t="e">
        <f t="shared" si="20"/>
        <v>#DIV/0!</v>
      </c>
      <c r="F649" s="2" t="e">
        <f t="shared" si="21"/>
        <v>#DIV/0!</v>
      </c>
    </row>
    <row r="650" spans="5:6" x14ac:dyDescent="0.3">
      <c r="E650" s="3" t="e">
        <f t="shared" si="20"/>
        <v>#DIV/0!</v>
      </c>
      <c r="F650" s="2" t="e">
        <f t="shared" si="21"/>
        <v>#DIV/0!</v>
      </c>
    </row>
    <row r="651" spans="5:6" x14ac:dyDescent="0.3">
      <c r="E651" s="3" t="e">
        <f t="shared" si="20"/>
        <v>#DIV/0!</v>
      </c>
      <c r="F651" s="2" t="e">
        <f t="shared" si="21"/>
        <v>#DIV/0!</v>
      </c>
    </row>
    <row r="652" spans="5:6" x14ac:dyDescent="0.3">
      <c r="E652" s="3" t="e">
        <f t="shared" si="20"/>
        <v>#DIV/0!</v>
      </c>
      <c r="F652" s="2" t="e">
        <f t="shared" si="21"/>
        <v>#DIV/0!</v>
      </c>
    </row>
    <row r="653" spans="5:6" x14ac:dyDescent="0.3">
      <c r="E653" s="3" t="e">
        <f t="shared" si="20"/>
        <v>#DIV/0!</v>
      </c>
      <c r="F653" s="2" t="e">
        <f t="shared" si="21"/>
        <v>#DIV/0!</v>
      </c>
    </row>
    <row r="654" spans="5:6" x14ac:dyDescent="0.3">
      <c r="E654" s="3" t="e">
        <f t="shared" si="20"/>
        <v>#DIV/0!</v>
      </c>
      <c r="F654" s="2" t="e">
        <f t="shared" si="21"/>
        <v>#DIV/0!</v>
      </c>
    </row>
    <row r="655" spans="5:6" x14ac:dyDescent="0.3">
      <c r="E655" s="3" t="e">
        <f t="shared" si="20"/>
        <v>#DIV/0!</v>
      </c>
      <c r="F655" s="2" t="e">
        <f t="shared" si="21"/>
        <v>#DIV/0!</v>
      </c>
    </row>
    <row r="656" spans="5:6" x14ac:dyDescent="0.3">
      <c r="E656" s="3" t="e">
        <f t="shared" si="20"/>
        <v>#DIV/0!</v>
      </c>
      <c r="F656" s="2" t="e">
        <f t="shared" si="21"/>
        <v>#DIV/0!</v>
      </c>
    </row>
    <row r="657" spans="5:6" x14ac:dyDescent="0.3">
      <c r="E657" s="3" t="e">
        <f t="shared" si="20"/>
        <v>#DIV/0!</v>
      </c>
      <c r="F657" s="2" t="e">
        <f t="shared" si="21"/>
        <v>#DIV/0!</v>
      </c>
    </row>
    <row r="658" spans="5:6" x14ac:dyDescent="0.3">
      <c r="E658" s="3" t="e">
        <f t="shared" si="20"/>
        <v>#DIV/0!</v>
      </c>
      <c r="F658" s="2" t="e">
        <f t="shared" si="21"/>
        <v>#DIV/0!</v>
      </c>
    </row>
    <row r="659" spans="5:6" x14ac:dyDescent="0.3">
      <c r="E659" s="3" t="e">
        <f t="shared" si="20"/>
        <v>#DIV/0!</v>
      </c>
      <c r="F659" s="2" t="e">
        <f t="shared" si="21"/>
        <v>#DIV/0!</v>
      </c>
    </row>
    <row r="660" spans="5:6" x14ac:dyDescent="0.3">
      <c r="E660" s="3" t="e">
        <f t="shared" si="20"/>
        <v>#DIV/0!</v>
      </c>
      <c r="F660" s="2" t="e">
        <f t="shared" si="21"/>
        <v>#DIV/0!</v>
      </c>
    </row>
    <row r="661" spans="5:6" x14ac:dyDescent="0.3">
      <c r="E661" s="3" t="e">
        <f t="shared" si="20"/>
        <v>#DIV/0!</v>
      </c>
      <c r="F661" s="2" t="e">
        <f t="shared" si="21"/>
        <v>#DIV/0!</v>
      </c>
    </row>
    <row r="662" spans="5:6" x14ac:dyDescent="0.3">
      <c r="E662" s="3" t="e">
        <f t="shared" si="20"/>
        <v>#DIV/0!</v>
      </c>
      <c r="F662" s="2" t="e">
        <f t="shared" si="21"/>
        <v>#DIV/0!</v>
      </c>
    </row>
    <row r="663" spans="5:6" x14ac:dyDescent="0.3">
      <c r="E663" s="3" t="e">
        <f t="shared" si="20"/>
        <v>#DIV/0!</v>
      </c>
      <c r="F663" s="2" t="e">
        <f t="shared" si="21"/>
        <v>#DIV/0!</v>
      </c>
    </row>
    <row r="664" spans="5:6" x14ac:dyDescent="0.3">
      <c r="E664" s="3" t="e">
        <f t="shared" si="20"/>
        <v>#DIV/0!</v>
      </c>
      <c r="F664" s="2" t="e">
        <f t="shared" si="21"/>
        <v>#DIV/0!</v>
      </c>
    </row>
    <row r="665" spans="5:6" x14ac:dyDescent="0.3">
      <c r="E665" s="3" t="e">
        <f t="shared" si="20"/>
        <v>#DIV/0!</v>
      </c>
      <c r="F665" s="2" t="e">
        <f t="shared" si="21"/>
        <v>#DIV/0!</v>
      </c>
    </row>
    <row r="666" spans="5:6" x14ac:dyDescent="0.3">
      <c r="E666" s="3" t="e">
        <f t="shared" si="20"/>
        <v>#DIV/0!</v>
      </c>
      <c r="F666" s="2" t="e">
        <f t="shared" si="21"/>
        <v>#DIV/0!</v>
      </c>
    </row>
    <row r="667" spans="5:6" x14ac:dyDescent="0.3">
      <c r="E667" s="3" t="e">
        <f t="shared" si="20"/>
        <v>#DIV/0!</v>
      </c>
      <c r="F667" s="2" t="e">
        <f t="shared" si="21"/>
        <v>#DIV/0!</v>
      </c>
    </row>
    <row r="668" spans="5:6" x14ac:dyDescent="0.3">
      <c r="E668" s="3" t="e">
        <f t="shared" si="20"/>
        <v>#DIV/0!</v>
      </c>
      <c r="F668" s="2" t="e">
        <f t="shared" si="21"/>
        <v>#DIV/0!</v>
      </c>
    </row>
    <row r="669" spans="5:6" x14ac:dyDescent="0.3">
      <c r="E669" s="3" t="e">
        <f t="shared" si="20"/>
        <v>#DIV/0!</v>
      </c>
      <c r="F669" s="2" t="e">
        <f t="shared" si="21"/>
        <v>#DIV/0!</v>
      </c>
    </row>
    <row r="670" spans="5:6" x14ac:dyDescent="0.3">
      <c r="E670" s="3" t="e">
        <f t="shared" si="20"/>
        <v>#DIV/0!</v>
      </c>
      <c r="F670" s="2" t="e">
        <f t="shared" si="21"/>
        <v>#DIV/0!</v>
      </c>
    </row>
    <row r="671" spans="5:6" x14ac:dyDescent="0.3">
      <c r="E671" s="3" t="e">
        <f t="shared" si="20"/>
        <v>#DIV/0!</v>
      </c>
      <c r="F671" s="2" t="e">
        <f t="shared" si="21"/>
        <v>#DIV/0!</v>
      </c>
    </row>
    <row r="672" spans="5:6" x14ac:dyDescent="0.3">
      <c r="E672" s="3" t="e">
        <f t="shared" si="20"/>
        <v>#DIV/0!</v>
      </c>
      <c r="F672" s="2" t="e">
        <f t="shared" si="21"/>
        <v>#DIV/0!</v>
      </c>
    </row>
    <row r="673" spans="5:6" x14ac:dyDescent="0.3">
      <c r="E673" s="3" t="e">
        <f t="shared" si="20"/>
        <v>#DIV/0!</v>
      </c>
      <c r="F673" s="2" t="e">
        <f t="shared" si="21"/>
        <v>#DIV/0!</v>
      </c>
    </row>
    <row r="674" spans="5:6" x14ac:dyDescent="0.3">
      <c r="E674" s="3" t="e">
        <f t="shared" si="20"/>
        <v>#DIV/0!</v>
      </c>
      <c r="F674" s="2" t="e">
        <f t="shared" si="21"/>
        <v>#DIV/0!</v>
      </c>
    </row>
    <row r="675" spans="5:6" x14ac:dyDescent="0.3">
      <c r="E675" s="3" t="e">
        <f t="shared" si="20"/>
        <v>#DIV/0!</v>
      </c>
      <c r="F675" s="2" t="e">
        <f t="shared" si="21"/>
        <v>#DIV/0!</v>
      </c>
    </row>
    <row r="676" spans="5:6" x14ac:dyDescent="0.3">
      <c r="E676" s="3" t="e">
        <f t="shared" si="20"/>
        <v>#DIV/0!</v>
      </c>
      <c r="F676" s="2" t="e">
        <f t="shared" si="21"/>
        <v>#DIV/0!</v>
      </c>
    </row>
    <row r="677" spans="5:6" x14ac:dyDescent="0.3">
      <c r="E677" s="3" t="e">
        <f t="shared" si="20"/>
        <v>#DIV/0!</v>
      </c>
      <c r="F677" s="2" t="e">
        <f t="shared" si="21"/>
        <v>#DIV/0!</v>
      </c>
    </row>
    <row r="678" spans="5:6" x14ac:dyDescent="0.3">
      <c r="E678" s="3" t="e">
        <f t="shared" si="20"/>
        <v>#DIV/0!</v>
      </c>
      <c r="F678" s="2" t="e">
        <f t="shared" si="21"/>
        <v>#DIV/0!</v>
      </c>
    </row>
    <row r="679" spans="5:6" x14ac:dyDescent="0.3">
      <c r="E679" s="3" t="e">
        <f t="shared" si="20"/>
        <v>#DIV/0!</v>
      </c>
      <c r="F679" s="2" t="e">
        <f t="shared" si="21"/>
        <v>#DIV/0!</v>
      </c>
    </row>
    <row r="680" spans="5:6" x14ac:dyDescent="0.3">
      <c r="E680" s="3" t="e">
        <f t="shared" si="20"/>
        <v>#DIV/0!</v>
      </c>
      <c r="F680" s="2" t="e">
        <f t="shared" si="21"/>
        <v>#DIV/0!</v>
      </c>
    </row>
    <row r="681" spans="5:6" x14ac:dyDescent="0.3">
      <c r="E681" s="3" t="e">
        <f t="shared" si="20"/>
        <v>#DIV/0!</v>
      </c>
      <c r="F681" s="2" t="e">
        <f t="shared" si="21"/>
        <v>#DIV/0!</v>
      </c>
    </row>
    <row r="682" spans="5:6" x14ac:dyDescent="0.3">
      <c r="E682" s="3" t="e">
        <f t="shared" si="20"/>
        <v>#DIV/0!</v>
      </c>
      <c r="F682" s="2" t="e">
        <f t="shared" si="21"/>
        <v>#DIV/0!</v>
      </c>
    </row>
    <row r="683" spans="5:6" x14ac:dyDescent="0.3">
      <c r="E683" s="3" t="e">
        <f t="shared" si="20"/>
        <v>#DIV/0!</v>
      </c>
      <c r="F683" s="2" t="e">
        <f t="shared" si="21"/>
        <v>#DIV/0!</v>
      </c>
    </row>
    <row r="684" spans="5:6" x14ac:dyDescent="0.3">
      <c r="E684" s="3" t="e">
        <f t="shared" si="20"/>
        <v>#DIV/0!</v>
      </c>
      <c r="F684" s="2" t="e">
        <f t="shared" si="21"/>
        <v>#DIV/0!</v>
      </c>
    </row>
    <row r="685" spans="5:6" x14ac:dyDescent="0.3">
      <c r="E685" s="3" t="e">
        <f t="shared" si="20"/>
        <v>#DIV/0!</v>
      </c>
      <c r="F685" s="2" t="e">
        <f t="shared" si="21"/>
        <v>#DIV/0!</v>
      </c>
    </row>
    <row r="686" spans="5:6" x14ac:dyDescent="0.3">
      <c r="E686" s="3" t="e">
        <f t="shared" si="20"/>
        <v>#DIV/0!</v>
      </c>
      <c r="F686" s="2" t="e">
        <f t="shared" si="21"/>
        <v>#DIV/0!</v>
      </c>
    </row>
    <row r="687" spans="5:6" x14ac:dyDescent="0.3">
      <c r="E687" s="3" t="e">
        <f t="shared" si="20"/>
        <v>#DIV/0!</v>
      </c>
      <c r="F687" s="2" t="e">
        <f t="shared" si="21"/>
        <v>#DIV/0!</v>
      </c>
    </row>
    <row r="688" spans="5:6" x14ac:dyDescent="0.3">
      <c r="E688" s="3" t="e">
        <f t="shared" si="20"/>
        <v>#DIV/0!</v>
      </c>
      <c r="F688" s="2" t="e">
        <f t="shared" si="21"/>
        <v>#DIV/0!</v>
      </c>
    </row>
    <row r="689" spans="5:6" x14ac:dyDescent="0.3">
      <c r="E689" s="3" t="e">
        <f t="shared" si="20"/>
        <v>#DIV/0!</v>
      </c>
      <c r="F689" s="2" t="e">
        <f t="shared" si="21"/>
        <v>#DIV/0!</v>
      </c>
    </row>
    <row r="690" spans="5:6" x14ac:dyDescent="0.3">
      <c r="E690" s="3" t="e">
        <f t="shared" si="20"/>
        <v>#DIV/0!</v>
      </c>
      <c r="F690" s="2" t="e">
        <f t="shared" si="21"/>
        <v>#DIV/0!</v>
      </c>
    </row>
    <row r="691" spans="5:6" x14ac:dyDescent="0.3">
      <c r="E691" s="3" t="e">
        <f t="shared" si="20"/>
        <v>#DIV/0!</v>
      </c>
      <c r="F691" s="2" t="e">
        <f t="shared" si="21"/>
        <v>#DIV/0!</v>
      </c>
    </row>
    <row r="692" spans="5:6" x14ac:dyDescent="0.3">
      <c r="E692" s="3" t="e">
        <f t="shared" si="20"/>
        <v>#DIV/0!</v>
      </c>
      <c r="F692" s="2" t="e">
        <f t="shared" si="21"/>
        <v>#DIV/0!</v>
      </c>
    </row>
    <row r="693" spans="5:6" x14ac:dyDescent="0.3">
      <c r="E693" s="3" t="e">
        <f t="shared" si="20"/>
        <v>#DIV/0!</v>
      </c>
      <c r="F693" s="2" t="e">
        <f t="shared" si="21"/>
        <v>#DIV/0!</v>
      </c>
    </row>
    <row r="694" spans="5:6" x14ac:dyDescent="0.3">
      <c r="E694" s="3" t="e">
        <f t="shared" si="20"/>
        <v>#DIV/0!</v>
      </c>
      <c r="F694" s="2" t="e">
        <f t="shared" si="21"/>
        <v>#DIV/0!</v>
      </c>
    </row>
    <row r="695" spans="5:6" x14ac:dyDescent="0.3">
      <c r="E695" s="3" t="e">
        <f t="shared" si="20"/>
        <v>#DIV/0!</v>
      </c>
      <c r="F695" s="2" t="e">
        <f t="shared" si="21"/>
        <v>#DIV/0!</v>
      </c>
    </row>
    <row r="696" spans="5:6" x14ac:dyDescent="0.3">
      <c r="E696" s="3" t="e">
        <f t="shared" si="20"/>
        <v>#DIV/0!</v>
      </c>
      <c r="F696" s="2" t="e">
        <f t="shared" si="21"/>
        <v>#DIV/0!</v>
      </c>
    </row>
    <row r="697" spans="5:6" x14ac:dyDescent="0.3">
      <c r="E697" s="3" t="e">
        <f t="shared" si="20"/>
        <v>#DIV/0!</v>
      </c>
      <c r="F697" s="2" t="e">
        <f t="shared" si="21"/>
        <v>#DIV/0!</v>
      </c>
    </row>
    <row r="698" spans="5:6" x14ac:dyDescent="0.3">
      <c r="E698" s="3" t="e">
        <f t="shared" si="20"/>
        <v>#DIV/0!</v>
      </c>
      <c r="F698" s="2" t="e">
        <f t="shared" si="21"/>
        <v>#DIV/0!</v>
      </c>
    </row>
    <row r="699" spans="5:6" x14ac:dyDescent="0.3">
      <c r="E699" s="3" t="e">
        <f t="shared" si="20"/>
        <v>#DIV/0!</v>
      </c>
      <c r="F699" s="2" t="e">
        <f t="shared" si="21"/>
        <v>#DIV/0!</v>
      </c>
    </row>
    <row r="700" spans="5:6" x14ac:dyDescent="0.3">
      <c r="E700" s="3" t="e">
        <f t="shared" si="20"/>
        <v>#DIV/0!</v>
      </c>
      <c r="F700" s="2" t="e">
        <f t="shared" si="21"/>
        <v>#DIV/0!</v>
      </c>
    </row>
    <row r="701" spans="5:6" x14ac:dyDescent="0.3">
      <c r="E701" s="3" t="e">
        <f t="shared" si="20"/>
        <v>#DIV/0!</v>
      </c>
      <c r="F701" s="2" t="e">
        <f t="shared" si="21"/>
        <v>#DIV/0!</v>
      </c>
    </row>
    <row r="702" spans="5:6" x14ac:dyDescent="0.3">
      <c r="E702" s="3" t="e">
        <f t="shared" si="20"/>
        <v>#DIV/0!</v>
      </c>
      <c r="F702" s="2" t="e">
        <f t="shared" si="21"/>
        <v>#DIV/0!</v>
      </c>
    </row>
    <row r="703" spans="5:6" x14ac:dyDescent="0.3">
      <c r="E703" s="3" t="e">
        <f t="shared" si="20"/>
        <v>#DIV/0!</v>
      </c>
      <c r="F703" s="2" t="e">
        <f t="shared" si="21"/>
        <v>#DIV/0!</v>
      </c>
    </row>
    <row r="704" spans="5:6" x14ac:dyDescent="0.3">
      <c r="E704" s="3" t="e">
        <f t="shared" si="20"/>
        <v>#DIV/0!</v>
      </c>
      <c r="F704" s="2" t="e">
        <f t="shared" si="21"/>
        <v>#DIV/0!</v>
      </c>
    </row>
    <row r="705" spans="5:6" x14ac:dyDescent="0.3">
      <c r="E705" s="3" t="e">
        <f t="shared" si="20"/>
        <v>#DIV/0!</v>
      </c>
      <c r="F705" s="2" t="e">
        <f t="shared" si="21"/>
        <v>#DIV/0!</v>
      </c>
    </row>
    <row r="706" spans="5:6" x14ac:dyDescent="0.3">
      <c r="E706" s="3" t="e">
        <f t="shared" si="20"/>
        <v>#DIV/0!</v>
      </c>
      <c r="F706" s="2" t="e">
        <f t="shared" si="21"/>
        <v>#DIV/0!</v>
      </c>
    </row>
    <row r="707" spans="5:6" x14ac:dyDescent="0.3">
      <c r="E707" s="3" t="e">
        <f t="shared" ref="E707:E770" si="22">EXP(A707/D707/9.8)*(B707+C707)-C707</f>
        <v>#DIV/0!</v>
      </c>
      <c r="F707" s="2" t="e">
        <f t="shared" ref="F707:F770" si="23">E707/B707</f>
        <v>#DIV/0!</v>
      </c>
    </row>
    <row r="708" spans="5:6" x14ac:dyDescent="0.3">
      <c r="E708" s="3" t="e">
        <f t="shared" si="22"/>
        <v>#DIV/0!</v>
      </c>
      <c r="F708" s="2" t="e">
        <f t="shared" si="23"/>
        <v>#DIV/0!</v>
      </c>
    </row>
    <row r="709" spans="5:6" x14ac:dyDescent="0.3">
      <c r="E709" s="3" t="e">
        <f t="shared" si="22"/>
        <v>#DIV/0!</v>
      </c>
      <c r="F709" s="2" t="e">
        <f t="shared" si="23"/>
        <v>#DIV/0!</v>
      </c>
    </row>
    <row r="710" spans="5:6" x14ac:dyDescent="0.3">
      <c r="E710" s="3" t="e">
        <f t="shared" si="22"/>
        <v>#DIV/0!</v>
      </c>
      <c r="F710" s="2" t="e">
        <f t="shared" si="23"/>
        <v>#DIV/0!</v>
      </c>
    </row>
    <row r="711" spans="5:6" x14ac:dyDescent="0.3">
      <c r="E711" s="3" t="e">
        <f t="shared" si="22"/>
        <v>#DIV/0!</v>
      </c>
      <c r="F711" s="2" t="e">
        <f t="shared" si="23"/>
        <v>#DIV/0!</v>
      </c>
    </row>
    <row r="712" spans="5:6" x14ac:dyDescent="0.3">
      <c r="E712" s="3" t="e">
        <f t="shared" si="22"/>
        <v>#DIV/0!</v>
      </c>
      <c r="F712" s="2" t="e">
        <f t="shared" si="23"/>
        <v>#DIV/0!</v>
      </c>
    </row>
    <row r="713" spans="5:6" x14ac:dyDescent="0.3">
      <c r="E713" s="3" t="e">
        <f t="shared" si="22"/>
        <v>#DIV/0!</v>
      </c>
      <c r="F713" s="2" t="e">
        <f t="shared" si="23"/>
        <v>#DIV/0!</v>
      </c>
    </row>
    <row r="714" spans="5:6" x14ac:dyDescent="0.3">
      <c r="E714" s="3" t="e">
        <f t="shared" si="22"/>
        <v>#DIV/0!</v>
      </c>
      <c r="F714" s="2" t="e">
        <f t="shared" si="23"/>
        <v>#DIV/0!</v>
      </c>
    </row>
    <row r="715" spans="5:6" x14ac:dyDescent="0.3">
      <c r="E715" s="3" t="e">
        <f t="shared" si="22"/>
        <v>#DIV/0!</v>
      </c>
      <c r="F715" s="2" t="e">
        <f t="shared" si="23"/>
        <v>#DIV/0!</v>
      </c>
    </row>
    <row r="716" spans="5:6" x14ac:dyDescent="0.3">
      <c r="E716" s="3" t="e">
        <f t="shared" si="22"/>
        <v>#DIV/0!</v>
      </c>
      <c r="F716" s="2" t="e">
        <f t="shared" si="23"/>
        <v>#DIV/0!</v>
      </c>
    </row>
    <row r="717" spans="5:6" x14ac:dyDescent="0.3">
      <c r="E717" s="3" t="e">
        <f t="shared" si="22"/>
        <v>#DIV/0!</v>
      </c>
      <c r="F717" s="2" t="e">
        <f t="shared" si="23"/>
        <v>#DIV/0!</v>
      </c>
    </row>
    <row r="718" spans="5:6" x14ac:dyDescent="0.3">
      <c r="E718" s="3" t="e">
        <f t="shared" si="22"/>
        <v>#DIV/0!</v>
      </c>
      <c r="F718" s="2" t="e">
        <f t="shared" si="23"/>
        <v>#DIV/0!</v>
      </c>
    </row>
    <row r="719" spans="5:6" x14ac:dyDescent="0.3">
      <c r="E719" s="3" t="e">
        <f t="shared" si="22"/>
        <v>#DIV/0!</v>
      </c>
      <c r="F719" s="2" t="e">
        <f t="shared" si="23"/>
        <v>#DIV/0!</v>
      </c>
    </row>
    <row r="720" spans="5:6" x14ac:dyDescent="0.3">
      <c r="E720" s="3" t="e">
        <f t="shared" si="22"/>
        <v>#DIV/0!</v>
      </c>
      <c r="F720" s="2" t="e">
        <f t="shared" si="23"/>
        <v>#DIV/0!</v>
      </c>
    </row>
    <row r="721" spans="5:6" x14ac:dyDescent="0.3">
      <c r="E721" s="3" t="e">
        <f t="shared" si="22"/>
        <v>#DIV/0!</v>
      </c>
      <c r="F721" s="2" t="e">
        <f t="shared" si="23"/>
        <v>#DIV/0!</v>
      </c>
    </row>
    <row r="722" spans="5:6" x14ac:dyDescent="0.3">
      <c r="E722" s="3" t="e">
        <f t="shared" si="22"/>
        <v>#DIV/0!</v>
      </c>
      <c r="F722" s="2" t="e">
        <f t="shared" si="23"/>
        <v>#DIV/0!</v>
      </c>
    </row>
    <row r="723" spans="5:6" x14ac:dyDescent="0.3">
      <c r="E723" s="3" t="e">
        <f t="shared" si="22"/>
        <v>#DIV/0!</v>
      </c>
      <c r="F723" s="2" t="e">
        <f t="shared" si="23"/>
        <v>#DIV/0!</v>
      </c>
    </row>
    <row r="724" spans="5:6" x14ac:dyDescent="0.3">
      <c r="E724" s="3" t="e">
        <f t="shared" si="22"/>
        <v>#DIV/0!</v>
      </c>
      <c r="F724" s="2" t="e">
        <f t="shared" si="23"/>
        <v>#DIV/0!</v>
      </c>
    </row>
    <row r="725" spans="5:6" x14ac:dyDescent="0.3">
      <c r="E725" s="3" t="e">
        <f t="shared" si="22"/>
        <v>#DIV/0!</v>
      </c>
      <c r="F725" s="2" t="e">
        <f t="shared" si="23"/>
        <v>#DIV/0!</v>
      </c>
    </row>
    <row r="726" spans="5:6" x14ac:dyDescent="0.3">
      <c r="E726" s="3" t="e">
        <f t="shared" si="22"/>
        <v>#DIV/0!</v>
      </c>
      <c r="F726" s="2" t="e">
        <f t="shared" si="23"/>
        <v>#DIV/0!</v>
      </c>
    </row>
    <row r="727" spans="5:6" x14ac:dyDescent="0.3">
      <c r="E727" s="3" t="e">
        <f t="shared" si="22"/>
        <v>#DIV/0!</v>
      </c>
      <c r="F727" s="2" t="e">
        <f t="shared" si="23"/>
        <v>#DIV/0!</v>
      </c>
    </row>
    <row r="728" spans="5:6" x14ac:dyDescent="0.3">
      <c r="E728" s="3" t="e">
        <f t="shared" si="22"/>
        <v>#DIV/0!</v>
      </c>
      <c r="F728" s="2" t="e">
        <f t="shared" si="23"/>
        <v>#DIV/0!</v>
      </c>
    </row>
    <row r="729" spans="5:6" x14ac:dyDescent="0.3">
      <c r="E729" s="3" t="e">
        <f t="shared" si="22"/>
        <v>#DIV/0!</v>
      </c>
      <c r="F729" s="2" t="e">
        <f t="shared" si="23"/>
        <v>#DIV/0!</v>
      </c>
    </row>
    <row r="730" spans="5:6" x14ac:dyDescent="0.3">
      <c r="E730" s="3" t="e">
        <f t="shared" si="22"/>
        <v>#DIV/0!</v>
      </c>
      <c r="F730" s="2" t="e">
        <f t="shared" si="23"/>
        <v>#DIV/0!</v>
      </c>
    </row>
    <row r="731" spans="5:6" x14ac:dyDescent="0.3">
      <c r="E731" s="3" t="e">
        <f t="shared" si="22"/>
        <v>#DIV/0!</v>
      </c>
      <c r="F731" s="2" t="e">
        <f t="shared" si="23"/>
        <v>#DIV/0!</v>
      </c>
    </row>
    <row r="732" spans="5:6" x14ac:dyDescent="0.3">
      <c r="E732" s="3" t="e">
        <f t="shared" si="22"/>
        <v>#DIV/0!</v>
      </c>
      <c r="F732" s="2" t="e">
        <f t="shared" si="23"/>
        <v>#DIV/0!</v>
      </c>
    </row>
    <row r="733" spans="5:6" x14ac:dyDescent="0.3">
      <c r="E733" s="3" t="e">
        <f t="shared" si="22"/>
        <v>#DIV/0!</v>
      </c>
      <c r="F733" s="2" t="e">
        <f t="shared" si="23"/>
        <v>#DIV/0!</v>
      </c>
    </row>
    <row r="734" spans="5:6" x14ac:dyDescent="0.3">
      <c r="E734" s="3" t="e">
        <f t="shared" si="22"/>
        <v>#DIV/0!</v>
      </c>
      <c r="F734" s="2" t="e">
        <f t="shared" si="23"/>
        <v>#DIV/0!</v>
      </c>
    </row>
    <row r="735" spans="5:6" x14ac:dyDescent="0.3">
      <c r="E735" s="3" t="e">
        <f t="shared" si="22"/>
        <v>#DIV/0!</v>
      </c>
      <c r="F735" s="2" t="e">
        <f t="shared" si="23"/>
        <v>#DIV/0!</v>
      </c>
    </row>
    <row r="736" spans="5:6" x14ac:dyDescent="0.3">
      <c r="E736" s="3" t="e">
        <f t="shared" si="22"/>
        <v>#DIV/0!</v>
      </c>
      <c r="F736" s="2" t="e">
        <f t="shared" si="23"/>
        <v>#DIV/0!</v>
      </c>
    </row>
    <row r="737" spans="5:6" x14ac:dyDescent="0.3">
      <c r="E737" s="3" t="e">
        <f t="shared" si="22"/>
        <v>#DIV/0!</v>
      </c>
      <c r="F737" s="2" t="e">
        <f t="shared" si="23"/>
        <v>#DIV/0!</v>
      </c>
    </row>
    <row r="738" spans="5:6" x14ac:dyDescent="0.3">
      <c r="E738" s="3" t="e">
        <f t="shared" si="22"/>
        <v>#DIV/0!</v>
      </c>
      <c r="F738" s="2" t="e">
        <f t="shared" si="23"/>
        <v>#DIV/0!</v>
      </c>
    </row>
    <row r="739" spans="5:6" x14ac:dyDescent="0.3">
      <c r="E739" s="3" t="e">
        <f t="shared" si="22"/>
        <v>#DIV/0!</v>
      </c>
      <c r="F739" s="2" t="e">
        <f t="shared" si="23"/>
        <v>#DIV/0!</v>
      </c>
    </row>
    <row r="740" spans="5:6" x14ac:dyDescent="0.3">
      <c r="E740" s="3" t="e">
        <f t="shared" si="22"/>
        <v>#DIV/0!</v>
      </c>
      <c r="F740" s="2" t="e">
        <f t="shared" si="23"/>
        <v>#DIV/0!</v>
      </c>
    </row>
    <row r="741" spans="5:6" x14ac:dyDescent="0.3">
      <c r="E741" s="3" t="e">
        <f t="shared" si="22"/>
        <v>#DIV/0!</v>
      </c>
      <c r="F741" s="2" t="e">
        <f t="shared" si="23"/>
        <v>#DIV/0!</v>
      </c>
    </row>
    <row r="742" spans="5:6" x14ac:dyDescent="0.3">
      <c r="E742" s="3" t="e">
        <f t="shared" si="22"/>
        <v>#DIV/0!</v>
      </c>
      <c r="F742" s="2" t="e">
        <f t="shared" si="23"/>
        <v>#DIV/0!</v>
      </c>
    </row>
    <row r="743" spans="5:6" x14ac:dyDescent="0.3">
      <c r="E743" s="3" t="e">
        <f t="shared" si="22"/>
        <v>#DIV/0!</v>
      </c>
      <c r="F743" s="2" t="e">
        <f t="shared" si="23"/>
        <v>#DIV/0!</v>
      </c>
    </row>
    <row r="744" spans="5:6" x14ac:dyDescent="0.3">
      <c r="E744" s="3" t="e">
        <f t="shared" si="22"/>
        <v>#DIV/0!</v>
      </c>
      <c r="F744" s="2" t="e">
        <f t="shared" si="23"/>
        <v>#DIV/0!</v>
      </c>
    </row>
    <row r="745" spans="5:6" x14ac:dyDescent="0.3">
      <c r="E745" s="3" t="e">
        <f t="shared" si="22"/>
        <v>#DIV/0!</v>
      </c>
      <c r="F745" s="2" t="e">
        <f t="shared" si="23"/>
        <v>#DIV/0!</v>
      </c>
    </row>
    <row r="746" spans="5:6" x14ac:dyDescent="0.3">
      <c r="E746" s="3" t="e">
        <f t="shared" si="22"/>
        <v>#DIV/0!</v>
      </c>
      <c r="F746" s="2" t="e">
        <f t="shared" si="23"/>
        <v>#DIV/0!</v>
      </c>
    </row>
    <row r="747" spans="5:6" x14ac:dyDescent="0.3">
      <c r="E747" s="3" t="e">
        <f t="shared" si="22"/>
        <v>#DIV/0!</v>
      </c>
      <c r="F747" s="2" t="e">
        <f t="shared" si="23"/>
        <v>#DIV/0!</v>
      </c>
    </row>
    <row r="748" spans="5:6" x14ac:dyDescent="0.3">
      <c r="E748" s="3" t="e">
        <f t="shared" si="22"/>
        <v>#DIV/0!</v>
      </c>
      <c r="F748" s="2" t="e">
        <f t="shared" si="23"/>
        <v>#DIV/0!</v>
      </c>
    </row>
    <row r="749" spans="5:6" x14ac:dyDescent="0.3">
      <c r="E749" s="3" t="e">
        <f t="shared" si="22"/>
        <v>#DIV/0!</v>
      </c>
      <c r="F749" s="2" t="e">
        <f t="shared" si="23"/>
        <v>#DIV/0!</v>
      </c>
    </row>
    <row r="750" spans="5:6" x14ac:dyDescent="0.3">
      <c r="E750" s="3" t="e">
        <f t="shared" si="22"/>
        <v>#DIV/0!</v>
      </c>
      <c r="F750" s="2" t="e">
        <f t="shared" si="23"/>
        <v>#DIV/0!</v>
      </c>
    </row>
    <row r="751" spans="5:6" x14ac:dyDescent="0.3">
      <c r="E751" s="3" t="e">
        <f t="shared" si="22"/>
        <v>#DIV/0!</v>
      </c>
      <c r="F751" s="2" t="e">
        <f t="shared" si="23"/>
        <v>#DIV/0!</v>
      </c>
    </row>
    <row r="752" spans="5:6" x14ac:dyDescent="0.3">
      <c r="E752" s="3" t="e">
        <f t="shared" si="22"/>
        <v>#DIV/0!</v>
      </c>
      <c r="F752" s="2" t="e">
        <f t="shared" si="23"/>
        <v>#DIV/0!</v>
      </c>
    </row>
    <row r="753" spans="5:6" x14ac:dyDescent="0.3">
      <c r="E753" s="3" t="e">
        <f t="shared" si="22"/>
        <v>#DIV/0!</v>
      </c>
      <c r="F753" s="2" t="e">
        <f t="shared" si="23"/>
        <v>#DIV/0!</v>
      </c>
    </row>
    <row r="754" spans="5:6" x14ac:dyDescent="0.3">
      <c r="E754" s="3" t="e">
        <f t="shared" si="22"/>
        <v>#DIV/0!</v>
      </c>
      <c r="F754" s="2" t="e">
        <f t="shared" si="23"/>
        <v>#DIV/0!</v>
      </c>
    </row>
    <row r="755" spans="5:6" x14ac:dyDescent="0.3">
      <c r="E755" s="3" t="e">
        <f t="shared" si="22"/>
        <v>#DIV/0!</v>
      </c>
      <c r="F755" s="2" t="e">
        <f t="shared" si="23"/>
        <v>#DIV/0!</v>
      </c>
    </row>
    <row r="756" spans="5:6" x14ac:dyDescent="0.3">
      <c r="E756" s="3" t="e">
        <f t="shared" si="22"/>
        <v>#DIV/0!</v>
      </c>
      <c r="F756" s="2" t="e">
        <f t="shared" si="23"/>
        <v>#DIV/0!</v>
      </c>
    </row>
    <row r="757" spans="5:6" x14ac:dyDescent="0.3">
      <c r="E757" s="3" t="e">
        <f t="shared" si="22"/>
        <v>#DIV/0!</v>
      </c>
      <c r="F757" s="2" t="e">
        <f t="shared" si="23"/>
        <v>#DIV/0!</v>
      </c>
    </row>
    <row r="758" spans="5:6" x14ac:dyDescent="0.3">
      <c r="E758" s="3" t="e">
        <f t="shared" si="22"/>
        <v>#DIV/0!</v>
      </c>
      <c r="F758" s="2" t="e">
        <f t="shared" si="23"/>
        <v>#DIV/0!</v>
      </c>
    </row>
    <row r="759" spans="5:6" x14ac:dyDescent="0.3">
      <c r="E759" s="3" t="e">
        <f t="shared" si="22"/>
        <v>#DIV/0!</v>
      </c>
      <c r="F759" s="2" t="e">
        <f t="shared" si="23"/>
        <v>#DIV/0!</v>
      </c>
    </row>
    <row r="760" spans="5:6" x14ac:dyDescent="0.3">
      <c r="E760" s="3" t="e">
        <f t="shared" si="22"/>
        <v>#DIV/0!</v>
      </c>
      <c r="F760" s="2" t="e">
        <f t="shared" si="23"/>
        <v>#DIV/0!</v>
      </c>
    </row>
    <row r="761" spans="5:6" x14ac:dyDescent="0.3">
      <c r="E761" s="3" t="e">
        <f t="shared" si="22"/>
        <v>#DIV/0!</v>
      </c>
      <c r="F761" s="2" t="e">
        <f t="shared" si="23"/>
        <v>#DIV/0!</v>
      </c>
    </row>
    <row r="762" spans="5:6" x14ac:dyDescent="0.3">
      <c r="E762" s="3" t="e">
        <f t="shared" si="22"/>
        <v>#DIV/0!</v>
      </c>
      <c r="F762" s="2" t="e">
        <f t="shared" si="23"/>
        <v>#DIV/0!</v>
      </c>
    </row>
    <row r="763" spans="5:6" x14ac:dyDescent="0.3">
      <c r="E763" s="3" t="e">
        <f t="shared" si="22"/>
        <v>#DIV/0!</v>
      </c>
      <c r="F763" s="2" t="e">
        <f t="shared" si="23"/>
        <v>#DIV/0!</v>
      </c>
    </row>
    <row r="764" spans="5:6" x14ac:dyDescent="0.3">
      <c r="E764" s="3" t="e">
        <f t="shared" si="22"/>
        <v>#DIV/0!</v>
      </c>
      <c r="F764" s="2" t="e">
        <f t="shared" si="23"/>
        <v>#DIV/0!</v>
      </c>
    </row>
    <row r="765" spans="5:6" x14ac:dyDescent="0.3">
      <c r="E765" s="3" t="e">
        <f t="shared" si="22"/>
        <v>#DIV/0!</v>
      </c>
      <c r="F765" s="2" t="e">
        <f t="shared" si="23"/>
        <v>#DIV/0!</v>
      </c>
    </row>
    <row r="766" spans="5:6" x14ac:dyDescent="0.3">
      <c r="E766" s="3" t="e">
        <f t="shared" si="22"/>
        <v>#DIV/0!</v>
      </c>
      <c r="F766" s="2" t="e">
        <f t="shared" si="23"/>
        <v>#DIV/0!</v>
      </c>
    </row>
    <row r="767" spans="5:6" x14ac:dyDescent="0.3">
      <c r="E767" s="3" t="e">
        <f t="shared" si="22"/>
        <v>#DIV/0!</v>
      </c>
      <c r="F767" s="2" t="e">
        <f t="shared" si="23"/>
        <v>#DIV/0!</v>
      </c>
    </row>
    <row r="768" spans="5:6" x14ac:dyDescent="0.3">
      <c r="E768" s="3" t="e">
        <f t="shared" si="22"/>
        <v>#DIV/0!</v>
      </c>
      <c r="F768" s="2" t="e">
        <f t="shared" si="23"/>
        <v>#DIV/0!</v>
      </c>
    </row>
    <row r="769" spans="5:6" x14ac:dyDescent="0.3">
      <c r="E769" s="3" t="e">
        <f t="shared" si="22"/>
        <v>#DIV/0!</v>
      </c>
      <c r="F769" s="2" t="e">
        <f t="shared" si="23"/>
        <v>#DIV/0!</v>
      </c>
    </row>
    <row r="770" spans="5:6" x14ac:dyDescent="0.3">
      <c r="E770" s="3" t="e">
        <f t="shared" si="22"/>
        <v>#DIV/0!</v>
      </c>
      <c r="F770" s="2" t="e">
        <f t="shared" si="23"/>
        <v>#DIV/0!</v>
      </c>
    </row>
    <row r="771" spans="5:6" x14ac:dyDescent="0.3">
      <c r="E771" s="3" t="e">
        <f t="shared" ref="E771:E834" si="24">EXP(A771/D771/9.8)*(B771+C771)-C771</f>
        <v>#DIV/0!</v>
      </c>
      <c r="F771" s="2" t="e">
        <f t="shared" ref="F771:F834" si="25">E771/B771</f>
        <v>#DIV/0!</v>
      </c>
    </row>
    <row r="772" spans="5:6" x14ac:dyDescent="0.3">
      <c r="E772" s="3" t="e">
        <f t="shared" si="24"/>
        <v>#DIV/0!</v>
      </c>
      <c r="F772" s="2" t="e">
        <f t="shared" si="25"/>
        <v>#DIV/0!</v>
      </c>
    </row>
    <row r="773" spans="5:6" x14ac:dyDescent="0.3">
      <c r="E773" s="3" t="e">
        <f t="shared" si="24"/>
        <v>#DIV/0!</v>
      </c>
      <c r="F773" s="2" t="e">
        <f t="shared" si="25"/>
        <v>#DIV/0!</v>
      </c>
    </row>
    <row r="774" spans="5:6" x14ac:dyDescent="0.3">
      <c r="E774" s="3" t="e">
        <f t="shared" si="24"/>
        <v>#DIV/0!</v>
      </c>
      <c r="F774" s="2" t="e">
        <f t="shared" si="25"/>
        <v>#DIV/0!</v>
      </c>
    </row>
    <row r="775" spans="5:6" x14ac:dyDescent="0.3">
      <c r="E775" s="3" t="e">
        <f t="shared" si="24"/>
        <v>#DIV/0!</v>
      </c>
      <c r="F775" s="2" t="e">
        <f t="shared" si="25"/>
        <v>#DIV/0!</v>
      </c>
    </row>
    <row r="776" spans="5:6" x14ac:dyDescent="0.3">
      <c r="E776" s="3" t="e">
        <f t="shared" si="24"/>
        <v>#DIV/0!</v>
      </c>
      <c r="F776" s="2" t="e">
        <f t="shared" si="25"/>
        <v>#DIV/0!</v>
      </c>
    </row>
    <row r="777" spans="5:6" x14ac:dyDescent="0.3">
      <c r="E777" s="3" t="e">
        <f t="shared" si="24"/>
        <v>#DIV/0!</v>
      </c>
      <c r="F777" s="2" t="e">
        <f t="shared" si="25"/>
        <v>#DIV/0!</v>
      </c>
    </row>
    <row r="778" spans="5:6" x14ac:dyDescent="0.3">
      <c r="E778" s="3" t="e">
        <f t="shared" si="24"/>
        <v>#DIV/0!</v>
      </c>
      <c r="F778" s="2" t="e">
        <f t="shared" si="25"/>
        <v>#DIV/0!</v>
      </c>
    </row>
    <row r="779" spans="5:6" x14ac:dyDescent="0.3">
      <c r="E779" s="3" t="e">
        <f t="shared" si="24"/>
        <v>#DIV/0!</v>
      </c>
      <c r="F779" s="2" t="e">
        <f t="shared" si="25"/>
        <v>#DIV/0!</v>
      </c>
    </row>
    <row r="780" spans="5:6" x14ac:dyDescent="0.3">
      <c r="E780" s="3" t="e">
        <f t="shared" si="24"/>
        <v>#DIV/0!</v>
      </c>
      <c r="F780" s="2" t="e">
        <f t="shared" si="25"/>
        <v>#DIV/0!</v>
      </c>
    </row>
    <row r="781" spans="5:6" x14ac:dyDescent="0.3">
      <c r="E781" s="3" t="e">
        <f t="shared" si="24"/>
        <v>#DIV/0!</v>
      </c>
      <c r="F781" s="2" t="e">
        <f t="shared" si="25"/>
        <v>#DIV/0!</v>
      </c>
    </row>
    <row r="782" spans="5:6" x14ac:dyDescent="0.3">
      <c r="E782" s="3" t="e">
        <f t="shared" si="24"/>
        <v>#DIV/0!</v>
      </c>
      <c r="F782" s="2" t="e">
        <f t="shared" si="25"/>
        <v>#DIV/0!</v>
      </c>
    </row>
    <row r="783" spans="5:6" x14ac:dyDescent="0.3">
      <c r="E783" s="3" t="e">
        <f t="shared" si="24"/>
        <v>#DIV/0!</v>
      </c>
      <c r="F783" s="2" t="e">
        <f t="shared" si="25"/>
        <v>#DIV/0!</v>
      </c>
    </row>
    <row r="784" spans="5:6" x14ac:dyDescent="0.3">
      <c r="E784" s="3" t="e">
        <f t="shared" si="24"/>
        <v>#DIV/0!</v>
      </c>
      <c r="F784" s="2" t="e">
        <f t="shared" si="25"/>
        <v>#DIV/0!</v>
      </c>
    </row>
    <row r="785" spans="5:6" x14ac:dyDescent="0.3">
      <c r="E785" s="3" t="e">
        <f t="shared" si="24"/>
        <v>#DIV/0!</v>
      </c>
      <c r="F785" s="2" t="e">
        <f t="shared" si="25"/>
        <v>#DIV/0!</v>
      </c>
    </row>
    <row r="786" spans="5:6" x14ac:dyDescent="0.3">
      <c r="E786" s="3" t="e">
        <f t="shared" si="24"/>
        <v>#DIV/0!</v>
      </c>
      <c r="F786" s="2" t="e">
        <f t="shared" si="25"/>
        <v>#DIV/0!</v>
      </c>
    </row>
    <row r="787" spans="5:6" x14ac:dyDescent="0.3">
      <c r="E787" s="3" t="e">
        <f t="shared" si="24"/>
        <v>#DIV/0!</v>
      </c>
      <c r="F787" s="2" t="e">
        <f t="shared" si="25"/>
        <v>#DIV/0!</v>
      </c>
    </row>
    <row r="788" spans="5:6" x14ac:dyDescent="0.3">
      <c r="E788" s="3" t="e">
        <f t="shared" si="24"/>
        <v>#DIV/0!</v>
      </c>
      <c r="F788" s="2" t="e">
        <f t="shared" si="25"/>
        <v>#DIV/0!</v>
      </c>
    </row>
    <row r="789" spans="5:6" x14ac:dyDescent="0.3">
      <c r="E789" s="3" t="e">
        <f t="shared" si="24"/>
        <v>#DIV/0!</v>
      </c>
      <c r="F789" s="2" t="e">
        <f t="shared" si="25"/>
        <v>#DIV/0!</v>
      </c>
    </row>
    <row r="790" spans="5:6" x14ac:dyDescent="0.3">
      <c r="E790" s="3" t="e">
        <f t="shared" si="24"/>
        <v>#DIV/0!</v>
      </c>
      <c r="F790" s="2" t="e">
        <f t="shared" si="25"/>
        <v>#DIV/0!</v>
      </c>
    </row>
    <row r="791" spans="5:6" x14ac:dyDescent="0.3">
      <c r="E791" s="3" t="e">
        <f t="shared" si="24"/>
        <v>#DIV/0!</v>
      </c>
      <c r="F791" s="2" t="e">
        <f t="shared" si="25"/>
        <v>#DIV/0!</v>
      </c>
    </row>
    <row r="792" spans="5:6" x14ac:dyDescent="0.3">
      <c r="E792" s="3" t="e">
        <f t="shared" si="24"/>
        <v>#DIV/0!</v>
      </c>
      <c r="F792" s="2" t="e">
        <f t="shared" si="25"/>
        <v>#DIV/0!</v>
      </c>
    </row>
    <row r="793" spans="5:6" x14ac:dyDescent="0.3">
      <c r="E793" s="3" t="e">
        <f t="shared" si="24"/>
        <v>#DIV/0!</v>
      </c>
      <c r="F793" s="2" t="e">
        <f t="shared" si="25"/>
        <v>#DIV/0!</v>
      </c>
    </row>
    <row r="794" spans="5:6" x14ac:dyDescent="0.3">
      <c r="E794" s="3" t="e">
        <f t="shared" si="24"/>
        <v>#DIV/0!</v>
      </c>
      <c r="F794" s="2" t="e">
        <f t="shared" si="25"/>
        <v>#DIV/0!</v>
      </c>
    </row>
    <row r="795" spans="5:6" x14ac:dyDescent="0.3">
      <c r="E795" s="3" t="e">
        <f t="shared" si="24"/>
        <v>#DIV/0!</v>
      </c>
      <c r="F795" s="2" t="e">
        <f t="shared" si="25"/>
        <v>#DIV/0!</v>
      </c>
    </row>
    <row r="796" spans="5:6" x14ac:dyDescent="0.3">
      <c r="E796" s="3" t="e">
        <f t="shared" si="24"/>
        <v>#DIV/0!</v>
      </c>
      <c r="F796" s="2" t="e">
        <f t="shared" si="25"/>
        <v>#DIV/0!</v>
      </c>
    </row>
    <row r="797" spans="5:6" x14ac:dyDescent="0.3">
      <c r="E797" s="3" t="e">
        <f t="shared" si="24"/>
        <v>#DIV/0!</v>
      </c>
      <c r="F797" s="2" t="e">
        <f t="shared" si="25"/>
        <v>#DIV/0!</v>
      </c>
    </row>
    <row r="798" spans="5:6" x14ac:dyDescent="0.3">
      <c r="E798" s="3" t="e">
        <f t="shared" si="24"/>
        <v>#DIV/0!</v>
      </c>
      <c r="F798" s="2" t="e">
        <f t="shared" si="25"/>
        <v>#DIV/0!</v>
      </c>
    </row>
    <row r="799" spans="5:6" x14ac:dyDescent="0.3">
      <c r="E799" s="3" t="e">
        <f t="shared" si="24"/>
        <v>#DIV/0!</v>
      </c>
      <c r="F799" s="2" t="e">
        <f t="shared" si="25"/>
        <v>#DIV/0!</v>
      </c>
    </row>
    <row r="800" spans="5:6" x14ac:dyDescent="0.3">
      <c r="E800" s="3" t="e">
        <f t="shared" si="24"/>
        <v>#DIV/0!</v>
      </c>
      <c r="F800" s="2" t="e">
        <f t="shared" si="25"/>
        <v>#DIV/0!</v>
      </c>
    </row>
    <row r="801" spans="5:6" x14ac:dyDescent="0.3">
      <c r="E801" s="3" t="e">
        <f t="shared" si="24"/>
        <v>#DIV/0!</v>
      </c>
      <c r="F801" s="2" t="e">
        <f t="shared" si="25"/>
        <v>#DIV/0!</v>
      </c>
    </row>
    <row r="802" spans="5:6" x14ac:dyDescent="0.3">
      <c r="E802" s="3" t="e">
        <f t="shared" si="24"/>
        <v>#DIV/0!</v>
      </c>
      <c r="F802" s="2" t="e">
        <f t="shared" si="25"/>
        <v>#DIV/0!</v>
      </c>
    </row>
    <row r="803" spans="5:6" x14ac:dyDescent="0.3">
      <c r="E803" s="3" t="e">
        <f t="shared" si="24"/>
        <v>#DIV/0!</v>
      </c>
      <c r="F803" s="2" t="e">
        <f t="shared" si="25"/>
        <v>#DIV/0!</v>
      </c>
    </row>
    <row r="804" spans="5:6" x14ac:dyDescent="0.3">
      <c r="E804" s="3" t="e">
        <f t="shared" si="24"/>
        <v>#DIV/0!</v>
      </c>
      <c r="F804" s="2" t="e">
        <f t="shared" si="25"/>
        <v>#DIV/0!</v>
      </c>
    </row>
    <row r="805" spans="5:6" x14ac:dyDescent="0.3">
      <c r="E805" s="3" t="e">
        <f t="shared" si="24"/>
        <v>#DIV/0!</v>
      </c>
      <c r="F805" s="2" t="e">
        <f t="shared" si="25"/>
        <v>#DIV/0!</v>
      </c>
    </row>
    <row r="806" spans="5:6" x14ac:dyDescent="0.3">
      <c r="E806" s="3" t="e">
        <f t="shared" si="24"/>
        <v>#DIV/0!</v>
      </c>
      <c r="F806" s="2" t="e">
        <f t="shared" si="25"/>
        <v>#DIV/0!</v>
      </c>
    </row>
    <row r="807" spans="5:6" x14ac:dyDescent="0.3">
      <c r="E807" s="3" t="e">
        <f t="shared" si="24"/>
        <v>#DIV/0!</v>
      </c>
      <c r="F807" s="2" t="e">
        <f t="shared" si="25"/>
        <v>#DIV/0!</v>
      </c>
    </row>
    <row r="808" spans="5:6" x14ac:dyDescent="0.3">
      <c r="E808" s="3" t="e">
        <f t="shared" si="24"/>
        <v>#DIV/0!</v>
      </c>
      <c r="F808" s="2" t="e">
        <f t="shared" si="25"/>
        <v>#DIV/0!</v>
      </c>
    </row>
    <row r="809" spans="5:6" x14ac:dyDescent="0.3">
      <c r="E809" s="3" t="e">
        <f t="shared" si="24"/>
        <v>#DIV/0!</v>
      </c>
      <c r="F809" s="2" t="e">
        <f t="shared" si="25"/>
        <v>#DIV/0!</v>
      </c>
    </row>
    <row r="810" spans="5:6" x14ac:dyDescent="0.3">
      <c r="E810" s="3" t="e">
        <f t="shared" si="24"/>
        <v>#DIV/0!</v>
      </c>
      <c r="F810" s="2" t="e">
        <f t="shared" si="25"/>
        <v>#DIV/0!</v>
      </c>
    </row>
    <row r="811" spans="5:6" x14ac:dyDescent="0.3">
      <c r="E811" s="3" t="e">
        <f t="shared" si="24"/>
        <v>#DIV/0!</v>
      </c>
      <c r="F811" s="2" t="e">
        <f t="shared" si="25"/>
        <v>#DIV/0!</v>
      </c>
    </row>
    <row r="812" spans="5:6" x14ac:dyDescent="0.3">
      <c r="E812" s="3" t="e">
        <f t="shared" si="24"/>
        <v>#DIV/0!</v>
      </c>
      <c r="F812" s="2" t="e">
        <f t="shared" si="25"/>
        <v>#DIV/0!</v>
      </c>
    </row>
    <row r="813" spans="5:6" x14ac:dyDescent="0.3">
      <c r="E813" s="3" t="e">
        <f t="shared" si="24"/>
        <v>#DIV/0!</v>
      </c>
      <c r="F813" s="2" t="e">
        <f t="shared" si="25"/>
        <v>#DIV/0!</v>
      </c>
    </row>
    <row r="814" spans="5:6" x14ac:dyDescent="0.3">
      <c r="E814" s="3" t="e">
        <f t="shared" si="24"/>
        <v>#DIV/0!</v>
      </c>
      <c r="F814" s="2" t="e">
        <f t="shared" si="25"/>
        <v>#DIV/0!</v>
      </c>
    </row>
    <row r="815" spans="5:6" x14ac:dyDescent="0.3">
      <c r="E815" s="3" t="e">
        <f t="shared" si="24"/>
        <v>#DIV/0!</v>
      </c>
      <c r="F815" s="2" t="e">
        <f t="shared" si="25"/>
        <v>#DIV/0!</v>
      </c>
    </row>
    <row r="816" spans="5:6" x14ac:dyDescent="0.3">
      <c r="E816" s="3" t="e">
        <f t="shared" si="24"/>
        <v>#DIV/0!</v>
      </c>
      <c r="F816" s="2" t="e">
        <f t="shared" si="25"/>
        <v>#DIV/0!</v>
      </c>
    </row>
    <row r="817" spans="5:6" x14ac:dyDescent="0.3">
      <c r="E817" s="3" t="e">
        <f t="shared" si="24"/>
        <v>#DIV/0!</v>
      </c>
      <c r="F817" s="2" t="e">
        <f t="shared" si="25"/>
        <v>#DIV/0!</v>
      </c>
    </row>
    <row r="818" spans="5:6" x14ac:dyDescent="0.3">
      <c r="E818" s="3" t="e">
        <f t="shared" si="24"/>
        <v>#DIV/0!</v>
      </c>
      <c r="F818" s="2" t="e">
        <f t="shared" si="25"/>
        <v>#DIV/0!</v>
      </c>
    </row>
    <row r="819" spans="5:6" x14ac:dyDescent="0.3">
      <c r="E819" s="3" t="e">
        <f t="shared" si="24"/>
        <v>#DIV/0!</v>
      </c>
      <c r="F819" s="2" t="e">
        <f t="shared" si="25"/>
        <v>#DIV/0!</v>
      </c>
    </row>
    <row r="820" spans="5:6" x14ac:dyDescent="0.3">
      <c r="E820" s="3" t="e">
        <f t="shared" si="24"/>
        <v>#DIV/0!</v>
      </c>
      <c r="F820" s="2" t="e">
        <f t="shared" si="25"/>
        <v>#DIV/0!</v>
      </c>
    </row>
    <row r="821" spans="5:6" x14ac:dyDescent="0.3">
      <c r="E821" s="3" t="e">
        <f t="shared" si="24"/>
        <v>#DIV/0!</v>
      </c>
      <c r="F821" s="2" t="e">
        <f t="shared" si="25"/>
        <v>#DIV/0!</v>
      </c>
    </row>
    <row r="822" spans="5:6" x14ac:dyDescent="0.3">
      <c r="E822" s="3" t="e">
        <f t="shared" si="24"/>
        <v>#DIV/0!</v>
      </c>
      <c r="F822" s="2" t="e">
        <f t="shared" si="25"/>
        <v>#DIV/0!</v>
      </c>
    </row>
    <row r="823" spans="5:6" x14ac:dyDescent="0.3">
      <c r="E823" s="3" t="e">
        <f t="shared" si="24"/>
        <v>#DIV/0!</v>
      </c>
      <c r="F823" s="2" t="e">
        <f t="shared" si="25"/>
        <v>#DIV/0!</v>
      </c>
    </row>
    <row r="824" spans="5:6" x14ac:dyDescent="0.3">
      <c r="E824" s="3" t="e">
        <f t="shared" si="24"/>
        <v>#DIV/0!</v>
      </c>
      <c r="F824" s="2" t="e">
        <f t="shared" si="25"/>
        <v>#DIV/0!</v>
      </c>
    </row>
    <row r="825" spans="5:6" x14ac:dyDescent="0.3">
      <c r="E825" s="3" t="e">
        <f t="shared" si="24"/>
        <v>#DIV/0!</v>
      </c>
      <c r="F825" s="2" t="e">
        <f t="shared" si="25"/>
        <v>#DIV/0!</v>
      </c>
    </row>
    <row r="826" spans="5:6" x14ac:dyDescent="0.3">
      <c r="E826" s="3" t="e">
        <f t="shared" si="24"/>
        <v>#DIV/0!</v>
      </c>
      <c r="F826" s="2" t="e">
        <f t="shared" si="25"/>
        <v>#DIV/0!</v>
      </c>
    </row>
    <row r="827" spans="5:6" x14ac:dyDescent="0.3">
      <c r="E827" s="3" t="e">
        <f t="shared" si="24"/>
        <v>#DIV/0!</v>
      </c>
      <c r="F827" s="2" t="e">
        <f t="shared" si="25"/>
        <v>#DIV/0!</v>
      </c>
    </row>
    <row r="828" spans="5:6" x14ac:dyDescent="0.3">
      <c r="E828" s="3" t="e">
        <f t="shared" si="24"/>
        <v>#DIV/0!</v>
      </c>
      <c r="F828" s="2" t="e">
        <f t="shared" si="25"/>
        <v>#DIV/0!</v>
      </c>
    </row>
    <row r="829" spans="5:6" x14ac:dyDescent="0.3">
      <c r="E829" s="3" t="e">
        <f t="shared" si="24"/>
        <v>#DIV/0!</v>
      </c>
      <c r="F829" s="2" t="e">
        <f t="shared" si="25"/>
        <v>#DIV/0!</v>
      </c>
    </row>
    <row r="830" spans="5:6" x14ac:dyDescent="0.3">
      <c r="E830" s="3" t="e">
        <f t="shared" si="24"/>
        <v>#DIV/0!</v>
      </c>
      <c r="F830" s="2" t="e">
        <f t="shared" si="25"/>
        <v>#DIV/0!</v>
      </c>
    </row>
    <row r="831" spans="5:6" x14ac:dyDescent="0.3">
      <c r="E831" s="3" t="e">
        <f t="shared" si="24"/>
        <v>#DIV/0!</v>
      </c>
      <c r="F831" s="2" t="e">
        <f t="shared" si="25"/>
        <v>#DIV/0!</v>
      </c>
    </row>
    <row r="832" spans="5:6" x14ac:dyDescent="0.3">
      <c r="E832" s="3" t="e">
        <f t="shared" si="24"/>
        <v>#DIV/0!</v>
      </c>
      <c r="F832" s="2" t="e">
        <f t="shared" si="25"/>
        <v>#DIV/0!</v>
      </c>
    </row>
    <row r="833" spans="5:6" x14ac:dyDescent="0.3">
      <c r="E833" s="3" t="e">
        <f t="shared" si="24"/>
        <v>#DIV/0!</v>
      </c>
      <c r="F833" s="2" t="e">
        <f t="shared" si="25"/>
        <v>#DIV/0!</v>
      </c>
    </row>
    <row r="834" spans="5:6" x14ac:dyDescent="0.3">
      <c r="E834" s="3" t="e">
        <f t="shared" si="24"/>
        <v>#DIV/0!</v>
      </c>
      <c r="F834" s="2" t="e">
        <f t="shared" si="25"/>
        <v>#DIV/0!</v>
      </c>
    </row>
    <row r="835" spans="5:6" x14ac:dyDescent="0.3">
      <c r="E835" s="3" t="e">
        <f t="shared" ref="E835:E898" si="26">EXP(A835/D835/9.8)*(B835+C835)-C835</f>
        <v>#DIV/0!</v>
      </c>
      <c r="F835" s="2" t="e">
        <f t="shared" ref="F835:F898" si="27">E835/B835</f>
        <v>#DIV/0!</v>
      </c>
    </row>
    <row r="836" spans="5:6" x14ac:dyDescent="0.3">
      <c r="E836" s="3" t="e">
        <f t="shared" si="26"/>
        <v>#DIV/0!</v>
      </c>
      <c r="F836" s="2" t="e">
        <f t="shared" si="27"/>
        <v>#DIV/0!</v>
      </c>
    </row>
    <row r="837" spans="5:6" x14ac:dyDescent="0.3">
      <c r="E837" s="3" t="e">
        <f t="shared" si="26"/>
        <v>#DIV/0!</v>
      </c>
      <c r="F837" s="2" t="e">
        <f t="shared" si="27"/>
        <v>#DIV/0!</v>
      </c>
    </row>
    <row r="838" spans="5:6" x14ac:dyDescent="0.3">
      <c r="E838" s="3" t="e">
        <f t="shared" si="26"/>
        <v>#DIV/0!</v>
      </c>
      <c r="F838" s="2" t="e">
        <f t="shared" si="27"/>
        <v>#DIV/0!</v>
      </c>
    </row>
    <row r="839" spans="5:6" x14ac:dyDescent="0.3">
      <c r="E839" s="3" t="e">
        <f t="shared" si="26"/>
        <v>#DIV/0!</v>
      </c>
      <c r="F839" s="2" t="e">
        <f t="shared" si="27"/>
        <v>#DIV/0!</v>
      </c>
    </row>
    <row r="840" spans="5:6" x14ac:dyDescent="0.3">
      <c r="E840" s="3" t="e">
        <f t="shared" si="26"/>
        <v>#DIV/0!</v>
      </c>
      <c r="F840" s="2" t="e">
        <f t="shared" si="27"/>
        <v>#DIV/0!</v>
      </c>
    </row>
    <row r="841" spans="5:6" x14ac:dyDescent="0.3">
      <c r="E841" s="3" t="e">
        <f t="shared" si="26"/>
        <v>#DIV/0!</v>
      </c>
      <c r="F841" s="2" t="e">
        <f t="shared" si="27"/>
        <v>#DIV/0!</v>
      </c>
    </row>
    <row r="842" spans="5:6" x14ac:dyDescent="0.3">
      <c r="E842" s="3" t="e">
        <f t="shared" si="26"/>
        <v>#DIV/0!</v>
      </c>
      <c r="F842" s="2" t="e">
        <f t="shared" si="27"/>
        <v>#DIV/0!</v>
      </c>
    </row>
    <row r="843" spans="5:6" x14ac:dyDescent="0.3">
      <c r="E843" s="3" t="e">
        <f t="shared" si="26"/>
        <v>#DIV/0!</v>
      </c>
      <c r="F843" s="2" t="e">
        <f t="shared" si="27"/>
        <v>#DIV/0!</v>
      </c>
    </row>
    <row r="844" spans="5:6" x14ac:dyDescent="0.3">
      <c r="E844" s="3" t="e">
        <f t="shared" si="26"/>
        <v>#DIV/0!</v>
      </c>
      <c r="F844" s="2" t="e">
        <f t="shared" si="27"/>
        <v>#DIV/0!</v>
      </c>
    </row>
    <row r="845" spans="5:6" x14ac:dyDescent="0.3">
      <c r="E845" s="3" t="e">
        <f t="shared" si="26"/>
        <v>#DIV/0!</v>
      </c>
      <c r="F845" s="2" t="e">
        <f t="shared" si="27"/>
        <v>#DIV/0!</v>
      </c>
    </row>
    <row r="846" spans="5:6" x14ac:dyDescent="0.3">
      <c r="E846" s="3" t="e">
        <f t="shared" si="26"/>
        <v>#DIV/0!</v>
      </c>
      <c r="F846" s="2" t="e">
        <f t="shared" si="27"/>
        <v>#DIV/0!</v>
      </c>
    </row>
    <row r="847" spans="5:6" x14ac:dyDescent="0.3">
      <c r="E847" s="3" t="e">
        <f t="shared" si="26"/>
        <v>#DIV/0!</v>
      </c>
      <c r="F847" s="2" t="e">
        <f t="shared" si="27"/>
        <v>#DIV/0!</v>
      </c>
    </row>
    <row r="848" spans="5:6" x14ac:dyDescent="0.3">
      <c r="E848" s="3" t="e">
        <f t="shared" si="26"/>
        <v>#DIV/0!</v>
      </c>
      <c r="F848" s="2" t="e">
        <f t="shared" si="27"/>
        <v>#DIV/0!</v>
      </c>
    </row>
    <row r="849" spans="5:6" x14ac:dyDescent="0.3">
      <c r="E849" s="3" t="e">
        <f t="shared" si="26"/>
        <v>#DIV/0!</v>
      </c>
      <c r="F849" s="2" t="e">
        <f t="shared" si="27"/>
        <v>#DIV/0!</v>
      </c>
    </row>
    <row r="850" spans="5:6" x14ac:dyDescent="0.3">
      <c r="E850" s="3" t="e">
        <f t="shared" si="26"/>
        <v>#DIV/0!</v>
      </c>
      <c r="F850" s="2" t="e">
        <f t="shared" si="27"/>
        <v>#DIV/0!</v>
      </c>
    </row>
    <row r="851" spans="5:6" x14ac:dyDescent="0.3">
      <c r="E851" s="3" t="e">
        <f t="shared" si="26"/>
        <v>#DIV/0!</v>
      </c>
      <c r="F851" s="2" t="e">
        <f t="shared" si="27"/>
        <v>#DIV/0!</v>
      </c>
    </row>
    <row r="852" spans="5:6" x14ac:dyDescent="0.3">
      <c r="E852" s="3" t="e">
        <f t="shared" si="26"/>
        <v>#DIV/0!</v>
      </c>
      <c r="F852" s="2" t="e">
        <f t="shared" si="27"/>
        <v>#DIV/0!</v>
      </c>
    </row>
    <row r="853" spans="5:6" x14ac:dyDescent="0.3">
      <c r="E853" s="3" t="e">
        <f t="shared" si="26"/>
        <v>#DIV/0!</v>
      </c>
      <c r="F853" s="2" t="e">
        <f t="shared" si="27"/>
        <v>#DIV/0!</v>
      </c>
    </row>
    <row r="854" spans="5:6" x14ac:dyDescent="0.3">
      <c r="E854" s="3" t="e">
        <f t="shared" si="26"/>
        <v>#DIV/0!</v>
      </c>
      <c r="F854" s="2" t="e">
        <f t="shared" si="27"/>
        <v>#DIV/0!</v>
      </c>
    </row>
    <row r="855" spans="5:6" x14ac:dyDescent="0.3">
      <c r="E855" s="3" t="e">
        <f t="shared" si="26"/>
        <v>#DIV/0!</v>
      </c>
      <c r="F855" s="2" t="e">
        <f t="shared" si="27"/>
        <v>#DIV/0!</v>
      </c>
    </row>
    <row r="856" spans="5:6" x14ac:dyDescent="0.3">
      <c r="E856" s="3" t="e">
        <f t="shared" si="26"/>
        <v>#DIV/0!</v>
      </c>
      <c r="F856" s="2" t="e">
        <f t="shared" si="27"/>
        <v>#DIV/0!</v>
      </c>
    </row>
    <row r="857" spans="5:6" x14ac:dyDescent="0.3">
      <c r="E857" s="3" t="e">
        <f t="shared" si="26"/>
        <v>#DIV/0!</v>
      </c>
      <c r="F857" s="2" t="e">
        <f t="shared" si="27"/>
        <v>#DIV/0!</v>
      </c>
    </row>
    <row r="858" spans="5:6" x14ac:dyDescent="0.3">
      <c r="E858" s="3" t="e">
        <f t="shared" si="26"/>
        <v>#DIV/0!</v>
      </c>
      <c r="F858" s="2" t="e">
        <f t="shared" si="27"/>
        <v>#DIV/0!</v>
      </c>
    </row>
    <row r="859" spans="5:6" x14ac:dyDescent="0.3">
      <c r="E859" s="3" t="e">
        <f t="shared" si="26"/>
        <v>#DIV/0!</v>
      </c>
      <c r="F859" s="2" t="e">
        <f t="shared" si="27"/>
        <v>#DIV/0!</v>
      </c>
    </row>
    <row r="860" spans="5:6" x14ac:dyDescent="0.3">
      <c r="E860" s="3" t="e">
        <f t="shared" si="26"/>
        <v>#DIV/0!</v>
      </c>
      <c r="F860" s="2" t="e">
        <f t="shared" si="27"/>
        <v>#DIV/0!</v>
      </c>
    </row>
    <row r="861" spans="5:6" x14ac:dyDescent="0.3">
      <c r="E861" s="3" t="e">
        <f t="shared" si="26"/>
        <v>#DIV/0!</v>
      </c>
      <c r="F861" s="2" t="e">
        <f t="shared" si="27"/>
        <v>#DIV/0!</v>
      </c>
    </row>
    <row r="862" spans="5:6" x14ac:dyDescent="0.3">
      <c r="E862" s="3" t="e">
        <f t="shared" si="26"/>
        <v>#DIV/0!</v>
      </c>
      <c r="F862" s="2" t="e">
        <f t="shared" si="27"/>
        <v>#DIV/0!</v>
      </c>
    </row>
    <row r="863" spans="5:6" x14ac:dyDescent="0.3">
      <c r="E863" s="3" t="e">
        <f t="shared" si="26"/>
        <v>#DIV/0!</v>
      </c>
      <c r="F863" s="2" t="e">
        <f t="shared" si="27"/>
        <v>#DIV/0!</v>
      </c>
    </row>
    <row r="864" spans="5:6" x14ac:dyDescent="0.3">
      <c r="E864" s="3" t="e">
        <f t="shared" si="26"/>
        <v>#DIV/0!</v>
      </c>
      <c r="F864" s="2" t="e">
        <f t="shared" si="27"/>
        <v>#DIV/0!</v>
      </c>
    </row>
    <row r="865" spans="5:6" x14ac:dyDescent="0.3">
      <c r="E865" s="3" t="e">
        <f t="shared" si="26"/>
        <v>#DIV/0!</v>
      </c>
      <c r="F865" s="2" t="e">
        <f t="shared" si="27"/>
        <v>#DIV/0!</v>
      </c>
    </row>
    <row r="866" spans="5:6" x14ac:dyDescent="0.3">
      <c r="E866" s="3" t="e">
        <f t="shared" si="26"/>
        <v>#DIV/0!</v>
      </c>
      <c r="F866" s="2" t="e">
        <f t="shared" si="27"/>
        <v>#DIV/0!</v>
      </c>
    </row>
    <row r="867" spans="5:6" x14ac:dyDescent="0.3">
      <c r="E867" s="3" t="e">
        <f t="shared" si="26"/>
        <v>#DIV/0!</v>
      </c>
      <c r="F867" s="2" t="e">
        <f t="shared" si="27"/>
        <v>#DIV/0!</v>
      </c>
    </row>
    <row r="868" spans="5:6" x14ac:dyDescent="0.3">
      <c r="E868" s="3" t="e">
        <f t="shared" si="26"/>
        <v>#DIV/0!</v>
      </c>
      <c r="F868" s="2" t="e">
        <f t="shared" si="27"/>
        <v>#DIV/0!</v>
      </c>
    </row>
    <row r="869" spans="5:6" x14ac:dyDescent="0.3">
      <c r="E869" s="3" t="e">
        <f t="shared" si="26"/>
        <v>#DIV/0!</v>
      </c>
      <c r="F869" s="2" t="e">
        <f t="shared" si="27"/>
        <v>#DIV/0!</v>
      </c>
    </row>
    <row r="870" spans="5:6" x14ac:dyDescent="0.3">
      <c r="E870" s="3" t="e">
        <f t="shared" si="26"/>
        <v>#DIV/0!</v>
      </c>
      <c r="F870" s="2" t="e">
        <f t="shared" si="27"/>
        <v>#DIV/0!</v>
      </c>
    </row>
    <row r="871" spans="5:6" x14ac:dyDescent="0.3">
      <c r="E871" s="3" t="e">
        <f t="shared" si="26"/>
        <v>#DIV/0!</v>
      </c>
      <c r="F871" s="2" t="e">
        <f t="shared" si="27"/>
        <v>#DIV/0!</v>
      </c>
    </row>
    <row r="872" spans="5:6" x14ac:dyDescent="0.3">
      <c r="E872" s="3" t="e">
        <f t="shared" si="26"/>
        <v>#DIV/0!</v>
      </c>
      <c r="F872" s="2" t="e">
        <f t="shared" si="27"/>
        <v>#DIV/0!</v>
      </c>
    </row>
    <row r="873" spans="5:6" x14ac:dyDescent="0.3">
      <c r="E873" s="3" t="e">
        <f t="shared" si="26"/>
        <v>#DIV/0!</v>
      </c>
      <c r="F873" s="2" t="e">
        <f t="shared" si="27"/>
        <v>#DIV/0!</v>
      </c>
    </row>
    <row r="874" spans="5:6" x14ac:dyDescent="0.3">
      <c r="E874" s="3" t="e">
        <f t="shared" si="26"/>
        <v>#DIV/0!</v>
      </c>
      <c r="F874" s="2" t="e">
        <f t="shared" si="27"/>
        <v>#DIV/0!</v>
      </c>
    </row>
    <row r="875" spans="5:6" x14ac:dyDescent="0.3">
      <c r="E875" s="3" t="e">
        <f t="shared" si="26"/>
        <v>#DIV/0!</v>
      </c>
      <c r="F875" s="2" t="e">
        <f t="shared" si="27"/>
        <v>#DIV/0!</v>
      </c>
    </row>
    <row r="876" spans="5:6" x14ac:dyDescent="0.3">
      <c r="E876" s="3" t="e">
        <f t="shared" si="26"/>
        <v>#DIV/0!</v>
      </c>
      <c r="F876" s="2" t="e">
        <f t="shared" si="27"/>
        <v>#DIV/0!</v>
      </c>
    </row>
    <row r="877" spans="5:6" x14ac:dyDescent="0.3">
      <c r="E877" s="3" t="e">
        <f t="shared" si="26"/>
        <v>#DIV/0!</v>
      </c>
      <c r="F877" s="2" t="e">
        <f t="shared" si="27"/>
        <v>#DIV/0!</v>
      </c>
    </row>
    <row r="878" spans="5:6" x14ac:dyDescent="0.3">
      <c r="E878" s="3" t="e">
        <f t="shared" si="26"/>
        <v>#DIV/0!</v>
      </c>
      <c r="F878" s="2" t="e">
        <f t="shared" si="27"/>
        <v>#DIV/0!</v>
      </c>
    </row>
    <row r="879" spans="5:6" x14ac:dyDescent="0.3">
      <c r="E879" s="3" t="e">
        <f t="shared" si="26"/>
        <v>#DIV/0!</v>
      </c>
      <c r="F879" s="2" t="e">
        <f t="shared" si="27"/>
        <v>#DIV/0!</v>
      </c>
    </row>
    <row r="880" spans="5:6" x14ac:dyDescent="0.3">
      <c r="E880" s="3" t="e">
        <f t="shared" si="26"/>
        <v>#DIV/0!</v>
      </c>
      <c r="F880" s="2" t="e">
        <f t="shared" si="27"/>
        <v>#DIV/0!</v>
      </c>
    </row>
    <row r="881" spans="5:6" x14ac:dyDescent="0.3">
      <c r="E881" s="3" t="e">
        <f t="shared" si="26"/>
        <v>#DIV/0!</v>
      </c>
      <c r="F881" s="2" t="e">
        <f t="shared" si="27"/>
        <v>#DIV/0!</v>
      </c>
    </row>
    <row r="882" spans="5:6" x14ac:dyDescent="0.3">
      <c r="E882" s="3" t="e">
        <f t="shared" si="26"/>
        <v>#DIV/0!</v>
      </c>
      <c r="F882" s="2" t="e">
        <f t="shared" si="27"/>
        <v>#DIV/0!</v>
      </c>
    </row>
    <row r="883" spans="5:6" x14ac:dyDescent="0.3">
      <c r="E883" s="3" t="e">
        <f t="shared" si="26"/>
        <v>#DIV/0!</v>
      </c>
      <c r="F883" s="2" t="e">
        <f t="shared" si="27"/>
        <v>#DIV/0!</v>
      </c>
    </row>
    <row r="884" spans="5:6" x14ac:dyDescent="0.3">
      <c r="E884" s="3" t="e">
        <f t="shared" si="26"/>
        <v>#DIV/0!</v>
      </c>
      <c r="F884" s="2" t="e">
        <f t="shared" si="27"/>
        <v>#DIV/0!</v>
      </c>
    </row>
    <row r="885" spans="5:6" x14ac:dyDescent="0.3">
      <c r="E885" s="3" t="e">
        <f t="shared" si="26"/>
        <v>#DIV/0!</v>
      </c>
      <c r="F885" s="2" t="e">
        <f t="shared" si="27"/>
        <v>#DIV/0!</v>
      </c>
    </row>
    <row r="886" spans="5:6" x14ac:dyDescent="0.3">
      <c r="E886" s="3" t="e">
        <f t="shared" si="26"/>
        <v>#DIV/0!</v>
      </c>
      <c r="F886" s="2" t="e">
        <f t="shared" si="27"/>
        <v>#DIV/0!</v>
      </c>
    </row>
    <row r="887" spans="5:6" x14ac:dyDescent="0.3">
      <c r="E887" s="3" t="e">
        <f t="shared" si="26"/>
        <v>#DIV/0!</v>
      </c>
      <c r="F887" s="2" t="e">
        <f t="shared" si="27"/>
        <v>#DIV/0!</v>
      </c>
    </row>
    <row r="888" spans="5:6" x14ac:dyDescent="0.3">
      <c r="E888" s="3" t="e">
        <f t="shared" si="26"/>
        <v>#DIV/0!</v>
      </c>
      <c r="F888" s="2" t="e">
        <f t="shared" si="27"/>
        <v>#DIV/0!</v>
      </c>
    </row>
    <row r="889" spans="5:6" x14ac:dyDescent="0.3">
      <c r="E889" s="3" t="e">
        <f t="shared" si="26"/>
        <v>#DIV/0!</v>
      </c>
      <c r="F889" s="2" t="e">
        <f t="shared" si="27"/>
        <v>#DIV/0!</v>
      </c>
    </row>
    <row r="890" spans="5:6" x14ac:dyDescent="0.3">
      <c r="E890" s="3" t="e">
        <f t="shared" si="26"/>
        <v>#DIV/0!</v>
      </c>
      <c r="F890" s="2" t="e">
        <f t="shared" si="27"/>
        <v>#DIV/0!</v>
      </c>
    </row>
    <row r="891" spans="5:6" x14ac:dyDescent="0.3">
      <c r="E891" s="3" t="e">
        <f t="shared" si="26"/>
        <v>#DIV/0!</v>
      </c>
      <c r="F891" s="2" t="e">
        <f t="shared" si="27"/>
        <v>#DIV/0!</v>
      </c>
    </row>
    <row r="892" spans="5:6" x14ac:dyDescent="0.3">
      <c r="E892" s="3" t="e">
        <f t="shared" si="26"/>
        <v>#DIV/0!</v>
      </c>
      <c r="F892" s="2" t="e">
        <f t="shared" si="27"/>
        <v>#DIV/0!</v>
      </c>
    </row>
    <row r="893" spans="5:6" x14ac:dyDescent="0.3">
      <c r="E893" s="3" t="e">
        <f t="shared" si="26"/>
        <v>#DIV/0!</v>
      </c>
      <c r="F893" s="2" t="e">
        <f t="shared" si="27"/>
        <v>#DIV/0!</v>
      </c>
    </row>
    <row r="894" spans="5:6" x14ac:dyDescent="0.3">
      <c r="E894" s="3" t="e">
        <f t="shared" si="26"/>
        <v>#DIV/0!</v>
      </c>
      <c r="F894" s="2" t="e">
        <f t="shared" si="27"/>
        <v>#DIV/0!</v>
      </c>
    </row>
    <row r="895" spans="5:6" x14ac:dyDescent="0.3">
      <c r="E895" s="3" t="e">
        <f t="shared" si="26"/>
        <v>#DIV/0!</v>
      </c>
      <c r="F895" s="2" t="e">
        <f t="shared" si="27"/>
        <v>#DIV/0!</v>
      </c>
    </row>
    <row r="896" spans="5:6" x14ac:dyDescent="0.3">
      <c r="E896" s="3" t="e">
        <f t="shared" si="26"/>
        <v>#DIV/0!</v>
      </c>
      <c r="F896" s="2" t="e">
        <f t="shared" si="27"/>
        <v>#DIV/0!</v>
      </c>
    </row>
    <row r="897" spans="5:6" x14ac:dyDescent="0.3">
      <c r="E897" s="3" t="e">
        <f t="shared" si="26"/>
        <v>#DIV/0!</v>
      </c>
      <c r="F897" s="2" t="e">
        <f t="shared" si="27"/>
        <v>#DIV/0!</v>
      </c>
    </row>
    <row r="898" spans="5:6" x14ac:dyDescent="0.3">
      <c r="E898" s="3" t="e">
        <f t="shared" si="26"/>
        <v>#DIV/0!</v>
      </c>
      <c r="F898" s="2" t="e">
        <f t="shared" si="27"/>
        <v>#DIV/0!</v>
      </c>
    </row>
    <row r="899" spans="5:6" x14ac:dyDescent="0.3">
      <c r="E899" s="3" t="e">
        <f t="shared" ref="E899:E962" si="28">EXP(A899/D899/9.8)*(B899+C899)-C899</f>
        <v>#DIV/0!</v>
      </c>
      <c r="F899" s="2" t="e">
        <f t="shared" ref="F899:F962" si="29">E899/B899</f>
        <v>#DIV/0!</v>
      </c>
    </row>
    <row r="900" spans="5:6" x14ac:dyDescent="0.3">
      <c r="E900" s="3" t="e">
        <f t="shared" si="28"/>
        <v>#DIV/0!</v>
      </c>
      <c r="F900" s="2" t="e">
        <f t="shared" si="29"/>
        <v>#DIV/0!</v>
      </c>
    </row>
    <row r="901" spans="5:6" x14ac:dyDescent="0.3">
      <c r="E901" s="3" t="e">
        <f t="shared" si="28"/>
        <v>#DIV/0!</v>
      </c>
      <c r="F901" s="2" t="e">
        <f t="shared" si="29"/>
        <v>#DIV/0!</v>
      </c>
    </row>
    <row r="902" spans="5:6" x14ac:dyDescent="0.3">
      <c r="E902" s="3" t="e">
        <f t="shared" si="28"/>
        <v>#DIV/0!</v>
      </c>
      <c r="F902" s="2" t="e">
        <f t="shared" si="29"/>
        <v>#DIV/0!</v>
      </c>
    </row>
    <row r="903" spans="5:6" x14ac:dyDescent="0.3">
      <c r="E903" s="3" t="e">
        <f t="shared" si="28"/>
        <v>#DIV/0!</v>
      </c>
      <c r="F903" s="2" t="e">
        <f t="shared" si="29"/>
        <v>#DIV/0!</v>
      </c>
    </row>
    <row r="904" spans="5:6" x14ac:dyDescent="0.3">
      <c r="E904" s="3" t="e">
        <f t="shared" si="28"/>
        <v>#DIV/0!</v>
      </c>
      <c r="F904" s="2" t="e">
        <f t="shared" si="29"/>
        <v>#DIV/0!</v>
      </c>
    </row>
    <row r="905" spans="5:6" x14ac:dyDescent="0.3">
      <c r="E905" s="3" t="e">
        <f t="shared" si="28"/>
        <v>#DIV/0!</v>
      </c>
      <c r="F905" s="2" t="e">
        <f t="shared" si="29"/>
        <v>#DIV/0!</v>
      </c>
    </row>
    <row r="906" spans="5:6" x14ac:dyDescent="0.3">
      <c r="E906" s="3" t="e">
        <f t="shared" si="28"/>
        <v>#DIV/0!</v>
      </c>
      <c r="F906" s="2" t="e">
        <f t="shared" si="29"/>
        <v>#DIV/0!</v>
      </c>
    </row>
    <row r="907" spans="5:6" x14ac:dyDescent="0.3">
      <c r="E907" s="3" t="e">
        <f t="shared" si="28"/>
        <v>#DIV/0!</v>
      </c>
      <c r="F907" s="2" t="e">
        <f t="shared" si="29"/>
        <v>#DIV/0!</v>
      </c>
    </row>
    <row r="908" spans="5:6" x14ac:dyDescent="0.3">
      <c r="E908" s="3" t="e">
        <f t="shared" si="28"/>
        <v>#DIV/0!</v>
      </c>
      <c r="F908" s="2" t="e">
        <f t="shared" si="29"/>
        <v>#DIV/0!</v>
      </c>
    </row>
    <row r="909" spans="5:6" x14ac:dyDescent="0.3">
      <c r="E909" s="3" t="e">
        <f t="shared" si="28"/>
        <v>#DIV/0!</v>
      </c>
      <c r="F909" s="2" t="e">
        <f t="shared" si="29"/>
        <v>#DIV/0!</v>
      </c>
    </row>
    <row r="910" spans="5:6" x14ac:dyDescent="0.3">
      <c r="E910" s="3" t="e">
        <f t="shared" si="28"/>
        <v>#DIV/0!</v>
      </c>
      <c r="F910" s="2" t="e">
        <f t="shared" si="29"/>
        <v>#DIV/0!</v>
      </c>
    </row>
    <row r="911" spans="5:6" x14ac:dyDescent="0.3">
      <c r="E911" s="3" t="e">
        <f t="shared" si="28"/>
        <v>#DIV/0!</v>
      </c>
      <c r="F911" s="2" t="e">
        <f t="shared" si="29"/>
        <v>#DIV/0!</v>
      </c>
    </row>
    <row r="912" spans="5:6" x14ac:dyDescent="0.3">
      <c r="E912" s="3" t="e">
        <f t="shared" si="28"/>
        <v>#DIV/0!</v>
      </c>
      <c r="F912" s="2" t="e">
        <f t="shared" si="29"/>
        <v>#DIV/0!</v>
      </c>
    </row>
    <row r="913" spans="5:6" x14ac:dyDescent="0.3">
      <c r="E913" s="3" t="e">
        <f t="shared" si="28"/>
        <v>#DIV/0!</v>
      </c>
      <c r="F913" s="2" t="e">
        <f t="shared" si="29"/>
        <v>#DIV/0!</v>
      </c>
    </row>
    <row r="914" spans="5:6" x14ac:dyDescent="0.3">
      <c r="E914" s="3" t="e">
        <f t="shared" si="28"/>
        <v>#DIV/0!</v>
      </c>
      <c r="F914" s="2" t="e">
        <f t="shared" si="29"/>
        <v>#DIV/0!</v>
      </c>
    </row>
    <row r="915" spans="5:6" x14ac:dyDescent="0.3">
      <c r="E915" s="3" t="e">
        <f t="shared" si="28"/>
        <v>#DIV/0!</v>
      </c>
      <c r="F915" s="2" t="e">
        <f t="shared" si="29"/>
        <v>#DIV/0!</v>
      </c>
    </row>
    <row r="916" spans="5:6" x14ac:dyDescent="0.3">
      <c r="E916" s="3" t="e">
        <f t="shared" si="28"/>
        <v>#DIV/0!</v>
      </c>
      <c r="F916" s="2" t="e">
        <f t="shared" si="29"/>
        <v>#DIV/0!</v>
      </c>
    </row>
    <row r="917" spans="5:6" x14ac:dyDescent="0.3">
      <c r="E917" s="3" t="e">
        <f t="shared" si="28"/>
        <v>#DIV/0!</v>
      </c>
      <c r="F917" s="2" t="e">
        <f t="shared" si="29"/>
        <v>#DIV/0!</v>
      </c>
    </row>
    <row r="918" spans="5:6" x14ac:dyDescent="0.3">
      <c r="E918" s="3" t="e">
        <f t="shared" si="28"/>
        <v>#DIV/0!</v>
      </c>
      <c r="F918" s="2" t="e">
        <f t="shared" si="29"/>
        <v>#DIV/0!</v>
      </c>
    </row>
    <row r="919" spans="5:6" x14ac:dyDescent="0.3">
      <c r="E919" s="3" t="e">
        <f t="shared" si="28"/>
        <v>#DIV/0!</v>
      </c>
      <c r="F919" s="2" t="e">
        <f t="shared" si="29"/>
        <v>#DIV/0!</v>
      </c>
    </row>
    <row r="920" spans="5:6" x14ac:dyDescent="0.3">
      <c r="E920" s="3" t="e">
        <f t="shared" si="28"/>
        <v>#DIV/0!</v>
      </c>
      <c r="F920" s="2" t="e">
        <f t="shared" si="29"/>
        <v>#DIV/0!</v>
      </c>
    </row>
    <row r="921" spans="5:6" x14ac:dyDescent="0.3">
      <c r="E921" s="3" t="e">
        <f t="shared" si="28"/>
        <v>#DIV/0!</v>
      </c>
      <c r="F921" s="2" t="e">
        <f t="shared" si="29"/>
        <v>#DIV/0!</v>
      </c>
    </row>
    <row r="922" spans="5:6" x14ac:dyDescent="0.3">
      <c r="E922" s="3" t="e">
        <f t="shared" si="28"/>
        <v>#DIV/0!</v>
      </c>
      <c r="F922" s="2" t="e">
        <f t="shared" si="29"/>
        <v>#DIV/0!</v>
      </c>
    </row>
    <row r="923" spans="5:6" x14ac:dyDescent="0.3">
      <c r="E923" s="3" t="e">
        <f t="shared" si="28"/>
        <v>#DIV/0!</v>
      </c>
      <c r="F923" s="2" t="e">
        <f t="shared" si="29"/>
        <v>#DIV/0!</v>
      </c>
    </row>
    <row r="924" spans="5:6" x14ac:dyDescent="0.3">
      <c r="E924" s="3" t="e">
        <f t="shared" si="28"/>
        <v>#DIV/0!</v>
      </c>
      <c r="F924" s="2" t="e">
        <f t="shared" si="29"/>
        <v>#DIV/0!</v>
      </c>
    </row>
    <row r="925" spans="5:6" x14ac:dyDescent="0.3">
      <c r="E925" s="3" t="e">
        <f t="shared" si="28"/>
        <v>#DIV/0!</v>
      </c>
      <c r="F925" s="2" t="e">
        <f t="shared" si="29"/>
        <v>#DIV/0!</v>
      </c>
    </row>
    <row r="926" spans="5:6" x14ac:dyDescent="0.3">
      <c r="E926" s="3" t="e">
        <f t="shared" si="28"/>
        <v>#DIV/0!</v>
      </c>
      <c r="F926" s="2" t="e">
        <f t="shared" si="29"/>
        <v>#DIV/0!</v>
      </c>
    </row>
    <row r="927" spans="5:6" x14ac:dyDescent="0.3">
      <c r="E927" s="3" t="e">
        <f t="shared" si="28"/>
        <v>#DIV/0!</v>
      </c>
      <c r="F927" s="2" t="e">
        <f t="shared" si="29"/>
        <v>#DIV/0!</v>
      </c>
    </row>
    <row r="928" spans="5:6" x14ac:dyDescent="0.3">
      <c r="E928" s="3" t="e">
        <f t="shared" si="28"/>
        <v>#DIV/0!</v>
      </c>
      <c r="F928" s="2" t="e">
        <f t="shared" si="29"/>
        <v>#DIV/0!</v>
      </c>
    </row>
    <row r="929" spans="5:6" x14ac:dyDescent="0.3">
      <c r="E929" s="3" t="e">
        <f t="shared" si="28"/>
        <v>#DIV/0!</v>
      </c>
      <c r="F929" s="2" t="e">
        <f t="shared" si="29"/>
        <v>#DIV/0!</v>
      </c>
    </row>
    <row r="930" spans="5:6" x14ac:dyDescent="0.3">
      <c r="E930" s="3" t="e">
        <f t="shared" si="28"/>
        <v>#DIV/0!</v>
      </c>
      <c r="F930" s="2" t="e">
        <f t="shared" si="29"/>
        <v>#DIV/0!</v>
      </c>
    </row>
    <row r="931" spans="5:6" x14ac:dyDescent="0.3">
      <c r="E931" s="3" t="e">
        <f t="shared" si="28"/>
        <v>#DIV/0!</v>
      </c>
      <c r="F931" s="2" t="e">
        <f t="shared" si="29"/>
        <v>#DIV/0!</v>
      </c>
    </row>
    <row r="932" spans="5:6" x14ac:dyDescent="0.3">
      <c r="E932" s="3" t="e">
        <f t="shared" si="28"/>
        <v>#DIV/0!</v>
      </c>
      <c r="F932" s="2" t="e">
        <f t="shared" si="29"/>
        <v>#DIV/0!</v>
      </c>
    </row>
    <row r="933" spans="5:6" x14ac:dyDescent="0.3">
      <c r="E933" s="3" t="e">
        <f t="shared" si="28"/>
        <v>#DIV/0!</v>
      </c>
      <c r="F933" s="2" t="e">
        <f t="shared" si="29"/>
        <v>#DIV/0!</v>
      </c>
    </row>
    <row r="934" spans="5:6" x14ac:dyDescent="0.3">
      <c r="E934" s="3" t="e">
        <f t="shared" si="28"/>
        <v>#DIV/0!</v>
      </c>
      <c r="F934" s="2" t="e">
        <f t="shared" si="29"/>
        <v>#DIV/0!</v>
      </c>
    </row>
    <row r="935" spans="5:6" x14ac:dyDescent="0.3">
      <c r="E935" s="3" t="e">
        <f t="shared" si="28"/>
        <v>#DIV/0!</v>
      </c>
      <c r="F935" s="2" t="e">
        <f t="shared" si="29"/>
        <v>#DIV/0!</v>
      </c>
    </row>
    <row r="936" spans="5:6" x14ac:dyDescent="0.3">
      <c r="E936" s="3" t="e">
        <f t="shared" si="28"/>
        <v>#DIV/0!</v>
      </c>
      <c r="F936" s="2" t="e">
        <f t="shared" si="29"/>
        <v>#DIV/0!</v>
      </c>
    </row>
    <row r="937" spans="5:6" x14ac:dyDescent="0.3">
      <c r="E937" s="3" t="e">
        <f t="shared" si="28"/>
        <v>#DIV/0!</v>
      </c>
      <c r="F937" s="2" t="e">
        <f t="shared" si="29"/>
        <v>#DIV/0!</v>
      </c>
    </row>
    <row r="938" spans="5:6" x14ac:dyDescent="0.3">
      <c r="E938" s="3" t="e">
        <f t="shared" si="28"/>
        <v>#DIV/0!</v>
      </c>
      <c r="F938" s="2" t="e">
        <f t="shared" si="29"/>
        <v>#DIV/0!</v>
      </c>
    </row>
    <row r="939" spans="5:6" x14ac:dyDescent="0.3">
      <c r="E939" s="3" t="e">
        <f t="shared" si="28"/>
        <v>#DIV/0!</v>
      </c>
      <c r="F939" s="2" t="e">
        <f t="shared" si="29"/>
        <v>#DIV/0!</v>
      </c>
    </row>
    <row r="940" spans="5:6" x14ac:dyDescent="0.3">
      <c r="E940" s="3" t="e">
        <f t="shared" si="28"/>
        <v>#DIV/0!</v>
      </c>
      <c r="F940" s="2" t="e">
        <f t="shared" si="29"/>
        <v>#DIV/0!</v>
      </c>
    </row>
    <row r="941" spans="5:6" x14ac:dyDescent="0.3">
      <c r="E941" s="3" t="e">
        <f t="shared" si="28"/>
        <v>#DIV/0!</v>
      </c>
      <c r="F941" s="2" t="e">
        <f t="shared" si="29"/>
        <v>#DIV/0!</v>
      </c>
    </row>
    <row r="942" spans="5:6" x14ac:dyDescent="0.3">
      <c r="E942" s="3" t="e">
        <f t="shared" si="28"/>
        <v>#DIV/0!</v>
      </c>
      <c r="F942" s="2" t="e">
        <f t="shared" si="29"/>
        <v>#DIV/0!</v>
      </c>
    </row>
    <row r="943" spans="5:6" x14ac:dyDescent="0.3">
      <c r="E943" s="3" t="e">
        <f t="shared" si="28"/>
        <v>#DIV/0!</v>
      </c>
      <c r="F943" s="2" t="e">
        <f t="shared" si="29"/>
        <v>#DIV/0!</v>
      </c>
    </row>
    <row r="944" spans="5:6" x14ac:dyDescent="0.3">
      <c r="E944" s="3" t="e">
        <f t="shared" si="28"/>
        <v>#DIV/0!</v>
      </c>
      <c r="F944" s="2" t="e">
        <f t="shared" si="29"/>
        <v>#DIV/0!</v>
      </c>
    </row>
    <row r="945" spans="5:6" x14ac:dyDescent="0.3">
      <c r="E945" s="3" t="e">
        <f t="shared" si="28"/>
        <v>#DIV/0!</v>
      </c>
      <c r="F945" s="2" t="e">
        <f t="shared" si="29"/>
        <v>#DIV/0!</v>
      </c>
    </row>
    <row r="946" spans="5:6" x14ac:dyDescent="0.3">
      <c r="E946" s="3" t="e">
        <f t="shared" si="28"/>
        <v>#DIV/0!</v>
      </c>
      <c r="F946" s="2" t="e">
        <f t="shared" si="29"/>
        <v>#DIV/0!</v>
      </c>
    </row>
    <row r="947" spans="5:6" x14ac:dyDescent="0.3">
      <c r="E947" s="3" t="e">
        <f t="shared" si="28"/>
        <v>#DIV/0!</v>
      </c>
      <c r="F947" s="2" t="e">
        <f t="shared" si="29"/>
        <v>#DIV/0!</v>
      </c>
    </row>
    <row r="948" spans="5:6" x14ac:dyDescent="0.3">
      <c r="E948" s="3" t="e">
        <f t="shared" si="28"/>
        <v>#DIV/0!</v>
      </c>
      <c r="F948" s="2" t="e">
        <f t="shared" si="29"/>
        <v>#DIV/0!</v>
      </c>
    </row>
    <row r="949" spans="5:6" x14ac:dyDescent="0.3">
      <c r="E949" s="3" t="e">
        <f t="shared" si="28"/>
        <v>#DIV/0!</v>
      </c>
      <c r="F949" s="2" t="e">
        <f t="shared" si="29"/>
        <v>#DIV/0!</v>
      </c>
    </row>
    <row r="950" spans="5:6" x14ac:dyDescent="0.3">
      <c r="E950" s="3" t="e">
        <f t="shared" si="28"/>
        <v>#DIV/0!</v>
      </c>
      <c r="F950" s="2" t="e">
        <f t="shared" si="29"/>
        <v>#DIV/0!</v>
      </c>
    </row>
    <row r="951" spans="5:6" x14ac:dyDescent="0.3">
      <c r="E951" s="3" t="e">
        <f t="shared" si="28"/>
        <v>#DIV/0!</v>
      </c>
      <c r="F951" s="2" t="e">
        <f t="shared" si="29"/>
        <v>#DIV/0!</v>
      </c>
    </row>
    <row r="952" spans="5:6" x14ac:dyDescent="0.3">
      <c r="E952" s="3" t="e">
        <f t="shared" si="28"/>
        <v>#DIV/0!</v>
      </c>
      <c r="F952" s="2" t="e">
        <f t="shared" si="29"/>
        <v>#DIV/0!</v>
      </c>
    </row>
    <row r="953" spans="5:6" x14ac:dyDescent="0.3">
      <c r="E953" s="3" t="e">
        <f t="shared" si="28"/>
        <v>#DIV/0!</v>
      </c>
      <c r="F953" s="2" t="e">
        <f t="shared" si="29"/>
        <v>#DIV/0!</v>
      </c>
    </row>
    <row r="954" spans="5:6" x14ac:dyDescent="0.3">
      <c r="E954" s="3" t="e">
        <f t="shared" si="28"/>
        <v>#DIV/0!</v>
      </c>
      <c r="F954" s="2" t="e">
        <f t="shared" si="29"/>
        <v>#DIV/0!</v>
      </c>
    </row>
    <row r="955" spans="5:6" x14ac:dyDescent="0.3">
      <c r="E955" s="3" t="e">
        <f t="shared" si="28"/>
        <v>#DIV/0!</v>
      </c>
      <c r="F955" s="2" t="e">
        <f t="shared" si="29"/>
        <v>#DIV/0!</v>
      </c>
    </row>
    <row r="956" spans="5:6" x14ac:dyDescent="0.3">
      <c r="E956" s="3" t="e">
        <f t="shared" si="28"/>
        <v>#DIV/0!</v>
      </c>
      <c r="F956" s="2" t="e">
        <f t="shared" si="29"/>
        <v>#DIV/0!</v>
      </c>
    </row>
    <row r="957" spans="5:6" x14ac:dyDescent="0.3">
      <c r="E957" s="3" t="e">
        <f t="shared" si="28"/>
        <v>#DIV/0!</v>
      </c>
      <c r="F957" s="2" t="e">
        <f t="shared" si="29"/>
        <v>#DIV/0!</v>
      </c>
    </row>
    <row r="958" spans="5:6" x14ac:dyDescent="0.3">
      <c r="E958" s="3" t="e">
        <f t="shared" si="28"/>
        <v>#DIV/0!</v>
      </c>
      <c r="F958" s="2" t="e">
        <f t="shared" si="29"/>
        <v>#DIV/0!</v>
      </c>
    </row>
    <row r="959" spans="5:6" x14ac:dyDescent="0.3">
      <c r="E959" s="3" t="e">
        <f t="shared" si="28"/>
        <v>#DIV/0!</v>
      </c>
      <c r="F959" s="2" t="e">
        <f t="shared" si="29"/>
        <v>#DIV/0!</v>
      </c>
    </row>
    <row r="960" spans="5:6" x14ac:dyDescent="0.3">
      <c r="E960" s="3" t="e">
        <f t="shared" si="28"/>
        <v>#DIV/0!</v>
      </c>
      <c r="F960" s="2" t="e">
        <f t="shared" si="29"/>
        <v>#DIV/0!</v>
      </c>
    </row>
    <row r="961" spans="5:6" x14ac:dyDescent="0.3">
      <c r="E961" s="3" t="e">
        <f t="shared" si="28"/>
        <v>#DIV/0!</v>
      </c>
      <c r="F961" s="2" t="e">
        <f t="shared" si="29"/>
        <v>#DIV/0!</v>
      </c>
    </row>
    <row r="962" spans="5:6" x14ac:dyDescent="0.3">
      <c r="E962" s="3" t="e">
        <f t="shared" si="28"/>
        <v>#DIV/0!</v>
      </c>
      <c r="F962" s="2" t="e">
        <f t="shared" si="29"/>
        <v>#DIV/0!</v>
      </c>
    </row>
    <row r="963" spans="5:6" x14ac:dyDescent="0.3">
      <c r="E963" s="3" t="e">
        <f t="shared" ref="E963:E1000" si="30">EXP(A963/D963/9.8)*(B963+C963)-C963</f>
        <v>#DIV/0!</v>
      </c>
      <c r="F963" s="2" t="e">
        <f t="shared" ref="F963:F1000" si="31">E963/B963</f>
        <v>#DIV/0!</v>
      </c>
    </row>
    <row r="964" spans="5:6" x14ac:dyDescent="0.3">
      <c r="E964" s="3" t="e">
        <f t="shared" si="30"/>
        <v>#DIV/0!</v>
      </c>
      <c r="F964" s="2" t="e">
        <f t="shared" si="31"/>
        <v>#DIV/0!</v>
      </c>
    </row>
    <row r="965" spans="5:6" x14ac:dyDescent="0.3">
      <c r="E965" s="3" t="e">
        <f t="shared" si="30"/>
        <v>#DIV/0!</v>
      </c>
      <c r="F965" s="2" t="e">
        <f t="shared" si="31"/>
        <v>#DIV/0!</v>
      </c>
    </row>
    <row r="966" spans="5:6" x14ac:dyDescent="0.3">
      <c r="E966" s="3" t="e">
        <f t="shared" si="30"/>
        <v>#DIV/0!</v>
      </c>
      <c r="F966" s="2" t="e">
        <f t="shared" si="31"/>
        <v>#DIV/0!</v>
      </c>
    </row>
    <row r="967" spans="5:6" x14ac:dyDescent="0.3">
      <c r="E967" s="3" t="e">
        <f t="shared" si="30"/>
        <v>#DIV/0!</v>
      </c>
      <c r="F967" s="2" t="e">
        <f t="shared" si="31"/>
        <v>#DIV/0!</v>
      </c>
    </row>
    <row r="968" spans="5:6" x14ac:dyDescent="0.3">
      <c r="E968" s="3" t="e">
        <f t="shared" si="30"/>
        <v>#DIV/0!</v>
      </c>
      <c r="F968" s="2" t="e">
        <f t="shared" si="31"/>
        <v>#DIV/0!</v>
      </c>
    </row>
    <row r="969" spans="5:6" x14ac:dyDescent="0.3">
      <c r="E969" s="3" t="e">
        <f t="shared" si="30"/>
        <v>#DIV/0!</v>
      </c>
      <c r="F969" s="2" t="e">
        <f t="shared" si="31"/>
        <v>#DIV/0!</v>
      </c>
    </row>
    <row r="970" spans="5:6" x14ac:dyDescent="0.3">
      <c r="E970" s="3" t="e">
        <f t="shared" si="30"/>
        <v>#DIV/0!</v>
      </c>
      <c r="F970" s="2" t="e">
        <f t="shared" si="31"/>
        <v>#DIV/0!</v>
      </c>
    </row>
    <row r="971" spans="5:6" x14ac:dyDescent="0.3">
      <c r="E971" s="3" t="e">
        <f t="shared" si="30"/>
        <v>#DIV/0!</v>
      </c>
      <c r="F971" s="2" t="e">
        <f t="shared" si="31"/>
        <v>#DIV/0!</v>
      </c>
    </row>
    <row r="972" spans="5:6" x14ac:dyDescent="0.3">
      <c r="E972" s="3" t="e">
        <f t="shared" si="30"/>
        <v>#DIV/0!</v>
      </c>
      <c r="F972" s="2" t="e">
        <f t="shared" si="31"/>
        <v>#DIV/0!</v>
      </c>
    </row>
    <row r="973" spans="5:6" x14ac:dyDescent="0.3">
      <c r="E973" s="3" t="e">
        <f t="shared" si="30"/>
        <v>#DIV/0!</v>
      </c>
      <c r="F973" s="2" t="e">
        <f t="shared" si="31"/>
        <v>#DIV/0!</v>
      </c>
    </row>
    <row r="974" spans="5:6" x14ac:dyDescent="0.3">
      <c r="E974" s="3" t="e">
        <f t="shared" si="30"/>
        <v>#DIV/0!</v>
      </c>
      <c r="F974" s="2" t="e">
        <f t="shared" si="31"/>
        <v>#DIV/0!</v>
      </c>
    </row>
    <row r="975" spans="5:6" x14ac:dyDescent="0.3">
      <c r="E975" s="3" t="e">
        <f t="shared" si="30"/>
        <v>#DIV/0!</v>
      </c>
      <c r="F975" s="2" t="e">
        <f t="shared" si="31"/>
        <v>#DIV/0!</v>
      </c>
    </row>
    <row r="976" spans="5:6" x14ac:dyDescent="0.3">
      <c r="E976" s="3" t="e">
        <f t="shared" si="30"/>
        <v>#DIV/0!</v>
      </c>
      <c r="F976" s="2" t="e">
        <f t="shared" si="31"/>
        <v>#DIV/0!</v>
      </c>
    </row>
    <row r="977" spans="5:6" x14ac:dyDescent="0.3">
      <c r="E977" s="3" t="e">
        <f t="shared" si="30"/>
        <v>#DIV/0!</v>
      </c>
      <c r="F977" s="2" t="e">
        <f t="shared" si="31"/>
        <v>#DIV/0!</v>
      </c>
    </row>
    <row r="978" spans="5:6" x14ac:dyDescent="0.3">
      <c r="E978" s="3" t="e">
        <f t="shared" si="30"/>
        <v>#DIV/0!</v>
      </c>
      <c r="F978" s="2" t="e">
        <f t="shared" si="31"/>
        <v>#DIV/0!</v>
      </c>
    </row>
    <row r="979" spans="5:6" x14ac:dyDescent="0.3">
      <c r="E979" s="3" t="e">
        <f t="shared" si="30"/>
        <v>#DIV/0!</v>
      </c>
      <c r="F979" s="2" t="e">
        <f t="shared" si="31"/>
        <v>#DIV/0!</v>
      </c>
    </row>
    <row r="980" spans="5:6" x14ac:dyDescent="0.3">
      <c r="E980" s="3" t="e">
        <f t="shared" si="30"/>
        <v>#DIV/0!</v>
      </c>
      <c r="F980" s="2" t="e">
        <f t="shared" si="31"/>
        <v>#DIV/0!</v>
      </c>
    </row>
    <row r="981" spans="5:6" x14ac:dyDescent="0.3">
      <c r="E981" s="3" t="e">
        <f t="shared" si="30"/>
        <v>#DIV/0!</v>
      </c>
      <c r="F981" s="2" t="e">
        <f t="shared" si="31"/>
        <v>#DIV/0!</v>
      </c>
    </row>
    <row r="982" spans="5:6" x14ac:dyDescent="0.3">
      <c r="E982" s="3" t="e">
        <f t="shared" si="30"/>
        <v>#DIV/0!</v>
      </c>
      <c r="F982" s="2" t="e">
        <f t="shared" si="31"/>
        <v>#DIV/0!</v>
      </c>
    </row>
    <row r="983" spans="5:6" x14ac:dyDescent="0.3">
      <c r="E983" s="3" t="e">
        <f t="shared" si="30"/>
        <v>#DIV/0!</v>
      </c>
      <c r="F983" s="2" t="e">
        <f t="shared" si="31"/>
        <v>#DIV/0!</v>
      </c>
    </row>
    <row r="984" spans="5:6" x14ac:dyDescent="0.3">
      <c r="E984" s="3" t="e">
        <f t="shared" si="30"/>
        <v>#DIV/0!</v>
      </c>
      <c r="F984" s="2" t="e">
        <f t="shared" si="31"/>
        <v>#DIV/0!</v>
      </c>
    </row>
    <row r="985" spans="5:6" x14ac:dyDescent="0.3">
      <c r="E985" s="3" t="e">
        <f t="shared" si="30"/>
        <v>#DIV/0!</v>
      </c>
      <c r="F985" s="2" t="e">
        <f t="shared" si="31"/>
        <v>#DIV/0!</v>
      </c>
    </row>
    <row r="986" spans="5:6" x14ac:dyDescent="0.3">
      <c r="E986" s="3" t="e">
        <f t="shared" si="30"/>
        <v>#DIV/0!</v>
      </c>
      <c r="F986" s="2" t="e">
        <f t="shared" si="31"/>
        <v>#DIV/0!</v>
      </c>
    </row>
    <row r="987" spans="5:6" x14ac:dyDescent="0.3">
      <c r="E987" s="3" t="e">
        <f t="shared" si="30"/>
        <v>#DIV/0!</v>
      </c>
      <c r="F987" s="2" t="e">
        <f t="shared" si="31"/>
        <v>#DIV/0!</v>
      </c>
    </row>
    <row r="988" spans="5:6" x14ac:dyDescent="0.3">
      <c r="E988" s="3" t="e">
        <f t="shared" si="30"/>
        <v>#DIV/0!</v>
      </c>
      <c r="F988" s="2" t="e">
        <f t="shared" si="31"/>
        <v>#DIV/0!</v>
      </c>
    </row>
    <row r="989" spans="5:6" x14ac:dyDescent="0.3">
      <c r="E989" s="3" t="e">
        <f t="shared" si="30"/>
        <v>#DIV/0!</v>
      </c>
      <c r="F989" s="2" t="e">
        <f t="shared" si="31"/>
        <v>#DIV/0!</v>
      </c>
    </row>
    <row r="990" spans="5:6" x14ac:dyDescent="0.3">
      <c r="E990" s="3" t="e">
        <f t="shared" si="30"/>
        <v>#DIV/0!</v>
      </c>
      <c r="F990" s="2" t="e">
        <f t="shared" si="31"/>
        <v>#DIV/0!</v>
      </c>
    </row>
    <row r="991" spans="5:6" x14ac:dyDescent="0.3">
      <c r="E991" s="3" t="e">
        <f t="shared" si="30"/>
        <v>#DIV/0!</v>
      </c>
      <c r="F991" s="2" t="e">
        <f t="shared" si="31"/>
        <v>#DIV/0!</v>
      </c>
    </row>
    <row r="992" spans="5:6" x14ac:dyDescent="0.3">
      <c r="E992" s="3" t="e">
        <f t="shared" si="30"/>
        <v>#DIV/0!</v>
      </c>
      <c r="F992" s="2" t="e">
        <f t="shared" si="31"/>
        <v>#DIV/0!</v>
      </c>
    </row>
    <row r="993" spans="5:6" x14ac:dyDescent="0.3">
      <c r="E993" s="3" t="e">
        <f t="shared" si="30"/>
        <v>#DIV/0!</v>
      </c>
      <c r="F993" s="2" t="e">
        <f t="shared" si="31"/>
        <v>#DIV/0!</v>
      </c>
    </row>
    <row r="994" spans="5:6" x14ac:dyDescent="0.3">
      <c r="E994" s="3" t="e">
        <f t="shared" si="30"/>
        <v>#DIV/0!</v>
      </c>
      <c r="F994" s="2" t="e">
        <f t="shared" si="31"/>
        <v>#DIV/0!</v>
      </c>
    </row>
    <row r="995" spans="5:6" x14ac:dyDescent="0.3">
      <c r="E995" s="3" t="e">
        <f t="shared" si="30"/>
        <v>#DIV/0!</v>
      </c>
      <c r="F995" s="2" t="e">
        <f t="shared" si="31"/>
        <v>#DIV/0!</v>
      </c>
    </row>
    <row r="996" spans="5:6" x14ac:dyDescent="0.3">
      <c r="E996" s="3" t="e">
        <f t="shared" si="30"/>
        <v>#DIV/0!</v>
      </c>
      <c r="F996" s="2" t="e">
        <f t="shared" si="31"/>
        <v>#DIV/0!</v>
      </c>
    </row>
    <row r="997" spans="5:6" x14ac:dyDescent="0.3">
      <c r="E997" s="3" t="e">
        <f t="shared" si="30"/>
        <v>#DIV/0!</v>
      </c>
      <c r="F997" s="2" t="e">
        <f t="shared" si="31"/>
        <v>#DIV/0!</v>
      </c>
    </row>
    <row r="998" spans="5:6" x14ac:dyDescent="0.3">
      <c r="E998" s="3" t="e">
        <f t="shared" si="30"/>
        <v>#DIV/0!</v>
      </c>
      <c r="F998" s="2" t="e">
        <f t="shared" si="31"/>
        <v>#DIV/0!</v>
      </c>
    </row>
    <row r="999" spans="5:6" x14ac:dyDescent="0.3">
      <c r="E999" s="3" t="e">
        <f t="shared" si="30"/>
        <v>#DIV/0!</v>
      </c>
      <c r="F999" s="2" t="e">
        <f t="shared" si="31"/>
        <v>#DIV/0!</v>
      </c>
    </row>
    <row r="1000" spans="5:6" x14ac:dyDescent="0.3">
      <c r="E1000" s="3" t="e">
        <f t="shared" si="30"/>
        <v>#DIV/0!</v>
      </c>
      <c r="F1000" s="2" t="e">
        <f t="shared" si="31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L17" sqref="L17"/>
    </sheetView>
  </sheetViews>
  <sheetFormatPr defaultRowHeight="14.4" x14ac:dyDescent="0.3"/>
  <cols>
    <col min="1" max="16384" width="8.88671875" style="1"/>
  </cols>
  <sheetData>
    <row r="1" spans="1:7" x14ac:dyDescent="0.3">
      <c r="A1" s="1" t="s">
        <v>148</v>
      </c>
    </row>
    <row r="2" spans="1:7" x14ac:dyDescent="0.3">
      <c r="A2" s="1" t="s">
        <v>149</v>
      </c>
    </row>
    <row r="4" spans="1:7" x14ac:dyDescent="0.3">
      <c r="B4" s="1" t="s">
        <v>151</v>
      </c>
      <c r="C4" s="1" t="s">
        <v>152</v>
      </c>
      <c r="D4" s="1" t="s">
        <v>153</v>
      </c>
      <c r="E4" s="1" t="s">
        <v>154</v>
      </c>
      <c r="F4" s="1" t="s">
        <v>155</v>
      </c>
      <c r="G4" s="1" t="s">
        <v>144</v>
      </c>
    </row>
    <row r="5" spans="1:7" x14ac:dyDescent="0.3">
      <c r="A5" s="1" t="s">
        <v>150</v>
      </c>
      <c r="B5" s="1">
        <v>2</v>
      </c>
      <c r="C5" s="1">
        <v>1</v>
      </c>
      <c r="D5" s="1">
        <v>5</v>
      </c>
      <c r="E5" s="1">
        <v>3200</v>
      </c>
      <c r="F5" s="1">
        <f>SQRT((D5+2)*1.38*E5*(B5/6.02/1000))</f>
        <v>3.2046477874893626</v>
      </c>
      <c r="G5" s="3">
        <f>(F5*C5+F6*C6+F7*C7)/((B5*C5+B6*C6+B7*C7)/6.02/1000)/9.8</f>
        <v>984.28467758601846</v>
      </c>
    </row>
    <row r="6" spans="1:7" x14ac:dyDescent="0.3">
      <c r="A6" s="1" t="s">
        <v>156</v>
      </c>
      <c r="F6" s="1">
        <f>SQRT((D6+2)*1.38*E6*(B6/6.02/1000))</f>
        <v>0</v>
      </c>
    </row>
    <row r="7" spans="1:7" x14ac:dyDescent="0.3">
      <c r="A7" s="1" t="s">
        <v>157</v>
      </c>
      <c r="F7" s="1">
        <f>SQRT((D7+2)*1.38*E7*(B7/6.02/1000))</f>
        <v>0</v>
      </c>
    </row>
    <row r="9" spans="1:7" x14ac:dyDescent="0.3">
      <c r="B9" s="1" t="s">
        <v>151</v>
      </c>
      <c r="C9" s="1" t="s">
        <v>152</v>
      </c>
      <c r="D9" s="1" t="s">
        <v>153</v>
      </c>
      <c r="E9" s="1" t="s">
        <v>154</v>
      </c>
      <c r="F9" s="1" t="s">
        <v>155</v>
      </c>
      <c r="G9" s="1" t="s">
        <v>144</v>
      </c>
    </row>
    <row r="10" spans="1:7" x14ac:dyDescent="0.3">
      <c r="A10" s="1" t="s">
        <v>158</v>
      </c>
      <c r="B10" s="1">
        <v>1</v>
      </c>
      <c r="C10" s="1">
        <v>1</v>
      </c>
      <c r="D10" s="1">
        <v>3</v>
      </c>
      <c r="E10" s="1">
        <v>3200</v>
      </c>
      <c r="F10" s="1">
        <f>SQRT((D10+2)*1.38*E10*(B10/6.02/1000))</f>
        <v>1.9151433592237259</v>
      </c>
      <c r="G10" s="3">
        <f>(F10*C10+F11*C11+F12*C12)/((B10*C10+B11*C11+B12*C12)/6.02/1000)/9.8</f>
        <v>1176.4452063802887</v>
      </c>
    </row>
    <row r="11" spans="1:7" x14ac:dyDescent="0.3">
      <c r="F11" s="1">
        <f>SQRT((D11+2)*1.38*E11*(B11/6.02/1000))</f>
        <v>0</v>
      </c>
    </row>
    <row r="12" spans="1:7" x14ac:dyDescent="0.3">
      <c r="F12" s="1">
        <f>SQRT((D12+2)*1.38*E12*(B12/6.02/1000))</f>
        <v>0</v>
      </c>
    </row>
    <row r="14" spans="1:7" x14ac:dyDescent="0.3">
      <c r="B14" s="1" t="s">
        <v>151</v>
      </c>
      <c r="C14" s="1" t="s">
        <v>152</v>
      </c>
      <c r="D14" s="1" t="s">
        <v>153</v>
      </c>
      <c r="E14" s="1" t="s">
        <v>154</v>
      </c>
      <c r="F14" s="1" t="s">
        <v>155</v>
      </c>
      <c r="G14" s="1" t="s">
        <v>144</v>
      </c>
    </row>
    <row r="15" spans="1:7" x14ac:dyDescent="0.3">
      <c r="A15" s="1" t="s">
        <v>159</v>
      </c>
      <c r="B15" s="1">
        <v>17</v>
      </c>
      <c r="C15" s="1">
        <v>1</v>
      </c>
      <c r="D15" s="1">
        <v>6</v>
      </c>
      <c r="E15" s="1">
        <v>3200</v>
      </c>
      <c r="F15" s="1">
        <f>SQRT((D15+2)*1.38*E15*(B15/6.02/1000))</f>
        <v>9.9881657550073566</v>
      </c>
      <c r="G15" s="3">
        <f>(F15*C15+F16*C16+F17*C17)/((B15*C15+B16*C16+B17*C17)/6.02/1000)/9.8</f>
        <v>360.91691383640028</v>
      </c>
    </row>
    <row r="16" spans="1:7" x14ac:dyDescent="0.3">
      <c r="F16" s="1">
        <f>SQRT((D16+2)*1.38*E16*(B16/6.02/1000))</f>
        <v>0</v>
      </c>
    </row>
    <row r="17" spans="1:7" x14ac:dyDescent="0.3">
      <c r="F17" s="1">
        <f>SQRT((D17+2)*1.38*E17*(B17/6.02/1000))</f>
        <v>0</v>
      </c>
    </row>
    <row r="19" spans="1:7" x14ac:dyDescent="0.3">
      <c r="B19" s="1" t="s">
        <v>151</v>
      </c>
      <c r="C19" s="1" t="s">
        <v>152</v>
      </c>
      <c r="D19" s="1" t="s">
        <v>153</v>
      </c>
      <c r="E19" s="1" t="s">
        <v>154</v>
      </c>
      <c r="F19" s="1" t="s">
        <v>155</v>
      </c>
      <c r="G19" s="1" t="s">
        <v>144</v>
      </c>
    </row>
    <row r="20" spans="1:7" x14ac:dyDescent="0.3">
      <c r="A20" s="1" t="s">
        <v>160</v>
      </c>
      <c r="B20" s="1">
        <v>2</v>
      </c>
      <c r="C20" s="1">
        <v>3</v>
      </c>
      <c r="D20" s="1">
        <v>5</v>
      </c>
      <c r="E20" s="1">
        <v>3200</v>
      </c>
      <c r="F20" s="1">
        <f>SQRT((D20+2)*1.38*E20*(B20/6.02/1000))</f>
        <v>3.2046477874893626</v>
      </c>
      <c r="G20" s="3">
        <f>(F20*C20+F21*C21+F22*C22)/((B20*C20+B21*C21+B22*C22)/6.02/1000)/9.8</f>
        <v>390.33588631389341</v>
      </c>
    </row>
    <row r="21" spans="1:7" x14ac:dyDescent="0.3">
      <c r="A21" s="1" t="s">
        <v>161</v>
      </c>
      <c r="B21" s="1">
        <v>28</v>
      </c>
      <c r="C21" s="1">
        <v>1</v>
      </c>
      <c r="D21" s="1">
        <v>5</v>
      </c>
      <c r="E21" s="1">
        <v>3200</v>
      </c>
      <c r="F21" s="1">
        <f>SQRT((D21+2)*1.38*E21*(B21/6.02/1000))</f>
        <v>11.99069406606834</v>
      </c>
    </row>
    <row r="22" spans="1:7" x14ac:dyDescent="0.3">
      <c r="F22" s="1">
        <f>SQRT((D22+2)*1.38*E22*(B22/6.02/1000))</f>
        <v>0</v>
      </c>
    </row>
    <row r="24" spans="1:7" x14ac:dyDescent="0.3">
      <c r="B24" s="1" t="s">
        <v>151</v>
      </c>
      <c r="C24" s="1" t="s">
        <v>152</v>
      </c>
      <c r="D24" s="1" t="s">
        <v>153</v>
      </c>
      <c r="E24" s="1" t="s">
        <v>154</v>
      </c>
      <c r="F24" s="1" t="s">
        <v>155</v>
      </c>
      <c r="G24" s="1" t="s">
        <v>144</v>
      </c>
    </row>
    <row r="25" spans="1:7" x14ac:dyDescent="0.3">
      <c r="A25" s="1" t="s">
        <v>162</v>
      </c>
      <c r="B25" s="1">
        <v>1</v>
      </c>
      <c r="C25" s="1">
        <v>6</v>
      </c>
      <c r="D25" s="1">
        <v>3</v>
      </c>
      <c r="E25" s="1">
        <v>3200</v>
      </c>
      <c r="F25" s="1">
        <f>SQRT((D25+2)*1.38*E25*(B25/6.02/1000))</f>
        <v>1.9151433592237259</v>
      </c>
      <c r="G25" s="3">
        <f>(F25*C25+F26*C26+F27*C27)/((B25*C25+B26*C26+B27*C27)/6.02/1000)/9.8</f>
        <v>424.24656786582347</v>
      </c>
    </row>
    <row r="26" spans="1:7" x14ac:dyDescent="0.3">
      <c r="A26" s="1" t="s">
        <v>163</v>
      </c>
      <c r="B26" s="1">
        <v>28</v>
      </c>
      <c r="C26" s="1">
        <v>1</v>
      </c>
      <c r="D26" s="1">
        <v>5</v>
      </c>
      <c r="E26" s="1">
        <v>3200</v>
      </c>
      <c r="F26" s="1">
        <f>SQRT((D26+2)*1.38*E26*(B26/6.02/1000))</f>
        <v>11.99069406606834</v>
      </c>
    </row>
    <row r="27" spans="1:7" x14ac:dyDescent="0.3">
      <c r="F27" s="1">
        <f>SQRT((D27+2)*1.38*E27*(B27/6.02/1000))</f>
        <v>0</v>
      </c>
    </row>
    <row r="29" spans="1:7" x14ac:dyDescent="0.3">
      <c r="B29" s="1" t="s">
        <v>151</v>
      </c>
      <c r="C29" s="1" t="s">
        <v>152</v>
      </c>
      <c r="D29" s="1" t="s">
        <v>153</v>
      </c>
      <c r="E29" s="1" t="s">
        <v>154</v>
      </c>
      <c r="F29" s="1" t="s">
        <v>155</v>
      </c>
      <c r="G29" s="1" t="s">
        <v>144</v>
      </c>
    </row>
    <row r="30" spans="1:7" x14ac:dyDescent="0.3">
      <c r="A30" s="1" t="s">
        <v>164</v>
      </c>
      <c r="B30" s="1">
        <v>1</v>
      </c>
      <c r="C30" s="1">
        <v>3</v>
      </c>
      <c r="D30" s="1">
        <v>3</v>
      </c>
      <c r="E30" s="1">
        <v>3200</v>
      </c>
      <c r="F30" s="1">
        <f>SQRT((D30+2)*1.38*E30*(B30/6.02/1000))</f>
        <v>1.9151433592237259</v>
      </c>
      <c r="G30" s="3">
        <f>(F30*C30+F31*C31+F32*C32)/((B30*C30+B31*C31+B32*C32)/6.02/1000)/9.8</f>
        <v>466.54061857226287</v>
      </c>
    </row>
    <row r="31" spans="1:7" x14ac:dyDescent="0.3">
      <c r="A31" s="1" t="s">
        <v>165</v>
      </c>
      <c r="B31" s="1">
        <v>14</v>
      </c>
      <c r="C31" s="1">
        <v>1</v>
      </c>
      <c r="D31" s="1">
        <v>3</v>
      </c>
      <c r="E31" s="1">
        <v>3200</v>
      </c>
      <c r="F31" s="1">
        <f>SQRT((D31+2)*1.38*E31*(B31/6.02/1000))</f>
        <v>7.1658102967705144</v>
      </c>
    </row>
    <row r="32" spans="1:7" x14ac:dyDescent="0.3">
      <c r="F32" s="1">
        <f>SQRT((D32+2)*1.38*E32*(B32/6.02/1000))</f>
        <v>0</v>
      </c>
    </row>
    <row r="34" spans="1:7" x14ac:dyDescent="0.3">
      <c r="B34" s="1" t="s">
        <v>151</v>
      </c>
      <c r="C34" s="1" t="s">
        <v>152</v>
      </c>
      <c r="D34" s="1" t="s">
        <v>153</v>
      </c>
      <c r="E34" s="1" t="s">
        <v>154</v>
      </c>
      <c r="F34" s="1" t="s">
        <v>155</v>
      </c>
      <c r="G34" s="1" t="s">
        <v>144</v>
      </c>
    </row>
    <row r="35" spans="1:7" x14ac:dyDescent="0.3">
      <c r="A35" s="1" t="s">
        <v>166</v>
      </c>
      <c r="B35" s="1">
        <v>16</v>
      </c>
      <c r="C35" s="1">
        <v>1</v>
      </c>
      <c r="D35" s="1">
        <v>6</v>
      </c>
      <c r="E35" s="1">
        <v>3200</v>
      </c>
      <c r="F35" s="1">
        <f>SQRT((D35+2)*1.38*E35*(B35/6.02/1000))</f>
        <v>9.6899440974288229</v>
      </c>
      <c r="G35" s="3">
        <f>(F35*C35+F36*C36+F37*C37)/((B35*C35+B36*C36+B37*C37)/6.02/1000)/9.8</f>
        <v>372.02463945485658</v>
      </c>
    </row>
    <row r="36" spans="1:7" x14ac:dyDescent="0.3">
      <c r="F36" s="1">
        <f>SQRT((D36+2)*1.38*E36*(B36/6.02/1000))</f>
        <v>0</v>
      </c>
    </row>
    <row r="37" spans="1:7" x14ac:dyDescent="0.3">
      <c r="F37" s="1">
        <f>SQRT((D37+2)*1.38*E37*(B37/6.02/1000))</f>
        <v>0</v>
      </c>
    </row>
    <row r="39" spans="1:7" x14ac:dyDescent="0.3">
      <c r="B39" s="1" t="s">
        <v>151</v>
      </c>
      <c r="C39" s="1" t="s">
        <v>152</v>
      </c>
      <c r="D39" s="1" t="s">
        <v>153</v>
      </c>
      <c r="E39" s="1" t="s">
        <v>154</v>
      </c>
      <c r="F39" s="1" t="s">
        <v>155</v>
      </c>
      <c r="G39" s="1" t="s">
        <v>144</v>
      </c>
    </row>
    <row r="40" spans="1:7" x14ac:dyDescent="0.3">
      <c r="A40" s="1" t="s">
        <v>167</v>
      </c>
      <c r="B40" s="1">
        <v>2</v>
      </c>
      <c r="C40" s="1">
        <v>2</v>
      </c>
      <c r="D40" s="1">
        <v>5</v>
      </c>
      <c r="E40" s="1">
        <v>3200</v>
      </c>
      <c r="F40" s="1">
        <f>SQRT((D40+2)*1.38*E40*(B40/6.02/1000))</f>
        <v>3.2046477874893626</v>
      </c>
      <c r="G40" s="3">
        <f>(F40*C40+F41*C41+F42*C42)/((B40*C40+B41*C41+B42*C42)/6.02/1000)/9.8</f>
        <v>500.77902811794377</v>
      </c>
    </row>
    <row r="41" spans="1:7" x14ac:dyDescent="0.3">
      <c r="A41" s="1" t="s">
        <v>168</v>
      </c>
      <c r="B41" s="1">
        <v>12</v>
      </c>
      <c r="C41" s="1">
        <v>1</v>
      </c>
      <c r="D41" s="1">
        <v>3</v>
      </c>
      <c r="E41" s="1">
        <v>3200</v>
      </c>
      <c r="F41" s="1">
        <f>SQRT((D41+2)*1.38*E41*(B41/6.02/1000))</f>
        <v>6.6342512039072545</v>
      </c>
    </row>
    <row r="42" spans="1:7" x14ac:dyDescent="0.3">
      <c r="F42" s="1">
        <f>SQRT((D42+2)*1.38*E42*(B42/6.02/1000))</f>
        <v>0</v>
      </c>
    </row>
    <row r="44" spans="1:7" x14ac:dyDescent="0.3">
      <c r="B44" s="1" t="s">
        <v>151</v>
      </c>
      <c r="C44" s="1" t="s">
        <v>152</v>
      </c>
      <c r="D44" s="1" t="s">
        <v>153</v>
      </c>
      <c r="E44" s="1" t="s">
        <v>154</v>
      </c>
      <c r="F44" s="1" t="s">
        <v>155</v>
      </c>
      <c r="G44" s="1" t="s">
        <v>144</v>
      </c>
    </row>
    <row r="45" spans="1:7" x14ac:dyDescent="0.3">
      <c r="A45" s="1" t="s">
        <v>169</v>
      </c>
      <c r="B45" s="1">
        <v>1</v>
      </c>
      <c r="C45" s="1">
        <v>4</v>
      </c>
      <c r="D45" s="1">
        <v>3</v>
      </c>
      <c r="E45" s="1">
        <v>3200</v>
      </c>
      <c r="F45" s="1">
        <f>SQRT((D45+2)*1.38*E45*(B45/6.02/1000))</f>
        <v>1.9151433592237259</v>
      </c>
      <c r="G45" s="3">
        <f>(F45*C45+F46*C46+F47*C47)/((B45*C45+B46*C46+B47*C47)/6.02/1000)/9.8</f>
        <v>548.81916031651144</v>
      </c>
    </row>
    <row r="46" spans="1:7" x14ac:dyDescent="0.3">
      <c r="A46" s="1" t="s">
        <v>170</v>
      </c>
      <c r="B46" s="1">
        <v>12</v>
      </c>
      <c r="C46" s="1">
        <v>1</v>
      </c>
      <c r="D46" s="1">
        <v>3</v>
      </c>
      <c r="E46" s="1">
        <v>3200</v>
      </c>
      <c r="F46" s="1">
        <f>SQRT((D46+2)*1.38*E46*(B46/6.02/1000))</f>
        <v>6.6342512039072545</v>
      </c>
    </row>
    <row r="47" spans="1:7" x14ac:dyDescent="0.3">
      <c r="F47" s="1">
        <f>SQRT((D47+2)*1.38*E47*(B47/6.02/1000))</f>
        <v>0</v>
      </c>
    </row>
    <row r="49" spans="1:7" x14ac:dyDescent="0.3">
      <c r="B49" s="1" t="s">
        <v>151</v>
      </c>
      <c r="C49" s="1" t="s">
        <v>152</v>
      </c>
      <c r="D49" s="1" t="s">
        <v>153</v>
      </c>
      <c r="E49" s="1" t="s">
        <v>154</v>
      </c>
      <c r="F49" s="1" t="s">
        <v>155</v>
      </c>
      <c r="G49" s="1" t="s">
        <v>144</v>
      </c>
    </row>
    <row r="50" spans="1:7" x14ac:dyDescent="0.3">
      <c r="A50" s="1" t="s">
        <v>171</v>
      </c>
      <c r="B50" s="1">
        <v>18</v>
      </c>
      <c r="C50" s="1">
        <v>1</v>
      </c>
      <c r="D50" s="1">
        <v>6</v>
      </c>
      <c r="E50" s="1">
        <v>3200</v>
      </c>
      <c r="F50" s="1">
        <f>SQRT((D50+2)*1.38*E50*(B50/6.02/1000))</f>
        <v>10.277737770915721</v>
      </c>
      <c r="G50" s="3">
        <f>(F50*C50+F51*C51+F52*C52)/((B50*C50+B51*C51+B52*C52)/6.02/1000)/9.8</f>
        <v>350.74819376934602</v>
      </c>
    </row>
    <row r="51" spans="1:7" x14ac:dyDescent="0.3">
      <c r="F51" s="1">
        <f>SQRT((D51+2)*1.38*E51*(B51/6.02/1000))</f>
        <v>0</v>
      </c>
    </row>
    <row r="52" spans="1:7" x14ac:dyDescent="0.3">
      <c r="F52" s="1">
        <f>SQRT((D52+2)*1.38*E52*(B52/6.02/1000))</f>
        <v>0</v>
      </c>
    </row>
    <row r="54" spans="1:7" x14ac:dyDescent="0.3">
      <c r="B54" s="1" t="s">
        <v>151</v>
      </c>
      <c r="C54" s="1" t="s">
        <v>152</v>
      </c>
      <c r="D54" s="1" t="s">
        <v>153</v>
      </c>
      <c r="E54" s="1" t="s">
        <v>154</v>
      </c>
      <c r="F54" s="1" t="s">
        <v>155</v>
      </c>
      <c r="G54" s="1" t="s">
        <v>144</v>
      </c>
    </row>
    <row r="55" spans="1:7" x14ac:dyDescent="0.3">
      <c r="A55" s="1" t="s">
        <v>172</v>
      </c>
      <c r="B55" s="1">
        <v>2</v>
      </c>
      <c r="C55" s="1">
        <v>2</v>
      </c>
      <c r="D55" s="1">
        <v>5</v>
      </c>
      <c r="E55" s="1">
        <v>3200</v>
      </c>
      <c r="F55" s="1">
        <f>SQRT((D55+2)*1.38*E55*(B55/6.02/1000))</f>
        <v>3.2046477874893626</v>
      </c>
      <c r="G55" s="3">
        <f>(F55*C55+F56*C56+F57*C57)/((B55*C55+B56*C56+B57*C57)/6.02/1000)/9.8</f>
        <v>328.09489252867286</v>
      </c>
    </row>
    <row r="56" spans="1:7" x14ac:dyDescent="0.3">
      <c r="A56" s="1" t="s">
        <v>173</v>
      </c>
      <c r="B56" s="1">
        <v>32</v>
      </c>
      <c r="C56" s="1">
        <v>1</v>
      </c>
      <c r="D56" s="1">
        <v>5</v>
      </c>
      <c r="E56" s="1">
        <v>3200</v>
      </c>
      <c r="F56" s="1">
        <f>SQRT((D56+2)*1.38*E56*(B56/6.02/1000))</f>
        <v>12.818591149957451</v>
      </c>
    </row>
    <row r="57" spans="1:7" x14ac:dyDescent="0.3">
      <c r="F57" s="1">
        <f>SQRT((D57+2)*1.38*E57*(B57/6.02/1000))</f>
        <v>0</v>
      </c>
    </row>
    <row r="59" spans="1:7" x14ac:dyDescent="0.3">
      <c r="B59" s="1" t="s">
        <v>151</v>
      </c>
      <c r="C59" s="1" t="s">
        <v>152</v>
      </c>
      <c r="D59" s="1" t="s">
        <v>153</v>
      </c>
      <c r="E59" s="1" t="s">
        <v>154</v>
      </c>
      <c r="F59" s="1" t="s">
        <v>155</v>
      </c>
      <c r="G59" s="1" t="s">
        <v>144</v>
      </c>
    </row>
    <row r="60" spans="1:7" x14ac:dyDescent="0.3">
      <c r="A60" s="1" t="s">
        <v>158</v>
      </c>
      <c r="B60" s="1">
        <v>1</v>
      </c>
      <c r="C60" s="1">
        <v>4</v>
      </c>
      <c r="D60" s="1">
        <v>3</v>
      </c>
      <c r="E60" s="1">
        <v>3200</v>
      </c>
      <c r="F60" s="1">
        <f>SQRT((D60+2)*1.38*E60*(B60/6.02/1000))</f>
        <v>1.9151433592237259</v>
      </c>
      <c r="G60" s="3">
        <f>(F60*C60+F61*C61+F62*C62)/((B60*C60+B61*C61+B62*C62)/6.02/1000)/9.8</f>
        <v>349.44606239470289</v>
      </c>
    </row>
    <row r="61" spans="1:7" x14ac:dyDescent="0.3">
      <c r="A61" s="1" t="s">
        <v>174</v>
      </c>
      <c r="B61" s="1">
        <v>32</v>
      </c>
      <c r="C61" s="1">
        <v>1</v>
      </c>
      <c r="D61" s="1">
        <v>5</v>
      </c>
      <c r="E61" s="1">
        <v>3200</v>
      </c>
      <c r="F61" s="1">
        <f>SQRT((D61+2)*1.38*E61*(B61/6.02/1000))</f>
        <v>12.818591149957451</v>
      </c>
    </row>
    <row r="62" spans="1:7" x14ac:dyDescent="0.3">
      <c r="F62" s="1">
        <f>SQRT((D62+2)*1.38*E62*(B62/6.02/1000))</f>
        <v>0</v>
      </c>
    </row>
    <row r="64" spans="1:7" x14ac:dyDescent="0.3">
      <c r="B64" s="1" t="s">
        <v>151</v>
      </c>
      <c r="C64" s="1" t="s">
        <v>152</v>
      </c>
      <c r="D64" s="1" t="s">
        <v>153</v>
      </c>
      <c r="E64" s="1" t="s">
        <v>154</v>
      </c>
      <c r="F64" s="1" t="s">
        <v>155</v>
      </c>
      <c r="G64" s="1" t="s">
        <v>144</v>
      </c>
    </row>
    <row r="65" spans="1:7" x14ac:dyDescent="0.3">
      <c r="A65" s="1" t="s">
        <v>158</v>
      </c>
      <c r="B65" s="1">
        <v>1</v>
      </c>
      <c r="C65" s="1">
        <v>2</v>
      </c>
      <c r="D65" s="1">
        <v>3</v>
      </c>
      <c r="E65" s="1">
        <v>3200</v>
      </c>
      <c r="F65" s="1">
        <f>SQRT((D65+2)*1.38*E65*(B65/6.02/1000))</f>
        <v>1.9151433592237259</v>
      </c>
      <c r="G65" s="3">
        <f>(F65*C65+F66*C66+F67*C67)/((B65*C65+B66*C66+B67*C67)/6.02/1000)/9.8</f>
        <v>392.1484021267629</v>
      </c>
    </row>
    <row r="66" spans="1:7" x14ac:dyDescent="0.3">
      <c r="A66" s="1" t="s">
        <v>175</v>
      </c>
      <c r="B66" s="1">
        <v>16</v>
      </c>
      <c r="C66" s="1">
        <v>1</v>
      </c>
      <c r="D66" s="1">
        <v>3</v>
      </c>
      <c r="E66" s="1">
        <v>3200</v>
      </c>
      <c r="F66" s="1">
        <f>SQRT((D66+2)*1.38*E66*(B66/6.02/1000))</f>
        <v>7.6605734368949037</v>
      </c>
    </row>
    <row r="67" spans="1:7" x14ac:dyDescent="0.3">
      <c r="F67" s="1">
        <f>SQRT((D67+2)*1.38*E67*(B67/6.02/1000))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P10" sqref="P10"/>
    </sheetView>
  </sheetViews>
  <sheetFormatPr defaultRowHeight="14.4" x14ac:dyDescent="0.3"/>
  <cols>
    <col min="1" max="1" width="10.44140625" style="1" bestFit="1" customWidth="1"/>
    <col min="2" max="2" width="10" style="1" customWidth="1"/>
    <col min="3" max="4" width="9" style="1" bestFit="1" customWidth="1"/>
    <col min="5" max="5" width="10.109375" style="1" bestFit="1" customWidth="1"/>
    <col min="6" max="6" width="9.6640625" style="1" bestFit="1" customWidth="1"/>
    <col min="7" max="7" width="12.88671875" style="1" customWidth="1"/>
    <col min="8" max="9" width="10.77734375" style="1" customWidth="1"/>
    <col min="10" max="10" width="15.21875" style="1" customWidth="1"/>
    <col min="11" max="14" width="10.77734375" style="1" customWidth="1"/>
    <col min="15" max="16384" width="8.88671875" style="1"/>
  </cols>
  <sheetData>
    <row r="1" spans="1:16" x14ac:dyDescent="0.3">
      <c r="A1" s="1" t="s">
        <v>176</v>
      </c>
      <c r="B1" s="1" t="s">
        <v>186</v>
      </c>
      <c r="C1" s="1" t="s">
        <v>177</v>
      </c>
      <c r="D1" s="1" t="s">
        <v>178</v>
      </c>
      <c r="E1" s="1" t="s">
        <v>187</v>
      </c>
      <c r="F1" s="1" t="s">
        <v>179</v>
      </c>
      <c r="G1" s="1" t="s">
        <v>188</v>
      </c>
      <c r="H1" s="11" t="s">
        <v>180</v>
      </c>
      <c r="I1" s="1" t="s">
        <v>181</v>
      </c>
      <c r="J1" s="1" t="s">
        <v>182</v>
      </c>
      <c r="K1" s="1" t="s">
        <v>183</v>
      </c>
      <c r="L1" s="1" t="s">
        <v>184</v>
      </c>
      <c r="M1" s="1" t="s">
        <v>177</v>
      </c>
      <c r="N1" s="1" t="s">
        <v>185</v>
      </c>
      <c r="P1" s="1" t="s">
        <v>191</v>
      </c>
    </row>
    <row r="2" spans="1:16" ht="15" x14ac:dyDescent="0.3">
      <c r="A2" s="17">
        <v>1333</v>
      </c>
      <c r="B2" s="18">
        <v>30000</v>
      </c>
      <c r="C2" s="19">
        <v>0.75</v>
      </c>
      <c r="D2" s="20">
        <f>A2*1000000*C2/(B2*9.8/2)</f>
        <v>6801.0204081632655</v>
      </c>
      <c r="E2" s="21">
        <v>3070</v>
      </c>
      <c r="F2" s="22">
        <f>D2*E2</f>
        <v>20879132.653061226</v>
      </c>
      <c r="G2" s="23">
        <f>86400*F2</f>
        <v>1803957061224.49</v>
      </c>
      <c r="H2" s="24">
        <f>E2*E2/2</f>
        <v>4712450</v>
      </c>
      <c r="I2" s="25">
        <f>-2*H2</f>
        <v>-9424900</v>
      </c>
      <c r="J2" s="21">
        <v>7910</v>
      </c>
      <c r="K2" s="25">
        <f>-J2*J2/2*2</f>
        <v>-62568100</v>
      </c>
      <c r="L2" s="25">
        <f>H2+I2-K2</f>
        <v>57855650</v>
      </c>
      <c r="M2" s="19">
        <v>1</v>
      </c>
      <c r="N2" s="26">
        <f>G2/L2*M2</f>
        <v>31180.309290872887</v>
      </c>
      <c r="P2" s="1" t="s">
        <v>189</v>
      </c>
    </row>
    <row r="3" spans="1:16" ht="15" x14ac:dyDescent="0.3">
      <c r="A3" s="17">
        <v>1333</v>
      </c>
      <c r="B3" s="18">
        <v>30000</v>
      </c>
      <c r="C3" s="19">
        <v>0.75</v>
      </c>
      <c r="D3" s="20">
        <f>A3*1000000*C3/(B3*9.8/2)</f>
        <v>6801.0204081632655</v>
      </c>
      <c r="E3" s="21">
        <v>3070</v>
      </c>
      <c r="F3" s="22">
        <f>D3*E3</f>
        <v>20879132.653061226</v>
      </c>
      <c r="G3" s="23">
        <f>86400*F3</f>
        <v>1803957061224.49</v>
      </c>
      <c r="H3" s="24">
        <f>E3*E3/2</f>
        <v>4712450</v>
      </c>
      <c r="I3" s="25">
        <f>-2*H3</f>
        <v>-9424900</v>
      </c>
      <c r="J3" s="21">
        <v>7910</v>
      </c>
      <c r="K3" s="25">
        <f>-J3*J3/2*2</f>
        <v>-62568100</v>
      </c>
      <c r="L3" s="25">
        <f>H3+I3-K3</f>
        <v>57855650</v>
      </c>
      <c r="M3" s="19">
        <v>0.1</v>
      </c>
      <c r="N3" s="26">
        <f>G3/L3*M3</f>
        <v>3118.0309290872888</v>
      </c>
      <c r="P3" s="1" t="s">
        <v>190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Thrust &amp; reu. fuel</vt:lpstr>
      <vt:lpstr>Mass ratio</vt:lpstr>
      <vt:lpstr>b14643 extractor</vt:lpstr>
      <vt:lpstr>Optimal stage 2 mass</vt:lpstr>
      <vt:lpstr>Chinese private reusable</vt:lpstr>
      <vt:lpstr>SSTO</vt:lpstr>
      <vt:lpstr>Nuclear thermal Isp</vt:lpstr>
      <vt:lpstr>Space elevator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2023-07-25T13:17:46Z</dcterms:modified>
</cp:coreProperties>
</file>