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30"/>
  <workbookPr defaultThemeVersion="166925"/>
  <xr:revisionPtr revIDLastSave="0" documentId="8_{53F22363-2B90-469F-9E51-EC5F6A84CF20}" xr6:coauthVersionLast="47" xr6:coauthVersionMax="47" xr10:uidLastSave="{00000000-0000-0000-0000-000000000000}"/>
  <bookViews>
    <workbookView xWindow="240" yWindow="105" windowWidth="14805" windowHeight="8010" firstSheet="4" activeTab="6" xr2:uid="{00000000-000D-0000-FFFF-FFFF00000000}"/>
  </bookViews>
  <sheets>
    <sheet name="Configs" sheetId="5" r:id="rId1"/>
    <sheet name="Traces benchmarks" sheetId="4" r:id="rId2"/>
    <sheet name="Metrics Benchmarks" sheetId="3" r:id="rId3"/>
    <sheet name="Traces benchmarks For Latex" sheetId="6" r:id="rId4"/>
    <sheet name="Metrics Benchmarks For Latex" sheetId="8" r:id="rId5"/>
    <sheet name="Logs Benchmarks" sheetId="9" r:id="rId6"/>
    <sheet name="Logs Benchmarks For Latex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8" l="1"/>
  <c r="E28" i="8"/>
  <c r="G27" i="8"/>
  <c r="E27" i="8"/>
  <c r="G26" i="8"/>
  <c r="E26" i="8"/>
  <c r="G25" i="8"/>
  <c r="E25" i="8"/>
  <c r="G24" i="8"/>
  <c r="E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X12" i="8"/>
  <c r="W12" i="8"/>
  <c r="V12" i="8"/>
  <c r="U12" i="8"/>
  <c r="X10" i="8"/>
  <c r="W10" i="8"/>
  <c r="V10" i="8"/>
  <c r="U10" i="8"/>
  <c r="T12" i="8"/>
  <c r="S12" i="8"/>
  <c r="R12" i="8"/>
  <c r="Q12" i="8"/>
  <c r="P12" i="8"/>
  <c r="O12" i="8"/>
  <c r="T10" i="8"/>
  <c r="S10" i="8"/>
  <c r="R10" i="8"/>
  <c r="Q10" i="8"/>
  <c r="P10" i="8"/>
  <c r="O10" i="8"/>
  <c r="N12" i="8"/>
  <c r="M12" i="8"/>
  <c r="L12" i="8"/>
  <c r="K12" i="8"/>
  <c r="J12" i="8"/>
  <c r="I12" i="8"/>
  <c r="N10" i="8"/>
  <c r="M10" i="8"/>
  <c r="L10" i="8"/>
  <c r="K10" i="8"/>
  <c r="J10" i="8"/>
  <c r="I10" i="8"/>
  <c r="H12" i="8"/>
  <c r="G12" i="8"/>
  <c r="F12" i="8"/>
  <c r="E12" i="8"/>
  <c r="H10" i="8"/>
  <c r="G10" i="8"/>
  <c r="F10" i="8"/>
  <c r="E10" i="8"/>
  <c r="F33" i="3"/>
  <c r="D33" i="3"/>
  <c r="H26" i="3"/>
  <c r="F26" i="3"/>
  <c r="D26" i="3"/>
  <c r="H19" i="3"/>
  <c r="F19" i="3"/>
  <c r="D19" i="3"/>
  <c r="H12" i="3"/>
  <c r="F12" i="3"/>
  <c r="E33" i="3"/>
  <c r="C33" i="3"/>
  <c r="G26" i="3"/>
  <c r="E26" i="3"/>
  <c r="C26" i="3"/>
  <c r="G19" i="3"/>
  <c r="E19" i="3"/>
  <c r="C19" i="3"/>
  <c r="G12" i="3"/>
  <c r="E12" i="3"/>
  <c r="F31" i="3"/>
  <c r="D31" i="3"/>
  <c r="H24" i="3"/>
  <c r="F24" i="3"/>
  <c r="D24" i="3"/>
  <c r="H17" i="3"/>
  <c r="F17" i="3"/>
  <c r="D17" i="3"/>
  <c r="H10" i="3"/>
  <c r="F10" i="3"/>
  <c r="E31" i="3"/>
  <c r="C31" i="3"/>
  <c r="G24" i="3"/>
  <c r="E24" i="3"/>
  <c r="C24" i="3"/>
  <c r="G17" i="3"/>
  <c r="E17" i="3"/>
  <c r="C17" i="3"/>
  <c r="G10" i="3"/>
  <c r="E10" i="3"/>
</calcChain>
</file>

<file path=xl/sharedStrings.xml><?xml version="1.0" encoding="utf-8"?>
<sst xmlns="http://schemas.openxmlformats.org/spreadsheetml/2006/main" count="419" uniqueCount="117">
  <si>
    <t>Type of configuration</t>
  </si>
  <si>
    <t>Shortname</t>
  </si>
  <si>
    <t>Code</t>
  </si>
  <si>
    <t>Comments</t>
  </si>
  <si>
    <t>LTTng</t>
  </si>
  <si>
    <t>No LTTng session running</t>
  </si>
  <si>
    <t>NLS</t>
  </si>
  <si>
    <t>LTTng session without recording</t>
  </si>
  <si>
    <t>LSWR</t>
  </si>
  <si>
    <t>LTTng session is active, tracepoints are defined but there is no active recording rule</t>
  </si>
  <si>
    <t>LTTng session recording userspace telemetry data</t>
  </si>
  <si>
    <t>LSRU</t>
  </si>
  <si>
    <t>LTTng session is active, tracepoints are defined and all userpace tracepoints are active</t>
  </si>
  <si>
    <t>LTTng remote session recording userspace telemetry data</t>
  </si>
  <si>
    <t>LRSRU</t>
  </si>
  <si>
    <t>Same as above but we sending all events to the remote host using he LTTng relaydaemon</t>
  </si>
  <si>
    <t>Instrumentation</t>
  </si>
  <si>
    <t>No instrumentation</t>
  </si>
  <si>
    <t>NI</t>
  </si>
  <si>
    <t>The application is left as is</t>
  </si>
  <si>
    <t>OpenTelemetry</t>
  </si>
  <si>
    <t>OTel</t>
  </si>
  <si>
    <t>OpenTelemetry instrumentation as described in section X is used</t>
  </si>
  <si>
    <t>Processor (only for request trace collection)</t>
  </si>
  <si>
    <t>Simple</t>
  </si>
  <si>
    <t>SP</t>
  </si>
  <si>
    <t>Spans are exported directly after completion</t>
  </si>
  <si>
    <t>Batching</t>
  </si>
  <si>
    <t>BP</t>
  </si>
  <si>
    <t>Spans are exported in batch of 512 spans every 5s by a seperate thread</t>
  </si>
  <si>
    <t>Exporter</t>
  </si>
  <si>
    <t>LTTng Exporter</t>
  </si>
  <si>
    <t>LE</t>
  </si>
  <si>
    <t>Telemetry data are logged to LTTng</t>
  </si>
  <si>
    <t>Local OTel collector</t>
  </si>
  <si>
    <t>LOC</t>
  </si>
  <si>
    <t>Telemetry data are logged to LTTng are sent to an OTel Collector running on the target host</t>
  </si>
  <si>
    <t>Remote OTel collector</t>
  </si>
  <si>
    <t>ROC</t>
  </si>
  <si>
    <t>Telemetry data are logged to LTTng are sent to an OTel Collector running on the remote host</t>
  </si>
  <si>
    <t>Scenario</t>
  </si>
  <si>
    <t>Description</t>
  </si>
  <si>
    <t xml:space="preserve">simple: Start a span and end it right away. Measure the time to do the operation. </t>
  </si>
  <si>
    <t xml:space="preserve">context extraction: Start a span, extract the span context that can be send to a remote process and end the span. </t>
  </si>
  <si>
    <t xml:space="preserve">event: Start a span, add one span event and end the span. </t>
  </si>
  <si>
    <t>attribute: Start a span and set a span attribute and end the span. Measure the time to do the operation.</t>
  </si>
  <si>
    <t xml:space="preserve">span context: Start a span from a span context created by a remote process. End the span. Measure the time to do the operation. </t>
  </si>
  <si>
    <t xml:space="preserve">nested span: Start a span. Start a nested span inside of that span. End both. Measure the time to create and end the inner span. </t>
  </si>
  <si>
    <t xml:space="preserve">LTTng configuration: No LTTng session running (NLS), LTTng session without recording (LSWR), LTTng session recording UST telemetry data (LSRU), LTTng remote session recording UST telemetry data (LRSRU) </t>
  </si>
  <si>
    <t>Type of instrumentation: No instrumentation (NI), Ciena Instrumentation (CI), OpenTelemetry (OTel) </t>
  </si>
  <si>
    <t>Type of exporter: LTTng Exporter (LE), Local OTel collector (LOC), Remote OTel collector (ROC) </t>
  </si>
  <si>
    <t>OTel Traces Processor: Simple processor (SP), Batching processor (BP) </t>
  </si>
  <si>
    <t>Test cases </t>
  </si>
  <si>
    <t>NLS-CI (20 000 spans)</t>
  </si>
  <si>
    <t>LSWR-CI (20 000 spans)</t>
  </si>
  <si>
    <t>LSRU-CI (20 000 spans)</t>
  </si>
  <si>
    <t>Statistics        Scenarios</t>
  </si>
  <si>
    <t>min (ns)</t>
  </si>
  <si>
    <t>mean (ns)</t>
  </si>
  <si>
    <t>max (ns)</t>
  </si>
  <si>
    <t>median (ns)</t>
  </si>
  <si>
    <t>std (ns)</t>
  </si>
  <si>
    <t>real (ns)</t>
  </si>
  <si>
    <t>user (ns)</t>
  </si>
  <si>
    <t>sys (ns)</t>
  </si>
  <si>
    <t>LRSRU-CI (20 000 spans)</t>
  </si>
  <si>
    <t>NLS-OTel-LOC-SP (5 000 spans)</t>
  </si>
  <si>
    <t>NLS-OTel-LOC-BP (20 000 spans)</t>
  </si>
  <si>
    <t>NLS-OTel-ROC-SP (5 000 spans)</t>
  </si>
  <si>
    <t>NLS-OTel-ROC-BP (20 000 spans)</t>
  </si>
  <si>
    <t>NLS-OTel-LE-SP (20 000 spans)</t>
  </si>
  <si>
    <t>NLS-OTel-LE-BP (20 000 spans)</t>
  </si>
  <si>
    <t>LSWR-OTel-LE-SP (20 000 spans)</t>
  </si>
  <si>
    <t>LSWR-OTel-LE-BP (20 000 spans)</t>
  </si>
  <si>
    <t>LSRU-OTel-LE-SP (20 000 spans)</t>
  </si>
  <si>
    <t>LRSRU-OTel-LE-SP (20 000 spans)</t>
  </si>
  <si>
    <t>LSRU-OTel-LE-BP (20 000 spans)</t>
  </si>
  <si>
    <t>LRSRU-OTel-LE-BP (20 000 spans)</t>
  </si>
  <si>
    <t>For the executable 1 (simple span)</t>
  </si>
  <si>
    <t xml:space="preserve">Test cases </t>
  </si>
  <si>
    <t>NLS-CI</t>
  </si>
  <si>
    <t xml:space="preserve">LSWR-CI </t>
  </si>
  <si>
    <t>LSRU-CI</t>
  </si>
  <si>
    <t>LRSRU-CI</t>
  </si>
  <si>
    <t>n spans</t>
  </si>
  <si>
    <t>real (ms)</t>
  </si>
  <si>
    <t>user (ms)</t>
  </si>
  <si>
    <t>sys (ms)</t>
  </si>
  <si>
    <t>NLS-OTel-LOC-SP</t>
  </si>
  <si>
    <t>NLS-OTel-LOC-BP</t>
  </si>
  <si>
    <t>NLS-OTel-ROC-SP</t>
  </si>
  <si>
    <t>NLS-OTel-ROC-BP</t>
  </si>
  <si>
    <t>NLS-OTel-LE-SP</t>
  </si>
  <si>
    <t>NLS-OTel-LE-BP</t>
  </si>
  <si>
    <t>LSWR-OTel-LE-SP</t>
  </si>
  <si>
    <t>LSWR-OTel-LE-BP</t>
  </si>
  <si>
    <t>LSRU-OTel-LE-SP</t>
  </si>
  <si>
    <t>LRSRU-OTel-LE-SP</t>
  </si>
  <si>
    <t>LSRU-OTel-LE-BP</t>
  </si>
  <si>
    <t>LRSRU-OTel-LE-BP</t>
  </si>
  <si>
    <t>LTTng configuration: No LTTng session running (NLS), LTTng session without recording (LSWR), LTTng session recording UST telemetry data (LSRU), LTTng remote session recording UST telemetry data (LRSRU)</t>
  </si>
  <si>
    <t xml:space="preserve"> Scenarios </t>
  </si>
  <si>
    <t>Statistics                 Export each delay(ms)</t>
  </si>
  <si>
    <t>duration (ns)</t>
  </si>
  <si>
    <t>overhead (%)</t>
  </si>
  <si>
    <t>cpu time (ns)</t>
  </si>
  <si>
    <t>cpu time overhead (%)</t>
  </si>
  <si>
    <t>NLS-OTel-LOC</t>
  </si>
  <si>
    <t>NLS-OTel-ROC</t>
  </si>
  <si>
    <t>NLS-OTel-LE</t>
  </si>
  <si>
    <t>LSWR-OTel-LE</t>
  </si>
  <si>
    <t>LSRU-OTel-LE</t>
  </si>
  <si>
    <t>LRSRU-OTel-LE</t>
  </si>
  <si>
    <t>Statistics|Scenarios</t>
  </si>
  <si>
    <t>Type of instrumentation: Ciena Instrumentation (CI), OpenTelemetry (OTel) </t>
  </si>
  <si>
    <t>Configuration</t>
  </si>
  <si>
    <t>LSWR-CI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</si>
</sst>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"/>
  </numFmts>
  <fonts count="11">
    <font>
      <sz val="11"/>
      <color theme="1"/>
      <name val="Calibri"/>
      <family val="2"/>
      <scheme val="minor"/>
    </font>
    <font>
      <sz val="11"/>
      <name val="Calibri"/>
      <charset val="1"/>
    </font>
    <font>
      <b/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name val="Calibri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theme="1"/>
      <name val="Calibri"/>
      <charset val="1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0" fillId="0" borderId="14" xfId="0" applyBorder="1" applyAlignment="1">
      <alignment horizontal="center"/>
    </xf>
    <xf numFmtId="0" fontId="2" fillId="0" borderId="8" xfId="0" applyFont="1" applyBorder="1"/>
    <xf numFmtId="0" fontId="2" fillId="0" borderId="21" xfId="0" applyFont="1" applyBorder="1" applyAlignment="1">
      <alignment horizontal="right"/>
    </xf>
    <xf numFmtId="0" fontId="2" fillId="0" borderId="22" xfId="0" applyFont="1" applyBorder="1"/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164" fontId="0" fillId="0" borderId="25" xfId="0" applyNumberFormat="1" applyBorder="1"/>
    <xf numFmtId="164" fontId="0" fillId="0" borderId="14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19" xfId="0" applyNumberFormat="1" applyBorder="1"/>
    <xf numFmtId="164" fontId="0" fillId="0" borderId="9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/>
    <xf numFmtId="0" fontId="1" fillId="0" borderId="21" xfId="0" applyFont="1" applyBorder="1" applyAlignment="1">
      <alignment wrapText="1"/>
    </xf>
    <xf numFmtId="164" fontId="0" fillId="0" borderId="28" xfId="0" applyNumberFormat="1" applyBorder="1"/>
    <xf numFmtId="164" fontId="0" fillId="0" borderId="20" xfId="0" applyNumberFormat="1" applyBorder="1"/>
    <xf numFmtId="0" fontId="2" fillId="0" borderId="14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1" fillId="0" borderId="14" xfId="0" applyFont="1" applyBorder="1" applyAlignment="1">
      <alignment wrapText="1"/>
    </xf>
    <xf numFmtId="164" fontId="0" fillId="0" borderId="12" xfId="0" applyNumberFormat="1" applyBorder="1"/>
    <xf numFmtId="0" fontId="0" fillId="0" borderId="20" xfId="0" applyBorder="1" applyAlignment="1">
      <alignment horizontal="center"/>
    </xf>
    <xf numFmtId="0" fontId="0" fillId="0" borderId="5" xfId="0" applyBorder="1"/>
    <xf numFmtId="0" fontId="0" fillId="0" borderId="28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2" borderId="14" xfId="0" applyNumberFormat="1" applyFill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49" fontId="0" fillId="0" borderId="14" xfId="0" applyNumberFormat="1" applyBorder="1" applyAlignment="1">
      <alignment horizontal="center"/>
    </xf>
    <xf numFmtId="49" fontId="0" fillId="0" borderId="14" xfId="0" applyNumberForma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8" fillId="0" borderId="14" xfId="0" quotePrefix="1" applyNumberFormat="1" applyFont="1" applyBorder="1" applyAlignment="1">
      <alignment horizontal="right"/>
    </xf>
    <xf numFmtId="0" fontId="0" fillId="0" borderId="0" xfId="0" applyAlignment="1">
      <alignment horizontal="center"/>
    </xf>
    <xf numFmtId="164" fontId="0" fillId="0" borderId="10" xfId="0" applyNumberFormat="1" applyBorder="1"/>
    <xf numFmtId="164" fontId="0" fillId="0" borderId="30" xfId="0" applyNumberFormat="1" applyBorder="1"/>
    <xf numFmtId="0" fontId="3" fillId="0" borderId="21" xfId="0" applyFont="1" applyBorder="1"/>
    <xf numFmtId="0" fontId="5" fillId="0" borderId="22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2" fillId="0" borderId="24" xfId="0" applyFont="1" applyBorder="1"/>
    <xf numFmtId="164" fontId="0" fillId="0" borderId="2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5" fillId="0" borderId="32" xfId="0" applyFont="1" applyBorder="1" applyAlignment="1">
      <alignment wrapText="1"/>
    </xf>
    <xf numFmtId="164" fontId="0" fillId="0" borderId="33" xfId="0" applyNumberFormat="1" applyBorder="1"/>
    <xf numFmtId="0" fontId="0" fillId="3" borderId="20" xfId="0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164" fontId="0" fillId="3" borderId="30" xfId="0" applyNumberFormat="1" applyFill="1" applyBorder="1"/>
    <xf numFmtId="3" fontId="0" fillId="3" borderId="30" xfId="0" applyNumberFormat="1" applyFill="1" applyBorder="1"/>
    <xf numFmtId="164" fontId="0" fillId="3" borderId="14" xfId="0" applyNumberFormat="1" applyFill="1" applyBorder="1"/>
    <xf numFmtId="3" fontId="0" fillId="3" borderId="14" xfId="0" applyNumberFormat="1" applyFill="1" applyBorder="1"/>
    <xf numFmtId="164" fontId="0" fillId="3" borderId="19" xfId="0" applyNumberFormat="1" applyFill="1" applyBorder="1"/>
    <xf numFmtId="3" fontId="0" fillId="3" borderId="19" xfId="0" applyNumberFormat="1" applyFill="1" applyBorder="1"/>
    <xf numFmtId="0" fontId="0" fillId="4" borderId="20" xfId="0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164" fontId="0" fillId="4" borderId="30" xfId="0" applyNumberFormat="1" applyFill="1" applyBorder="1"/>
    <xf numFmtId="164" fontId="0" fillId="4" borderId="14" xfId="0" applyNumberFormat="1" applyFill="1" applyBorder="1"/>
    <xf numFmtId="164" fontId="0" fillId="4" borderId="19" xfId="0" applyNumberFormat="1" applyFill="1" applyBorder="1"/>
    <xf numFmtId="164" fontId="0" fillId="4" borderId="7" xfId="0" applyNumberFormat="1" applyFill="1" applyBorder="1" applyAlignment="1">
      <alignment horizontal="center"/>
    </xf>
    <xf numFmtId="3" fontId="0" fillId="4" borderId="31" xfId="0" applyNumberFormat="1" applyFill="1" applyBorder="1"/>
    <xf numFmtId="3" fontId="0" fillId="4" borderId="5" xfId="0" applyNumberFormat="1" applyFill="1" applyBorder="1"/>
    <xf numFmtId="3" fontId="0" fillId="4" borderId="7" xfId="0" applyNumberFormat="1" applyFill="1" applyBorder="1"/>
    <xf numFmtId="0" fontId="0" fillId="4" borderId="11" xfId="0" applyFill="1" applyBorder="1" applyAlignment="1">
      <alignment horizontal="center"/>
    </xf>
    <xf numFmtId="0" fontId="5" fillId="0" borderId="21" xfId="0" applyFont="1" applyBorder="1" applyAlignment="1">
      <alignment wrapText="1"/>
    </xf>
    <xf numFmtId="164" fontId="0" fillId="3" borderId="20" xfId="0" applyNumberFormat="1" applyFill="1" applyBorder="1"/>
    <xf numFmtId="164" fontId="0" fillId="4" borderId="20" xfId="0" applyNumberFormat="1" applyFill="1" applyBorder="1"/>
    <xf numFmtId="3" fontId="0" fillId="3" borderId="20" xfId="0" applyNumberFormat="1" applyFill="1" applyBorder="1"/>
    <xf numFmtId="3" fontId="0" fillId="4" borderId="11" xfId="0" applyNumberFormat="1" applyFill="1" applyBorder="1"/>
    <xf numFmtId="0" fontId="5" fillId="0" borderId="23" xfId="0" applyFont="1" applyBorder="1" applyAlignment="1">
      <alignment wrapText="1"/>
    </xf>
    <xf numFmtId="164" fontId="0" fillId="3" borderId="16" xfId="0" applyNumberFormat="1" applyFill="1" applyBorder="1"/>
    <xf numFmtId="164" fontId="0" fillId="4" borderId="16" xfId="0" applyNumberFormat="1" applyFill="1" applyBorder="1"/>
    <xf numFmtId="3" fontId="0" fillId="3" borderId="16" xfId="0" applyNumberFormat="1" applyFill="1" applyBorder="1"/>
    <xf numFmtId="3" fontId="0" fillId="4" borderId="18" xfId="0" applyNumberFormat="1" applyFill="1" applyBorder="1"/>
    <xf numFmtId="0" fontId="1" fillId="0" borderId="34" xfId="0" applyFont="1" applyBorder="1" applyAlignment="1">
      <alignment wrapText="1"/>
    </xf>
    <xf numFmtId="164" fontId="0" fillId="0" borderId="11" xfId="0" applyNumberFormat="1" applyBorder="1"/>
    <xf numFmtId="164" fontId="0" fillId="0" borderId="35" xfId="0" applyNumberFormat="1" applyBorder="1"/>
    <xf numFmtId="164" fontId="0" fillId="0" borderId="29" xfId="0" applyNumberFormat="1" applyBorder="1"/>
    <xf numFmtId="164" fontId="0" fillId="0" borderId="36" xfId="0" applyNumberFormat="1" applyBorder="1"/>
    <xf numFmtId="0" fontId="0" fillId="0" borderId="11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1" xfId="0" applyBorder="1"/>
    <xf numFmtId="3" fontId="0" fillId="0" borderId="5" xfId="0" applyNumberFormat="1" applyBorder="1"/>
    <xf numFmtId="3" fontId="0" fillId="0" borderId="11" xfId="0" applyNumberFormat="1" applyBorder="1"/>
    <xf numFmtId="3" fontId="0" fillId="0" borderId="7" xfId="0" applyNumberFormat="1" applyBorder="1"/>
    <xf numFmtId="3" fontId="0" fillId="0" borderId="0" xfId="0" applyNumberFormat="1"/>
    <xf numFmtId="0" fontId="0" fillId="0" borderId="14" xfId="0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 wrapText="1"/>
    </xf>
    <xf numFmtId="0" fontId="9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2" borderId="14" xfId="0" applyFont="1" applyFill="1" applyBorder="1" applyAlignment="1">
      <alignment horizontal="center"/>
    </xf>
    <xf numFmtId="0" fontId="3" fillId="0" borderId="14" xfId="0" applyFont="1" applyBorder="1" applyAlignment="1">
      <alignment horizontal="right" vertical="center"/>
    </xf>
    <xf numFmtId="0" fontId="3" fillId="2" borderId="14" xfId="0" applyFont="1" applyFill="1" applyBorder="1" applyAlignment="1">
      <alignment horizontal="right" vertical="center"/>
    </xf>
    <xf numFmtId="0" fontId="1" fillId="0" borderId="14" xfId="0" applyFont="1" applyBorder="1" applyAlignment="1">
      <alignment horizontal="right" wrapText="1"/>
    </xf>
    <xf numFmtId="0" fontId="5" fillId="0" borderId="0" xfId="0" applyFont="1" applyAlignment="1">
      <alignment horizontal="left" wrapText="1"/>
    </xf>
    <xf numFmtId="0" fontId="3" fillId="0" borderId="14" xfId="0" applyFont="1" applyBorder="1" applyAlignment="1">
      <alignment horizontal="right"/>
    </xf>
    <xf numFmtId="0" fontId="5" fillId="0" borderId="14" xfId="0" applyFont="1" applyBorder="1" applyAlignment="1">
      <alignment horizontal="right" wrapText="1"/>
    </xf>
    <xf numFmtId="0" fontId="0" fillId="0" borderId="14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5103-5BD6-4E03-9008-2BE114C8C205}">
  <dimension ref="B2:E13"/>
  <sheetViews>
    <sheetView topLeftCell="A9" workbookViewId="0">
      <selection activeCell="B2" sqref="B2"/>
    </sheetView>
  </sheetViews>
  <sheetFormatPr defaultRowHeight="15"/>
  <cols>
    <col min="2" max="2" width="16.85546875" customWidth="1"/>
    <col min="3" max="3" width="30.28515625" customWidth="1"/>
    <col min="5" max="5" width="28.42578125" customWidth="1"/>
  </cols>
  <sheetData>
    <row r="2" spans="2:5" ht="30.75">
      <c r="B2" s="105" t="s">
        <v>0</v>
      </c>
      <c r="C2" s="105" t="s">
        <v>1</v>
      </c>
      <c r="D2" s="105" t="s">
        <v>2</v>
      </c>
      <c r="E2" s="105" t="s">
        <v>3</v>
      </c>
    </row>
    <row r="3" spans="2:5">
      <c r="B3" s="110" t="s">
        <v>4</v>
      </c>
      <c r="C3" s="102" t="s">
        <v>5</v>
      </c>
      <c r="D3" s="102" t="s">
        <v>6</v>
      </c>
      <c r="E3" s="102"/>
    </row>
    <row r="4" spans="2:5" ht="45.75">
      <c r="B4" s="110"/>
      <c r="C4" s="103" t="s">
        <v>7</v>
      </c>
      <c r="D4" s="102" t="s">
        <v>8</v>
      </c>
      <c r="E4" s="102" t="s">
        <v>9</v>
      </c>
    </row>
    <row r="5" spans="2:5" ht="45.75">
      <c r="B5" s="110"/>
      <c r="C5" s="103" t="s">
        <v>10</v>
      </c>
      <c r="D5" s="102" t="s">
        <v>11</v>
      </c>
      <c r="E5" s="102" t="s">
        <v>12</v>
      </c>
    </row>
    <row r="6" spans="2:5" ht="45.75">
      <c r="B6" s="110"/>
      <c r="C6" s="103" t="s">
        <v>13</v>
      </c>
      <c r="D6" s="102" t="s">
        <v>14</v>
      </c>
      <c r="E6" s="102" t="s">
        <v>15</v>
      </c>
    </row>
    <row r="7" spans="2:5">
      <c r="B7" s="111" t="s">
        <v>16</v>
      </c>
      <c r="C7" s="102" t="s">
        <v>17</v>
      </c>
      <c r="D7" s="102" t="s">
        <v>18</v>
      </c>
      <c r="E7" s="102" t="s">
        <v>19</v>
      </c>
    </row>
    <row r="8" spans="2:5" ht="45.75">
      <c r="B8" s="111"/>
      <c r="C8" s="102" t="s">
        <v>20</v>
      </c>
      <c r="D8" s="104" t="s">
        <v>21</v>
      </c>
      <c r="E8" s="102" t="s">
        <v>22</v>
      </c>
    </row>
    <row r="9" spans="2:5" ht="30.75">
      <c r="B9" s="111" t="s">
        <v>23</v>
      </c>
      <c r="C9" s="102" t="s">
        <v>24</v>
      </c>
      <c r="D9" s="102" t="s">
        <v>25</v>
      </c>
      <c r="E9" s="102" t="s">
        <v>26</v>
      </c>
    </row>
    <row r="10" spans="2:5" ht="45.75">
      <c r="B10" s="111"/>
      <c r="C10" s="104" t="s">
        <v>27</v>
      </c>
      <c r="D10" s="102" t="s">
        <v>28</v>
      </c>
      <c r="E10" s="102" t="s">
        <v>29</v>
      </c>
    </row>
    <row r="11" spans="2:5" ht="30.75">
      <c r="B11" s="111" t="s">
        <v>30</v>
      </c>
      <c r="C11" s="102" t="s">
        <v>31</v>
      </c>
      <c r="D11" s="102" t="s">
        <v>32</v>
      </c>
      <c r="E11" s="102" t="s">
        <v>33</v>
      </c>
    </row>
    <row r="12" spans="2:5" ht="60.75">
      <c r="B12" s="111"/>
      <c r="C12" s="102" t="s">
        <v>34</v>
      </c>
      <c r="D12" s="102" t="s">
        <v>35</v>
      </c>
      <c r="E12" s="102" t="s">
        <v>36</v>
      </c>
    </row>
    <row r="13" spans="2:5" ht="60.75">
      <c r="B13" s="111"/>
      <c r="C13" s="102" t="s">
        <v>37</v>
      </c>
      <c r="D13" s="102" t="s">
        <v>38</v>
      </c>
      <c r="E13" s="102" t="s">
        <v>39</v>
      </c>
    </row>
  </sheetData>
  <mergeCells count="4">
    <mergeCell ref="B3:B6"/>
    <mergeCell ref="B7:B8"/>
    <mergeCell ref="B11:B13"/>
    <mergeCell ref="B9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A48E-B1FF-46CC-B6F7-21AAD7009B54}">
  <dimension ref="C2:AA105"/>
  <sheetViews>
    <sheetView workbookViewId="0">
      <selection activeCell="D16" sqref="D16"/>
    </sheetView>
  </sheetViews>
  <sheetFormatPr defaultRowHeight="15"/>
  <cols>
    <col min="3" max="3" width="20" bestFit="1" customWidth="1"/>
    <col min="4" max="21" width="16" customWidth="1"/>
    <col min="22" max="33" width="15.7109375" customWidth="1"/>
  </cols>
  <sheetData>
    <row r="2" spans="3:21">
      <c r="C2" s="7" t="s">
        <v>40</v>
      </c>
      <c r="D2" s="138" t="s">
        <v>41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</row>
    <row r="3" spans="3:21">
      <c r="C3" s="7">
        <v>1</v>
      </c>
      <c r="D3" s="138" t="s">
        <v>42</v>
      </c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</row>
    <row r="4" spans="3:21">
      <c r="C4" s="7">
        <v>2</v>
      </c>
      <c r="D4" s="138" t="s">
        <v>43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</row>
    <row r="5" spans="3:21">
      <c r="C5" s="7">
        <v>3</v>
      </c>
      <c r="D5" s="138" t="s">
        <v>44</v>
      </c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</row>
    <row r="6" spans="3:21">
      <c r="C6" s="7">
        <v>4</v>
      </c>
      <c r="D6" s="138" t="s">
        <v>45</v>
      </c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</row>
    <row r="7" spans="3:21">
      <c r="C7" s="7">
        <v>5</v>
      </c>
      <c r="D7" s="138" t="s">
        <v>46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</row>
    <row r="8" spans="3:21">
      <c r="C8" s="7">
        <v>6</v>
      </c>
      <c r="D8" s="138" t="s">
        <v>47</v>
      </c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</row>
    <row r="10" spans="3:21" s="1" customFormat="1" ht="15" customHeight="1">
      <c r="C10" s="126" t="s">
        <v>48</v>
      </c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</row>
    <row r="11" spans="3:21" s="1" customFormat="1" ht="15" customHeight="1">
      <c r="C11" s="127" t="s">
        <v>49</v>
      </c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</row>
    <row r="12" spans="3:21" s="1" customFormat="1" ht="15" customHeight="1">
      <c r="C12" s="127" t="s">
        <v>50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</row>
    <row r="13" spans="3:21" s="1" customFormat="1" ht="15" customHeight="1">
      <c r="C13" s="127" t="s">
        <v>51</v>
      </c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</row>
    <row r="14" spans="3:21" s="1" customFormat="1"/>
    <row r="15" spans="3:21" s="1" customFormat="1"/>
    <row r="16" spans="3:21">
      <c r="C16" s="9" t="s">
        <v>52</v>
      </c>
      <c r="D16" s="123" t="s">
        <v>53</v>
      </c>
      <c r="E16" s="124"/>
      <c r="F16" s="124"/>
      <c r="G16" s="124"/>
      <c r="H16" s="124"/>
      <c r="I16" s="124"/>
      <c r="J16" s="123" t="s">
        <v>54</v>
      </c>
      <c r="K16" s="124"/>
      <c r="L16" s="124"/>
      <c r="M16" s="124"/>
      <c r="N16" s="124"/>
      <c r="O16" s="124"/>
      <c r="P16" s="123" t="s">
        <v>55</v>
      </c>
      <c r="Q16" s="124"/>
      <c r="R16" s="124"/>
      <c r="S16" s="124"/>
      <c r="T16" s="124"/>
      <c r="U16" s="125"/>
    </row>
    <row r="17" spans="3:21">
      <c r="C17" s="10" t="s">
        <v>56</v>
      </c>
      <c r="D17" s="4">
        <v>1</v>
      </c>
      <c r="E17" s="7">
        <v>2</v>
      </c>
      <c r="F17" s="7">
        <v>3</v>
      </c>
      <c r="G17" s="7">
        <v>4</v>
      </c>
      <c r="H17" s="7">
        <v>5</v>
      </c>
      <c r="I17" s="2">
        <v>6</v>
      </c>
      <c r="J17" s="4">
        <v>1</v>
      </c>
      <c r="K17" s="7">
        <v>2</v>
      </c>
      <c r="L17" s="7">
        <v>3</v>
      </c>
      <c r="M17" s="7">
        <v>4</v>
      </c>
      <c r="N17" s="7">
        <v>5</v>
      </c>
      <c r="O17" s="2">
        <v>6</v>
      </c>
      <c r="P17" s="4">
        <v>1</v>
      </c>
      <c r="Q17" s="7">
        <v>2</v>
      </c>
      <c r="R17" s="7">
        <v>3</v>
      </c>
      <c r="S17" s="7">
        <v>4</v>
      </c>
      <c r="T17" s="7">
        <v>5</v>
      </c>
      <c r="U17" s="5">
        <v>6</v>
      </c>
    </row>
    <row r="18" spans="3:21">
      <c r="C18" s="11" t="s">
        <v>57</v>
      </c>
      <c r="D18" s="17">
        <v>112</v>
      </c>
      <c r="E18" s="15">
        <v>108</v>
      </c>
      <c r="F18" s="15">
        <v>121</v>
      </c>
      <c r="G18" s="15">
        <v>60</v>
      </c>
      <c r="H18" s="15">
        <v>126</v>
      </c>
      <c r="I18" s="16">
        <v>133</v>
      </c>
      <c r="J18" s="17">
        <v>138</v>
      </c>
      <c r="K18" s="15">
        <v>134</v>
      </c>
      <c r="L18" s="15">
        <v>125</v>
      </c>
      <c r="M18" s="15">
        <v>109</v>
      </c>
      <c r="N18" s="15">
        <v>116</v>
      </c>
      <c r="O18" s="16">
        <v>124</v>
      </c>
      <c r="P18" s="17">
        <v>60</v>
      </c>
      <c r="Q18" s="15">
        <v>99</v>
      </c>
      <c r="R18" s="15">
        <v>124</v>
      </c>
      <c r="S18" s="15">
        <v>142</v>
      </c>
      <c r="T18" s="15">
        <v>141</v>
      </c>
      <c r="U18" s="18">
        <v>99</v>
      </c>
    </row>
    <row r="19" spans="3:21">
      <c r="C19" s="11" t="s">
        <v>58</v>
      </c>
      <c r="D19" s="17">
        <v>310.75080000000003</v>
      </c>
      <c r="E19" s="15">
        <v>352.80995000000001</v>
      </c>
      <c r="F19" s="15">
        <v>344.42149999999998</v>
      </c>
      <c r="G19" s="15">
        <v>354.38630000000001</v>
      </c>
      <c r="H19" s="15">
        <v>360.94094999999999</v>
      </c>
      <c r="I19" s="16">
        <v>352.99270000000001</v>
      </c>
      <c r="J19" s="17">
        <v>403.2937</v>
      </c>
      <c r="K19" s="15">
        <v>455.69690000000003</v>
      </c>
      <c r="L19" s="15">
        <v>478.47345000000001</v>
      </c>
      <c r="M19" s="15">
        <v>352.36349999999999</v>
      </c>
      <c r="N19" s="15">
        <v>329.25385</v>
      </c>
      <c r="O19" s="16">
        <v>407.11930000000001</v>
      </c>
      <c r="P19" s="17">
        <v>393.17054999999999</v>
      </c>
      <c r="Q19" s="15">
        <v>486.9187</v>
      </c>
      <c r="R19" s="15">
        <v>349.8449</v>
      </c>
      <c r="S19" s="15">
        <v>456.19254999999998</v>
      </c>
      <c r="T19" s="15">
        <v>376.83359999999999</v>
      </c>
      <c r="U19" s="18">
        <v>325.77339999999998</v>
      </c>
    </row>
    <row r="20" spans="3:21">
      <c r="C20" s="11" t="s">
        <v>59</v>
      </c>
      <c r="D20" s="17">
        <v>12250</v>
      </c>
      <c r="E20" s="15">
        <v>22223</v>
      </c>
      <c r="F20" s="15">
        <v>31157</v>
      </c>
      <c r="G20" s="15">
        <v>23556</v>
      </c>
      <c r="H20" s="15">
        <v>18784</v>
      </c>
      <c r="I20" s="16">
        <v>10752</v>
      </c>
      <c r="J20" s="17">
        <v>11493</v>
      </c>
      <c r="K20" s="15">
        <v>19525</v>
      </c>
      <c r="L20" s="15">
        <v>21719</v>
      </c>
      <c r="M20" s="15">
        <v>30028</v>
      </c>
      <c r="N20" s="15">
        <v>45190</v>
      </c>
      <c r="O20" s="16">
        <v>42510</v>
      </c>
      <c r="P20" s="17">
        <v>21935</v>
      </c>
      <c r="Q20" s="15">
        <v>20269</v>
      </c>
      <c r="R20" s="15">
        <v>13617</v>
      </c>
      <c r="S20" s="15">
        <v>33991</v>
      </c>
      <c r="T20" s="15">
        <v>18121</v>
      </c>
      <c r="U20" s="18">
        <v>1386</v>
      </c>
    </row>
    <row r="21" spans="3:21">
      <c r="C21" s="11" t="s">
        <v>60</v>
      </c>
      <c r="D21" s="17">
        <v>282.5</v>
      </c>
      <c r="E21" s="15">
        <v>331</v>
      </c>
      <c r="F21" s="15">
        <v>359</v>
      </c>
      <c r="G21" s="15">
        <v>306</v>
      </c>
      <c r="H21" s="15">
        <v>423</v>
      </c>
      <c r="I21" s="16">
        <v>334</v>
      </c>
      <c r="J21" s="17">
        <v>418</v>
      </c>
      <c r="K21" s="15">
        <v>491</v>
      </c>
      <c r="L21" s="15">
        <v>442</v>
      </c>
      <c r="M21" s="15">
        <v>316</v>
      </c>
      <c r="N21" s="15">
        <v>325.5</v>
      </c>
      <c r="O21" s="16">
        <v>413</v>
      </c>
      <c r="P21" s="17">
        <v>391</v>
      </c>
      <c r="Q21" s="15">
        <v>461</v>
      </c>
      <c r="R21" s="15">
        <v>346.5</v>
      </c>
      <c r="S21" s="15">
        <v>489</v>
      </c>
      <c r="T21" s="15">
        <v>441.5</v>
      </c>
      <c r="U21" s="18">
        <v>326</v>
      </c>
    </row>
    <row r="22" spans="3:21">
      <c r="C22" s="12" t="s">
        <v>61</v>
      </c>
      <c r="D22" s="19">
        <v>145.742324</v>
      </c>
      <c r="E22" s="20">
        <v>240.96222900000001</v>
      </c>
      <c r="F22" s="20">
        <v>321.97885500000001</v>
      </c>
      <c r="G22" s="20">
        <v>219.80667</v>
      </c>
      <c r="H22" s="20">
        <v>159.97470000000001</v>
      </c>
      <c r="I22" s="21">
        <v>91.614627999999996</v>
      </c>
      <c r="J22" s="19">
        <v>160.797291</v>
      </c>
      <c r="K22" s="20">
        <v>201.42160200000001</v>
      </c>
      <c r="L22" s="20">
        <v>272.99835899999999</v>
      </c>
      <c r="M22" s="20">
        <v>305.59565900000001</v>
      </c>
      <c r="N22" s="20">
        <v>321.99830900000001</v>
      </c>
      <c r="O22" s="21">
        <v>340.75219800000002</v>
      </c>
      <c r="P22" s="19">
        <v>312.03771499999999</v>
      </c>
      <c r="Q22" s="20">
        <v>238.99668199999999</v>
      </c>
      <c r="R22" s="20">
        <v>153.91340500000001</v>
      </c>
      <c r="S22" s="20">
        <v>335.74705299999999</v>
      </c>
      <c r="T22" s="20">
        <v>153.839179</v>
      </c>
      <c r="U22" s="22">
        <v>52.850983999999997</v>
      </c>
    </row>
    <row r="23" spans="3:21">
      <c r="C23" s="30" t="s">
        <v>62</v>
      </c>
      <c r="D23" s="92">
        <v>202551000000</v>
      </c>
      <c r="E23" s="93">
        <v>202573000000</v>
      </c>
      <c r="F23" s="93">
        <v>202568000000</v>
      </c>
      <c r="G23" s="93">
        <v>202558000000</v>
      </c>
      <c r="H23" s="93">
        <v>202563000000</v>
      </c>
      <c r="I23" s="94">
        <v>202564000000</v>
      </c>
      <c r="J23" s="92">
        <v>202589000000</v>
      </c>
      <c r="K23" s="93">
        <v>202594000000</v>
      </c>
      <c r="L23" s="93">
        <v>202584000000</v>
      </c>
      <c r="M23" s="93">
        <v>202587000000</v>
      </c>
      <c r="N23" s="93">
        <v>202574000000</v>
      </c>
      <c r="O23" s="94">
        <v>202600000000</v>
      </c>
      <c r="P23" s="51">
        <v>202666000000</v>
      </c>
      <c r="Q23" s="32">
        <v>202685000000</v>
      </c>
      <c r="R23" s="32">
        <v>202659000000</v>
      </c>
      <c r="S23" s="32">
        <v>202670000000</v>
      </c>
      <c r="T23" s="32">
        <v>202666000000</v>
      </c>
      <c r="U23" s="91">
        <v>202652000000</v>
      </c>
    </row>
    <row r="24" spans="3:21">
      <c r="C24" s="11" t="s">
        <v>63</v>
      </c>
      <c r="D24" s="19">
        <v>128000000</v>
      </c>
      <c r="E24" s="20">
        <v>134000000</v>
      </c>
      <c r="F24" s="20">
        <v>158000000</v>
      </c>
      <c r="G24" s="20">
        <v>167000000</v>
      </c>
      <c r="H24" s="20">
        <v>150000000</v>
      </c>
      <c r="I24" s="21">
        <v>103000000</v>
      </c>
      <c r="J24" s="19">
        <v>113000000</v>
      </c>
      <c r="K24" s="20">
        <v>139000000</v>
      </c>
      <c r="L24" s="20">
        <v>146000000</v>
      </c>
      <c r="M24" s="20">
        <v>128000000</v>
      </c>
      <c r="N24" s="20">
        <v>144000000</v>
      </c>
      <c r="O24" s="21">
        <v>138000000</v>
      </c>
      <c r="P24" s="17">
        <v>131000000</v>
      </c>
      <c r="Q24" s="15">
        <v>157000000</v>
      </c>
      <c r="R24" s="15">
        <v>168000000</v>
      </c>
      <c r="S24" s="15">
        <v>97000000</v>
      </c>
      <c r="T24" s="15">
        <v>160000000</v>
      </c>
      <c r="U24" s="18">
        <v>163000000</v>
      </c>
    </row>
    <row r="25" spans="3:21">
      <c r="C25" s="13" t="s">
        <v>64</v>
      </c>
      <c r="D25" s="27">
        <v>456000000</v>
      </c>
      <c r="E25" s="25">
        <v>459000000</v>
      </c>
      <c r="F25" s="25">
        <v>437000000</v>
      </c>
      <c r="G25" s="25">
        <v>425000000</v>
      </c>
      <c r="H25" s="25">
        <v>443000000</v>
      </c>
      <c r="I25" s="26">
        <v>490000000</v>
      </c>
      <c r="J25" s="27">
        <v>482000000</v>
      </c>
      <c r="K25" s="25">
        <v>457000000</v>
      </c>
      <c r="L25" s="25">
        <v>455000000</v>
      </c>
      <c r="M25" s="25">
        <v>468000000</v>
      </c>
      <c r="N25" s="25">
        <v>447000000</v>
      </c>
      <c r="O25" s="26">
        <v>463000000</v>
      </c>
      <c r="P25" s="27">
        <v>481000000</v>
      </c>
      <c r="Q25" s="25">
        <v>466000000</v>
      </c>
      <c r="R25" s="25">
        <v>444000000</v>
      </c>
      <c r="S25" s="25">
        <v>511000000</v>
      </c>
      <c r="T25" s="25">
        <v>450000000</v>
      </c>
      <c r="U25" s="28">
        <v>436000000</v>
      </c>
    </row>
    <row r="26" spans="3:21">
      <c r="C26" s="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3:21">
      <c r="C27" s="6" t="s">
        <v>52</v>
      </c>
      <c r="D27" s="123" t="s">
        <v>65</v>
      </c>
      <c r="E27" s="124"/>
      <c r="F27" s="124"/>
      <c r="G27" s="124"/>
      <c r="H27" s="124"/>
      <c r="I27" s="124"/>
      <c r="J27" s="113" t="s">
        <v>66</v>
      </c>
      <c r="K27" s="114"/>
      <c r="L27" s="114"/>
      <c r="M27" s="114"/>
      <c r="N27" s="114"/>
      <c r="O27" s="115"/>
      <c r="P27" s="116" t="s">
        <v>67</v>
      </c>
      <c r="Q27" s="117"/>
      <c r="R27" s="117"/>
      <c r="S27" s="117"/>
      <c r="T27" s="117"/>
      <c r="U27" s="118"/>
    </row>
    <row r="28" spans="3:21">
      <c r="C28" s="8" t="s">
        <v>56</v>
      </c>
      <c r="D28" s="4">
        <v>1</v>
      </c>
      <c r="E28" s="7">
        <v>2</v>
      </c>
      <c r="F28" s="7">
        <v>3</v>
      </c>
      <c r="G28" s="7">
        <v>4</v>
      </c>
      <c r="H28" s="7">
        <v>5</v>
      </c>
      <c r="I28" s="2">
        <v>6</v>
      </c>
      <c r="J28" s="4">
        <v>1</v>
      </c>
      <c r="K28" s="7">
        <v>2</v>
      </c>
      <c r="L28" s="7">
        <v>3</v>
      </c>
      <c r="M28" s="7">
        <v>4</v>
      </c>
      <c r="N28" s="7">
        <v>5</v>
      </c>
      <c r="O28" s="2">
        <v>6</v>
      </c>
      <c r="P28" s="4">
        <v>1</v>
      </c>
      <c r="Q28" s="7">
        <v>2</v>
      </c>
      <c r="R28" s="7">
        <v>3</v>
      </c>
      <c r="S28" s="7">
        <v>4</v>
      </c>
      <c r="T28" s="7">
        <v>5</v>
      </c>
      <c r="U28" s="5">
        <v>6</v>
      </c>
    </row>
    <row r="29" spans="3:21">
      <c r="C29" s="11" t="s">
        <v>57</v>
      </c>
      <c r="D29" s="17">
        <v>134</v>
      </c>
      <c r="E29" s="15">
        <v>123</v>
      </c>
      <c r="F29" s="15">
        <v>69</v>
      </c>
      <c r="G29" s="15">
        <v>123</v>
      </c>
      <c r="H29" s="15">
        <v>66</v>
      </c>
      <c r="I29" s="16">
        <v>60</v>
      </c>
      <c r="J29" s="17">
        <v>1014362</v>
      </c>
      <c r="K29" s="15">
        <v>955341</v>
      </c>
      <c r="L29" s="15">
        <v>1035142</v>
      </c>
      <c r="M29" s="15">
        <v>842327</v>
      </c>
      <c r="N29" s="15">
        <v>930969</v>
      </c>
      <c r="O29" s="16">
        <v>718063</v>
      </c>
      <c r="P29" s="17">
        <v>19074</v>
      </c>
      <c r="Q29" s="15">
        <v>19327</v>
      </c>
      <c r="R29" s="15">
        <v>21548</v>
      </c>
      <c r="S29" s="15">
        <v>17564</v>
      </c>
      <c r="T29" s="15">
        <v>17946</v>
      </c>
      <c r="U29" s="18">
        <v>11207</v>
      </c>
    </row>
    <row r="30" spans="3:21">
      <c r="C30" s="11" t="s">
        <v>58</v>
      </c>
      <c r="D30" s="17">
        <v>338.26100000000002</v>
      </c>
      <c r="E30" s="15">
        <v>334.96519999999998</v>
      </c>
      <c r="F30" s="15">
        <v>385.15264999999999</v>
      </c>
      <c r="G30" s="15">
        <v>520.86324999999999</v>
      </c>
      <c r="H30" s="15">
        <v>450.65339999999998</v>
      </c>
      <c r="I30" s="16">
        <v>349.49579999999997</v>
      </c>
      <c r="J30" s="17">
        <v>1975102.4143999999</v>
      </c>
      <c r="K30" s="15">
        <v>1984238.1270000001</v>
      </c>
      <c r="L30" s="15">
        <v>2005028.0256000001</v>
      </c>
      <c r="M30" s="15">
        <v>1945079.3192</v>
      </c>
      <c r="N30" s="15">
        <v>1986050.3206</v>
      </c>
      <c r="O30" s="16">
        <v>1674940.9746000001</v>
      </c>
      <c r="P30" s="17">
        <v>115143.4295</v>
      </c>
      <c r="Q30" s="15">
        <v>122007.74185000001</v>
      </c>
      <c r="R30" s="15">
        <v>123042.83100000001</v>
      </c>
      <c r="S30" s="15">
        <v>129830.8737</v>
      </c>
      <c r="T30" s="15">
        <v>126346.01745</v>
      </c>
      <c r="U30" s="18">
        <v>46075.412149999996</v>
      </c>
    </row>
    <row r="31" spans="3:21">
      <c r="C31" s="11" t="s">
        <v>59</v>
      </c>
      <c r="D31" s="17">
        <v>18509</v>
      </c>
      <c r="E31" s="15">
        <v>19093</v>
      </c>
      <c r="F31" s="15">
        <v>10936</v>
      </c>
      <c r="G31" s="15">
        <v>41392</v>
      </c>
      <c r="H31" s="15">
        <v>18548</v>
      </c>
      <c r="I31" s="16">
        <v>2223</v>
      </c>
      <c r="J31" s="17">
        <v>16427715</v>
      </c>
      <c r="K31" s="15">
        <v>13078189</v>
      </c>
      <c r="L31" s="15">
        <v>14378366</v>
      </c>
      <c r="M31" s="15">
        <v>14739290</v>
      </c>
      <c r="N31" s="15">
        <v>4246470</v>
      </c>
      <c r="O31" s="16">
        <v>12380256</v>
      </c>
      <c r="P31" s="17">
        <v>647056</v>
      </c>
      <c r="Q31" s="15">
        <v>434903</v>
      </c>
      <c r="R31" s="15">
        <v>477539</v>
      </c>
      <c r="S31" s="15">
        <v>440165</v>
      </c>
      <c r="T31" s="15">
        <v>293792</v>
      </c>
      <c r="U31" s="18">
        <v>252588</v>
      </c>
    </row>
    <row r="32" spans="3:21">
      <c r="C32" s="11" t="s">
        <v>60</v>
      </c>
      <c r="D32" s="17">
        <v>308</v>
      </c>
      <c r="E32" s="15">
        <v>342.5</v>
      </c>
      <c r="F32" s="15">
        <v>353.5</v>
      </c>
      <c r="G32" s="15">
        <v>474</v>
      </c>
      <c r="H32" s="15">
        <v>449</v>
      </c>
      <c r="I32" s="16">
        <v>313.5</v>
      </c>
      <c r="J32" s="17">
        <v>2168330</v>
      </c>
      <c r="K32" s="15">
        <v>2235831.5</v>
      </c>
      <c r="L32" s="15">
        <v>2000499</v>
      </c>
      <c r="M32" s="15">
        <v>2007091</v>
      </c>
      <c r="N32" s="15">
        <v>2257778</v>
      </c>
      <c r="O32" s="16">
        <v>1695893</v>
      </c>
      <c r="P32" s="17">
        <v>114737.5</v>
      </c>
      <c r="Q32" s="15">
        <v>119487</v>
      </c>
      <c r="R32" s="15">
        <v>120451</v>
      </c>
      <c r="S32" s="15">
        <v>141345</v>
      </c>
      <c r="T32" s="15">
        <v>130352.5</v>
      </c>
      <c r="U32" s="18">
        <v>25065.5</v>
      </c>
    </row>
    <row r="33" spans="3:21">
      <c r="C33" s="12" t="s">
        <v>61</v>
      </c>
      <c r="D33" s="19">
        <v>186.95053200000001</v>
      </c>
      <c r="E33" s="20">
        <v>241.94394</v>
      </c>
      <c r="F33" s="20">
        <v>116.428836</v>
      </c>
      <c r="G33" s="20">
        <v>455.12581899999998</v>
      </c>
      <c r="H33" s="20">
        <v>200.99345199999999</v>
      </c>
      <c r="I33" s="21">
        <v>57.266984000000001</v>
      </c>
      <c r="J33" s="19">
        <v>376562.193463</v>
      </c>
      <c r="K33" s="20">
        <v>351957.49913499999</v>
      </c>
      <c r="L33" s="20">
        <v>373002.28812899999</v>
      </c>
      <c r="M33" s="20">
        <v>405747.11535400001</v>
      </c>
      <c r="N33" s="20">
        <v>333704.39403999998</v>
      </c>
      <c r="O33" s="21">
        <v>387726.06587599998</v>
      </c>
      <c r="P33" s="19">
        <v>12708.775922999999</v>
      </c>
      <c r="Q33" s="20">
        <v>13114.790475</v>
      </c>
      <c r="R33" s="20">
        <v>13067.301217</v>
      </c>
      <c r="S33" s="20">
        <v>12903.377065000001</v>
      </c>
      <c r="T33" s="20">
        <v>12583.173123</v>
      </c>
      <c r="U33" s="22">
        <v>7969.5178850000002</v>
      </c>
    </row>
    <row r="34" spans="3:21">
      <c r="C34" s="90" t="s">
        <v>62</v>
      </c>
      <c r="D34" s="51">
        <v>202672000000</v>
      </c>
      <c r="E34" s="32">
        <v>202680000000</v>
      </c>
      <c r="F34" s="32">
        <v>202659000000</v>
      </c>
      <c r="G34" s="32">
        <v>202672000000</v>
      </c>
      <c r="H34" s="32">
        <v>202659000000</v>
      </c>
      <c r="I34" s="36">
        <v>202663000000</v>
      </c>
      <c r="J34" s="51">
        <v>60475000000</v>
      </c>
      <c r="K34" s="32">
        <v>60529000000</v>
      </c>
      <c r="L34" s="32">
        <v>60632000000</v>
      </c>
      <c r="M34" s="32">
        <v>60318000000</v>
      </c>
      <c r="N34" s="32">
        <v>60550000000</v>
      </c>
      <c r="O34" s="36">
        <v>66212999999.999901</v>
      </c>
      <c r="P34" s="51">
        <v>204822000000</v>
      </c>
      <c r="Q34" s="32">
        <v>204957000000</v>
      </c>
      <c r="R34" s="32">
        <v>204993000000</v>
      </c>
      <c r="S34" s="32">
        <v>205108000000</v>
      </c>
      <c r="T34" s="32">
        <v>205052000000</v>
      </c>
      <c r="U34" s="91">
        <v>205489000000</v>
      </c>
    </row>
    <row r="35" spans="3:21">
      <c r="C35" s="12" t="s">
        <v>63</v>
      </c>
      <c r="D35" s="17">
        <v>145000000</v>
      </c>
      <c r="E35" s="15">
        <v>128000000</v>
      </c>
      <c r="F35" s="15">
        <v>123000000</v>
      </c>
      <c r="G35" s="15">
        <v>164000000</v>
      </c>
      <c r="H35" s="15">
        <v>152000000</v>
      </c>
      <c r="I35" s="16">
        <v>155000000</v>
      </c>
      <c r="J35" s="17">
        <v>7192000000</v>
      </c>
      <c r="K35" s="15">
        <v>7187000000</v>
      </c>
      <c r="L35" s="15">
        <v>7372000000</v>
      </c>
      <c r="M35" s="15">
        <v>7152000000</v>
      </c>
      <c r="N35" s="15">
        <v>7370000000</v>
      </c>
      <c r="O35" s="16">
        <v>11181000000</v>
      </c>
      <c r="P35" s="17">
        <v>3513000000</v>
      </c>
      <c r="Q35" s="15">
        <v>3707000000</v>
      </c>
      <c r="R35" s="15">
        <v>3729000000</v>
      </c>
      <c r="S35" s="15">
        <v>3826000000</v>
      </c>
      <c r="T35" s="15">
        <v>3780000000</v>
      </c>
      <c r="U35" s="18">
        <v>4542000000</v>
      </c>
    </row>
    <row r="36" spans="3:21">
      <c r="C36" s="13" t="s">
        <v>64</v>
      </c>
      <c r="D36" s="27">
        <v>470000000</v>
      </c>
      <c r="E36" s="25">
        <v>482000000</v>
      </c>
      <c r="F36" s="25">
        <v>486000000</v>
      </c>
      <c r="G36" s="25">
        <v>451000000</v>
      </c>
      <c r="H36" s="25">
        <v>451000000</v>
      </c>
      <c r="I36" s="26">
        <v>460000000</v>
      </c>
      <c r="J36" s="27">
        <v>458000000</v>
      </c>
      <c r="K36" s="25">
        <v>494000000</v>
      </c>
      <c r="L36" s="25">
        <v>397000000</v>
      </c>
      <c r="M36" s="25">
        <v>395000000</v>
      </c>
      <c r="N36" s="25">
        <v>345000000</v>
      </c>
      <c r="O36" s="26">
        <v>779000000</v>
      </c>
      <c r="P36" s="27">
        <v>358000000</v>
      </c>
      <c r="Q36" s="25">
        <v>295000000</v>
      </c>
      <c r="R36" s="25">
        <v>304000000</v>
      </c>
      <c r="S36" s="25">
        <v>307000000</v>
      </c>
      <c r="T36" s="25">
        <v>310000000</v>
      </c>
      <c r="U36" s="28">
        <v>391000000</v>
      </c>
    </row>
    <row r="37" spans="3:21">
      <c r="C37" s="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3:21">
      <c r="C38" s="6" t="s">
        <v>52</v>
      </c>
      <c r="D38" s="113" t="s">
        <v>68</v>
      </c>
      <c r="E38" s="114"/>
      <c r="F38" s="114"/>
      <c r="G38" s="114"/>
      <c r="H38" s="114"/>
      <c r="I38" s="115"/>
      <c r="J38" s="113" t="s">
        <v>69</v>
      </c>
      <c r="K38" s="114"/>
      <c r="L38" s="114"/>
      <c r="M38" s="114"/>
      <c r="N38" s="114"/>
      <c r="O38" s="115"/>
      <c r="P38" s="116" t="s">
        <v>70</v>
      </c>
      <c r="Q38" s="117"/>
      <c r="R38" s="117"/>
      <c r="S38" s="117"/>
      <c r="T38" s="117"/>
      <c r="U38" s="118"/>
    </row>
    <row r="39" spans="3:21">
      <c r="C39" s="8" t="s">
        <v>56</v>
      </c>
      <c r="D39" s="4">
        <v>1</v>
      </c>
      <c r="E39" s="7">
        <v>2</v>
      </c>
      <c r="F39" s="7">
        <v>3</v>
      </c>
      <c r="G39" s="7">
        <v>4</v>
      </c>
      <c r="H39" s="7">
        <v>5</v>
      </c>
      <c r="I39" s="2">
        <v>6</v>
      </c>
      <c r="J39" s="4">
        <v>1</v>
      </c>
      <c r="K39" s="7">
        <v>2</v>
      </c>
      <c r="L39" s="7">
        <v>3</v>
      </c>
      <c r="M39" s="7">
        <v>4</v>
      </c>
      <c r="N39" s="7">
        <v>5</v>
      </c>
      <c r="O39" s="2">
        <v>6</v>
      </c>
      <c r="P39" s="4">
        <v>1</v>
      </c>
      <c r="Q39" s="7">
        <v>2</v>
      </c>
      <c r="R39" s="7">
        <v>3</v>
      </c>
      <c r="S39" s="7">
        <v>4</v>
      </c>
      <c r="T39" s="7">
        <v>5</v>
      </c>
      <c r="U39" s="5">
        <v>6</v>
      </c>
    </row>
    <row r="40" spans="3:21">
      <c r="C40" s="11" t="s">
        <v>57</v>
      </c>
      <c r="D40" s="17">
        <v>1931562</v>
      </c>
      <c r="E40" s="15">
        <v>1637761</v>
      </c>
      <c r="F40" s="15">
        <v>1899313</v>
      </c>
      <c r="G40" s="15">
        <v>1928850</v>
      </c>
      <c r="H40" s="15">
        <v>1803930</v>
      </c>
      <c r="I40" s="16">
        <v>1783299</v>
      </c>
      <c r="J40" s="17">
        <v>21101</v>
      </c>
      <c r="K40" s="15">
        <v>37600</v>
      </c>
      <c r="L40" s="15">
        <v>24412</v>
      </c>
      <c r="M40" s="15">
        <v>30890</v>
      </c>
      <c r="N40" s="15">
        <v>23516</v>
      </c>
      <c r="O40" s="16">
        <v>14063</v>
      </c>
      <c r="P40" s="17">
        <v>97795</v>
      </c>
      <c r="Q40" s="15">
        <v>107655</v>
      </c>
      <c r="R40" s="15">
        <v>114352</v>
      </c>
      <c r="S40" s="15">
        <v>103234</v>
      </c>
      <c r="T40" s="15">
        <v>89947</v>
      </c>
      <c r="U40" s="18">
        <v>56431</v>
      </c>
    </row>
    <row r="41" spans="3:21">
      <c r="C41" s="11" t="s">
        <v>58</v>
      </c>
      <c r="D41" s="17">
        <v>2945935.8377999999</v>
      </c>
      <c r="E41" s="15">
        <v>2936435.9356</v>
      </c>
      <c r="F41" s="15">
        <v>2923787.8672000002</v>
      </c>
      <c r="G41" s="15">
        <v>2908457.0602000002</v>
      </c>
      <c r="H41" s="15">
        <v>2930098.7588</v>
      </c>
      <c r="I41" s="16">
        <v>2767380.0581999999</v>
      </c>
      <c r="J41" s="17">
        <v>116656.79644999999</v>
      </c>
      <c r="K41" s="15">
        <v>123399.1541</v>
      </c>
      <c r="L41" s="15">
        <v>124336.90150000001</v>
      </c>
      <c r="M41" s="15">
        <v>129061.75229999999</v>
      </c>
      <c r="N41" s="15">
        <v>128142.217</v>
      </c>
      <c r="O41" s="16">
        <v>45411.6633</v>
      </c>
      <c r="P41" s="17">
        <v>291045.54550000001</v>
      </c>
      <c r="Q41" s="15">
        <v>293832.01750000002</v>
      </c>
      <c r="R41" s="15">
        <v>298934.01040000003</v>
      </c>
      <c r="S41" s="15">
        <v>297912.64344999997</v>
      </c>
      <c r="T41" s="15">
        <v>295995.60715</v>
      </c>
      <c r="U41" s="18">
        <v>215863.25865</v>
      </c>
    </row>
    <row r="42" spans="3:21">
      <c r="C42" s="11" t="s">
        <v>59</v>
      </c>
      <c r="D42" s="17">
        <v>15251232</v>
      </c>
      <c r="E42" s="15">
        <v>16160800</v>
      </c>
      <c r="F42" s="15">
        <v>17865621</v>
      </c>
      <c r="G42" s="15">
        <v>19950437</v>
      </c>
      <c r="H42" s="15">
        <v>35345712</v>
      </c>
      <c r="I42" s="16">
        <v>14521650</v>
      </c>
      <c r="J42" s="17">
        <v>455129</v>
      </c>
      <c r="K42" s="15">
        <v>406377</v>
      </c>
      <c r="L42" s="15">
        <v>459674</v>
      </c>
      <c r="M42" s="15">
        <v>486441</v>
      </c>
      <c r="N42" s="15">
        <v>283063</v>
      </c>
      <c r="O42" s="16">
        <v>175988</v>
      </c>
      <c r="P42" s="17">
        <v>909617</v>
      </c>
      <c r="Q42" s="15">
        <v>889669</v>
      </c>
      <c r="R42" s="15">
        <v>942659</v>
      </c>
      <c r="S42" s="15">
        <v>790711</v>
      </c>
      <c r="T42" s="15">
        <v>605800</v>
      </c>
      <c r="U42" s="18">
        <v>522061</v>
      </c>
    </row>
    <row r="43" spans="3:21">
      <c r="C43" s="11" t="s">
        <v>60</v>
      </c>
      <c r="D43" s="17">
        <v>2796951</v>
      </c>
      <c r="E43" s="15">
        <v>2912456.5</v>
      </c>
      <c r="F43" s="15">
        <v>2787925</v>
      </c>
      <c r="G43" s="15">
        <v>2551865</v>
      </c>
      <c r="H43" s="15">
        <v>2266497</v>
      </c>
      <c r="I43" s="16">
        <v>2771625.5</v>
      </c>
      <c r="J43" s="17">
        <v>117134</v>
      </c>
      <c r="K43" s="15">
        <v>121844.5</v>
      </c>
      <c r="L43" s="15">
        <v>124140.5</v>
      </c>
      <c r="M43" s="15">
        <v>128672</v>
      </c>
      <c r="N43" s="15">
        <v>125311</v>
      </c>
      <c r="O43" s="16">
        <v>44856.5</v>
      </c>
      <c r="P43" s="17">
        <v>308048.5</v>
      </c>
      <c r="Q43" s="15">
        <v>297157.5</v>
      </c>
      <c r="R43" s="15">
        <v>289731.5</v>
      </c>
      <c r="S43" s="15">
        <v>298188</v>
      </c>
      <c r="T43" s="15">
        <v>291718.5</v>
      </c>
      <c r="U43" s="18">
        <v>212653</v>
      </c>
    </row>
    <row r="44" spans="3:21">
      <c r="C44" s="12" t="s">
        <v>61</v>
      </c>
      <c r="D44" s="19">
        <v>478620.942866</v>
      </c>
      <c r="E44" s="20">
        <v>475817.888293</v>
      </c>
      <c r="F44" s="20">
        <v>547791.82658999995</v>
      </c>
      <c r="G44" s="20">
        <v>475268.27761400002</v>
      </c>
      <c r="H44" s="20">
        <v>723732.45339899999</v>
      </c>
      <c r="I44" s="21">
        <v>502058.257025</v>
      </c>
      <c r="J44" s="19">
        <v>9667.9291720000001</v>
      </c>
      <c r="K44" s="20">
        <v>9599.7862089999999</v>
      </c>
      <c r="L44" s="20">
        <v>9864.8733389999998</v>
      </c>
      <c r="M44" s="20">
        <v>10307.841955</v>
      </c>
      <c r="N44" s="20">
        <v>9873.1596939999999</v>
      </c>
      <c r="O44" s="21">
        <v>6815.1618920000001</v>
      </c>
      <c r="P44" s="19">
        <v>22676.984957000001</v>
      </c>
      <c r="Q44" s="20">
        <v>21897.197623</v>
      </c>
      <c r="R44" s="20">
        <v>22115.585769000001</v>
      </c>
      <c r="S44" s="20">
        <v>23664.578153999999</v>
      </c>
      <c r="T44" s="20">
        <v>21996.191693000001</v>
      </c>
      <c r="U44" s="22">
        <v>21474.468076000001</v>
      </c>
    </row>
    <row r="45" spans="3:21">
      <c r="C45" s="90" t="s">
        <v>62</v>
      </c>
      <c r="D45" s="51">
        <v>65391000000</v>
      </c>
      <c r="E45" s="32">
        <v>65340999999.999901</v>
      </c>
      <c r="F45" s="32">
        <v>65269999999.999901</v>
      </c>
      <c r="G45" s="32">
        <v>65200999999.999901</v>
      </c>
      <c r="H45" s="32">
        <v>65324000000</v>
      </c>
      <c r="I45" s="36">
        <v>77420999999.999893</v>
      </c>
      <c r="J45" s="51">
        <v>204911000000</v>
      </c>
      <c r="K45" s="32">
        <v>205032000000</v>
      </c>
      <c r="L45" s="32">
        <v>205077000000</v>
      </c>
      <c r="M45" s="32">
        <v>205131000000</v>
      </c>
      <c r="N45" s="32">
        <v>205099000000</v>
      </c>
      <c r="O45" s="36">
        <v>205554000000</v>
      </c>
      <c r="P45" s="51">
        <v>208426000000</v>
      </c>
      <c r="Q45" s="32">
        <v>208504000000</v>
      </c>
      <c r="R45" s="32">
        <v>208608000000</v>
      </c>
      <c r="S45" s="32">
        <v>208584000000</v>
      </c>
      <c r="T45" s="32">
        <v>208540000000</v>
      </c>
      <c r="U45" s="91">
        <v>211074000000</v>
      </c>
    </row>
    <row r="46" spans="3:21">
      <c r="C46" s="12" t="s">
        <v>63</v>
      </c>
      <c r="D46" s="19">
        <v>8079000000</v>
      </c>
      <c r="E46" s="20">
        <v>7940000000</v>
      </c>
      <c r="F46" s="20">
        <v>7870000000</v>
      </c>
      <c r="G46" s="20">
        <v>7710000000</v>
      </c>
      <c r="H46" s="20">
        <v>7970000000</v>
      </c>
      <c r="I46" s="21">
        <v>13724000000</v>
      </c>
      <c r="J46" s="19">
        <v>3663000000</v>
      </c>
      <c r="K46" s="15">
        <v>3749000000</v>
      </c>
      <c r="L46" s="20">
        <v>3789000000</v>
      </c>
      <c r="M46" s="20">
        <v>3888000000</v>
      </c>
      <c r="N46" s="20">
        <v>3883000000</v>
      </c>
      <c r="O46" s="21">
        <v>4737000000</v>
      </c>
      <c r="P46" s="19">
        <v>6033000000</v>
      </c>
      <c r="Q46" s="20">
        <v>6108000000</v>
      </c>
      <c r="R46" s="20">
        <v>6299000000</v>
      </c>
      <c r="S46" s="20">
        <v>6222000000</v>
      </c>
      <c r="T46" s="20">
        <v>6221000000</v>
      </c>
      <c r="U46" s="22">
        <v>8758000000</v>
      </c>
    </row>
    <row r="47" spans="3:21">
      <c r="C47" s="13" t="s">
        <v>64</v>
      </c>
      <c r="D47" s="27">
        <v>369000000</v>
      </c>
      <c r="E47" s="25">
        <v>489000000</v>
      </c>
      <c r="F47" s="25">
        <v>484000000</v>
      </c>
      <c r="G47" s="25">
        <v>757000000</v>
      </c>
      <c r="H47" s="25">
        <v>545000000</v>
      </c>
      <c r="I47" s="26">
        <v>752000000</v>
      </c>
      <c r="J47" s="27">
        <v>330000000</v>
      </c>
      <c r="K47" s="25">
        <v>305000000</v>
      </c>
      <c r="L47" s="25">
        <v>348000000</v>
      </c>
      <c r="M47" s="25">
        <v>350000000</v>
      </c>
      <c r="N47" s="25">
        <v>317000000</v>
      </c>
      <c r="O47" s="26">
        <v>382000000</v>
      </c>
      <c r="P47" s="27">
        <v>440000000</v>
      </c>
      <c r="Q47" s="25">
        <v>436000000</v>
      </c>
      <c r="R47" s="25">
        <v>343000000</v>
      </c>
      <c r="S47" s="25">
        <v>403000000</v>
      </c>
      <c r="T47" s="25">
        <v>357000000</v>
      </c>
      <c r="U47" s="28">
        <v>353000000</v>
      </c>
    </row>
    <row r="49" spans="3:27">
      <c r="C49" s="6" t="s">
        <v>52</v>
      </c>
      <c r="D49" s="116" t="s">
        <v>71</v>
      </c>
      <c r="E49" s="117"/>
      <c r="F49" s="117"/>
      <c r="G49" s="117"/>
      <c r="H49" s="117"/>
      <c r="I49" s="119"/>
      <c r="J49" s="116" t="s">
        <v>72</v>
      </c>
      <c r="K49" s="117"/>
      <c r="L49" s="117"/>
      <c r="M49" s="117"/>
      <c r="N49" s="117"/>
      <c r="O49" s="119"/>
      <c r="P49" s="116" t="s">
        <v>73</v>
      </c>
      <c r="Q49" s="117"/>
      <c r="R49" s="117"/>
      <c r="S49" s="117"/>
      <c r="T49" s="117"/>
      <c r="U49" s="118"/>
    </row>
    <row r="50" spans="3:27">
      <c r="C50" s="8" t="s">
        <v>56</v>
      </c>
      <c r="D50" s="4">
        <v>1</v>
      </c>
      <c r="E50" s="7">
        <v>2</v>
      </c>
      <c r="F50" s="7">
        <v>3</v>
      </c>
      <c r="G50" s="7">
        <v>4</v>
      </c>
      <c r="H50" s="7">
        <v>5</v>
      </c>
      <c r="I50" s="2">
        <v>6</v>
      </c>
      <c r="J50" s="4">
        <v>1</v>
      </c>
      <c r="K50" s="7">
        <v>2</v>
      </c>
      <c r="L50" s="7">
        <v>3</v>
      </c>
      <c r="M50" s="7">
        <v>4</v>
      </c>
      <c r="N50" s="7">
        <v>5</v>
      </c>
      <c r="O50" s="2">
        <v>6</v>
      </c>
      <c r="P50" s="4">
        <v>1</v>
      </c>
      <c r="Q50" s="7">
        <v>2</v>
      </c>
      <c r="R50" s="7">
        <v>3</v>
      </c>
      <c r="S50" s="7">
        <v>4</v>
      </c>
      <c r="T50" s="7">
        <v>5</v>
      </c>
      <c r="U50" s="5">
        <v>6</v>
      </c>
    </row>
    <row r="51" spans="3:27">
      <c r="C51" s="11" t="s">
        <v>57</v>
      </c>
      <c r="D51" s="17">
        <v>12697</v>
      </c>
      <c r="E51" s="15">
        <v>39904</v>
      </c>
      <c r="F51" s="15">
        <v>31402</v>
      </c>
      <c r="G51" s="15">
        <v>24377</v>
      </c>
      <c r="H51" s="15">
        <v>22494</v>
      </c>
      <c r="I51" s="16">
        <v>12482</v>
      </c>
      <c r="J51" s="17">
        <v>105963</v>
      </c>
      <c r="K51" s="15">
        <v>62267</v>
      </c>
      <c r="L51" s="15">
        <v>115939</v>
      </c>
      <c r="M51" s="15">
        <v>123668</v>
      </c>
      <c r="N51" s="15">
        <v>63322</v>
      </c>
      <c r="O51" s="16">
        <v>51916</v>
      </c>
      <c r="P51" s="17">
        <v>23366</v>
      </c>
      <c r="Q51" s="15">
        <v>26051</v>
      </c>
      <c r="R51" s="15">
        <v>30669</v>
      </c>
      <c r="S51" s="15">
        <v>19305</v>
      </c>
      <c r="T51" s="15">
        <v>13541</v>
      </c>
      <c r="U51" s="18">
        <v>15131</v>
      </c>
    </row>
    <row r="52" spans="3:27">
      <c r="C52" s="11" t="s">
        <v>58</v>
      </c>
      <c r="D52" s="17">
        <v>115924.28885</v>
      </c>
      <c r="E52" s="15">
        <v>124189.76760000001</v>
      </c>
      <c r="F52" s="15">
        <v>125949.12925</v>
      </c>
      <c r="G52" s="15">
        <v>132925.52040000001</v>
      </c>
      <c r="H52" s="15">
        <v>128032.4467</v>
      </c>
      <c r="I52" s="16">
        <v>46305.596250000002</v>
      </c>
      <c r="J52" s="17">
        <v>285805.65584999998</v>
      </c>
      <c r="K52" s="15">
        <v>293675.32195000001</v>
      </c>
      <c r="L52" s="15">
        <v>302573.18294999999</v>
      </c>
      <c r="M52" s="15">
        <v>299168.16165000002</v>
      </c>
      <c r="N52" s="15">
        <v>298551.61444999999</v>
      </c>
      <c r="O52" s="16">
        <v>216284.69889999999</v>
      </c>
      <c r="P52" s="17">
        <v>116899.7427</v>
      </c>
      <c r="Q52" s="15">
        <v>123653.8257</v>
      </c>
      <c r="R52" s="15">
        <v>126234.33455</v>
      </c>
      <c r="S52" s="15">
        <v>131584.81539999999</v>
      </c>
      <c r="T52" s="15">
        <v>127153.6548</v>
      </c>
      <c r="U52" s="18">
        <v>45069.436150000001</v>
      </c>
    </row>
    <row r="53" spans="3:27">
      <c r="C53" s="11" t="s">
        <v>59</v>
      </c>
      <c r="D53" s="17">
        <v>406575</v>
      </c>
      <c r="E53" s="15">
        <v>384695</v>
      </c>
      <c r="F53" s="15">
        <v>834295</v>
      </c>
      <c r="G53" s="15">
        <v>565522</v>
      </c>
      <c r="H53" s="15">
        <v>320963</v>
      </c>
      <c r="I53" s="16">
        <v>216068</v>
      </c>
      <c r="J53" s="17">
        <v>950945</v>
      </c>
      <c r="K53" s="15">
        <v>1001696</v>
      </c>
      <c r="L53" s="15">
        <v>848895</v>
      </c>
      <c r="M53" s="15">
        <v>868464</v>
      </c>
      <c r="N53" s="15">
        <v>617033</v>
      </c>
      <c r="O53" s="16">
        <v>547116</v>
      </c>
      <c r="P53" s="17">
        <v>783607</v>
      </c>
      <c r="Q53" s="15">
        <v>513569</v>
      </c>
      <c r="R53" s="15">
        <v>389929</v>
      </c>
      <c r="S53" s="15">
        <v>419360</v>
      </c>
      <c r="T53" s="15">
        <v>303375</v>
      </c>
      <c r="U53" s="18">
        <v>232050</v>
      </c>
    </row>
    <row r="54" spans="3:27">
      <c r="C54" s="11" t="s">
        <v>60</v>
      </c>
      <c r="D54" s="17">
        <v>117818</v>
      </c>
      <c r="E54" s="15">
        <v>119783.5</v>
      </c>
      <c r="F54" s="15">
        <v>123242.5</v>
      </c>
      <c r="G54" s="15">
        <v>133417</v>
      </c>
      <c r="H54" s="15">
        <v>130437.5</v>
      </c>
      <c r="I54" s="16">
        <v>96738</v>
      </c>
      <c r="J54" s="17">
        <v>291683</v>
      </c>
      <c r="K54" s="15">
        <v>296364.5</v>
      </c>
      <c r="L54" s="15">
        <v>303173.5</v>
      </c>
      <c r="M54" s="15">
        <v>303065.5</v>
      </c>
      <c r="N54" s="15">
        <v>303386</v>
      </c>
      <c r="O54" s="16">
        <v>219429</v>
      </c>
      <c r="P54" s="17">
        <v>118180</v>
      </c>
      <c r="Q54" s="15">
        <v>120650</v>
      </c>
      <c r="R54" s="15">
        <v>122702.5</v>
      </c>
      <c r="S54" s="15">
        <v>132818.5</v>
      </c>
      <c r="T54" s="15">
        <v>130751.5</v>
      </c>
      <c r="U54" s="18">
        <v>44808.5</v>
      </c>
    </row>
    <row r="55" spans="3:27">
      <c r="C55" s="12" t="s">
        <v>61</v>
      </c>
      <c r="D55" s="19">
        <v>9218.6948730000004</v>
      </c>
      <c r="E55" s="20">
        <v>10216.75604</v>
      </c>
      <c r="F55" s="20">
        <v>11027.154057</v>
      </c>
      <c r="G55" s="20">
        <v>10512.770956</v>
      </c>
      <c r="H55" s="20">
        <v>9930.0649780000003</v>
      </c>
      <c r="I55" s="21">
        <v>6369.8536190000004</v>
      </c>
      <c r="J55" s="19">
        <v>21489.073053</v>
      </c>
      <c r="K55" s="20">
        <v>22559.602126000002</v>
      </c>
      <c r="L55" s="20">
        <v>23863.305906000001</v>
      </c>
      <c r="M55" s="20">
        <v>23759.030162999999</v>
      </c>
      <c r="N55" s="20">
        <v>24202.854224999999</v>
      </c>
      <c r="O55" s="21">
        <v>22381.071478999998</v>
      </c>
      <c r="P55" s="19">
        <v>10328.034983</v>
      </c>
      <c r="Q55" s="20">
        <v>9512.4471479999993</v>
      </c>
      <c r="R55" s="20">
        <v>9915.6416659999995</v>
      </c>
      <c r="S55" s="20">
        <v>10206.521083</v>
      </c>
      <c r="T55" s="20">
        <v>9972.2919870000005</v>
      </c>
      <c r="U55" s="22">
        <v>6358.4828600000001</v>
      </c>
    </row>
    <row r="56" spans="3:27">
      <c r="C56" s="90" t="s">
        <v>62</v>
      </c>
      <c r="D56" s="51">
        <v>204947000000</v>
      </c>
      <c r="E56" s="32">
        <v>205105000000</v>
      </c>
      <c r="F56" s="32">
        <v>205141000000</v>
      </c>
      <c r="G56" s="32">
        <v>205275000000</v>
      </c>
      <c r="H56" s="32">
        <v>205169000000</v>
      </c>
      <c r="I56" s="36">
        <v>205663000000</v>
      </c>
      <c r="J56" s="51">
        <v>208354000000</v>
      </c>
      <c r="K56" s="32">
        <v>208510000000</v>
      </c>
      <c r="L56" s="32">
        <v>208698000000</v>
      </c>
      <c r="M56" s="32">
        <v>208622000000</v>
      </c>
      <c r="N56" s="32">
        <v>208600000000</v>
      </c>
      <c r="O56" s="36">
        <v>211124000000</v>
      </c>
      <c r="P56" s="51">
        <v>204978000000</v>
      </c>
      <c r="Q56" s="32">
        <v>205125000000</v>
      </c>
      <c r="R56" s="32">
        <v>205168000000</v>
      </c>
      <c r="S56" s="32">
        <v>205261000000</v>
      </c>
      <c r="T56" s="32">
        <v>205170000000</v>
      </c>
      <c r="U56" s="91">
        <v>205630000000</v>
      </c>
    </row>
    <row r="57" spans="3:27">
      <c r="C57" s="12" t="s">
        <v>63</v>
      </c>
      <c r="D57" s="19">
        <v>3208000000</v>
      </c>
      <c r="E57" s="20">
        <v>3399000000</v>
      </c>
      <c r="F57" s="20">
        <v>3522000000</v>
      </c>
      <c r="G57" s="20">
        <v>3592000000</v>
      </c>
      <c r="H57" s="20">
        <v>3482000000</v>
      </c>
      <c r="I57" s="21">
        <v>4431000000</v>
      </c>
      <c r="J57" s="19">
        <v>6079000000</v>
      </c>
      <c r="K57" s="20">
        <v>6195000000</v>
      </c>
      <c r="L57" s="20">
        <v>6368000000</v>
      </c>
      <c r="M57" s="20">
        <v>6265000000</v>
      </c>
      <c r="N57" s="20">
        <v>6220000000</v>
      </c>
      <c r="O57" s="21">
        <v>8808000000</v>
      </c>
      <c r="P57" s="19">
        <v>3245000000</v>
      </c>
      <c r="Q57" s="20">
        <v>3335000000</v>
      </c>
      <c r="R57" s="20">
        <v>3446000000</v>
      </c>
      <c r="S57" s="20">
        <v>3617000000</v>
      </c>
      <c r="T57" s="20">
        <v>3470000000</v>
      </c>
      <c r="U57" s="22">
        <v>4392000000</v>
      </c>
    </row>
    <row r="58" spans="3:27">
      <c r="C58" s="13" t="s">
        <v>64</v>
      </c>
      <c r="D58" s="27">
        <v>411000000</v>
      </c>
      <c r="E58" s="25">
        <v>376000000</v>
      </c>
      <c r="F58" s="25">
        <v>335000000</v>
      </c>
      <c r="G58" s="25">
        <v>379000000</v>
      </c>
      <c r="H58" s="25">
        <v>379000000</v>
      </c>
      <c r="I58" s="26">
        <v>363000000</v>
      </c>
      <c r="J58" s="27">
        <v>300000000</v>
      </c>
      <c r="K58" s="25">
        <v>333000000</v>
      </c>
      <c r="L58" s="25">
        <v>343000000</v>
      </c>
      <c r="M58" s="25">
        <v>378000000</v>
      </c>
      <c r="N58" s="25">
        <v>408000000</v>
      </c>
      <c r="O58" s="26">
        <v>346000000</v>
      </c>
      <c r="P58" s="27">
        <v>379000000</v>
      </c>
      <c r="Q58" s="25">
        <v>429000000</v>
      </c>
      <c r="R58" s="25">
        <v>384000000</v>
      </c>
      <c r="S58" s="25">
        <v>339000000</v>
      </c>
      <c r="T58" s="25">
        <v>362000000</v>
      </c>
      <c r="U58" s="28">
        <v>335000000</v>
      </c>
    </row>
    <row r="59" spans="3:27">
      <c r="C59" s="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3:27">
      <c r="C60" s="6" t="s">
        <v>52</v>
      </c>
      <c r="D60" s="116" t="s">
        <v>74</v>
      </c>
      <c r="E60" s="117"/>
      <c r="F60" s="117"/>
      <c r="G60" s="117"/>
      <c r="H60" s="117"/>
      <c r="I60" s="119"/>
      <c r="J60" s="120" t="s">
        <v>75</v>
      </c>
      <c r="K60" s="121"/>
      <c r="L60" s="121"/>
      <c r="M60" s="121"/>
      <c r="N60" s="121"/>
      <c r="O60" s="122"/>
      <c r="P60" s="120" t="s">
        <v>76</v>
      </c>
      <c r="Q60" s="121"/>
      <c r="R60" s="121"/>
      <c r="S60" s="121"/>
      <c r="T60" s="121"/>
      <c r="U60" s="122"/>
      <c r="V60" s="112"/>
      <c r="W60" s="112"/>
      <c r="X60" s="112"/>
      <c r="Y60" s="112"/>
      <c r="Z60" s="112"/>
      <c r="AA60" s="112"/>
    </row>
    <row r="61" spans="3:27">
      <c r="C61" s="8" t="s">
        <v>56</v>
      </c>
      <c r="D61" s="4">
        <v>1</v>
      </c>
      <c r="E61" s="7">
        <v>2</v>
      </c>
      <c r="F61" s="7">
        <v>3</v>
      </c>
      <c r="G61" s="7">
        <v>4</v>
      </c>
      <c r="H61" s="7">
        <v>5</v>
      </c>
      <c r="I61" s="2">
        <v>6</v>
      </c>
      <c r="J61" s="4">
        <v>1</v>
      </c>
      <c r="K61" s="7">
        <v>2</v>
      </c>
      <c r="L61" s="7">
        <v>3</v>
      </c>
      <c r="M61" s="7">
        <v>4</v>
      </c>
      <c r="N61" s="7">
        <v>5</v>
      </c>
      <c r="O61" s="5">
        <v>6</v>
      </c>
      <c r="P61" s="4">
        <v>1</v>
      </c>
      <c r="Q61" s="7">
        <v>2</v>
      </c>
      <c r="R61" s="7">
        <v>3</v>
      </c>
      <c r="S61" s="7">
        <v>4</v>
      </c>
      <c r="T61" s="7">
        <v>5</v>
      </c>
      <c r="U61" s="5">
        <v>6</v>
      </c>
      <c r="V61" s="50"/>
      <c r="W61" s="50"/>
      <c r="X61" s="50"/>
      <c r="Y61" s="50"/>
      <c r="Z61" s="50"/>
      <c r="AA61" s="50"/>
    </row>
    <row r="62" spans="3:27">
      <c r="C62" s="11" t="s">
        <v>57</v>
      </c>
      <c r="D62" s="17">
        <v>94947</v>
      </c>
      <c r="E62" s="15">
        <v>89270</v>
      </c>
      <c r="F62" s="15">
        <v>116376</v>
      </c>
      <c r="G62" s="15">
        <v>84861</v>
      </c>
      <c r="H62" s="15">
        <v>78392</v>
      </c>
      <c r="I62" s="16">
        <v>67414</v>
      </c>
      <c r="J62" s="17">
        <v>61689</v>
      </c>
      <c r="K62" s="15">
        <v>98754</v>
      </c>
      <c r="L62" s="15">
        <v>86808</v>
      </c>
      <c r="M62" s="15">
        <v>101925</v>
      </c>
      <c r="N62" s="15">
        <v>82206</v>
      </c>
      <c r="O62" s="18">
        <v>48022</v>
      </c>
      <c r="P62" s="17">
        <v>23063</v>
      </c>
      <c r="Q62" s="15">
        <v>32129</v>
      </c>
      <c r="R62" s="15">
        <v>21435</v>
      </c>
      <c r="S62" s="15">
        <v>42594</v>
      </c>
      <c r="T62" s="15">
        <v>26186</v>
      </c>
      <c r="U62" s="18">
        <v>13692</v>
      </c>
      <c r="V62" s="29"/>
      <c r="W62" s="29"/>
      <c r="X62" s="29"/>
      <c r="Y62" s="29"/>
      <c r="Z62" s="29"/>
      <c r="AA62" s="29"/>
    </row>
    <row r="63" spans="3:27">
      <c r="C63" s="11" t="s">
        <v>58</v>
      </c>
      <c r="D63" s="17">
        <v>288689.10475</v>
      </c>
      <c r="E63" s="15">
        <v>298137.6948</v>
      </c>
      <c r="F63" s="15">
        <v>296374.30975000001</v>
      </c>
      <c r="G63" s="15">
        <v>300658.32435000001</v>
      </c>
      <c r="H63" s="15">
        <v>300298.84015</v>
      </c>
      <c r="I63" s="16">
        <v>215586.01895</v>
      </c>
      <c r="J63" s="17">
        <v>287595.51445000002</v>
      </c>
      <c r="K63" s="15">
        <v>292762.8714</v>
      </c>
      <c r="L63" s="15">
        <v>301049.87030000001</v>
      </c>
      <c r="M63" s="15">
        <v>298984.99550000002</v>
      </c>
      <c r="N63" s="15">
        <v>298528.23365000001</v>
      </c>
      <c r="O63" s="18">
        <v>216613.17235000001</v>
      </c>
      <c r="P63" s="17">
        <v>117143.08705</v>
      </c>
      <c r="Q63" s="15">
        <v>123776.38535</v>
      </c>
      <c r="R63" s="15">
        <v>126074.605</v>
      </c>
      <c r="S63" s="15">
        <v>131274.1629</v>
      </c>
      <c r="T63" s="15">
        <v>128525.8561</v>
      </c>
      <c r="U63" s="18">
        <v>45442.924449999999</v>
      </c>
      <c r="V63" s="29"/>
      <c r="W63" s="29"/>
      <c r="X63" s="29"/>
      <c r="Y63" s="29"/>
      <c r="Z63" s="29"/>
      <c r="AA63" s="29"/>
    </row>
    <row r="64" spans="3:27">
      <c r="C64" s="11" t="s">
        <v>59</v>
      </c>
      <c r="D64" s="17">
        <v>957472</v>
      </c>
      <c r="E64" s="15">
        <v>889551</v>
      </c>
      <c r="F64" s="15">
        <v>766684</v>
      </c>
      <c r="G64" s="15">
        <v>759508</v>
      </c>
      <c r="H64" s="15">
        <v>683313</v>
      </c>
      <c r="I64" s="16">
        <v>479021</v>
      </c>
      <c r="J64" s="17">
        <v>1512586</v>
      </c>
      <c r="K64" s="15">
        <v>705500</v>
      </c>
      <c r="L64" s="15">
        <v>1620933</v>
      </c>
      <c r="M64" s="15">
        <v>730544</v>
      </c>
      <c r="N64" s="15">
        <v>605272</v>
      </c>
      <c r="O64" s="18">
        <v>483777</v>
      </c>
      <c r="P64" s="17">
        <v>536921</v>
      </c>
      <c r="Q64" s="15">
        <v>368783</v>
      </c>
      <c r="R64" s="15">
        <v>512584</v>
      </c>
      <c r="S64" s="15">
        <v>395187</v>
      </c>
      <c r="T64" s="15">
        <v>287299</v>
      </c>
      <c r="U64" s="18">
        <v>244123</v>
      </c>
      <c r="V64" s="29"/>
      <c r="W64" s="29"/>
      <c r="X64" s="29"/>
      <c r="Y64" s="29"/>
      <c r="Z64" s="29"/>
      <c r="AA64" s="29"/>
    </row>
    <row r="65" spans="3:27">
      <c r="C65" s="11" t="s">
        <v>60</v>
      </c>
      <c r="D65" s="17">
        <v>305974.5</v>
      </c>
      <c r="E65" s="15">
        <v>290829.5</v>
      </c>
      <c r="F65" s="15">
        <v>289136.5</v>
      </c>
      <c r="G65" s="15">
        <v>230047</v>
      </c>
      <c r="H65" s="15">
        <v>291786</v>
      </c>
      <c r="I65" s="16">
        <v>210676.5</v>
      </c>
      <c r="J65" s="17">
        <v>283274</v>
      </c>
      <c r="K65" s="15">
        <v>286731</v>
      </c>
      <c r="L65" s="15">
        <v>304176.5</v>
      </c>
      <c r="M65" s="15">
        <v>299668.5</v>
      </c>
      <c r="N65" s="15">
        <v>279096</v>
      </c>
      <c r="O65" s="18">
        <v>207857</v>
      </c>
      <c r="P65" s="17">
        <v>113690.5</v>
      </c>
      <c r="Q65" s="15">
        <v>125171</v>
      </c>
      <c r="R65" s="15">
        <v>122321</v>
      </c>
      <c r="S65" s="15">
        <v>127407.5</v>
      </c>
      <c r="T65" s="15">
        <v>124568</v>
      </c>
      <c r="U65" s="18">
        <v>44749</v>
      </c>
      <c r="V65" s="29"/>
      <c r="W65" s="29"/>
      <c r="X65" s="29"/>
      <c r="Y65" s="29"/>
      <c r="Z65" s="29"/>
      <c r="AA65" s="29"/>
    </row>
    <row r="66" spans="3:27">
      <c r="C66" s="12" t="s">
        <v>61</v>
      </c>
      <c r="D66" s="19">
        <v>22681.197874000001</v>
      </c>
      <c r="E66" s="20">
        <v>23533.460598999998</v>
      </c>
      <c r="F66" s="20">
        <v>22734.217102999999</v>
      </c>
      <c r="G66" s="20">
        <v>23002.720968000001</v>
      </c>
      <c r="H66" s="20">
        <v>23735.921725</v>
      </c>
      <c r="I66" s="21">
        <v>22663.922603999999</v>
      </c>
      <c r="J66" s="19">
        <v>23002.755496000002</v>
      </c>
      <c r="K66" s="20">
        <v>22966.376087000001</v>
      </c>
      <c r="L66" s="20">
        <v>24903.773216000001</v>
      </c>
      <c r="M66" s="20">
        <v>23066.289626000002</v>
      </c>
      <c r="N66" s="20">
        <v>23323.191122</v>
      </c>
      <c r="O66" s="22">
        <v>19832.779224999998</v>
      </c>
      <c r="P66" s="19">
        <v>9393.7737689999994</v>
      </c>
      <c r="Q66" s="20">
        <v>10169.264298</v>
      </c>
      <c r="R66" s="20">
        <v>9916.762659</v>
      </c>
      <c r="S66" s="20">
        <v>10373.855019000001</v>
      </c>
      <c r="T66" s="20">
        <v>10147.746821000001</v>
      </c>
      <c r="U66" s="22">
        <v>6930.0315039999996</v>
      </c>
      <c r="V66" s="29"/>
      <c r="W66" s="29"/>
      <c r="X66" s="29"/>
      <c r="Y66" s="29"/>
      <c r="Z66" s="29"/>
      <c r="AA66" s="29"/>
    </row>
    <row r="67" spans="3:27">
      <c r="C67" s="90" t="s">
        <v>62</v>
      </c>
      <c r="D67" s="51">
        <v>208483000000</v>
      </c>
      <c r="E67" s="32">
        <v>208658000000</v>
      </c>
      <c r="F67" s="32">
        <v>208638000000</v>
      </c>
      <c r="G67" s="32">
        <v>208737000000</v>
      </c>
      <c r="H67" s="32">
        <v>208739000000</v>
      </c>
      <c r="I67" s="36">
        <v>211175000000</v>
      </c>
      <c r="J67" s="51">
        <v>208473000000</v>
      </c>
      <c r="K67" s="32">
        <v>208579999999.99899</v>
      </c>
      <c r="L67" s="32">
        <v>208739000000</v>
      </c>
      <c r="M67" s="32">
        <v>208699000000</v>
      </c>
      <c r="N67" s="32">
        <v>208696000000</v>
      </c>
      <c r="O67" s="91">
        <v>211242000000</v>
      </c>
      <c r="P67" s="51">
        <v>205077000000</v>
      </c>
      <c r="Q67" s="32">
        <v>205198000000</v>
      </c>
      <c r="R67" s="32">
        <v>205230000000</v>
      </c>
      <c r="S67" s="32">
        <v>205344000000</v>
      </c>
      <c r="T67" s="32">
        <v>205277000000</v>
      </c>
      <c r="U67" s="91">
        <v>205736000000</v>
      </c>
      <c r="V67" s="29"/>
      <c r="W67" s="29"/>
      <c r="X67" s="29"/>
      <c r="Y67" s="29"/>
      <c r="Z67" s="29"/>
      <c r="AA67" s="29"/>
    </row>
    <row r="68" spans="3:27">
      <c r="C68" s="12" t="s">
        <v>63</v>
      </c>
      <c r="D68" s="19">
        <v>6029000000</v>
      </c>
      <c r="E68" s="20">
        <v>6225000000</v>
      </c>
      <c r="F68" s="20">
        <v>6176000000</v>
      </c>
      <c r="G68" s="20">
        <v>6290000000</v>
      </c>
      <c r="H68" s="20">
        <v>6266000000</v>
      </c>
      <c r="I68" s="21">
        <v>8793000000</v>
      </c>
      <c r="J68" s="19">
        <v>5969000000</v>
      </c>
      <c r="K68" s="20">
        <v>6025000000</v>
      </c>
      <c r="L68" s="20">
        <v>6326000000</v>
      </c>
      <c r="M68" s="20">
        <v>6316000000</v>
      </c>
      <c r="N68" s="20">
        <v>6231000000</v>
      </c>
      <c r="O68" s="22">
        <v>8769000000</v>
      </c>
      <c r="P68" s="19">
        <v>3259000000</v>
      </c>
      <c r="Q68" s="20">
        <v>3376000000</v>
      </c>
      <c r="R68" s="20">
        <v>3480000000</v>
      </c>
      <c r="S68" s="20">
        <v>3617000000</v>
      </c>
      <c r="T68" s="20">
        <v>3487000000</v>
      </c>
      <c r="U68" s="22">
        <v>4400000000</v>
      </c>
      <c r="V68" s="29"/>
      <c r="W68" s="29"/>
      <c r="X68" s="29"/>
      <c r="Y68" s="29"/>
      <c r="Z68" s="29"/>
      <c r="AA68" s="29"/>
    </row>
    <row r="69" spans="3:27">
      <c r="C69" s="13" t="s">
        <v>64</v>
      </c>
      <c r="D69" s="27">
        <v>407000000</v>
      </c>
      <c r="E69" s="25">
        <v>404000000</v>
      </c>
      <c r="F69" s="25">
        <v>416000000</v>
      </c>
      <c r="G69" s="25">
        <v>393000000</v>
      </c>
      <c r="H69" s="25">
        <v>422000000</v>
      </c>
      <c r="I69" s="26">
        <v>327000000</v>
      </c>
      <c r="J69" s="27">
        <v>461000000</v>
      </c>
      <c r="K69" s="25">
        <v>502000000</v>
      </c>
      <c r="L69" s="25">
        <v>370000000</v>
      </c>
      <c r="M69" s="25">
        <v>333000000</v>
      </c>
      <c r="N69" s="25">
        <v>421000000</v>
      </c>
      <c r="O69" s="28">
        <v>427000000</v>
      </c>
      <c r="P69" s="27">
        <v>405000000</v>
      </c>
      <c r="Q69" s="25">
        <v>406000000</v>
      </c>
      <c r="R69" s="25">
        <v>388000000</v>
      </c>
      <c r="S69" s="25">
        <v>367000000</v>
      </c>
      <c r="T69" s="25">
        <v>404000000</v>
      </c>
      <c r="U69" s="28">
        <v>358000000</v>
      </c>
      <c r="V69" s="29"/>
      <c r="W69" s="29"/>
      <c r="X69" s="29"/>
      <c r="Y69" s="29"/>
      <c r="Z69" s="29"/>
      <c r="AA69" s="29"/>
    </row>
    <row r="70" spans="3:27">
      <c r="C70" s="1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</row>
    <row r="71" spans="3:27">
      <c r="C71" s="6" t="s">
        <v>52</v>
      </c>
      <c r="D71" s="116" t="s">
        <v>77</v>
      </c>
      <c r="E71" s="117"/>
      <c r="F71" s="117"/>
      <c r="G71" s="117"/>
      <c r="H71" s="117"/>
      <c r="I71" s="118"/>
      <c r="J71" s="29"/>
      <c r="K71" s="29"/>
      <c r="L71" s="29"/>
      <c r="M71" s="29"/>
      <c r="N71" s="29"/>
      <c r="O71" s="29"/>
    </row>
    <row r="72" spans="3:27">
      <c r="C72" s="8" t="s">
        <v>56</v>
      </c>
      <c r="D72" s="4">
        <v>1</v>
      </c>
      <c r="E72" s="7">
        <v>2</v>
      </c>
      <c r="F72" s="7">
        <v>3</v>
      </c>
      <c r="G72" s="7">
        <v>4</v>
      </c>
      <c r="H72" s="7">
        <v>5</v>
      </c>
      <c r="I72" s="5">
        <v>6</v>
      </c>
      <c r="J72" s="29"/>
      <c r="K72" s="29"/>
      <c r="L72" s="29"/>
      <c r="M72" s="29"/>
      <c r="N72" s="29"/>
      <c r="O72" s="29"/>
    </row>
    <row r="73" spans="3:27">
      <c r="C73" s="11" t="s">
        <v>57</v>
      </c>
      <c r="D73" s="17">
        <v>43641</v>
      </c>
      <c r="E73" s="15">
        <v>45021</v>
      </c>
      <c r="F73" s="15">
        <v>35309</v>
      </c>
      <c r="G73" s="15">
        <v>41164</v>
      </c>
      <c r="H73" s="15">
        <v>24339</v>
      </c>
      <c r="I73" s="18">
        <v>14637</v>
      </c>
      <c r="J73" s="29"/>
      <c r="K73" s="29"/>
      <c r="L73" s="29"/>
      <c r="M73" s="29"/>
      <c r="N73" s="29"/>
      <c r="O73" s="29"/>
    </row>
    <row r="74" spans="3:27">
      <c r="C74" s="11" t="s">
        <v>58</v>
      </c>
      <c r="D74" s="17">
        <v>116836.44074999999</v>
      </c>
      <c r="E74" s="15">
        <v>124600.24099999999</v>
      </c>
      <c r="F74" s="15">
        <v>126451.55115</v>
      </c>
      <c r="G74" s="15">
        <v>131214.53834999999</v>
      </c>
      <c r="H74" s="15">
        <v>127406.3425</v>
      </c>
      <c r="I74" s="18">
        <v>45611.477350000001</v>
      </c>
      <c r="J74" s="29"/>
      <c r="K74" s="29"/>
      <c r="L74" s="29"/>
      <c r="M74" s="29"/>
      <c r="N74" s="29"/>
      <c r="O74" s="29"/>
    </row>
    <row r="75" spans="3:27">
      <c r="C75" s="11" t="s">
        <v>59</v>
      </c>
      <c r="D75" s="17">
        <v>396297</v>
      </c>
      <c r="E75" s="15">
        <v>372158</v>
      </c>
      <c r="F75" s="15">
        <v>742740</v>
      </c>
      <c r="G75" s="15">
        <v>402347</v>
      </c>
      <c r="H75" s="15">
        <v>254396</v>
      </c>
      <c r="I75" s="18">
        <v>221994</v>
      </c>
      <c r="J75" s="29"/>
      <c r="K75" s="29"/>
      <c r="L75" s="29"/>
      <c r="M75" s="29"/>
      <c r="N75" s="29"/>
      <c r="O75" s="29"/>
    </row>
    <row r="76" spans="3:27">
      <c r="C76" s="11" t="s">
        <v>60</v>
      </c>
      <c r="D76" s="17">
        <v>131188.5</v>
      </c>
      <c r="E76" s="15">
        <v>125659</v>
      </c>
      <c r="F76" s="15">
        <v>84018</v>
      </c>
      <c r="G76" s="15">
        <v>132773</v>
      </c>
      <c r="H76" s="15">
        <v>124307</v>
      </c>
      <c r="I76" s="18">
        <v>44721</v>
      </c>
      <c r="J76" s="29"/>
      <c r="K76" s="29"/>
      <c r="L76" s="29"/>
      <c r="M76" s="29"/>
      <c r="N76" s="29"/>
      <c r="O76" s="29"/>
    </row>
    <row r="77" spans="3:27">
      <c r="C77" s="12" t="s">
        <v>61</v>
      </c>
      <c r="D77" s="19">
        <v>9482.0091119999997</v>
      </c>
      <c r="E77" s="20">
        <v>9601.8353669999997</v>
      </c>
      <c r="F77" s="20">
        <v>10737.986682999999</v>
      </c>
      <c r="G77" s="20">
        <v>9708.8361650000006</v>
      </c>
      <c r="H77" s="20">
        <v>10060.717602999999</v>
      </c>
      <c r="I77" s="22">
        <v>6703.9153619999997</v>
      </c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101"/>
      <c r="Y77" s="29"/>
      <c r="Z77" s="101"/>
    </row>
    <row r="78" spans="3:27">
      <c r="C78" s="90" t="s">
        <v>62</v>
      </c>
      <c r="D78" s="51">
        <v>205048000000</v>
      </c>
      <c r="E78" s="32">
        <v>205211000000</v>
      </c>
      <c r="F78" s="32">
        <v>205231000000</v>
      </c>
      <c r="G78" s="32">
        <v>205328000000</v>
      </c>
      <c r="H78" s="32">
        <v>205255000000</v>
      </c>
      <c r="I78" s="91">
        <v>205737000000</v>
      </c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101"/>
      <c r="Y78" s="29"/>
      <c r="Z78" s="101"/>
    </row>
    <row r="79" spans="3:27">
      <c r="C79" s="12" t="s">
        <v>63</v>
      </c>
      <c r="D79" s="19">
        <v>3268000000</v>
      </c>
      <c r="E79" s="20">
        <v>3412000000</v>
      </c>
      <c r="F79" s="20">
        <v>3397000000</v>
      </c>
      <c r="G79" s="20">
        <v>3624000000</v>
      </c>
      <c r="H79" s="20">
        <v>3419000000</v>
      </c>
      <c r="I79" s="22">
        <v>4471000000</v>
      </c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101"/>
      <c r="Y79" s="29"/>
      <c r="Z79" s="101"/>
    </row>
    <row r="80" spans="3:27">
      <c r="C80" s="13" t="s">
        <v>64</v>
      </c>
      <c r="D80" s="27">
        <v>379000000</v>
      </c>
      <c r="E80" s="25">
        <v>396000000</v>
      </c>
      <c r="F80" s="25">
        <v>466000000</v>
      </c>
      <c r="G80" s="25">
        <v>352000000</v>
      </c>
      <c r="H80" s="25">
        <v>436000000</v>
      </c>
      <c r="I80" s="28">
        <v>326000000</v>
      </c>
      <c r="J80" s="29"/>
      <c r="K80" s="29"/>
      <c r="L80" s="29"/>
      <c r="M80" s="29"/>
      <c r="N80" s="29"/>
      <c r="O80" s="29"/>
    </row>
    <row r="81" spans="3:26">
      <c r="C81" s="1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3:26"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3:26">
      <c r="C83" t="s">
        <v>78</v>
      </c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3:26">
      <c r="O84" s="29"/>
      <c r="P84" s="29"/>
      <c r="Q84" s="29"/>
      <c r="R84" s="29"/>
    </row>
    <row r="85" spans="3:26">
      <c r="C85" s="53" t="s">
        <v>79</v>
      </c>
      <c r="D85" s="39" t="s">
        <v>80</v>
      </c>
      <c r="E85" s="37" t="s">
        <v>81</v>
      </c>
      <c r="F85" s="37" t="s">
        <v>82</v>
      </c>
      <c r="G85" s="95" t="s">
        <v>83</v>
      </c>
      <c r="T85" s="50"/>
      <c r="U85" s="50"/>
      <c r="V85" s="50"/>
    </row>
    <row r="86" spans="3:26">
      <c r="C86" s="56" t="s">
        <v>84</v>
      </c>
      <c r="D86" s="57">
        <v>20000</v>
      </c>
      <c r="E86" s="58">
        <v>20000</v>
      </c>
      <c r="F86" s="58">
        <v>20000</v>
      </c>
      <c r="G86" s="96">
        <v>20000</v>
      </c>
    </row>
    <row r="87" spans="3:26">
      <c r="C87" s="59" t="s">
        <v>57</v>
      </c>
      <c r="D87" s="60">
        <v>112</v>
      </c>
      <c r="E87" s="52">
        <v>138</v>
      </c>
      <c r="F87" s="52">
        <v>60</v>
      </c>
      <c r="G87" s="97">
        <v>134</v>
      </c>
    </row>
    <row r="88" spans="3:26">
      <c r="C88" s="54" t="s">
        <v>58</v>
      </c>
      <c r="D88" s="14">
        <v>310.75080000000003</v>
      </c>
      <c r="E88" s="15">
        <v>403.2937</v>
      </c>
      <c r="F88" s="15">
        <v>393.17054999999999</v>
      </c>
      <c r="G88" s="98">
        <v>338.26100000000002</v>
      </c>
    </row>
    <row r="89" spans="3:26">
      <c r="C89" s="54" t="s">
        <v>59</v>
      </c>
      <c r="D89" s="14">
        <v>12250</v>
      </c>
      <c r="E89" s="15">
        <v>11493</v>
      </c>
      <c r="F89" s="15">
        <v>21935</v>
      </c>
      <c r="G89" s="98">
        <v>18509</v>
      </c>
    </row>
    <row r="90" spans="3:26">
      <c r="C90" s="54" t="s">
        <v>60</v>
      </c>
      <c r="D90" s="14">
        <v>282.5</v>
      </c>
      <c r="E90" s="15">
        <v>418</v>
      </c>
      <c r="F90" s="15">
        <v>391</v>
      </c>
      <c r="G90" s="38">
        <v>308</v>
      </c>
    </row>
    <row r="91" spans="3:26">
      <c r="C91" s="85" t="s">
        <v>61</v>
      </c>
      <c r="D91" s="23">
        <v>145.742324</v>
      </c>
      <c r="E91" s="20">
        <v>160.797291</v>
      </c>
      <c r="F91" s="20">
        <v>312.03771499999999</v>
      </c>
      <c r="G91" s="98">
        <v>186.95053200000001</v>
      </c>
    </row>
    <row r="92" spans="3:26">
      <c r="C92" s="80" t="s">
        <v>85</v>
      </c>
      <c r="D92" s="31">
        <v>202551</v>
      </c>
      <c r="E92" s="32">
        <v>202589</v>
      </c>
      <c r="F92" s="32">
        <v>202666</v>
      </c>
      <c r="G92" s="99">
        <v>202672</v>
      </c>
    </row>
    <row r="93" spans="3:26">
      <c r="C93" s="54" t="s">
        <v>86</v>
      </c>
      <c r="D93" s="14">
        <v>128</v>
      </c>
      <c r="E93" s="15">
        <v>113</v>
      </c>
      <c r="F93" s="15">
        <v>131</v>
      </c>
      <c r="G93" s="98">
        <v>145</v>
      </c>
    </row>
    <row r="94" spans="3:26">
      <c r="C94" s="55" t="s">
        <v>87</v>
      </c>
      <c r="D94" s="24">
        <v>456</v>
      </c>
      <c r="E94" s="25">
        <v>482</v>
      </c>
      <c r="F94" s="25">
        <v>481</v>
      </c>
      <c r="G94" s="100">
        <v>470</v>
      </c>
    </row>
    <row r="96" spans="3:26">
      <c r="C96" s="53" t="s">
        <v>79</v>
      </c>
      <c r="D96" s="37" t="s">
        <v>88</v>
      </c>
      <c r="E96" s="37" t="s">
        <v>89</v>
      </c>
      <c r="F96" s="61" t="s">
        <v>90</v>
      </c>
      <c r="G96" s="70" t="s">
        <v>91</v>
      </c>
      <c r="H96" s="37" t="s">
        <v>92</v>
      </c>
      <c r="I96" s="37" t="s">
        <v>93</v>
      </c>
      <c r="J96" s="37" t="s">
        <v>94</v>
      </c>
      <c r="K96" s="37" t="s">
        <v>95</v>
      </c>
      <c r="L96" s="61" t="s">
        <v>96</v>
      </c>
      <c r="M96" s="62" t="s">
        <v>97</v>
      </c>
      <c r="N96" s="70" t="s">
        <v>98</v>
      </c>
      <c r="O96" s="79" t="s">
        <v>99</v>
      </c>
    </row>
    <row r="97" spans="3:15">
      <c r="C97" s="56" t="s">
        <v>84</v>
      </c>
      <c r="D97" s="58">
        <v>5000</v>
      </c>
      <c r="E97" s="58">
        <v>20000</v>
      </c>
      <c r="F97" s="63">
        <v>5000</v>
      </c>
      <c r="G97" s="71">
        <v>20000</v>
      </c>
      <c r="H97" s="58">
        <v>20000</v>
      </c>
      <c r="I97" s="58">
        <v>20000</v>
      </c>
      <c r="J97" s="58">
        <v>20000</v>
      </c>
      <c r="K97" s="58">
        <v>20000</v>
      </c>
      <c r="L97" s="63">
        <v>20000</v>
      </c>
      <c r="M97" s="63">
        <v>20000</v>
      </c>
      <c r="N97" s="71">
        <v>20000</v>
      </c>
      <c r="O97" s="75">
        <v>20000</v>
      </c>
    </row>
    <row r="98" spans="3:15">
      <c r="C98" s="59" t="s">
        <v>57</v>
      </c>
      <c r="D98" s="52">
        <v>1014362</v>
      </c>
      <c r="E98" s="52">
        <v>19074</v>
      </c>
      <c r="F98" s="64">
        <v>1931562</v>
      </c>
      <c r="G98" s="72">
        <v>21101</v>
      </c>
      <c r="H98" s="52">
        <v>97795</v>
      </c>
      <c r="I98" s="52">
        <v>12697</v>
      </c>
      <c r="J98" s="52">
        <v>105963</v>
      </c>
      <c r="K98" s="52">
        <v>23366</v>
      </c>
      <c r="L98" s="64">
        <v>94947</v>
      </c>
      <c r="M98" s="65">
        <v>61689</v>
      </c>
      <c r="N98" s="72">
        <v>23063</v>
      </c>
      <c r="O98" s="76">
        <v>43641</v>
      </c>
    </row>
    <row r="99" spans="3:15">
      <c r="C99" s="54" t="s">
        <v>58</v>
      </c>
      <c r="D99" s="15">
        <v>1975102.4143999999</v>
      </c>
      <c r="E99" s="15">
        <v>115143.4295</v>
      </c>
      <c r="F99" s="66">
        <v>2945935.8377999999</v>
      </c>
      <c r="G99" s="73">
        <v>116656.79644999999</v>
      </c>
      <c r="H99" s="15">
        <v>291045.54550000001</v>
      </c>
      <c r="I99" s="15">
        <v>115924.28885</v>
      </c>
      <c r="J99" s="15">
        <v>285805.65584999998</v>
      </c>
      <c r="K99" s="15">
        <v>116899.7427</v>
      </c>
      <c r="L99" s="66">
        <v>288689.10475</v>
      </c>
      <c r="M99" s="67">
        <v>287595.51445000002</v>
      </c>
      <c r="N99" s="73">
        <v>117143.08705</v>
      </c>
      <c r="O99" s="77">
        <v>116836.44074999999</v>
      </c>
    </row>
    <row r="100" spans="3:15">
      <c r="C100" s="54" t="s">
        <v>59</v>
      </c>
      <c r="D100" s="15">
        <v>16427715</v>
      </c>
      <c r="E100" s="15">
        <v>647056</v>
      </c>
      <c r="F100" s="66">
        <v>15251232</v>
      </c>
      <c r="G100" s="73">
        <v>455129</v>
      </c>
      <c r="H100" s="15">
        <v>909617</v>
      </c>
      <c r="I100" s="15">
        <v>406575</v>
      </c>
      <c r="J100" s="15">
        <v>950945</v>
      </c>
      <c r="K100" s="15">
        <v>783607</v>
      </c>
      <c r="L100" s="66">
        <v>957472</v>
      </c>
      <c r="M100" s="67">
        <v>1512586</v>
      </c>
      <c r="N100" s="73">
        <v>536921</v>
      </c>
      <c r="O100" s="77">
        <v>396297</v>
      </c>
    </row>
    <row r="101" spans="3:15">
      <c r="C101" s="54" t="s">
        <v>60</v>
      </c>
      <c r="D101" s="15">
        <v>2168330</v>
      </c>
      <c r="E101" s="15">
        <v>114737.5</v>
      </c>
      <c r="F101" s="66">
        <v>2796951</v>
      </c>
      <c r="G101" s="73">
        <v>117134</v>
      </c>
      <c r="H101" s="15">
        <v>308048.5</v>
      </c>
      <c r="I101" s="15">
        <v>117818</v>
      </c>
      <c r="J101" s="15">
        <v>291683</v>
      </c>
      <c r="K101" s="15">
        <v>118180</v>
      </c>
      <c r="L101" s="66">
        <v>305974.5</v>
      </c>
      <c r="M101" s="67">
        <v>283274</v>
      </c>
      <c r="N101" s="73">
        <v>113690.5</v>
      </c>
      <c r="O101" s="77">
        <v>131188.5</v>
      </c>
    </row>
    <row r="102" spans="3:15">
      <c r="C102" s="85" t="s">
        <v>61</v>
      </c>
      <c r="D102" s="20">
        <v>376562.193463</v>
      </c>
      <c r="E102" s="20">
        <v>12708.775922999999</v>
      </c>
      <c r="F102" s="86">
        <v>478620.942866</v>
      </c>
      <c r="G102" s="87">
        <v>9667.9291720000001</v>
      </c>
      <c r="H102" s="20">
        <v>22676.984957000001</v>
      </c>
      <c r="I102" s="20">
        <v>9218.6948730000004</v>
      </c>
      <c r="J102" s="20">
        <v>21489.073053</v>
      </c>
      <c r="K102" s="20">
        <v>10328.034983</v>
      </c>
      <c r="L102" s="86">
        <v>22681.197874000001</v>
      </c>
      <c r="M102" s="88">
        <v>23002.755496000002</v>
      </c>
      <c r="N102" s="87">
        <v>9393.7737689999994</v>
      </c>
      <c r="O102" s="89">
        <v>9482.0091119999997</v>
      </c>
    </row>
    <row r="103" spans="3:15">
      <c r="C103" s="80" t="s">
        <v>85</v>
      </c>
      <c r="D103" s="32">
        <v>60475</v>
      </c>
      <c r="E103" s="32">
        <v>204822</v>
      </c>
      <c r="F103" s="81">
        <v>65391</v>
      </c>
      <c r="G103" s="82">
        <v>204911</v>
      </c>
      <c r="H103" s="32">
        <v>208426</v>
      </c>
      <c r="I103" s="32">
        <v>204947</v>
      </c>
      <c r="J103" s="32">
        <v>208354</v>
      </c>
      <c r="K103" s="32">
        <v>204978</v>
      </c>
      <c r="L103" s="81">
        <v>208483</v>
      </c>
      <c r="M103" s="83">
        <v>208473</v>
      </c>
      <c r="N103" s="82">
        <v>205077</v>
      </c>
      <c r="O103" s="84">
        <v>205048</v>
      </c>
    </row>
    <row r="104" spans="3:15">
      <c r="C104" s="54" t="s">
        <v>86</v>
      </c>
      <c r="D104" s="15">
        <v>7192</v>
      </c>
      <c r="E104" s="15">
        <v>3513</v>
      </c>
      <c r="F104" s="66">
        <v>8079</v>
      </c>
      <c r="G104" s="73">
        <v>3663</v>
      </c>
      <c r="H104" s="15">
        <v>6033</v>
      </c>
      <c r="I104" s="15">
        <v>3208</v>
      </c>
      <c r="J104" s="15">
        <v>6079</v>
      </c>
      <c r="K104" s="15">
        <v>3245</v>
      </c>
      <c r="L104" s="66">
        <v>6029</v>
      </c>
      <c r="M104" s="67">
        <v>5969</v>
      </c>
      <c r="N104" s="73">
        <v>3259</v>
      </c>
      <c r="O104" s="77">
        <v>3268</v>
      </c>
    </row>
    <row r="105" spans="3:15">
      <c r="C105" s="55" t="s">
        <v>87</v>
      </c>
      <c r="D105" s="25">
        <v>458</v>
      </c>
      <c r="E105" s="25">
        <v>358</v>
      </c>
      <c r="F105" s="68">
        <v>369</v>
      </c>
      <c r="G105" s="74">
        <v>330</v>
      </c>
      <c r="H105" s="25">
        <v>440</v>
      </c>
      <c r="I105" s="25">
        <v>411</v>
      </c>
      <c r="J105" s="25">
        <v>300</v>
      </c>
      <c r="K105" s="25">
        <v>379</v>
      </c>
      <c r="L105" s="68">
        <v>407</v>
      </c>
      <c r="M105" s="69">
        <v>461</v>
      </c>
      <c r="N105" s="74">
        <v>405</v>
      </c>
      <c r="O105" s="78">
        <v>379</v>
      </c>
    </row>
  </sheetData>
  <mergeCells count="28">
    <mergeCell ref="D7:U7"/>
    <mergeCell ref="D2:U2"/>
    <mergeCell ref="D3:U3"/>
    <mergeCell ref="D4:U4"/>
    <mergeCell ref="D5:U5"/>
    <mergeCell ref="D6:U6"/>
    <mergeCell ref="D8:U8"/>
    <mergeCell ref="C10:U10"/>
    <mergeCell ref="C11:U11"/>
    <mergeCell ref="C12:U12"/>
    <mergeCell ref="C13:U13"/>
    <mergeCell ref="P16:U16"/>
    <mergeCell ref="P27:U27"/>
    <mergeCell ref="D38:I38"/>
    <mergeCell ref="J38:O38"/>
    <mergeCell ref="P38:U38"/>
    <mergeCell ref="D16:I16"/>
    <mergeCell ref="J16:O16"/>
    <mergeCell ref="V60:AA60"/>
    <mergeCell ref="J27:O27"/>
    <mergeCell ref="D71:I71"/>
    <mergeCell ref="D49:I49"/>
    <mergeCell ref="J49:O49"/>
    <mergeCell ref="P49:U49"/>
    <mergeCell ref="D60:I60"/>
    <mergeCell ref="P60:U60"/>
    <mergeCell ref="D27:I27"/>
    <mergeCell ref="J60:O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BBD1-C60F-4257-BE98-83D1F3D9F88C}">
  <dimension ref="B2:L33"/>
  <sheetViews>
    <sheetView workbookViewId="0">
      <selection activeCell="B7" sqref="B7"/>
    </sheetView>
  </sheetViews>
  <sheetFormatPr defaultRowHeight="15"/>
  <cols>
    <col min="2" max="2" width="38.140625" bestFit="1" customWidth="1"/>
    <col min="3" max="8" width="19.7109375" bestFit="1" customWidth="1"/>
    <col min="9" max="20" width="16" bestFit="1" customWidth="1"/>
  </cols>
  <sheetData>
    <row r="2" spans="2:12" ht="15" customHeight="1">
      <c r="B2" s="130" t="s">
        <v>100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</row>
    <row r="3" spans="2:12" ht="15" customHeight="1">
      <c r="B3" s="130" t="s">
        <v>49</v>
      </c>
      <c r="C3" s="130"/>
      <c r="D3" s="130"/>
      <c r="E3" s="130"/>
      <c r="F3" s="130"/>
      <c r="G3" s="130"/>
      <c r="H3" s="130"/>
    </row>
    <row r="4" spans="2:12" ht="15" customHeight="1">
      <c r="B4" s="130" t="s">
        <v>50</v>
      </c>
      <c r="C4" s="130"/>
      <c r="D4" s="130"/>
      <c r="E4" s="130"/>
      <c r="F4" s="130"/>
      <c r="G4" s="130"/>
      <c r="H4" s="130"/>
    </row>
    <row r="5" spans="2:12">
      <c r="B5" s="1"/>
      <c r="C5" s="1"/>
      <c r="D5" s="1"/>
      <c r="E5" s="1"/>
      <c r="F5" s="1"/>
      <c r="G5" s="1"/>
      <c r="H5" s="1"/>
    </row>
    <row r="6" spans="2:12">
      <c r="B6" s="1"/>
      <c r="C6" s="1"/>
      <c r="D6" s="1"/>
      <c r="E6" s="1"/>
      <c r="F6" s="1"/>
      <c r="G6" s="1"/>
      <c r="H6" s="1"/>
    </row>
    <row r="7" spans="2:12" ht="15" customHeight="1">
      <c r="B7" s="33" t="s">
        <v>101</v>
      </c>
      <c r="C7" s="131" t="s">
        <v>18</v>
      </c>
      <c r="D7" s="131"/>
      <c r="E7" s="128" t="s">
        <v>80</v>
      </c>
      <c r="F7" s="128"/>
      <c r="G7" s="128" t="s">
        <v>81</v>
      </c>
      <c r="H7" s="128"/>
    </row>
    <row r="8" spans="2:12" ht="15" customHeight="1">
      <c r="B8" s="34" t="s">
        <v>102</v>
      </c>
      <c r="C8" s="46">
        <v>500</v>
      </c>
      <c r="D8" s="46">
        <v>1000</v>
      </c>
      <c r="E8" s="44">
        <v>500</v>
      </c>
      <c r="F8" s="44">
        <v>1000</v>
      </c>
      <c r="G8" s="44">
        <v>500</v>
      </c>
      <c r="H8" s="44">
        <v>1000</v>
      </c>
    </row>
    <row r="9" spans="2:12" ht="15" customHeight="1">
      <c r="B9" s="35" t="s">
        <v>103</v>
      </c>
      <c r="C9" s="42">
        <v>114541201138.8</v>
      </c>
      <c r="D9" s="42">
        <v>114538587630.7</v>
      </c>
      <c r="E9" s="43">
        <v>114509173104.89999</v>
      </c>
      <c r="F9" s="43">
        <v>114494900199.2</v>
      </c>
      <c r="G9" s="43">
        <v>114479987017.8</v>
      </c>
      <c r="H9" s="43">
        <v>114436203115.89999</v>
      </c>
    </row>
    <row r="10" spans="2:12" ht="15" customHeight="1">
      <c r="B10" s="35" t="s">
        <v>104</v>
      </c>
      <c r="C10" s="47"/>
      <c r="D10" s="47"/>
      <c r="E10" s="48">
        <f>(E9-$C$9)/$C$9*100</f>
        <v>-2.7962020287527693E-2</v>
      </c>
      <c r="F10" s="49">
        <f>(E9-$D$9)/$D$9*100</f>
        <v>-2.5680887470729576E-2</v>
      </c>
      <c r="G10" s="48">
        <f>(G9-$C$9)/$C$9*100</f>
        <v>-5.3442883775787611E-2</v>
      </c>
      <c r="H10" s="49">
        <f>(G9-$D$9)/$D$9*100</f>
        <v>-5.1162332373903885E-2</v>
      </c>
    </row>
    <row r="11" spans="2:12" ht="15" customHeight="1">
      <c r="B11" s="35" t="s">
        <v>105</v>
      </c>
      <c r="C11" s="42">
        <v>114537400000</v>
      </c>
      <c r="D11" s="42">
        <v>114535000000</v>
      </c>
      <c r="E11" s="43">
        <v>114512300000</v>
      </c>
      <c r="F11" s="43">
        <v>114495600000</v>
      </c>
      <c r="G11" s="43">
        <v>114480100000</v>
      </c>
      <c r="H11" s="43">
        <v>114436000000</v>
      </c>
    </row>
    <row r="12" spans="2:12" ht="15" customHeight="1">
      <c r="B12" s="35" t="s">
        <v>106</v>
      </c>
      <c r="C12" s="47"/>
      <c r="D12" s="47"/>
      <c r="E12" s="48">
        <f>(E11-$C$11)/$C$11*100</f>
        <v>-2.1914239366355445E-2</v>
      </c>
      <c r="F12" s="48">
        <f>(F11-$D$11)/$D$11*100</f>
        <v>-3.439996507617759E-2</v>
      </c>
      <c r="G12" s="48">
        <f>(G11-$C$11)/$C$11*100</f>
        <v>-5.0027327318413022E-2</v>
      </c>
      <c r="H12" s="48">
        <f>(H11-$D$11)/$D$11*100</f>
        <v>-8.6436460470598511E-2</v>
      </c>
    </row>
    <row r="13" spans="2:12" ht="15" customHeight="1">
      <c r="B13" s="1"/>
    </row>
    <row r="14" spans="2:12" ht="15" customHeight="1">
      <c r="B14" s="33" t="s">
        <v>101</v>
      </c>
      <c r="C14" s="128" t="s">
        <v>82</v>
      </c>
      <c r="D14" s="128"/>
      <c r="E14" s="128" t="s">
        <v>83</v>
      </c>
      <c r="F14" s="128"/>
      <c r="G14" s="128" t="s">
        <v>107</v>
      </c>
      <c r="H14" s="128"/>
    </row>
    <row r="15" spans="2:12" ht="15" customHeight="1">
      <c r="B15" s="34" t="s">
        <v>102</v>
      </c>
      <c r="C15" s="44">
        <v>500</v>
      </c>
      <c r="D15" s="44">
        <v>1000</v>
      </c>
      <c r="E15" s="44">
        <v>500</v>
      </c>
      <c r="F15" s="44">
        <v>1000</v>
      </c>
      <c r="G15" s="44">
        <v>500</v>
      </c>
      <c r="H15" s="44">
        <v>1000</v>
      </c>
    </row>
    <row r="16" spans="2:12" ht="15" customHeight="1">
      <c r="B16" s="35" t="s">
        <v>103</v>
      </c>
      <c r="C16" s="43">
        <v>114481123475.2</v>
      </c>
      <c r="D16" s="43">
        <v>114519622415.5</v>
      </c>
      <c r="E16" s="43">
        <v>114545211114</v>
      </c>
      <c r="F16" s="43">
        <v>114466127519.39999</v>
      </c>
      <c r="G16" s="43">
        <v>115263640715.3</v>
      </c>
      <c r="H16" s="43">
        <v>114960380369.60001</v>
      </c>
    </row>
    <row r="17" spans="2:8" ht="15" customHeight="1">
      <c r="B17" s="35" t="s">
        <v>104</v>
      </c>
      <c r="C17" s="48">
        <f>(C16-$C$9)/$C$9*100</f>
        <v>-5.2450701583969361E-2</v>
      </c>
      <c r="D17" s="49">
        <f>(C16-$D$9)/$D$9*100</f>
        <v>-5.0170127542761636E-2</v>
      </c>
      <c r="E17" s="48">
        <f>(E16-$C$9)/$C$9*100</f>
        <v>3.5009019986945097E-3</v>
      </c>
      <c r="F17" s="49">
        <f>(E16-$D$9)/$D$9*100</f>
        <v>5.7827527272806597E-3</v>
      </c>
      <c r="G17" s="48">
        <f>(G16-$C$9)/$C$9*100</f>
        <v>0.6307246382238948</v>
      </c>
      <c r="H17" s="49">
        <f>(G16-$D$9)/$D$9*100</f>
        <v>0.63302080076083356</v>
      </c>
    </row>
    <row r="18" spans="2:8" ht="15" customHeight="1">
      <c r="B18" s="35" t="s">
        <v>105</v>
      </c>
      <c r="C18" s="43">
        <v>114484900000</v>
      </c>
      <c r="D18" s="43">
        <v>114521600000</v>
      </c>
      <c r="E18" s="43">
        <v>114544000000</v>
      </c>
      <c r="F18" s="43">
        <v>114471500000</v>
      </c>
      <c r="G18" s="43">
        <v>115805500000</v>
      </c>
      <c r="H18" s="43">
        <v>115287200000</v>
      </c>
    </row>
    <row r="19" spans="2:8" ht="15" customHeight="1">
      <c r="B19" s="35" t="s">
        <v>106</v>
      </c>
      <c r="C19" s="48">
        <f>(C18-$C$11)/$C$11*100</f>
        <v>-4.5836556443572145E-2</v>
      </c>
      <c r="D19" s="48">
        <f>(D18-$D$11)/$D$11*100</f>
        <v>-1.1699480508141616E-2</v>
      </c>
      <c r="E19" s="48">
        <f>(E18-$C$11)/$C$11*100</f>
        <v>5.7623099529062125E-3</v>
      </c>
      <c r="F19" s="48">
        <f>(F18-$D$11)/$D$11*100</f>
        <v>-5.5441568079626316E-2</v>
      </c>
      <c r="G19" s="48">
        <f>(G18-$C$11)/$C$11*100</f>
        <v>1.1071492804970253</v>
      </c>
      <c r="H19" s="48">
        <f>(H18-$D$11)/$D$11*100</f>
        <v>0.65674248046448691</v>
      </c>
    </row>
    <row r="21" spans="2:8" ht="15" customHeight="1">
      <c r="B21" s="33" t="s">
        <v>101</v>
      </c>
      <c r="C21" s="128" t="s">
        <v>108</v>
      </c>
      <c r="D21" s="128"/>
      <c r="E21" s="128" t="s">
        <v>109</v>
      </c>
      <c r="F21" s="128"/>
      <c r="G21" s="128" t="s">
        <v>110</v>
      </c>
      <c r="H21" s="128"/>
    </row>
    <row r="22" spans="2:8" ht="15" customHeight="1">
      <c r="B22" s="34" t="s">
        <v>102</v>
      </c>
      <c r="C22" s="44">
        <v>500</v>
      </c>
      <c r="D22" s="44">
        <v>1000</v>
      </c>
      <c r="E22" s="44">
        <v>500</v>
      </c>
      <c r="F22" s="44">
        <v>1000</v>
      </c>
      <c r="G22" s="44">
        <v>500</v>
      </c>
      <c r="H22" s="44">
        <v>1000</v>
      </c>
    </row>
    <row r="23" spans="2:8" ht="15" customHeight="1">
      <c r="B23" s="35" t="s">
        <v>103</v>
      </c>
      <c r="C23" s="43">
        <v>115289853197.60001</v>
      </c>
      <c r="D23" s="43">
        <v>115029764340.10001</v>
      </c>
      <c r="E23" s="43">
        <v>114681381159.8</v>
      </c>
      <c r="F23" s="43">
        <v>114583819759.60001</v>
      </c>
      <c r="G23" s="43">
        <v>114663114819.8</v>
      </c>
      <c r="H23" s="43">
        <v>114588457247.8</v>
      </c>
    </row>
    <row r="24" spans="2:8" ht="15" customHeight="1">
      <c r="B24" s="35" t="s">
        <v>104</v>
      </c>
      <c r="C24" s="48">
        <f>(C23-$C$9)/$C$9*100</f>
        <v>0.65360940112090593</v>
      </c>
      <c r="D24" s="49">
        <f>(C23-$D$9)/$D$9*100</f>
        <v>0.65590608583569265</v>
      </c>
      <c r="E24" s="48">
        <f>(E23-$C$9)/$C$9*100</f>
        <v>0.12238392788471905</v>
      </c>
      <c r="F24" s="49">
        <f>(E23-$D$9)/$D$9*100</f>
        <v>0.12466849125153075</v>
      </c>
      <c r="G24" s="48">
        <f>(G23-$C$9)/$C$9*100</f>
        <v>0.10643653094947562</v>
      </c>
      <c r="H24" s="49">
        <f>(G23-$D$9)/$D$9*100</f>
        <v>0.10872073043323337</v>
      </c>
    </row>
    <row r="25" spans="2:8" ht="15" customHeight="1">
      <c r="B25" s="35" t="s">
        <v>105</v>
      </c>
      <c r="C25" s="43">
        <v>115815700000</v>
      </c>
      <c r="D25" s="43">
        <v>115348000000</v>
      </c>
      <c r="E25" s="43">
        <v>114799700000</v>
      </c>
      <c r="F25" s="43">
        <v>114650800000</v>
      </c>
      <c r="G25" s="43">
        <v>114786300000</v>
      </c>
      <c r="H25" s="43">
        <v>114652500000</v>
      </c>
    </row>
    <row r="26" spans="2:8" ht="15" customHeight="1">
      <c r="B26" s="35" t="s">
        <v>106</v>
      </c>
      <c r="C26" s="48">
        <f>(C25-$C$11)/$C$11*100</f>
        <v>1.1160546686060624</v>
      </c>
      <c r="D26" s="48">
        <f>(D25-$D$11)/$D$11*100</f>
        <v>0.70982669053127867</v>
      </c>
      <c r="E26" s="48">
        <f>(E25-$C$11)/$C$11*100</f>
        <v>0.22900816676474234</v>
      </c>
      <c r="F26" s="48">
        <f>(F25-$D$11)/$D$11*100</f>
        <v>0.10110446588379098</v>
      </c>
      <c r="G26" s="48">
        <f>(G25-$C$11)/$C$11*100</f>
        <v>0.21730893140581153</v>
      </c>
      <c r="H26" s="48">
        <f>(H25-$D$11)/$D$11*100</f>
        <v>0.10258872833631641</v>
      </c>
    </row>
    <row r="28" spans="2:8">
      <c r="B28" s="33" t="s">
        <v>101</v>
      </c>
      <c r="C28" s="128" t="s">
        <v>111</v>
      </c>
      <c r="D28" s="128"/>
      <c r="E28" s="128" t="s">
        <v>112</v>
      </c>
      <c r="F28" s="128"/>
      <c r="G28" s="129"/>
      <c r="H28" s="129"/>
    </row>
    <row r="29" spans="2:8">
      <c r="B29" s="34" t="s">
        <v>102</v>
      </c>
      <c r="C29" s="45">
        <v>500</v>
      </c>
      <c r="D29" s="45">
        <v>1000</v>
      </c>
      <c r="E29" s="45">
        <v>500</v>
      </c>
      <c r="F29" s="45">
        <v>1000</v>
      </c>
      <c r="G29" s="40"/>
      <c r="H29" s="40"/>
    </row>
    <row r="30" spans="2:8">
      <c r="B30" s="35" t="s">
        <v>103</v>
      </c>
      <c r="C30" s="43">
        <v>114711609355.5</v>
      </c>
      <c r="D30" s="43">
        <v>114681243712.39999</v>
      </c>
      <c r="E30" s="43">
        <v>114648509661.10001</v>
      </c>
      <c r="F30" s="43">
        <v>114571802026.8</v>
      </c>
      <c r="G30" s="40"/>
      <c r="H30" s="40"/>
    </row>
    <row r="31" spans="2:8">
      <c r="B31" s="35" t="s">
        <v>104</v>
      </c>
      <c r="C31" s="48">
        <f>(C30-$C$9)/$C$9*100</f>
        <v>0.14877460250613034</v>
      </c>
      <c r="D31" s="49">
        <f>(C30-$D$9)/$D$9*100</f>
        <v>0.15105976804766161</v>
      </c>
      <c r="E31" s="48">
        <f>(E30-$C$9)/$C$9*100</f>
        <v>9.3685522094331411E-2</v>
      </c>
      <c r="F31" s="49">
        <f>(E30-$D$9)/$D$9*100</f>
        <v>9.5969430629286492E-2</v>
      </c>
      <c r="G31" s="41"/>
      <c r="H31" s="41"/>
    </row>
    <row r="32" spans="2:8">
      <c r="B32" s="35" t="s">
        <v>105</v>
      </c>
      <c r="C32" s="43">
        <v>114836000000</v>
      </c>
      <c r="D32" s="43">
        <v>114748900000</v>
      </c>
      <c r="E32" s="43">
        <v>114775500000</v>
      </c>
      <c r="F32" s="43">
        <v>114649600000</v>
      </c>
      <c r="G32" s="40"/>
      <c r="H32" s="40"/>
    </row>
    <row r="33" spans="2:8">
      <c r="B33" s="35" t="s">
        <v>106</v>
      </c>
      <c r="C33" s="48">
        <f>(C32-$C$11)/$C$11*100</f>
        <v>0.26070087150572652</v>
      </c>
      <c r="D33" s="48">
        <f>(D32-$D$11)/$D$11*100</f>
        <v>0.18675514035011131</v>
      </c>
      <c r="E33" s="48">
        <f>(E32-$C$11)/$C$11*100</f>
        <v>0.20787969693741959</v>
      </c>
      <c r="F33" s="48">
        <f>(F32-$D$11)/$D$11*100</f>
        <v>0.10005675121142008</v>
      </c>
      <c r="G33" s="41"/>
      <c r="H33" s="41"/>
    </row>
  </sheetData>
  <mergeCells count="15">
    <mergeCell ref="B2:L2"/>
    <mergeCell ref="B3:H3"/>
    <mergeCell ref="B4:H4"/>
    <mergeCell ref="C7:D7"/>
    <mergeCell ref="E7:F7"/>
    <mergeCell ref="G7:H7"/>
    <mergeCell ref="E28:F28"/>
    <mergeCell ref="G28:H28"/>
    <mergeCell ref="E14:F14"/>
    <mergeCell ref="G14:H14"/>
    <mergeCell ref="C14:D14"/>
    <mergeCell ref="C21:D21"/>
    <mergeCell ref="E21:F21"/>
    <mergeCell ref="G21:H21"/>
    <mergeCell ref="C28:D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0F87-AD16-4801-9C99-C1C4C8BB85ED}">
  <dimension ref="C1:AA123"/>
  <sheetViews>
    <sheetView topLeftCell="C106" workbookViewId="0">
      <selection activeCell="C2" sqref="C2:I121"/>
    </sheetView>
  </sheetViews>
  <sheetFormatPr defaultRowHeight="15"/>
  <cols>
    <col min="3" max="3" width="20" bestFit="1" customWidth="1"/>
    <col min="4" max="21" width="16" customWidth="1"/>
    <col min="22" max="33" width="15.7109375" customWidth="1"/>
  </cols>
  <sheetData>
    <row r="1" spans="3:21">
      <c r="C1" s="1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3:21">
      <c r="C2" s="113" t="s">
        <v>66</v>
      </c>
      <c r="D2" s="114"/>
      <c r="E2" s="114"/>
      <c r="F2" s="114"/>
      <c r="G2" s="114"/>
      <c r="H2" s="114"/>
      <c r="I2" s="115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3:21">
      <c r="C3" s="8" t="s">
        <v>113</v>
      </c>
      <c r="D3" s="4">
        <v>1</v>
      </c>
      <c r="E3" s="7">
        <v>2</v>
      </c>
      <c r="F3" s="7">
        <v>3</v>
      </c>
      <c r="G3" s="7">
        <v>4</v>
      </c>
      <c r="H3" s="7">
        <v>5</v>
      </c>
      <c r="I3" s="5">
        <v>6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3:21">
      <c r="C4" s="11" t="s">
        <v>57</v>
      </c>
      <c r="D4" s="17">
        <v>1014362</v>
      </c>
      <c r="E4" s="15">
        <v>955341</v>
      </c>
      <c r="F4" s="15">
        <v>1035142</v>
      </c>
      <c r="G4" s="15">
        <v>842327</v>
      </c>
      <c r="H4" s="15">
        <v>930969</v>
      </c>
      <c r="I4" s="18">
        <v>718063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3:21">
      <c r="C5" s="11" t="s">
        <v>58</v>
      </c>
      <c r="D5" s="17">
        <v>1975102.4143999999</v>
      </c>
      <c r="E5" s="15">
        <v>1984238.1270000001</v>
      </c>
      <c r="F5" s="15">
        <v>2005028.0256000001</v>
      </c>
      <c r="G5" s="15">
        <v>1945079.3192</v>
      </c>
      <c r="H5" s="15">
        <v>1986050.3206</v>
      </c>
      <c r="I5" s="18">
        <v>1674940.9746000001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3:21">
      <c r="C6" s="11" t="s">
        <v>59</v>
      </c>
      <c r="D6" s="17">
        <v>16427715</v>
      </c>
      <c r="E6" s="15">
        <v>13078189</v>
      </c>
      <c r="F6" s="15">
        <v>14378366</v>
      </c>
      <c r="G6" s="15">
        <v>14739290</v>
      </c>
      <c r="H6" s="15">
        <v>4246470</v>
      </c>
      <c r="I6" s="18">
        <v>12380256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3:21">
      <c r="C7" s="11" t="s">
        <v>60</v>
      </c>
      <c r="D7" s="17">
        <v>2168330</v>
      </c>
      <c r="E7" s="15">
        <v>2235831.5</v>
      </c>
      <c r="F7" s="15">
        <v>2000499</v>
      </c>
      <c r="G7" s="15">
        <v>2007091</v>
      </c>
      <c r="H7" s="15">
        <v>2257778</v>
      </c>
      <c r="I7" s="18">
        <v>1695893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</row>
    <row r="8" spans="3:21">
      <c r="C8" s="12" t="s">
        <v>61</v>
      </c>
      <c r="D8" s="19">
        <v>376562.193463</v>
      </c>
      <c r="E8" s="20">
        <v>351957.49913499999</v>
      </c>
      <c r="F8" s="20">
        <v>373002.28812899999</v>
      </c>
      <c r="G8" s="20">
        <v>405747.11535400001</v>
      </c>
      <c r="H8" s="20">
        <v>333704.39403999998</v>
      </c>
      <c r="I8" s="22">
        <v>387726.06587599998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</row>
    <row r="9" spans="3:21">
      <c r="C9" s="90" t="s">
        <v>85</v>
      </c>
      <c r="D9" s="51">
        <v>60475</v>
      </c>
      <c r="E9" s="32">
        <v>60529</v>
      </c>
      <c r="F9" s="32">
        <v>60632</v>
      </c>
      <c r="G9" s="32">
        <v>60318</v>
      </c>
      <c r="H9" s="32">
        <v>60550</v>
      </c>
      <c r="I9" s="91">
        <v>66212.999999999898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3:21">
      <c r="C10" s="12" t="s">
        <v>86</v>
      </c>
      <c r="D10" s="17">
        <v>7192</v>
      </c>
      <c r="E10" s="15">
        <v>7187</v>
      </c>
      <c r="F10" s="15">
        <v>7372</v>
      </c>
      <c r="G10" s="15">
        <v>7152</v>
      </c>
      <c r="H10" s="15">
        <v>7370</v>
      </c>
      <c r="I10" s="18">
        <v>11181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</row>
    <row r="11" spans="3:21">
      <c r="C11" s="13" t="s">
        <v>87</v>
      </c>
      <c r="D11" s="27">
        <v>458</v>
      </c>
      <c r="E11" s="25">
        <v>494</v>
      </c>
      <c r="F11" s="25">
        <v>397</v>
      </c>
      <c r="G11" s="25">
        <v>395</v>
      </c>
      <c r="H11" s="25">
        <v>345</v>
      </c>
      <c r="I11" s="28">
        <v>779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  <row r="12" spans="3:21">
      <c r="C12" s="123" t="s">
        <v>67</v>
      </c>
      <c r="D12" s="124"/>
      <c r="E12" s="124"/>
      <c r="F12" s="124"/>
      <c r="G12" s="124"/>
      <c r="H12" s="124"/>
      <c r="I12" s="125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 spans="3:21">
      <c r="C13" s="8" t="s">
        <v>113</v>
      </c>
      <c r="D13" s="4">
        <v>1</v>
      </c>
      <c r="E13" s="7">
        <v>2</v>
      </c>
      <c r="F13" s="7">
        <v>3</v>
      </c>
      <c r="G13" s="7">
        <v>4</v>
      </c>
      <c r="H13" s="7">
        <v>5</v>
      </c>
      <c r="I13" s="5">
        <v>6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 spans="3:21">
      <c r="C14" s="11" t="s">
        <v>57</v>
      </c>
      <c r="D14" s="17">
        <v>19074</v>
      </c>
      <c r="E14" s="15">
        <v>19327</v>
      </c>
      <c r="F14" s="15">
        <v>21548</v>
      </c>
      <c r="G14" s="15">
        <v>17564</v>
      </c>
      <c r="H14" s="15">
        <v>17946</v>
      </c>
      <c r="I14" s="18">
        <v>11207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3:21">
      <c r="C15" s="11" t="s">
        <v>58</v>
      </c>
      <c r="D15" s="17">
        <v>115143.4295</v>
      </c>
      <c r="E15" s="15">
        <v>122007.74185000001</v>
      </c>
      <c r="F15" s="15">
        <v>123042.83100000001</v>
      </c>
      <c r="G15" s="15">
        <v>129830.8737</v>
      </c>
      <c r="H15" s="15">
        <v>126346.01745</v>
      </c>
      <c r="I15" s="18">
        <v>46075.412149999996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</row>
    <row r="16" spans="3:21">
      <c r="C16" s="11" t="s">
        <v>59</v>
      </c>
      <c r="D16" s="17">
        <v>647056</v>
      </c>
      <c r="E16" s="15">
        <v>434903</v>
      </c>
      <c r="F16" s="15">
        <v>477539</v>
      </c>
      <c r="G16" s="15">
        <v>440165</v>
      </c>
      <c r="H16" s="15">
        <v>293792</v>
      </c>
      <c r="I16" s="18">
        <v>252588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spans="3:21">
      <c r="C17" s="11" t="s">
        <v>60</v>
      </c>
      <c r="D17" s="17">
        <v>114737.5</v>
      </c>
      <c r="E17" s="15">
        <v>119487</v>
      </c>
      <c r="F17" s="15">
        <v>120451</v>
      </c>
      <c r="G17" s="15">
        <v>141345</v>
      </c>
      <c r="H17" s="15">
        <v>130352.5</v>
      </c>
      <c r="I17" s="18">
        <v>25065.5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</row>
    <row r="18" spans="3:21">
      <c r="C18" s="12" t="s">
        <v>61</v>
      </c>
      <c r="D18" s="19">
        <v>12708.775922999999</v>
      </c>
      <c r="E18" s="20">
        <v>13114.790475</v>
      </c>
      <c r="F18" s="20">
        <v>13067.301217</v>
      </c>
      <c r="G18" s="20">
        <v>12903.377065000001</v>
      </c>
      <c r="H18" s="20">
        <v>12583.173123</v>
      </c>
      <c r="I18" s="22">
        <v>7969.5178850000002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</row>
    <row r="19" spans="3:21">
      <c r="C19" s="90" t="s">
        <v>85</v>
      </c>
      <c r="D19" s="51">
        <v>204822</v>
      </c>
      <c r="E19" s="32">
        <v>204957</v>
      </c>
      <c r="F19" s="32">
        <v>204993</v>
      </c>
      <c r="G19" s="32">
        <v>205108</v>
      </c>
      <c r="H19" s="32">
        <v>205052</v>
      </c>
      <c r="I19" s="91">
        <v>205489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</row>
    <row r="20" spans="3:21">
      <c r="C20" s="12" t="s">
        <v>86</v>
      </c>
      <c r="D20" s="17">
        <v>3513</v>
      </c>
      <c r="E20" s="15">
        <v>3707</v>
      </c>
      <c r="F20" s="15">
        <v>3729</v>
      </c>
      <c r="G20" s="15">
        <v>3826</v>
      </c>
      <c r="H20" s="15">
        <v>3780</v>
      </c>
      <c r="I20" s="18">
        <v>4542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pans="3:21">
      <c r="C21" s="13" t="s">
        <v>87</v>
      </c>
      <c r="D21" s="27">
        <v>358</v>
      </c>
      <c r="E21" s="25">
        <v>295</v>
      </c>
      <c r="F21" s="25">
        <v>304</v>
      </c>
      <c r="G21" s="25">
        <v>307</v>
      </c>
      <c r="H21" s="25">
        <v>310</v>
      </c>
      <c r="I21" s="28">
        <v>391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 spans="3:21">
      <c r="C22" s="113" t="s">
        <v>68</v>
      </c>
      <c r="D22" s="114"/>
      <c r="E22" s="114"/>
      <c r="F22" s="114"/>
      <c r="G22" s="114"/>
      <c r="H22" s="114"/>
      <c r="I22" s="115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spans="3:21">
      <c r="C23" s="8" t="s">
        <v>113</v>
      </c>
      <c r="D23" s="4">
        <v>1</v>
      </c>
      <c r="E23" s="7">
        <v>2</v>
      </c>
      <c r="F23" s="7">
        <v>3</v>
      </c>
      <c r="G23" s="7">
        <v>4</v>
      </c>
      <c r="H23" s="7">
        <v>5</v>
      </c>
      <c r="I23" s="5">
        <v>6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  <row r="24" spans="3:21">
      <c r="C24" s="11" t="s">
        <v>57</v>
      </c>
      <c r="D24" s="17">
        <v>1931562</v>
      </c>
      <c r="E24" s="15">
        <v>1637761</v>
      </c>
      <c r="F24" s="15">
        <v>1899313</v>
      </c>
      <c r="G24" s="15">
        <v>1928850</v>
      </c>
      <c r="H24" s="15">
        <v>1803930</v>
      </c>
      <c r="I24" s="18">
        <v>1783299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 spans="3:21">
      <c r="C25" s="11" t="s">
        <v>58</v>
      </c>
      <c r="D25" s="17">
        <v>2945935.8377999999</v>
      </c>
      <c r="E25" s="15">
        <v>2936435.9356</v>
      </c>
      <c r="F25" s="15">
        <v>2923787.8672000002</v>
      </c>
      <c r="G25" s="15">
        <v>2908457.0602000002</v>
      </c>
      <c r="H25" s="15">
        <v>2930098.7588</v>
      </c>
      <c r="I25" s="18">
        <v>2767380.0581999999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spans="3:21">
      <c r="C26" s="11" t="s">
        <v>59</v>
      </c>
      <c r="D26" s="17">
        <v>15251232</v>
      </c>
      <c r="E26" s="15">
        <v>16160800</v>
      </c>
      <c r="F26" s="15">
        <v>17865621</v>
      </c>
      <c r="G26" s="15">
        <v>19950437</v>
      </c>
      <c r="H26" s="15">
        <v>35345712</v>
      </c>
      <c r="I26" s="18">
        <v>14521650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</row>
    <row r="27" spans="3:21">
      <c r="C27" s="11" t="s">
        <v>60</v>
      </c>
      <c r="D27" s="17">
        <v>2796951</v>
      </c>
      <c r="E27" s="15">
        <v>2912456.5</v>
      </c>
      <c r="F27" s="15">
        <v>2787925</v>
      </c>
      <c r="G27" s="15">
        <v>2551865</v>
      </c>
      <c r="H27" s="15">
        <v>2266497</v>
      </c>
      <c r="I27" s="18">
        <v>2771625.5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</row>
    <row r="28" spans="3:21">
      <c r="C28" s="12" t="s">
        <v>61</v>
      </c>
      <c r="D28" s="19">
        <v>478620.942866</v>
      </c>
      <c r="E28" s="20">
        <v>475817.888293</v>
      </c>
      <c r="F28" s="20">
        <v>547791.82658999995</v>
      </c>
      <c r="G28" s="20">
        <v>475268.27761400002</v>
      </c>
      <c r="H28" s="20">
        <v>723732.45339899999</v>
      </c>
      <c r="I28" s="22">
        <v>502058.257025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</row>
    <row r="29" spans="3:21">
      <c r="C29" s="90" t="s">
        <v>85</v>
      </c>
      <c r="D29" s="51">
        <v>65391</v>
      </c>
      <c r="E29" s="32">
        <v>65340.999999999898</v>
      </c>
      <c r="F29" s="32">
        <v>65269.999999999898</v>
      </c>
      <c r="G29" s="32">
        <v>65200.999999999898</v>
      </c>
      <c r="H29" s="32">
        <v>65324</v>
      </c>
      <c r="I29" s="91">
        <v>77420.999999999898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3:21">
      <c r="C30" s="12" t="s">
        <v>86</v>
      </c>
      <c r="D30" s="19">
        <v>8079</v>
      </c>
      <c r="E30" s="20">
        <v>7940</v>
      </c>
      <c r="F30" s="20">
        <v>7870</v>
      </c>
      <c r="G30" s="20">
        <v>7710</v>
      </c>
      <c r="H30" s="20">
        <v>7970</v>
      </c>
      <c r="I30" s="22">
        <v>13724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1" spans="3:21">
      <c r="C31" s="13" t="s">
        <v>87</v>
      </c>
      <c r="D31" s="27">
        <v>369</v>
      </c>
      <c r="E31" s="25">
        <v>489</v>
      </c>
      <c r="F31" s="25">
        <v>484</v>
      </c>
      <c r="G31" s="25">
        <v>757</v>
      </c>
      <c r="H31" s="25">
        <v>545</v>
      </c>
      <c r="I31" s="28">
        <v>752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spans="3:21">
      <c r="C32" s="113" t="s">
        <v>69</v>
      </c>
      <c r="D32" s="114"/>
      <c r="E32" s="114"/>
      <c r="F32" s="114"/>
      <c r="G32" s="114"/>
      <c r="H32" s="114"/>
      <c r="I32" s="115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</row>
    <row r="33" spans="3:21">
      <c r="C33" s="8" t="s">
        <v>113</v>
      </c>
      <c r="D33" s="4">
        <v>1</v>
      </c>
      <c r="E33" s="7">
        <v>2</v>
      </c>
      <c r="F33" s="7">
        <v>3</v>
      </c>
      <c r="G33" s="7">
        <v>4</v>
      </c>
      <c r="H33" s="7">
        <v>5</v>
      </c>
      <c r="I33" s="5">
        <v>6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3:21">
      <c r="C34" s="11" t="s">
        <v>57</v>
      </c>
      <c r="D34" s="17">
        <v>21101</v>
      </c>
      <c r="E34" s="15">
        <v>37600</v>
      </c>
      <c r="F34" s="15">
        <v>24412</v>
      </c>
      <c r="G34" s="15">
        <v>30890</v>
      </c>
      <c r="H34" s="15">
        <v>23516</v>
      </c>
      <c r="I34" s="18">
        <v>14063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</row>
    <row r="35" spans="3:21">
      <c r="C35" s="11" t="s">
        <v>58</v>
      </c>
      <c r="D35" s="17">
        <v>116656.79644999999</v>
      </c>
      <c r="E35" s="15">
        <v>123399.1541</v>
      </c>
      <c r="F35" s="15">
        <v>124336.90150000001</v>
      </c>
      <c r="G35" s="15">
        <v>129061.75229999999</v>
      </c>
      <c r="H35" s="15">
        <v>128142.217</v>
      </c>
      <c r="I35" s="18">
        <v>45411.6633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3:21">
      <c r="C36" s="11" t="s">
        <v>59</v>
      </c>
      <c r="D36" s="17">
        <v>455129</v>
      </c>
      <c r="E36" s="15">
        <v>406377</v>
      </c>
      <c r="F36" s="15">
        <v>459674</v>
      </c>
      <c r="G36" s="15">
        <v>486441</v>
      </c>
      <c r="H36" s="15">
        <v>283063</v>
      </c>
      <c r="I36" s="18">
        <v>175988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 spans="3:21">
      <c r="C37" s="11" t="s">
        <v>60</v>
      </c>
      <c r="D37" s="17">
        <v>117134</v>
      </c>
      <c r="E37" s="15">
        <v>121844.5</v>
      </c>
      <c r="F37" s="15">
        <v>124140.5</v>
      </c>
      <c r="G37" s="15">
        <v>128672</v>
      </c>
      <c r="H37" s="15">
        <v>125311</v>
      </c>
      <c r="I37" s="18">
        <v>44856.5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3:21">
      <c r="C38" s="12" t="s">
        <v>61</v>
      </c>
      <c r="D38" s="19">
        <v>9667.9291720000001</v>
      </c>
      <c r="E38" s="20">
        <v>9599.7862089999999</v>
      </c>
      <c r="F38" s="20">
        <v>9864.8733389999998</v>
      </c>
      <c r="G38" s="20">
        <v>10307.841955</v>
      </c>
      <c r="H38" s="20">
        <v>9873.1596939999999</v>
      </c>
      <c r="I38" s="22">
        <v>6815.1618920000001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</row>
    <row r="39" spans="3:21">
      <c r="C39" s="90" t="s">
        <v>85</v>
      </c>
      <c r="D39" s="51">
        <v>204911</v>
      </c>
      <c r="E39" s="32">
        <v>205032</v>
      </c>
      <c r="F39" s="32">
        <v>205077</v>
      </c>
      <c r="G39" s="32">
        <v>205131</v>
      </c>
      <c r="H39" s="32">
        <v>205099</v>
      </c>
      <c r="I39" s="91">
        <v>205554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3:21">
      <c r="C40" s="12" t="s">
        <v>86</v>
      </c>
      <c r="D40" s="19">
        <v>3663</v>
      </c>
      <c r="E40" s="15">
        <v>3749</v>
      </c>
      <c r="F40" s="20">
        <v>3789</v>
      </c>
      <c r="G40" s="20">
        <v>3888</v>
      </c>
      <c r="H40" s="20">
        <v>3883</v>
      </c>
      <c r="I40" s="22">
        <v>4737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</row>
    <row r="41" spans="3:21">
      <c r="C41" s="13" t="s">
        <v>87</v>
      </c>
      <c r="D41" s="27">
        <v>330</v>
      </c>
      <c r="E41" s="25">
        <v>305</v>
      </c>
      <c r="F41" s="25">
        <v>348</v>
      </c>
      <c r="G41" s="25">
        <v>350</v>
      </c>
      <c r="H41" s="25">
        <v>317</v>
      </c>
      <c r="I41" s="28">
        <v>382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</row>
    <row r="42" spans="3:21">
      <c r="C42" s="123" t="s">
        <v>70</v>
      </c>
      <c r="D42" s="124"/>
      <c r="E42" s="124"/>
      <c r="F42" s="124"/>
      <c r="G42" s="124"/>
      <c r="H42" s="124"/>
      <c r="I42" s="125"/>
      <c r="K42" s="29"/>
      <c r="L42" s="29"/>
      <c r="M42" s="29"/>
      <c r="N42" s="29"/>
      <c r="O42" s="29"/>
      <c r="P42" s="29"/>
    </row>
    <row r="43" spans="3:21">
      <c r="C43" s="8" t="s">
        <v>113</v>
      </c>
      <c r="D43" s="4">
        <v>1</v>
      </c>
      <c r="E43" s="7">
        <v>2</v>
      </c>
      <c r="F43" s="7">
        <v>3</v>
      </c>
      <c r="G43" s="7">
        <v>4</v>
      </c>
      <c r="H43" s="7">
        <v>5</v>
      </c>
      <c r="I43" s="5">
        <v>6</v>
      </c>
      <c r="K43" s="29"/>
      <c r="L43" s="29"/>
      <c r="M43" s="29"/>
      <c r="N43" s="29"/>
      <c r="O43" s="29"/>
      <c r="P43" s="29"/>
    </row>
    <row r="44" spans="3:21">
      <c r="C44" s="11" t="s">
        <v>57</v>
      </c>
      <c r="D44" s="17">
        <v>97795</v>
      </c>
      <c r="E44" s="15">
        <v>107655</v>
      </c>
      <c r="F44" s="15">
        <v>114352</v>
      </c>
      <c r="G44" s="15">
        <v>103234</v>
      </c>
      <c r="H44" s="15">
        <v>89947</v>
      </c>
      <c r="I44" s="18">
        <v>56431</v>
      </c>
      <c r="K44" s="29"/>
      <c r="L44" s="29"/>
      <c r="M44" s="29"/>
      <c r="N44" s="29"/>
      <c r="O44" s="29"/>
      <c r="P44" s="29"/>
    </row>
    <row r="45" spans="3:21">
      <c r="C45" s="11" t="s">
        <v>58</v>
      </c>
      <c r="D45" s="17">
        <v>291045.54550000001</v>
      </c>
      <c r="E45" s="15">
        <v>293832.01750000002</v>
      </c>
      <c r="F45" s="15">
        <v>298934.01040000003</v>
      </c>
      <c r="G45" s="15">
        <v>297912.64344999997</v>
      </c>
      <c r="H45" s="15">
        <v>295995.60715</v>
      </c>
      <c r="I45" s="18">
        <v>215863.25865</v>
      </c>
      <c r="K45" s="29"/>
      <c r="L45" s="29"/>
      <c r="M45" s="29"/>
      <c r="N45" s="29"/>
      <c r="O45" s="29"/>
      <c r="P45" s="29"/>
    </row>
    <row r="46" spans="3:21">
      <c r="C46" s="11" t="s">
        <v>59</v>
      </c>
      <c r="D46" s="17">
        <v>909617</v>
      </c>
      <c r="E46" s="15">
        <v>889669</v>
      </c>
      <c r="F46" s="15">
        <v>942659</v>
      </c>
      <c r="G46" s="15">
        <v>790711</v>
      </c>
      <c r="H46" s="15">
        <v>605800</v>
      </c>
      <c r="I46" s="18">
        <v>522061</v>
      </c>
      <c r="K46" s="29"/>
      <c r="L46" s="29"/>
      <c r="M46" s="29"/>
      <c r="N46" s="29"/>
      <c r="O46" s="29"/>
      <c r="P46" s="29"/>
    </row>
    <row r="47" spans="3:21">
      <c r="C47" s="11" t="s">
        <v>60</v>
      </c>
      <c r="D47" s="17">
        <v>308048.5</v>
      </c>
      <c r="E47" s="15">
        <v>297157.5</v>
      </c>
      <c r="F47" s="15">
        <v>289731.5</v>
      </c>
      <c r="G47" s="15">
        <v>298188</v>
      </c>
      <c r="H47" s="15">
        <v>291718.5</v>
      </c>
      <c r="I47" s="18">
        <v>212653</v>
      </c>
      <c r="K47" s="29"/>
      <c r="L47" s="29"/>
      <c r="M47" s="29"/>
      <c r="N47" s="29"/>
      <c r="O47" s="29"/>
      <c r="P47" s="29"/>
    </row>
    <row r="48" spans="3:21">
      <c r="C48" s="12" t="s">
        <v>61</v>
      </c>
      <c r="D48" s="19">
        <v>22676.984957000001</v>
      </c>
      <c r="E48" s="20">
        <v>21897.197623</v>
      </c>
      <c r="F48" s="20">
        <v>22115.585769000001</v>
      </c>
      <c r="G48" s="20">
        <v>23664.578153999999</v>
      </c>
      <c r="H48" s="20">
        <v>21996.191693000001</v>
      </c>
      <c r="I48" s="22">
        <v>21474.468076000001</v>
      </c>
      <c r="K48" s="29"/>
      <c r="L48" s="29"/>
      <c r="M48" s="29"/>
      <c r="N48" s="29"/>
      <c r="O48" s="29"/>
      <c r="P48" s="29"/>
    </row>
    <row r="49" spans="3:16">
      <c r="C49" s="90" t="s">
        <v>85</v>
      </c>
      <c r="D49" s="51">
        <v>208426</v>
      </c>
      <c r="E49" s="32">
        <v>208504</v>
      </c>
      <c r="F49" s="32">
        <v>208608</v>
      </c>
      <c r="G49" s="32">
        <v>208584</v>
      </c>
      <c r="H49" s="32">
        <v>208540</v>
      </c>
      <c r="I49" s="91">
        <v>211074</v>
      </c>
      <c r="K49" s="29"/>
      <c r="L49" s="29"/>
      <c r="M49" s="29"/>
      <c r="N49" s="29"/>
      <c r="O49" s="29"/>
      <c r="P49" s="29"/>
    </row>
    <row r="50" spans="3:16">
      <c r="C50" s="12" t="s">
        <v>86</v>
      </c>
      <c r="D50" s="19">
        <v>6033</v>
      </c>
      <c r="E50" s="20">
        <v>6108</v>
      </c>
      <c r="F50" s="20">
        <v>6299</v>
      </c>
      <c r="G50" s="20">
        <v>6222</v>
      </c>
      <c r="H50" s="20">
        <v>6221</v>
      </c>
      <c r="I50" s="22">
        <v>8758</v>
      </c>
      <c r="K50" s="29"/>
      <c r="L50" s="29"/>
      <c r="M50" s="29"/>
      <c r="N50" s="29"/>
      <c r="O50" s="29"/>
      <c r="P50" s="29"/>
    </row>
    <row r="51" spans="3:16">
      <c r="C51" s="13" t="s">
        <v>87</v>
      </c>
      <c r="D51" s="27">
        <v>440</v>
      </c>
      <c r="E51" s="25">
        <v>436</v>
      </c>
      <c r="F51" s="25">
        <v>343</v>
      </c>
      <c r="G51" s="25">
        <v>403</v>
      </c>
      <c r="H51" s="25">
        <v>357</v>
      </c>
      <c r="I51" s="28">
        <v>353</v>
      </c>
      <c r="K51" s="29"/>
      <c r="L51" s="29"/>
      <c r="M51" s="29"/>
      <c r="N51" s="29"/>
      <c r="O51" s="29"/>
      <c r="P51" s="29"/>
    </row>
    <row r="52" spans="3:16">
      <c r="C52" s="123" t="s">
        <v>71</v>
      </c>
      <c r="D52" s="124"/>
      <c r="E52" s="124"/>
      <c r="F52" s="124"/>
      <c r="G52" s="124"/>
      <c r="H52" s="124"/>
      <c r="I52" s="125"/>
      <c r="K52" s="29"/>
      <c r="L52" s="29"/>
      <c r="M52" s="29"/>
      <c r="N52" s="29"/>
      <c r="O52" s="29"/>
      <c r="P52" s="29"/>
    </row>
    <row r="53" spans="3:16">
      <c r="C53" s="8" t="s">
        <v>113</v>
      </c>
      <c r="D53" s="4">
        <v>1</v>
      </c>
      <c r="E53" s="7">
        <v>2</v>
      </c>
      <c r="F53" s="7">
        <v>3</v>
      </c>
      <c r="G53" s="7">
        <v>4</v>
      </c>
      <c r="H53" s="7">
        <v>5</v>
      </c>
      <c r="I53" s="5">
        <v>6</v>
      </c>
      <c r="K53" s="29"/>
      <c r="L53" s="29"/>
      <c r="M53" s="29"/>
      <c r="N53" s="29"/>
      <c r="O53" s="29"/>
      <c r="P53" s="29"/>
    </row>
    <row r="54" spans="3:16">
      <c r="C54" s="11" t="s">
        <v>57</v>
      </c>
      <c r="D54" s="17">
        <v>12697</v>
      </c>
      <c r="E54" s="15">
        <v>39904</v>
      </c>
      <c r="F54" s="15">
        <v>31402</v>
      </c>
      <c r="G54" s="15">
        <v>24377</v>
      </c>
      <c r="H54" s="15">
        <v>22494</v>
      </c>
      <c r="I54" s="18">
        <v>12482</v>
      </c>
      <c r="K54" s="29"/>
      <c r="L54" s="29"/>
      <c r="M54" s="29"/>
      <c r="N54" s="29"/>
      <c r="O54" s="29"/>
      <c r="P54" s="29"/>
    </row>
    <row r="55" spans="3:16">
      <c r="C55" s="11" t="s">
        <v>58</v>
      </c>
      <c r="D55" s="17">
        <v>115924.28885</v>
      </c>
      <c r="E55" s="15">
        <v>124189.76760000001</v>
      </c>
      <c r="F55" s="15">
        <v>125949.12925</v>
      </c>
      <c r="G55" s="15">
        <v>132925.52040000001</v>
      </c>
      <c r="H55" s="15">
        <v>128032.4467</v>
      </c>
      <c r="I55" s="18">
        <v>46305.596250000002</v>
      </c>
      <c r="K55" s="29"/>
      <c r="L55" s="29"/>
      <c r="M55" s="29"/>
      <c r="N55" s="29"/>
      <c r="O55" s="29"/>
      <c r="P55" s="29"/>
    </row>
    <row r="56" spans="3:16">
      <c r="C56" s="11" t="s">
        <v>59</v>
      </c>
      <c r="D56" s="17">
        <v>406575</v>
      </c>
      <c r="E56" s="15">
        <v>384695</v>
      </c>
      <c r="F56" s="15">
        <v>834295</v>
      </c>
      <c r="G56" s="15">
        <v>565522</v>
      </c>
      <c r="H56" s="15">
        <v>320963</v>
      </c>
      <c r="I56" s="18">
        <v>216068</v>
      </c>
      <c r="K56" s="29"/>
      <c r="L56" s="29"/>
      <c r="M56" s="29"/>
      <c r="N56" s="29"/>
      <c r="O56" s="29"/>
      <c r="P56" s="29"/>
    </row>
    <row r="57" spans="3:16">
      <c r="C57" s="11" t="s">
        <v>60</v>
      </c>
      <c r="D57" s="17">
        <v>117818</v>
      </c>
      <c r="E57" s="15">
        <v>119783.5</v>
      </c>
      <c r="F57" s="15">
        <v>123242.5</v>
      </c>
      <c r="G57" s="15">
        <v>133417</v>
      </c>
      <c r="H57" s="15">
        <v>130437.5</v>
      </c>
      <c r="I57" s="18">
        <v>96738</v>
      </c>
      <c r="K57" s="29"/>
      <c r="L57" s="29"/>
      <c r="M57" s="29"/>
      <c r="N57" s="29"/>
      <c r="O57" s="29"/>
      <c r="P57" s="29"/>
    </row>
    <row r="58" spans="3:16">
      <c r="C58" s="12" t="s">
        <v>61</v>
      </c>
      <c r="D58" s="19">
        <v>9218.6948730000004</v>
      </c>
      <c r="E58" s="20">
        <v>10216.75604</v>
      </c>
      <c r="F58" s="20">
        <v>11027.154057</v>
      </c>
      <c r="G58" s="20">
        <v>10512.770956</v>
      </c>
      <c r="H58" s="20">
        <v>9930.0649780000003</v>
      </c>
      <c r="I58" s="22">
        <v>6369.8536190000004</v>
      </c>
      <c r="K58" s="29"/>
      <c r="L58" s="29"/>
      <c r="M58" s="29"/>
      <c r="N58" s="29"/>
      <c r="O58" s="29"/>
      <c r="P58" s="29"/>
    </row>
    <row r="59" spans="3:16">
      <c r="C59" s="90" t="s">
        <v>85</v>
      </c>
      <c r="D59" s="51">
        <v>204947</v>
      </c>
      <c r="E59" s="32">
        <v>205105</v>
      </c>
      <c r="F59" s="32">
        <v>205141</v>
      </c>
      <c r="G59" s="32">
        <v>205275</v>
      </c>
      <c r="H59" s="32">
        <v>205169</v>
      </c>
      <c r="I59" s="91">
        <v>205663</v>
      </c>
      <c r="K59" s="29"/>
      <c r="L59" s="29"/>
      <c r="M59" s="29"/>
      <c r="N59" s="29"/>
      <c r="O59" s="29"/>
      <c r="P59" s="29"/>
    </row>
    <row r="60" spans="3:16">
      <c r="C60" s="12" t="s">
        <v>86</v>
      </c>
      <c r="D60" s="19">
        <v>3208</v>
      </c>
      <c r="E60" s="20">
        <v>3399</v>
      </c>
      <c r="F60" s="20">
        <v>3522</v>
      </c>
      <c r="G60" s="20">
        <v>3592</v>
      </c>
      <c r="H60" s="20">
        <v>3482</v>
      </c>
      <c r="I60" s="22">
        <v>4431</v>
      </c>
      <c r="K60" s="29"/>
      <c r="L60" s="29"/>
      <c r="M60" s="29"/>
      <c r="N60" s="29"/>
      <c r="O60" s="29"/>
      <c r="P60" s="29"/>
    </row>
    <row r="61" spans="3:16">
      <c r="C61" s="13" t="s">
        <v>87</v>
      </c>
      <c r="D61" s="27">
        <v>411</v>
      </c>
      <c r="E61" s="25">
        <v>376</v>
      </c>
      <c r="F61" s="25">
        <v>335</v>
      </c>
      <c r="G61" s="25">
        <v>379</v>
      </c>
      <c r="H61" s="25">
        <v>379</v>
      </c>
      <c r="I61" s="28">
        <v>363</v>
      </c>
      <c r="K61" s="29"/>
      <c r="L61" s="29"/>
      <c r="M61" s="29"/>
      <c r="N61" s="29"/>
      <c r="O61" s="29"/>
      <c r="P61" s="29"/>
    </row>
    <row r="62" spans="3:16">
      <c r="C62" s="123" t="s">
        <v>72</v>
      </c>
      <c r="D62" s="124"/>
      <c r="E62" s="124"/>
      <c r="F62" s="124"/>
      <c r="G62" s="124"/>
      <c r="H62" s="124"/>
      <c r="I62" s="125"/>
      <c r="K62" s="29"/>
      <c r="L62" s="29"/>
      <c r="M62" s="29"/>
      <c r="N62" s="29"/>
      <c r="O62" s="29"/>
      <c r="P62" s="29"/>
    </row>
    <row r="63" spans="3:16">
      <c r="C63" s="8" t="s">
        <v>113</v>
      </c>
      <c r="D63" s="4">
        <v>1</v>
      </c>
      <c r="E63" s="7">
        <v>2</v>
      </c>
      <c r="F63" s="7">
        <v>3</v>
      </c>
      <c r="G63" s="7">
        <v>4</v>
      </c>
      <c r="H63" s="7">
        <v>5</v>
      </c>
      <c r="I63" s="5">
        <v>6</v>
      </c>
      <c r="K63" s="29"/>
      <c r="L63" s="29"/>
      <c r="M63" s="29"/>
      <c r="N63" s="29"/>
      <c r="O63" s="29"/>
      <c r="P63" s="29"/>
    </row>
    <row r="64" spans="3:16">
      <c r="C64" s="11" t="s">
        <v>57</v>
      </c>
      <c r="D64" s="17">
        <v>105963</v>
      </c>
      <c r="E64" s="15">
        <v>62267</v>
      </c>
      <c r="F64" s="15">
        <v>115939</v>
      </c>
      <c r="G64" s="15">
        <v>123668</v>
      </c>
      <c r="H64" s="15">
        <v>63322</v>
      </c>
      <c r="I64" s="18">
        <v>51916</v>
      </c>
      <c r="K64" s="29"/>
      <c r="L64" s="29"/>
      <c r="M64" s="29"/>
      <c r="N64" s="29"/>
      <c r="O64" s="29"/>
      <c r="P64" s="29"/>
    </row>
    <row r="65" spans="3:16">
      <c r="C65" s="11" t="s">
        <v>58</v>
      </c>
      <c r="D65" s="17">
        <v>285805.65584999998</v>
      </c>
      <c r="E65" s="15">
        <v>293675.32195000001</v>
      </c>
      <c r="F65" s="15">
        <v>302573.18294999999</v>
      </c>
      <c r="G65" s="15">
        <v>299168.16165000002</v>
      </c>
      <c r="H65" s="15">
        <v>298551.61444999999</v>
      </c>
      <c r="I65" s="18">
        <v>216284.69889999999</v>
      </c>
      <c r="K65" s="29"/>
      <c r="L65" s="29"/>
      <c r="M65" s="29"/>
      <c r="N65" s="29"/>
      <c r="O65" s="29"/>
      <c r="P65" s="29"/>
    </row>
    <row r="66" spans="3:16">
      <c r="C66" s="11" t="s">
        <v>59</v>
      </c>
      <c r="D66" s="17">
        <v>950945</v>
      </c>
      <c r="E66" s="15">
        <v>1001696</v>
      </c>
      <c r="F66" s="15">
        <v>848895</v>
      </c>
      <c r="G66" s="15">
        <v>868464</v>
      </c>
      <c r="H66" s="15">
        <v>617033</v>
      </c>
      <c r="I66" s="18">
        <v>547116</v>
      </c>
      <c r="K66" s="29"/>
      <c r="L66" s="29"/>
      <c r="M66" s="29"/>
      <c r="N66" s="29"/>
      <c r="O66" s="29"/>
      <c r="P66" s="29"/>
    </row>
    <row r="67" spans="3:16">
      <c r="C67" s="11" t="s">
        <v>60</v>
      </c>
      <c r="D67" s="17">
        <v>291683</v>
      </c>
      <c r="E67" s="15">
        <v>296364.5</v>
      </c>
      <c r="F67" s="15">
        <v>303173.5</v>
      </c>
      <c r="G67" s="15">
        <v>303065.5</v>
      </c>
      <c r="H67" s="15">
        <v>303386</v>
      </c>
      <c r="I67" s="18">
        <v>219429</v>
      </c>
      <c r="K67" s="29"/>
      <c r="L67" s="29"/>
      <c r="M67" s="29"/>
      <c r="N67" s="29"/>
      <c r="O67" s="29"/>
      <c r="P67" s="29"/>
    </row>
    <row r="68" spans="3:16">
      <c r="C68" s="12" t="s">
        <v>61</v>
      </c>
      <c r="D68" s="19">
        <v>21489.073053</v>
      </c>
      <c r="E68" s="20">
        <v>22559.602126000002</v>
      </c>
      <c r="F68" s="20">
        <v>23863.305906000001</v>
      </c>
      <c r="G68" s="20">
        <v>23759.030162999999</v>
      </c>
      <c r="H68" s="20">
        <v>24202.854224999999</v>
      </c>
      <c r="I68" s="22">
        <v>22381.071478999998</v>
      </c>
      <c r="K68" s="29"/>
      <c r="L68" s="29"/>
      <c r="M68" s="29"/>
      <c r="N68" s="29"/>
      <c r="O68" s="29"/>
      <c r="P68" s="29"/>
    </row>
    <row r="69" spans="3:16">
      <c r="C69" s="90" t="s">
        <v>85</v>
      </c>
      <c r="D69" s="51">
        <v>208354</v>
      </c>
      <c r="E69" s="32">
        <v>208510</v>
      </c>
      <c r="F69" s="32">
        <v>208698</v>
      </c>
      <c r="G69" s="32">
        <v>208622</v>
      </c>
      <c r="H69" s="32">
        <v>208600</v>
      </c>
      <c r="I69" s="91">
        <v>211124</v>
      </c>
      <c r="K69" s="29"/>
      <c r="L69" s="29"/>
      <c r="M69" s="29"/>
      <c r="N69" s="29"/>
      <c r="O69" s="29"/>
      <c r="P69" s="29"/>
    </row>
    <row r="70" spans="3:16">
      <c r="C70" s="12" t="s">
        <v>86</v>
      </c>
      <c r="D70" s="19">
        <v>6079</v>
      </c>
      <c r="E70" s="20">
        <v>6195</v>
      </c>
      <c r="F70" s="20">
        <v>6368</v>
      </c>
      <c r="G70" s="20">
        <v>6265</v>
      </c>
      <c r="H70" s="20">
        <v>6220</v>
      </c>
      <c r="I70" s="22">
        <v>8808</v>
      </c>
      <c r="K70" s="29"/>
      <c r="L70" s="29"/>
      <c r="M70" s="29"/>
      <c r="N70" s="29"/>
      <c r="O70" s="29"/>
      <c r="P70" s="29"/>
    </row>
    <row r="71" spans="3:16">
      <c r="C71" s="13" t="s">
        <v>87</v>
      </c>
      <c r="D71" s="27">
        <v>300</v>
      </c>
      <c r="E71" s="25">
        <v>333</v>
      </c>
      <c r="F71" s="25">
        <v>343</v>
      </c>
      <c r="G71" s="25">
        <v>378</v>
      </c>
      <c r="H71" s="25">
        <v>408</v>
      </c>
      <c r="I71" s="28">
        <v>346</v>
      </c>
      <c r="K71" s="29"/>
      <c r="L71" s="29"/>
      <c r="M71" s="29"/>
      <c r="N71" s="29"/>
      <c r="O71" s="29"/>
      <c r="P71" s="29"/>
    </row>
    <row r="72" spans="3:16">
      <c r="C72" s="123" t="s">
        <v>73</v>
      </c>
      <c r="D72" s="124"/>
      <c r="E72" s="124"/>
      <c r="F72" s="124"/>
      <c r="G72" s="124"/>
      <c r="H72" s="124"/>
      <c r="I72" s="125"/>
      <c r="K72" s="29"/>
      <c r="L72" s="29"/>
      <c r="M72" s="29"/>
      <c r="N72" s="29"/>
      <c r="O72" s="29"/>
      <c r="P72" s="29"/>
    </row>
    <row r="73" spans="3:16">
      <c r="C73" s="8" t="s">
        <v>113</v>
      </c>
      <c r="D73" s="4">
        <v>1</v>
      </c>
      <c r="E73" s="7">
        <v>2</v>
      </c>
      <c r="F73" s="7">
        <v>3</v>
      </c>
      <c r="G73" s="7">
        <v>4</v>
      </c>
      <c r="H73" s="7">
        <v>5</v>
      </c>
      <c r="I73" s="5">
        <v>6</v>
      </c>
      <c r="K73" s="29"/>
      <c r="L73" s="29"/>
      <c r="M73" s="29"/>
      <c r="N73" s="29"/>
      <c r="O73" s="29"/>
      <c r="P73" s="29"/>
    </row>
    <row r="74" spans="3:16">
      <c r="C74" s="11" t="s">
        <v>57</v>
      </c>
      <c r="D74" s="17">
        <v>23366</v>
      </c>
      <c r="E74" s="15">
        <v>26051</v>
      </c>
      <c r="F74" s="15">
        <v>30669</v>
      </c>
      <c r="G74" s="15">
        <v>19305</v>
      </c>
      <c r="H74" s="15">
        <v>13541</v>
      </c>
      <c r="I74" s="18">
        <v>15131</v>
      </c>
      <c r="K74" s="29"/>
      <c r="L74" s="29"/>
      <c r="M74" s="29"/>
      <c r="N74" s="29"/>
      <c r="O74" s="29"/>
      <c r="P74" s="29"/>
    </row>
    <row r="75" spans="3:16">
      <c r="C75" s="11" t="s">
        <v>58</v>
      </c>
      <c r="D75" s="17">
        <v>116899.7427</v>
      </c>
      <c r="E75" s="15">
        <v>123653.8257</v>
      </c>
      <c r="F75" s="15">
        <v>126234.33455</v>
      </c>
      <c r="G75" s="15">
        <v>131584.81539999999</v>
      </c>
      <c r="H75" s="15">
        <v>127153.6548</v>
      </c>
      <c r="I75" s="18">
        <v>45069.436150000001</v>
      </c>
      <c r="K75" s="29"/>
      <c r="L75" s="29"/>
      <c r="M75" s="29"/>
      <c r="N75" s="29"/>
      <c r="O75" s="29"/>
      <c r="P75" s="29"/>
    </row>
    <row r="76" spans="3:16">
      <c r="C76" s="11" t="s">
        <v>59</v>
      </c>
      <c r="D76" s="17">
        <v>783607</v>
      </c>
      <c r="E76" s="15">
        <v>513569</v>
      </c>
      <c r="F76" s="15">
        <v>389929</v>
      </c>
      <c r="G76" s="15">
        <v>419360</v>
      </c>
      <c r="H76" s="15">
        <v>303375</v>
      </c>
      <c r="I76" s="18">
        <v>232050</v>
      </c>
      <c r="K76" s="29"/>
      <c r="L76" s="29"/>
      <c r="M76" s="29"/>
      <c r="N76" s="29"/>
      <c r="O76" s="29"/>
      <c r="P76" s="29"/>
    </row>
    <row r="77" spans="3:16">
      <c r="C77" s="11" t="s">
        <v>60</v>
      </c>
      <c r="D77" s="17">
        <v>118180</v>
      </c>
      <c r="E77" s="15">
        <v>120650</v>
      </c>
      <c r="F77" s="15">
        <v>122702.5</v>
      </c>
      <c r="G77" s="15">
        <v>132818.5</v>
      </c>
      <c r="H77" s="15">
        <v>130751.5</v>
      </c>
      <c r="I77" s="18">
        <v>44808.5</v>
      </c>
      <c r="K77" s="29"/>
      <c r="L77" s="29"/>
      <c r="M77" s="29"/>
      <c r="N77" s="29"/>
      <c r="O77" s="29"/>
      <c r="P77" s="29"/>
    </row>
    <row r="78" spans="3:16">
      <c r="C78" s="12" t="s">
        <v>61</v>
      </c>
      <c r="D78" s="19">
        <v>10328.034983</v>
      </c>
      <c r="E78" s="20">
        <v>9512.4471479999993</v>
      </c>
      <c r="F78" s="20">
        <v>9915.6416659999995</v>
      </c>
      <c r="G78" s="20">
        <v>10206.521083</v>
      </c>
      <c r="H78" s="20">
        <v>9972.2919870000005</v>
      </c>
      <c r="I78" s="22">
        <v>6358.4828600000001</v>
      </c>
      <c r="K78" s="29"/>
      <c r="L78" s="29"/>
      <c r="M78" s="29"/>
      <c r="N78" s="29"/>
      <c r="O78" s="29"/>
      <c r="P78" s="29"/>
    </row>
    <row r="79" spans="3:16">
      <c r="C79" s="90" t="s">
        <v>85</v>
      </c>
      <c r="D79" s="51">
        <v>204978</v>
      </c>
      <c r="E79" s="32">
        <v>205125</v>
      </c>
      <c r="F79" s="32">
        <v>205168</v>
      </c>
      <c r="G79" s="32">
        <v>205261</v>
      </c>
      <c r="H79" s="32">
        <v>205170</v>
      </c>
      <c r="I79" s="91">
        <v>205630</v>
      </c>
      <c r="K79" s="29"/>
      <c r="L79" s="29"/>
      <c r="M79" s="29"/>
      <c r="N79" s="29"/>
      <c r="O79" s="29"/>
      <c r="P79" s="29"/>
    </row>
    <row r="80" spans="3:16">
      <c r="C80" s="12" t="s">
        <v>86</v>
      </c>
      <c r="D80" s="19">
        <v>3245</v>
      </c>
      <c r="E80" s="20">
        <v>3335</v>
      </c>
      <c r="F80" s="20">
        <v>3446</v>
      </c>
      <c r="G80" s="20">
        <v>3617</v>
      </c>
      <c r="H80" s="20">
        <v>3470</v>
      </c>
      <c r="I80" s="22">
        <v>4392</v>
      </c>
      <c r="K80" s="29"/>
      <c r="L80" s="29"/>
      <c r="M80" s="29"/>
      <c r="N80" s="29"/>
      <c r="O80" s="29"/>
      <c r="P80" s="29"/>
    </row>
    <row r="81" spans="3:27">
      <c r="C81" s="13" t="s">
        <v>87</v>
      </c>
      <c r="D81" s="27">
        <v>379</v>
      </c>
      <c r="E81" s="25">
        <v>429</v>
      </c>
      <c r="F81" s="25">
        <v>384</v>
      </c>
      <c r="G81" s="25">
        <v>339</v>
      </c>
      <c r="H81" s="25">
        <v>362</v>
      </c>
      <c r="I81" s="28">
        <v>335</v>
      </c>
      <c r="K81" s="29"/>
      <c r="L81" s="29"/>
      <c r="M81" s="29"/>
      <c r="N81" s="29"/>
      <c r="O81" s="29"/>
      <c r="P81" s="29"/>
    </row>
    <row r="82" spans="3:27">
      <c r="C82" s="123" t="s">
        <v>74</v>
      </c>
      <c r="D82" s="124"/>
      <c r="E82" s="124"/>
      <c r="F82" s="124"/>
      <c r="G82" s="124"/>
      <c r="H82" s="124"/>
      <c r="I82" s="125"/>
      <c r="K82" s="29"/>
      <c r="L82" s="29"/>
      <c r="M82" s="29"/>
      <c r="N82" s="29"/>
      <c r="O82" s="29"/>
      <c r="P82" s="29"/>
      <c r="V82" s="112"/>
      <c r="W82" s="112"/>
      <c r="X82" s="112"/>
      <c r="Y82" s="112"/>
      <c r="Z82" s="112"/>
      <c r="AA82" s="112"/>
    </row>
    <row r="83" spans="3:27">
      <c r="C83" s="8" t="s">
        <v>113</v>
      </c>
      <c r="D83" s="4">
        <v>1</v>
      </c>
      <c r="E83" s="7">
        <v>2</v>
      </c>
      <c r="F83" s="7">
        <v>3</v>
      </c>
      <c r="G83" s="7">
        <v>4</v>
      </c>
      <c r="H83" s="7">
        <v>5</v>
      </c>
      <c r="I83" s="5">
        <v>6</v>
      </c>
      <c r="K83" s="29"/>
      <c r="L83" s="29"/>
      <c r="M83" s="29"/>
      <c r="N83" s="29"/>
      <c r="O83" s="29"/>
      <c r="P83" s="29"/>
      <c r="V83" s="50"/>
      <c r="W83" s="50"/>
      <c r="X83" s="50"/>
      <c r="Y83" s="50"/>
      <c r="Z83" s="50"/>
      <c r="AA83" s="50"/>
    </row>
    <row r="84" spans="3:27">
      <c r="C84" s="11" t="s">
        <v>57</v>
      </c>
      <c r="D84" s="17">
        <v>94947</v>
      </c>
      <c r="E84" s="15">
        <v>89270</v>
      </c>
      <c r="F84" s="15">
        <v>116376</v>
      </c>
      <c r="G84" s="15">
        <v>84861</v>
      </c>
      <c r="H84" s="15">
        <v>78392</v>
      </c>
      <c r="I84" s="18">
        <v>67414</v>
      </c>
      <c r="K84" s="29"/>
      <c r="L84" s="29"/>
      <c r="M84" s="29"/>
      <c r="N84" s="29"/>
      <c r="O84" s="29"/>
      <c r="P84" s="29"/>
      <c r="V84" s="29"/>
      <c r="W84" s="29"/>
      <c r="X84" s="29"/>
      <c r="Y84" s="29"/>
      <c r="Z84" s="29"/>
      <c r="AA84" s="29"/>
    </row>
    <row r="85" spans="3:27">
      <c r="C85" s="11" t="s">
        <v>58</v>
      </c>
      <c r="D85" s="17">
        <v>288689.10475</v>
      </c>
      <c r="E85" s="15">
        <v>298137.6948</v>
      </c>
      <c r="F85" s="15">
        <v>296374.30975000001</v>
      </c>
      <c r="G85" s="15">
        <v>300658.32435000001</v>
      </c>
      <c r="H85" s="15">
        <v>300298.84015</v>
      </c>
      <c r="I85" s="18">
        <v>215586.01895</v>
      </c>
      <c r="K85" s="29"/>
      <c r="L85" s="29"/>
      <c r="M85" s="29"/>
      <c r="N85" s="29"/>
      <c r="O85" s="29"/>
      <c r="P85" s="29"/>
      <c r="V85" s="29"/>
      <c r="W85" s="29"/>
      <c r="X85" s="29"/>
      <c r="Y85" s="29"/>
      <c r="Z85" s="29"/>
      <c r="AA85" s="29"/>
    </row>
    <row r="86" spans="3:27">
      <c r="C86" s="11" t="s">
        <v>59</v>
      </c>
      <c r="D86" s="17">
        <v>957472</v>
      </c>
      <c r="E86" s="15">
        <v>889551</v>
      </c>
      <c r="F86" s="15">
        <v>766684</v>
      </c>
      <c r="G86" s="15">
        <v>759508</v>
      </c>
      <c r="H86" s="15">
        <v>683313</v>
      </c>
      <c r="I86" s="18">
        <v>479021</v>
      </c>
      <c r="K86" s="29"/>
      <c r="L86" s="29"/>
      <c r="M86" s="29"/>
      <c r="N86" s="29"/>
      <c r="O86" s="29"/>
      <c r="P86" s="29"/>
      <c r="V86" s="29"/>
      <c r="W86" s="29"/>
      <c r="X86" s="29"/>
      <c r="Y86" s="29"/>
      <c r="Z86" s="29"/>
      <c r="AA86" s="29"/>
    </row>
    <row r="87" spans="3:27">
      <c r="C87" s="11" t="s">
        <v>60</v>
      </c>
      <c r="D87" s="17">
        <v>305974.5</v>
      </c>
      <c r="E87" s="15">
        <v>290829.5</v>
      </c>
      <c r="F87" s="15">
        <v>289136.5</v>
      </c>
      <c r="G87" s="15">
        <v>230047</v>
      </c>
      <c r="H87" s="15">
        <v>291786</v>
      </c>
      <c r="I87" s="18">
        <v>210676.5</v>
      </c>
      <c r="K87" s="29"/>
      <c r="L87" s="29"/>
      <c r="M87" s="29"/>
      <c r="N87" s="29"/>
      <c r="O87" s="29"/>
      <c r="P87" s="29"/>
      <c r="V87" s="29"/>
      <c r="W87" s="29"/>
      <c r="X87" s="29"/>
      <c r="Y87" s="29"/>
      <c r="Z87" s="29"/>
      <c r="AA87" s="29"/>
    </row>
    <row r="88" spans="3:27">
      <c r="C88" s="12" t="s">
        <v>61</v>
      </c>
      <c r="D88" s="19">
        <v>22681.197874000001</v>
      </c>
      <c r="E88" s="20">
        <v>23533.460598999998</v>
      </c>
      <c r="F88" s="20">
        <v>22734.217102999999</v>
      </c>
      <c r="G88" s="20">
        <v>23002.720968000001</v>
      </c>
      <c r="H88" s="20">
        <v>23735.921725</v>
      </c>
      <c r="I88" s="22">
        <v>22663.922603999999</v>
      </c>
      <c r="K88" s="29"/>
      <c r="L88" s="29"/>
      <c r="M88" s="29"/>
      <c r="N88" s="29"/>
      <c r="O88" s="29"/>
      <c r="P88" s="29"/>
      <c r="V88" s="29"/>
      <c r="W88" s="29"/>
      <c r="X88" s="29"/>
      <c r="Y88" s="29"/>
      <c r="Z88" s="29"/>
      <c r="AA88" s="29"/>
    </row>
    <row r="89" spans="3:27">
      <c r="C89" s="90" t="s">
        <v>85</v>
      </c>
      <c r="D89" s="51">
        <v>208483</v>
      </c>
      <c r="E89" s="32">
        <v>208658</v>
      </c>
      <c r="F89" s="32">
        <v>208638</v>
      </c>
      <c r="G89" s="32">
        <v>208737</v>
      </c>
      <c r="H89" s="32">
        <v>208739</v>
      </c>
      <c r="I89" s="91">
        <v>211175</v>
      </c>
      <c r="K89" s="29"/>
      <c r="L89" s="29"/>
      <c r="M89" s="29"/>
      <c r="N89" s="29"/>
      <c r="O89" s="29"/>
      <c r="P89" s="29"/>
      <c r="V89" s="29"/>
      <c r="W89" s="29"/>
      <c r="X89" s="29"/>
      <c r="Y89" s="29"/>
      <c r="Z89" s="29"/>
      <c r="AA89" s="29"/>
    </row>
    <row r="90" spans="3:27">
      <c r="C90" s="12" t="s">
        <v>86</v>
      </c>
      <c r="D90" s="19">
        <v>6029</v>
      </c>
      <c r="E90" s="20">
        <v>6225</v>
      </c>
      <c r="F90" s="20">
        <v>6176</v>
      </c>
      <c r="G90" s="20">
        <v>6290</v>
      </c>
      <c r="H90" s="20">
        <v>6266</v>
      </c>
      <c r="I90" s="22">
        <v>8793</v>
      </c>
      <c r="K90" s="29"/>
      <c r="L90" s="29"/>
      <c r="M90" s="29"/>
      <c r="N90" s="29"/>
      <c r="O90" s="29"/>
      <c r="P90" s="29"/>
      <c r="V90" s="29"/>
      <c r="W90" s="29"/>
      <c r="X90" s="29"/>
      <c r="Y90" s="29"/>
      <c r="Z90" s="29"/>
      <c r="AA90" s="29"/>
    </row>
    <row r="91" spans="3:27">
      <c r="C91" s="13" t="s">
        <v>87</v>
      </c>
      <c r="D91" s="27">
        <v>407</v>
      </c>
      <c r="E91" s="25">
        <v>404</v>
      </c>
      <c r="F91" s="25">
        <v>416</v>
      </c>
      <c r="G91" s="25">
        <v>393</v>
      </c>
      <c r="H91" s="25">
        <v>422</v>
      </c>
      <c r="I91" s="28">
        <v>327</v>
      </c>
      <c r="K91" s="29"/>
      <c r="L91" s="29"/>
      <c r="M91" s="29"/>
      <c r="N91" s="29"/>
      <c r="O91" s="29"/>
      <c r="P91" s="29"/>
      <c r="V91" s="29"/>
      <c r="W91" s="29"/>
      <c r="X91" s="29"/>
      <c r="Y91" s="29"/>
      <c r="Z91" s="29"/>
      <c r="AA91" s="29"/>
    </row>
    <row r="92" spans="3:27">
      <c r="C92" s="113" t="s">
        <v>75</v>
      </c>
      <c r="D92" s="114"/>
      <c r="E92" s="114"/>
      <c r="F92" s="114"/>
      <c r="G92" s="114"/>
      <c r="H92" s="114"/>
      <c r="I92" s="115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spans="3:27">
      <c r="C93" s="8" t="s">
        <v>113</v>
      </c>
      <c r="D93" s="4">
        <v>1</v>
      </c>
      <c r="E93" s="7">
        <v>2</v>
      </c>
      <c r="F93" s="7">
        <v>3</v>
      </c>
      <c r="G93" s="7">
        <v>4</v>
      </c>
      <c r="H93" s="7">
        <v>5</v>
      </c>
      <c r="I93" s="5">
        <v>6</v>
      </c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spans="3:27">
      <c r="C94" s="11" t="s">
        <v>57</v>
      </c>
      <c r="D94" s="17">
        <v>61689</v>
      </c>
      <c r="E94" s="15">
        <v>98754</v>
      </c>
      <c r="F94" s="15">
        <v>86808</v>
      </c>
      <c r="G94" s="15">
        <v>101925</v>
      </c>
      <c r="H94" s="15">
        <v>82206</v>
      </c>
      <c r="I94" s="18">
        <v>48022</v>
      </c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spans="3:27">
      <c r="C95" s="11" t="s">
        <v>58</v>
      </c>
      <c r="D95" s="17">
        <v>287595.51445000002</v>
      </c>
      <c r="E95" s="15">
        <v>292762.8714</v>
      </c>
      <c r="F95" s="15">
        <v>301049.87030000001</v>
      </c>
      <c r="G95" s="15">
        <v>298984.99550000002</v>
      </c>
      <c r="H95" s="15">
        <v>298528.23365000001</v>
      </c>
      <c r="I95" s="18">
        <v>216613.17235000001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spans="3:27">
      <c r="C96" s="11" t="s">
        <v>59</v>
      </c>
      <c r="D96" s="17">
        <v>1512586</v>
      </c>
      <c r="E96" s="15">
        <v>705500</v>
      </c>
      <c r="F96" s="15">
        <v>1620933</v>
      </c>
      <c r="G96" s="15">
        <v>730544</v>
      </c>
      <c r="H96" s="15">
        <v>605272</v>
      </c>
      <c r="I96" s="18">
        <v>483777</v>
      </c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spans="3:27">
      <c r="C97" s="11" t="s">
        <v>60</v>
      </c>
      <c r="D97" s="17">
        <v>283274</v>
      </c>
      <c r="E97" s="15">
        <v>286731</v>
      </c>
      <c r="F97" s="15">
        <v>304176.5</v>
      </c>
      <c r="G97" s="15">
        <v>299668.5</v>
      </c>
      <c r="H97" s="15">
        <v>279096</v>
      </c>
      <c r="I97" s="18">
        <v>207857</v>
      </c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spans="3:27">
      <c r="C98" s="12" t="s">
        <v>61</v>
      </c>
      <c r="D98" s="19">
        <v>23002.755496000002</v>
      </c>
      <c r="E98" s="20">
        <v>22966.376087000001</v>
      </c>
      <c r="F98" s="20">
        <v>24903.773216000001</v>
      </c>
      <c r="G98" s="20">
        <v>23066.289626000002</v>
      </c>
      <c r="H98" s="20">
        <v>23323.191122</v>
      </c>
      <c r="I98" s="22">
        <v>19832.779224999998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spans="3:27">
      <c r="C99" s="90" t="s">
        <v>85</v>
      </c>
      <c r="D99" s="51">
        <v>208473</v>
      </c>
      <c r="E99" s="32">
        <v>208579.99999999898</v>
      </c>
      <c r="F99" s="32">
        <v>208739</v>
      </c>
      <c r="G99" s="32">
        <v>208699</v>
      </c>
      <c r="H99" s="32">
        <v>208696</v>
      </c>
      <c r="I99" s="91">
        <v>211242</v>
      </c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spans="3:27">
      <c r="C100" s="12" t="s">
        <v>86</v>
      </c>
      <c r="D100" s="19">
        <v>5969</v>
      </c>
      <c r="E100" s="20">
        <v>6025</v>
      </c>
      <c r="F100" s="20">
        <v>6326</v>
      </c>
      <c r="G100" s="20">
        <v>6316</v>
      </c>
      <c r="H100" s="20">
        <v>6231</v>
      </c>
      <c r="I100" s="22">
        <v>8769</v>
      </c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spans="3:27">
      <c r="C101" s="13" t="s">
        <v>87</v>
      </c>
      <c r="D101" s="27">
        <v>461</v>
      </c>
      <c r="E101" s="25">
        <v>502</v>
      </c>
      <c r="F101" s="25">
        <v>370</v>
      </c>
      <c r="G101" s="25">
        <v>333</v>
      </c>
      <c r="H101" s="25">
        <v>421</v>
      </c>
      <c r="I101" s="28">
        <v>427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spans="3:27">
      <c r="C102" s="113" t="s">
        <v>76</v>
      </c>
      <c r="D102" s="114"/>
      <c r="E102" s="114"/>
      <c r="F102" s="114"/>
      <c r="G102" s="114"/>
      <c r="H102" s="114"/>
      <c r="I102" s="115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spans="3:27">
      <c r="C103" s="8" t="s">
        <v>113</v>
      </c>
      <c r="D103" s="4">
        <v>1</v>
      </c>
      <c r="E103" s="7">
        <v>2</v>
      </c>
      <c r="F103" s="7">
        <v>3</v>
      </c>
      <c r="G103" s="7">
        <v>4</v>
      </c>
      <c r="H103" s="7">
        <v>5</v>
      </c>
      <c r="I103" s="5">
        <v>6</v>
      </c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spans="3:27">
      <c r="C104" s="11" t="s">
        <v>57</v>
      </c>
      <c r="D104" s="17">
        <v>23063</v>
      </c>
      <c r="E104" s="15">
        <v>32129</v>
      </c>
      <c r="F104" s="15">
        <v>21435</v>
      </c>
      <c r="G104" s="15">
        <v>42594</v>
      </c>
      <c r="H104" s="15">
        <v>26186</v>
      </c>
      <c r="I104" s="18">
        <v>13692</v>
      </c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spans="3:27">
      <c r="C105" s="11" t="s">
        <v>58</v>
      </c>
      <c r="D105" s="17">
        <v>117143.08705</v>
      </c>
      <c r="E105" s="15">
        <v>123776.38535</v>
      </c>
      <c r="F105" s="15">
        <v>126074.605</v>
      </c>
      <c r="G105" s="15">
        <v>131274.1629</v>
      </c>
      <c r="H105" s="15">
        <v>128525.8561</v>
      </c>
      <c r="I105" s="18">
        <v>45442.924449999999</v>
      </c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spans="3:27">
      <c r="C106" s="11" t="s">
        <v>59</v>
      </c>
      <c r="D106" s="17">
        <v>536921</v>
      </c>
      <c r="E106" s="15">
        <v>368783</v>
      </c>
      <c r="F106" s="15">
        <v>512584</v>
      </c>
      <c r="G106" s="15">
        <v>395187</v>
      </c>
      <c r="H106" s="15">
        <v>287299</v>
      </c>
      <c r="I106" s="18">
        <v>244123</v>
      </c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spans="3:27">
      <c r="C107" s="11" t="s">
        <v>60</v>
      </c>
      <c r="D107" s="17">
        <v>113690.5</v>
      </c>
      <c r="E107" s="15">
        <v>125171</v>
      </c>
      <c r="F107" s="15">
        <v>122321</v>
      </c>
      <c r="G107" s="15">
        <v>127407.5</v>
      </c>
      <c r="H107" s="15">
        <v>124568</v>
      </c>
      <c r="I107" s="18">
        <v>44749</v>
      </c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3:27">
      <c r="C108" s="12" t="s">
        <v>61</v>
      </c>
      <c r="D108" s="19">
        <v>9393.7737689999994</v>
      </c>
      <c r="E108" s="20">
        <v>10169.264298</v>
      </c>
      <c r="F108" s="20">
        <v>9916.762659</v>
      </c>
      <c r="G108" s="20">
        <v>10373.855019000001</v>
      </c>
      <c r="H108" s="20">
        <v>10147.746821000001</v>
      </c>
      <c r="I108" s="22">
        <v>6930.0315039999996</v>
      </c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3:27">
      <c r="C109" s="90" t="s">
        <v>85</v>
      </c>
      <c r="D109" s="51">
        <v>205077</v>
      </c>
      <c r="E109" s="32">
        <v>205198</v>
      </c>
      <c r="F109" s="32">
        <v>205230</v>
      </c>
      <c r="G109" s="32">
        <v>205344</v>
      </c>
      <c r="H109" s="32">
        <v>205277</v>
      </c>
      <c r="I109" s="91">
        <v>205736</v>
      </c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spans="3:27">
      <c r="C110" s="12" t="s">
        <v>86</v>
      </c>
      <c r="D110" s="19">
        <v>3259</v>
      </c>
      <c r="E110" s="20">
        <v>3376</v>
      </c>
      <c r="F110" s="20">
        <v>3480</v>
      </c>
      <c r="G110" s="20">
        <v>3617</v>
      </c>
      <c r="H110" s="20">
        <v>3487</v>
      </c>
      <c r="I110" s="22">
        <v>4400</v>
      </c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3:27">
      <c r="C111" s="13" t="s">
        <v>87</v>
      </c>
      <c r="D111" s="27">
        <v>405</v>
      </c>
      <c r="E111" s="25">
        <v>406</v>
      </c>
      <c r="F111" s="25">
        <v>388</v>
      </c>
      <c r="G111" s="25">
        <v>367</v>
      </c>
      <c r="H111" s="25">
        <v>404</v>
      </c>
      <c r="I111" s="28">
        <v>358</v>
      </c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3:27">
      <c r="C112" s="123" t="s">
        <v>77</v>
      </c>
      <c r="D112" s="124"/>
      <c r="E112" s="124"/>
      <c r="F112" s="124"/>
      <c r="G112" s="124"/>
      <c r="H112" s="124"/>
      <c r="I112" s="125"/>
      <c r="J112" s="29"/>
      <c r="K112" s="29"/>
      <c r="L112" s="29"/>
      <c r="M112" s="29"/>
      <c r="N112" s="29"/>
      <c r="O112" s="29"/>
      <c r="P112" s="29"/>
    </row>
    <row r="113" spans="3:26">
      <c r="C113" s="8" t="s">
        <v>113</v>
      </c>
      <c r="D113" s="4">
        <v>1</v>
      </c>
      <c r="E113" s="7">
        <v>2</v>
      </c>
      <c r="F113" s="7">
        <v>3</v>
      </c>
      <c r="G113" s="7">
        <v>4</v>
      </c>
      <c r="H113" s="7">
        <v>5</v>
      </c>
      <c r="I113" s="5">
        <v>6</v>
      </c>
      <c r="J113" s="29"/>
      <c r="K113" s="29"/>
      <c r="L113" s="29"/>
      <c r="M113" s="29"/>
      <c r="N113" s="29"/>
      <c r="O113" s="29"/>
      <c r="P113" s="29"/>
    </row>
    <row r="114" spans="3:26">
      <c r="C114" s="11" t="s">
        <v>57</v>
      </c>
      <c r="D114" s="17">
        <v>43641</v>
      </c>
      <c r="E114" s="15">
        <v>45021</v>
      </c>
      <c r="F114" s="15">
        <v>35309</v>
      </c>
      <c r="G114" s="15">
        <v>41164</v>
      </c>
      <c r="H114" s="15">
        <v>24339</v>
      </c>
      <c r="I114" s="18">
        <v>14637</v>
      </c>
      <c r="J114" s="29"/>
      <c r="K114" s="29"/>
      <c r="L114" s="29"/>
      <c r="M114" s="29"/>
      <c r="N114" s="29"/>
      <c r="O114" s="29"/>
      <c r="P114" s="29"/>
    </row>
    <row r="115" spans="3:26">
      <c r="C115" s="11" t="s">
        <v>58</v>
      </c>
      <c r="D115" s="17">
        <v>116836.44074999999</v>
      </c>
      <c r="E115" s="15">
        <v>124600.24099999999</v>
      </c>
      <c r="F115" s="15">
        <v>126451.55115</v>
      </c>
      <c r="G115" s="15">
        <v>131214.53834999999</v>
      </c>
      <c r="H115" s="15">
        <v>127406.3425</v>
      </c>
      <c r="I115" s="18">
        <v>45611.477350000001</v>
      </c>
      <c r="J115" s="29"/>
      <c r="K115" s="29"/>
      <c r="L115" s="29"/>
      <c r="M115" s="29"/>
      <c r="N115" s="29"/>
      <c r="O115" s="29"/>
      <c r="P115" s="29"/>
    </row>
    <row r="116" spans="3:26">
      <c r="C116" s="11" t="s">
        <v>59</v>
      </c>
      <c r="D116" s="17">
        <v>396297</v>
      </c>
      <c r="E116" s="15">
        <v>372158</v>
      </c>
      <c r="F116" s="15">
        <v>742740</v>
      </c>
      <c r="G116" s="15">
        <v>402347</v>
      </c>
      <c r="H116" s="15">
        <v>254396</v>
      </c>
      <c r="I116" s="18">
        <v>221994</v>
      </c>
      <c r="J116" s="29"/>
      <c r="K116" s="29"/>
      <c r="L116" s="29"/>
      <c r="M116" s="29"/>
      <c r="N116" s="29"/>
      <c r="O116" s="29"/>
      <c r="P116" s="29"/>
    </row>
    <row r="117" spans="3:26">
      <c r="C117" s="11" t="s">
        <v>60</v>
      </c>
      <c r="D117" s="17">
        <v>131188.5</v>
      </c>
      <c r="E117" s="15">
        <v>125659</v>
      </c>
      <c r="F117" s="15">
        <v>84018</v>
      </c>
      <c r="G117" s="15">
        <v>132773</v>
      </c>
      <c r="H117" s="15">
        <v>124307</v>
      </c>
      <c r="I117" s="18">
        <v>44721</v>
      </c>
      <c r="J117" s="29"/>
      <c r="K117" s="29"/>
      <c r="L117" s="29"/>
      <c r="M117" s="29"/>
      <c r="N117" s="29"/>
      <c r="O117" s="29"/>
      <c r="P117" s="29"/>
    </row>
    <row r="118" spans="3:26">
      <c r="C118" s="12" t="s">
        <v>61</v>
      </c>
      <c r="D118" s="19">
        <v>9482.0091119999997</v>
      </c>
      <c r="E118" s="20">
        <v>9601.8353669999997</v>
      </c>
      <c r="F118" s="20">
        <v>10737.986682999999</v>
      </c>
      <c r="G118" s="20">
        <v>9708.8361650000006</v>
      </c>
      <c r="H118" s="20">
        <v>10060.717602999999</v>
      </c>
      <c r="I118" s="22">
        <v>6703.9153619999997</v>
      </c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101"/>
      <c r="Y118" s="29"/>
      <c r="Z118" s="101"/>
    </row>
    <row r="119" spans="3:26">
      <c r="C119" s="90" t="s">
        <v>85</v>
      </c>
      <c r="D119" s="51">
        <v>205048</v>
      </c>
      <c r="E119" s="32">
        <v>205211</v>
      </c>
      <c r="F119" s="32">
        <v>205231</v>
      </c>
      <c r="G119" s="32">
        <v>205328</v>
      </c>
      <c r="H119" s="32">
        <v>205255</v>
      </c>
      <c r="I119" s="91">
        <v>205737</v>
      </c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101"/>
      <c r="Y119" s="29"/>
      <c r="Z119" s="101"/>
    </row>
    <row r="120" spans="3:26">
      <c r="C120" s="12" t="s">
        <v>86</v>
      </c>
      <c r="D120" s="19">
        <v>3268</v>
      </c>
      <c r="E120" s="20">
        <v>3412</v>
      </c>
      <c r="F120" s="20">
        <v>3397</v>
      </c>
      <c r="G120" s="20">
        <v>3624</v>
      </c>
      <c r="H120" s="20">
        <v>3419</v>
      </c>
      <c r="I120" s="22">
        <v>4471</v>
      </c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101"/>
      <c r="Y120" s="29"/>
      <c r="Z120" s="101"/>
    </row>
    <row r="121" spans="3:26">
      <c r="C121" s="13" t="s">
        <v>87</v>
      </c>
      <c r="D121" s="27">
        <v>379</v>
      </c>
      <c r="E121" s="25">
        <v>396</v>
      </c>
      <c r="F121" s="25">
        <v>466</v>
      </c>
      <c r="G121" s="25">
        <v>352</v>
      </c>
      <c r="H121" s="25">
        <v>436</v>
      </c>
      <c r="I121" s="28">
        <v>326</v>
      </c>
      <c r="J121" s="29"/>
      <c r="K121" s="29"/>
      <c r="L121" s="29"/>
      <c r="M121" s="29"/>
      <c r="N121" s="29"/>
      <c r="O121" s="29"/>
      <c r="P121" s="29"/>
    </row>
    <row r="122" spans="3:26">
      <c r="C122" s="1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3:26"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</sheetData>
  <mergeCells count="13">
    <mergeCell ref="C112:I112"/>
    <mergeCell ref="V82:AA82"/>
    <mergeCell ref="C2:I2"/>
    <mergeCell ref="C12:I12"/>
    <mergeCell ref="C22:I22"/>
    <mergeCell ref="C32:I32"/>
    <mergeCell ref="C42:I42"/>
    <mergeCell ref="C52:I52"/>
    <mergeCell ref="C62:I62"/>
    <mergeCell ref="C72:I72"/>
    <mergeCell ref="C82:I82"/>
    <mergeCell ref="C92:I92"/>
    <mergeCell ref="C102:I10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FD69-CD32-469B-A61A-42C1B4E3DCCE}">
  <dimension ref="B2:X28"/>
  <sheetViews>
    <sheetView topLeftCell="A7" workbookViewId="0">
      <selection activeCell="B15" sqref="B15"/>
    </sheetView>
  </sheetViews>
  <sheetFormatPr defaultRowHeight="15"/>
  <cols>
    <col min="2" max="2" width="38.140625" bestFit="1" customWidth="1"/>
    <col min="3" max="6" width="19.7109375" bestFit="1" customWidth="1"/>
    <col min="7" max="7" width="22.7109375" customWidth="1"/>
    <col min="8" max="8" width="19.7109375" bestFit="1" customWidth="1"/>
    <col min="9" max="20" width="16" bestFit="1" customWidth="1"/>
  </cols>
  <sheetData>
    <row r="2" spans="2:24" ht="15" customHeight="1">
      <c r="B2" s="130" t="s">
        <v>100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</row>
    <row r="3" spans="2:24" ht="15" customHeight="1">
      <c r="B3" s="130" t="s">
        <v>49</v>
      </c>
      <c r="C3" s="130"/>
      <c r="D3" s="130"/>
      <c r="E3" s="130"/>
      <c r="F3" s="130"/>
      <c r="G3" s="130"/>
      <c r="H3" s="130"/>
    </row>
    <row r="4" spans="2:24" ht="15" customHeight="1">
      <c r="B4" s="130" t="s">
        <v>50</v>
      </c>
      <c r="C4" s="130"/>
      <c r="D4" s="130"/>
      <c r="E4" s="130"/>
      <c r="F4" s="130"/>
      <c r="G4" s="130"/>
      <c r="H4" s="130"/>
    </row>
    <row r="5" spans="2:24">
      <c r="B5" s="1"/>
      <c r="C5" s="1"/>
      <c r="D5" s="1"/>
      <c r="E5" s="1"/>
      <c r="F5" s="1"/>
      <c r="G5" s="1"/>
      <c r="H5" s="1"/>
    </row>
    <row r="6" spans="2:24">
      <c r="B6" s="1"/>
      <c r="C6" s="1"/>
      <c r="D6" s="1"/>
      <c r="E6" s="1"/>
      <c r="F6" s="1"/>
      <c r="G6" s="1"/>
      <c r="H6" s="1"/>
    </row>
    <row r="7" spans="2:24" ht="15" customHeight="1">
      <c r="B7" s="33" t="s">
        <v>101</v>
      </c>
      <c r="C7" s="131" t="s">
        <v>18</v>
      </c>
      <c r="D7" s="131"/>
      <c r="E7" s="128" t="s">
        <v>80</v>
      </c>
      <c r="F7" s="128"/>
      <c r="G7" s="128" t="s">
        <v>81</v>
      </c>
      <c r="H7" s="128"/>
      <c r="I7" s="128" t="s">
        <v>82</v>
      </c>
      <c r="J7" s="128"/>
      <c r="K7" s="128" t="s">
        <v>83</v>
      </c>
      <c r="L7" s="128"/>
      <c r="M7" s="128" t="s">
        <v>107</v>
      </c>
      <c r="N7" s="128"/>
      <c r="O7" s="128" t="s">
        <v>108</v>
      </c>
      <c r="P7" s="128"/>
      <c r="Q7" s="128" t="s">
        <v>109</v>
      </c>
      <c r="R7" s="128"/>
      <c r="S7" s="128" t="s">
        <v>110</v>
      </c>
      <c r="T7" s="128"/>
      <c r="U7" s="128" t="s">
        <v>111</v>
      </c>
      <c r="V7" s="128"/>
      <c r="W7" s="128" t="s">
        <v>112</v>
      </c>
      <c r="X7" s="128"/>
    </row>
    <row r="8" spans="2:24" ht="15" customHeight="1">
      <c r="B8" s="34" t="s">
        <v>102</v>
      </c>
      <c r="C8" s="46">
        <v>500</v>
      </c>
      <c r="D8" s="46">
        <v>1000</v>
      </c>
      <c r="E8" s="44">
        <v>500</v>
      </c>
      <c r="F8" s="44">
        <v>1000</v>
      </c>
      <c r="G8" s="44">
        <v>500</v>
      </c>
      <c r="H8" s="44">
        <v>1000</v>
      </c>
      <c r="I8" s="44">
        <v>500</v>
      </c>
      <c r="J8" s="44">
        <v>1000</v>
      </c>
      <c r="K8" s="44">
        <v>500</v>
      </c>
      <c r="L8" s="44">
        <v>1000</v>
      </c>
      <c r="M8" s="44">
        <v>500</v>
      </c>
      <c r="N8" s="44">
        <v>1000</v>
      </c>
      <c r="O8" s="44">
        <v>500</v>
      </c>
      <c r="P8" s="44">
        <v>1000</v>
      </c>
      <c r="Q8" s="44">
        <v>500</v>
      </c>
      <c r="R8" s="44">
        <v>1000</v>
      </c>
      <c r="S8" s="44">
        <v>500</v>
      </c>
      <c r="T8" s="44">
        <v>1000</v>
      </c>
      <c r="U8" s="45">
        <v>500</v>
      </c>
      <c r="V8" s="45">
        <v>1000</v>
      </c>
      <c r="W8" s="45">
        <v>500</v>
      </c>
      <c r="X8" s="45">
        <v>1000</v>
      </c>
    </row>
    <row r="9" spans="2:24" ht="15" customHeight="1">
      <c r="B9" s="35" t="s">
        <v>103</v>
      </c>
      <c r="C9" s="42">
        <v>114541201138.8</v>
      </c>
      <c r="D9" s="42">
        <v>114538587630.7</v>
      </c>
      <c r="E9" s="43">
        <v>114509173104.89999</v>
      </c>
      <c r="F9" s="43">
        <v>114494900199.2</v>
      </c>
      <c r="G9" s="43">
        <v>114479987017.8</v>
      </c>
      <c r="H9" s="43">
        <v>114436203115.89999</v>
      </c>
      <c r="I9" s="43">
        <v>114481123475.2</v>
      </c>
      <c r="J9" s="43">
        <v>114519622415.5</v>
      </c>
      <c r="K9" s="43">
        <v>114545211114</v>
      </c>
      <c r="L9" s="43">
        <v>114466127519.39999</v>
      </c>
      <c r="M9" s="43">
        <v>115263640715.3</v>
      </c>
      <c r="N9" s="43">
        <v>114960380369.60001</v>
      </c>
      <c r="O9" s="43">
        <v>115289853197.60001</v>
      </c>
      <c r="P9" s="43">
        <v>115029764340.10001</v>
      </c>
      <c r="Q9" s="43">
        <v>114681381159.8</v>
      </c>
      <c r="R9" s="43">
        <v>114583819759.60001</v>
      </c>
      <c r="S9" s="43">
        <v>114663114819.8</v>
      </c>
      <c r="T9" s="43">
        <v>114588457247.8</v>
      </c>
      <c r="U9" s="43">
        <v>114711609355.5</v>
      </c>
      <c r="V9" s="43">
        <v>114681243712.39999</v>
      </c>
      <c r="W9" s="43">
        <v>114648509661.10001</v>
      </c>
      <c r="X9" s="43">
        <v>114571802026.8</v>
      </c>
    </row>
    <row r="10" spans="2:24" ht="15" customHeight="1">
      <c r="B10" s="35" t="s">
        <v>104</v>
      </c>
      <c r="C10" s="47"/>
      <c r="D10" s="47"/>
      <c r="E10" s="48">
        <f>(E9-$C$9)/$C$9*100</f>
        <v>-2.7962020287527693E-2</v>
      </c>
      <c r="F10" s="49">
        <f>(E9-$D$9)/$D$9*100</f>
        <v>-2.5680887470729576E-2</v>
      </c>
      <c r="G10" s="48">
        <f>(G9-$C$9)/$C$9*100</f>
        <v>-5.3442883775787611E-2</v>
      </c>
      <c r="H10" s="49">
        <f>(G9-$D$9)/$D$9*100</f>
        <v>-5.1162332373903885E-2</v>
      </c>
      <c r="I10" s="48">
        <f>(I9-$C$9)/$C$9*100</f>
        <v>-5.2450701583969361E-2</v>
      </c>
      <c r="J10" s="49">
        <f>(I9-$D$9)/$D$9*100</f>
        <v>-5.0170127542761636E-2</v>
      </c>
      <c r="K10" s="48">
        <f>(K9-$C$9)/$C$9*100</f>
        <v>3.5009019986945097E-3</v>
      </c>
      <c r="L10" s="49">
        <f>(K9-$D$9)/$D$9*100</f>
        <v>5.7827527272806597E-3</v>
      </c>
      <c r="M10" s="48">
        <f>(M9-$C$9)/$C$9*100</f>
        <v>0.6307246382238948</v>
      </c>
      <c r="N10" s="49">
        <f>(M9-$D$9)/$D$9*100</f>
        <v>0.63302080076083356</v>
      </c>
      <c r="O10" s="48">
        <f>(O9-$C$9)/$C$9*100</f>
        <v>0.65360940112090593</v>
      </c>
      <c r="P10" s="49">
        <f>(O9-$D$9)/$D$9*100</f>
        <v>0.65590608583569265</v>
      </c>
      <c r="Q10" s="48">
        <f>(Q9-$C$9)/$C$9*100</f>
        <v>0.12238392788471905</v>
      </c>
      <c r="R10" s="49">
        <f>(Q9-$D$9)/$D$9*100</f>
        <v>0.12466849125153075</v>
      </c>
      <c r="S10" s="48">
        <f>(S9-$C$9)/$C$9*100</f>
        <v>0.10643653094947562</v>
      </c>
      <c r="T10" s="49">
        <f>(S9-$D$9)/$D$9*100</f>
        <v>0.10872073043323337</v>
      </c>
      <c r="U10" s="48">
        <f>(U9-$C$9)/$C$9*100</f>
        <v>0.14877460250613034</v>
      </c>
      <c r="V10" s="49">
        <f>(U9-$D$9)/$D$9*100</f>
        <v>0.15105976804766161</v>
      </c>
      <c r="W10" s="48">
        <f>(W9-$C$9)/$C$9*100</f>
        <v>9.3685522094331411E-2</v>
      </c>
      <c r="X10" s="49">
        <f>(W9-$D$9)/$D$9*100</f>
        <v>9.5969430629286492E-2</v>
      </c>
    </row>
    <row r="11" spans="2:24" ht="15" customHeight="1">
      <c r="B11" s="35" t="s">
        <v>105</v>
      </c>
      <c r="C11" s="42">
        <v>114537400000</v>
      </c>
      <c r="D11" s="42">
        <v>114535000000</v>
      </c>
      <c r="E11" s="43">
        <v>114512300000</v>
      </c>
      <c r="F11" s="43">
        <v>114495600000</v>
      </c>
      <c r="G11" s="43">
        <v>114480100000</v>
      </c>
      <c r="H11" s="43">
        <v>114436000000</v>
      </c>
      <c r="I11" s="43">
        <v>114484900000</v>
      </c>
      <c r="J11" s="43">
        <v>114521600000</v>
      </c>
      <c r="K11" s="43">
        <v>114544000000</v>
      </c>
      <c r="L11" s="43">
        <v>114471500000</v>
      </c>
      <c r="M11" s="43">
        <v>115805500000</v>
      </c>
      <c r="N11" s="43">
        <v>115287200000</v>
      </c>
      <c r="O11" s="43">
        <v>115815700000</v>
      </c>
      <c r="P11" s="43">
        <v>115348000000</v>
      </c>
      <c r="Q11" s="43">
        <v>114799700000</v>
      </c>
      <c r="R11" s="43">
        <v>114650800000</v>
      </c>
      <c r="S11" s="43">
        <v>114786300000</v>
      </c>
      <c r="T11" s="43">
        <v>114652500000</v>
      </c>
      <c r="U11" s="43">
        <v>114836000000</v>
      </c>
      <c r="V11" s="43">
        <v>114748900000</v>
      </c>
      <c r="W11" s="43">
        <v>114775500000</v>
      </c>
      <c r="X11" s="43">
        <v>114649600000</v>
      </c>
    </row>
    <row r="12" spans="2:24" ht="15" customHeight="1">
      <c r="B12" s="35" t="s">
        <v>106</v>
      </c>
      <c r="C12" s="47"/>
      <c r="D12" s="47"/>
      <c r="E12" s="48">
        <f>(E11-$C$11)/$C$11*100</f>
        <v>-2.1914239366355445E-2</v>
      </c>
      <c r="F12" s="48">
        <f>(F11-$D$11)/$D$11*100</f>
        <v>-3.439996507617759E-2</v>
      </c>
      <c r="G12" s="48">
        <f>(G11-$C$11)/$C$11*100</f>
        <v>-5.0027327318413022E-2</v>
      </c>
      <c r="H12" s="48">
        <f>(H11-$D$11)/$D$11*100</f>
        <v>-8.6436460470598511E-2</v>
      </c>
      <c r="I12" s="48">
        <f>(I11-$C$11)/$C$11*100</f>
        <v>-4.5836556443572145E-2</v>
      </c>
      <c r="J12" s="48">
        <f>(J11-$D$11)/$D$11*100</f>
        <v>-1.1699480508141616E-2</v>
      </c>
      <c r="K12" s="48">
        <f>(K11-$C$11)/$C$11*100</f>
        <v>5.7623099529062125E-3</v>
      </c>
      <c r="L12" s="48">
        <f>(L11-$D$11)/$D$11*100</f>
        <v>-5.5441568079626316E-2</v>
      </c>
      <c r="M12" s="48">
        <f>(M11-$C$11)/$C$11*100</f>
        <v>1.1071492804970253</v>
      </c>
      <c r="N12" s="48">
        <f>(N11-$D$11)/$D$11*100</f>
        <v>0.65674248046448691</v>
      </c>
      <c r="O12" s="48">
        <f>(O11-$C$11)/$C$11*100</f>
        <v>1.1160546686060624</v>
      </c>
      <c r="P12" s="48">
        <f>(P11-$D$11)/$D$11*100</f>
        <v>0.70982669053127867</v>
      </c>
      <c r="Q12" s="48">
        <f>(Q11-$C$11)/$C$11*100</f>
        <v>0.22900816676474234</v>
      </c>
      <c r="R12" s="48">
        <f>(R11-$D$11)/$D$11*100</f>
        <v>0.10110446588379098</v>
      </c>
      <c r="S12" s="48">
        <f>(S11-$C$11)/$C$11*100</f>
        <v>0.21730893140581153</v>
      </c>
      <c r="T12" s="48">
        <f>(T11-$D$11)/$D$11*100</f>
        <v>0.10258872833631641</v>
      </c>
      <c r="U12" s="48">
        <f>(U11-$C$11)/$C$11*100</f>
        <v>0.26070087150572652</v>
      </c>
      <c r="V12" s="48">
        <f>(V11-$D$11)/$D$11*100</f>
        <v>0.18675514035011131</v>
      </c>
      <c r="W12" s="48">
        <f>(W11-$C$11)/$C$11*100</f>
        <v>0.20787969693741959</v>
      </c>
      <c r="X12" s="48">
        <f>(X11-$D$11)/$D$11*100</f>
        <v>0.10005675121142008</v>
      </c>
    </row>
    <row r="13" spans="2:24" ht="15" customHeight="1">
      <c r="B13" s="1"/>
    </row>
    <row r="14" spans="2:24">
      <c r="B14" s="107" t="s">
        <v>101</v>
      </c>
      <c r="C14" s="108" t="s">
        <v>102</v>
      </c>
      <c r="D14" s="109" t="s">
        <v>103</v>
      </c>
      <c r="E14" s="109" t="s">
        <v>104</v>
      </c>
      <c r="F14" s="109" t="s">
        <v>105</v>
      </c>
      <c r="G14" s="109" t="s">
        <v>106</v>
      </c>
    </row>
    <row r="15" spans="2:24">
      <c r="B15" s="133" t="s">
        <v>18</v>
      </c>
      <c r="C15" s="46">
        <v>500</v>
      </c>
      <c r="D15" s="42">
        <v>114541201138.8</v>
      </c>
      <c r="E15" s="47"/>
      <c r="F15" s="42">
        <v>114537400000</v>
      </c>
      <c r="G15" s="47"/>
    </row>
    <row r="16" spans="2:24">
      <c r="B16" s="133"/>
      <c r="C16" s="46">
        <v>1000</v>
      </c>
      <c r="D16" s="42">
        <v>114538587630.7</v>
      </c>
      <c r="E16" s="47"/>
      <c r="F16" s="42">
        <v>114535000000</v>
      </c>
      <c r="G16" s="47"/>
    </row>
    <row r="17" spans="2:7">
      <c r="B17" s="132" t="s">
        <v>107</v>
      </c>
      <c r="C17" s="44">
        <v>500</v>
      </c>
      <c r="D17" s="43">
        <v>115263640715.3</v>
      </c>
      <c r="E17" s="48">
        <f>(D17-$D$15)/$D$15*100</f>
        <v>0.6307246382238948</v>
      </c>
      <c r="F17" s="43">
        <v>115805500000</v>
      </c>
      <c r="G17" s="48">
        <f>(F17-$F$15)/$F$15*100</f>
        <v>1.1071492804970253</v>
      </c>
    </row>
    <row r="18" spans="2:7">
      <c r="B18" s="132"/>
      <c r="C18" s="44">
        <v>1000</v>
      </c>
      <c r="D18" s="43">
        <v>114960380369.60001</v>
      </c>
      <c r="E18" s="49">
        <f>(D17-$D$16)/$D$16*100</f>
        <v>0.63302080076083356</v>
      </c>
      <c r="F18" s="43">
        <v>115287200000</v>
      </c>
      <c r="G18" s="48">
        <f>(F18-$F$16)/$F$16*100</f>
        <v>0.65674248046448691</v>
      </c>
    </row>
    <row r="19" spans="2:7">
      <c r="B19" s="132" t="s">
        <v>108</v>
      </c>
      <c r="C19" s="44">
        <v>500</v>
      </c>
      <c r="D19" s="43">
        <v>115289853197.60001</v>
      </c>
      <c r="E19" s="48">
        <f>(D19-$D$15)/$D$15*100</f>
        <v>0.65360940112090593</v>
      </c>
      <c r="F19" s="43">
        <v>115815700000</v>
      </c>
      <c r="G19" s="48">
        <f>(F19-$F$15)/$F$15*100</f>
        <v>1.1160546686060624</v>
      </c>
    </row>
    <row r="20" spans="2:7">
      <c r="B20" s="132"/>
      <c r="C20" s="44">
        <v>1000</v>
      </c>
      <c r="D20" s="43">
        <v>115029764340.10001</v>
      </c>
      <c r="E20" s="49">
        <f>(D19-$D$16)/$D$16*100</f>
        <v>0.65590608583569265</v>
      </c>
      <c r="F20" s="43">
        <v>115348000000</v>
      </c>
      <c r="G20" s="48">
        <f>(F20-$F$16)/$F$16*100</f>
        <v>0.70982669053127867</v>
      </c>
    </row>
    <row r="21" spans="2:7">
      <c r="B21" s="132" t="s">
        <v>109</v>
      </c>
      <c r="C21" s="44">
        <v>500</v>
      </c>
      <c r="D21" s="43">
        <v>114681381159.8</v>
      </c>
      <c r="E21" s="48">
        <f>(D21-$D$15)/$D$15*100</f>
        <v>0.12238392788471905</v>
      </c>
      <c r="F21" s="43">
        <v>114799700000</v>
      </c>
      <c r="G21" s="48">
        <f>(F21-$F$15)/$F$15*100</f>
        <v>0.22900816676474234</v>
      </c>
    </row>
    <row r="22" spans="2:7">
      <c r="B22" s="132"/>
      <c r="C22" s="44">
        <v>1000</v>
      </c>
      <c r="D22" s="43">
        <v>114583819759.60001</v>
      </c>
      <c r="E22" s="49">
        <f>(D21-$D$16)/$D$16*100</f>
        <v>0.12466849125153075</v>
      </c>
      <c r="F22" s="43">
        <v>114650800000</v>
      </c>
      <c r="G22" s="48">
        <f>(F22-$F$16)/$F$16*100</f>
        <v>0.10110446588379098</v>
      </c>
    </row>
    <row r="23" spans="2:7">
      <c r="B23" s="132" t="s">
        <v>110</v>
      </c>
      <c r="C23" s="44">
        <v>500</v>
      </c>
      <c r="D23" s="43">
        <v>114663114819.8</v>
      </c>
      <c r="E23" s="48">
        <f>(D23-$D$15)/$D$15*100</f>
        <v>0.10643653094947562</v>
      </c>
      <c r="F23" s="43">
        <v>114786300000</v>
      </c>
      <c r="G23" s="48">
        <f>(F23-$F$15)/$F$15*100</f>
        <v>0.21730893140581153</v>
      </c>
    </row>
    <row r="24" spans="2:7">
      <c r="B24" s="132"/>
      <c r="C24" s="44">
        <v>1000</v>
      </c>
      <c r="D24" s="43">
        <v>114588457247.8</v>
      </c>
      <c r="E24" s="49">
        <f>(D23-$D$16)/$D$16*100</f>
        <v>0.10872073043323337</v>
      </c>
      <c r="F24" s="43">
        <v>114652500000</v>
      </c>
      <c r="G24" s="48">
        <f>(F24-$F$16)/$F$16*100</f>
        <v>0.10258872833631641</v>
      </c>
    </row>
    <row r="25" spans="2:7">
      <c r="B25" s="132" t="s">
        <v>111</v>
      </c>
      <c r="C25" s="45">
        <v>500</v>
      </c>
      <c r="D25" s="43">
        <v>114711609355.5</v>
      </c>
      <c r="E25" s="48">
        <f>(D25-$D$15)/$D$15*100</f>
        <v>0.14877460250613034</v>
      </c>
      <c r="F25" s="43">
        <v>114836000000</v>
      </c>
      <c r="G25" s="48">
        <f>(F25-$F$15)/$F$15*100</f>
        <v>0.26070087150572652</v>
      </c>
    </row>
    <row r="26" spans="2:7">
      <c r="B26" s="132"/>
      <c r="C26" s="45">
        <v>1000</v>
      </c>
      <c r="D26" s="43">
        <v>114681243712.39999</v>
      </c>
      <c r="E26" s="49">
        <f>(D25-$D$16)/$D$16*100</f>
        <v>0.15105976804766161</v>
      </c>
      <c r="F26" s="43">
        <v>114748900000</v>
      </c>
      <c r="G26" s="48">
        <f>(F26-$F$16)/$F$16*100</f>
        <v>0.18675514035011131</v>
      </c>
    </row>
    <row r="27" spans="2:7">
      <c r="B27" s="132" t="s">
        <v>112</v>
      </c>
      <c r="C27" s="45">
        <v>500</v>
      </c>
      <c r="D27" s="43">
        <v>114648509661.10001</v>
      </c>
      <c r="E27" s="48">
        <f>(D27-$D$15)/$D$15*100</f>
        <v>9.3685522094331411E-2</v>
      </c>
      <c r="F27" s="43">
        <v>114775500000</v>
      </c>
      <c r="G27" s="48">
        <f>(F27-$F$15)/$F$15*100</f>
        <v>0.20787969693741959</v>
      </c>
    </row>
    <row r="28" spans="2:7">
      <c r="B28" s="132"/>
      <c r="C28" s="45">
        <v>1000</v>
      </c>
      <c r="D28" s="43">
        <v>114571802026.8</v>
      </c>
      <c r="E28" s="49">
        <f>(D27-$D$16)/$D$16*100</f>
        <v>9.5969430629286492E-2</v>
      </c>
      <c r="F28" s="43">
        <v>114649600000</v>
      </c>
      <c r="G28" s="48">
        <f>(F28-$F$16)/$F$16*100</f>
        <v>0.10005675121142008</v>
      </c>
    </row>
  </sheetData>
  <mergeCells count="21">
    <mergeCell ref="B2:L2"/>
    <mergeCell ref="B3:H3"/>
    <mergeCell ref="B4:H4"/>
    <mergeCell ref="C7:D7"/>
    <mergeCell ref="E7:F7"/>
    <mergeCell ref="G7:H7"/>
    <mergeCell ref="U7:V7"/>
    <mergeCell ref="W7:X7"/>
    <mergeCell ref="B15:B16"/>
    <mergeCell ref="I7:J7"/>
    <mergeCell ref="K7:L7"/>
    <mergeCell ref="M7:N7"/>
    <mergeCell ref="O7:P7"/>
    <mergeCell ref="Q7:R7"/>
    <mergeCell ref="S7:T7"/>
    <mergeCell ref="B25:B26"/>
    <mergeCell ref="B27:B28"/>
    <mergeCell ref="B17:B18"/>
    <mergeCell ref="B19:B20"/>
    <mergeCell ref="B21:B22"/>
    <mergeCell ref="B23:B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127E-5924-41A1-BE71-63566B1FB0F4}">
  <dimension ref="B2:L15"/>
  <sheetViews>
    <sheetView workbookViewId="0">
      <selection activeCell="C24" sqref="C24"/>
    </sheetView>
  </sheetViews>
  <sheetFormatPr defaultRowHeight="15"/>
  <cols>
    <col min="2" max="12" width="20.7109375" customWidth="1"/>
  </cols>
  <sheetData>
    <row r="2" spans="2:12" ht="15" customHeight="1">
      <c r="B2" s="135" t="s">
        <v>100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</row>
    <row r="3" spans="2:12" ht="15" customHeight="1">
      <c r="B3" s="135" t="s">
        <v>114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4" spans="2:12" ht="15" customHeight="1">
      <c r="B4" s="135" t="s">
        <v>50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</row>
    <row r="5" spans="2:12">
      <c r="B5" s="1"/>
      <c r="C5" s="1"/>
      <c r="D5" s="1"/>
    </row>
    <row r="6" spans="2:12">
      <c r="B6" s="1"/>
      <c r="C6" s="1"/>
      <c r="D6" s="1"/>
    </row>
    <row r="7" spans="2:12" ht="15" customHeight="1">
      <c r="B7" s="33" t="s">
        <v>115</v>
      </c>
      <c r="C7" s="106" t="s">
        <v>80</v>
      </c>
      <c r="D7" s="106" t="s">
        <v>81</v>
      </c>
      <c r="E7" s="106" t="s">
        <v>82</v>
      </c>
      <c r="F7" s="106" t="s">
        <v>83</v>
      </c>
      <c r="G7" s="106" t="s">
        <v>107</v>
      </c>
      <c r="H7" s="106" t="s">
        <v>108</v>
      </c>
      <c r="I7" s="106" t="s">
        <v>109</v>
      </c>
      <c r="J7" s="106" t="s">
        <v>110</v>
      </c>
      <c r="K7" s="106" t="s">
        <v>111</v>
      </c>
      <c r="L7" s="106" t="s">
        <v>112</v>
      </c>
    </row>
    <row r="8" spans="2:12" ht="15" customHeight="1">
      <c r="B8" s="134" t="s">
        <v>57</v>
      </c>
      <c r="C8" s="43">
        <v>79</v>
      </c>
      <c r="D8" s="43">
        <v>91</v>
      </c>
      <c r="E8" s="43">
        <v>60</v>
      </c>
      <c r="F8" s="43">
        <v>14</v>
      </c>
      <c r="G8" s="43">
        <v>162597</v>
      </c>
      <c r="H8" s="43">
        <v>109952</v>
      </c>
      <c r="I8" s="43">
        <v>2454</v>
      </c>
      <c r="J8" s="43">
        <v>99687</v>
      </c>
      <c r="K8" s="43">
        <v>9975</v>
      </c>
      <c r="L8" s="43">
        <v>90243</v>
      </c>
    </row>
    <row r="9" spans="2:12" ht="15" customHeight="1">
      <c r="B9" s="134" t="s">
        <v>58</v>
      </c>
      <c r="C9" s="43">
        <v>338.49400000000003</v>
      </c>
      <c r="D9" s="43">
        <v>285.81779999999998</v>
      </c>
      <c r="E9" s="43">
        <v>311.07780000000002</v>
      </c>
      <c r="F9" s="43">
        <v>301.79539999999997</v>
      </c>
      <c r="G9" s="43">
        <v>1942426.8023999999</v>
      </c>
      <c r="H9" s="43">
        <v>1933579.2675999999</v>
      </c>
      <c r="I9" s="43">
        <v>224581.15179999999</v>
      </c>
      <c r="J9" s="43">
        <v>225345.6122</v>
      </c>
      <c r="K9" s="43">
        <v>232731.70300000001</v>
      </c>
      <c r="L9" s="43">
        <v>230087.66140000001</v>
      </c>
    </row>
    <row r="10" spans="2:12" ht="15" customHeight="1">
      <c r="B10" s="134" t="s">
        <v>59</v>
      </c>
      <c r="C10" s="43">
        <v>19982</v>
      </c>
      <c r="D10" s="43">
        <v>15084</v>
      </c>
      <c r="E10" s="43">
        <v>914</v>
      </c>
      <c r="F10" s="43">
        <v>31328</v>
      </c>
      <c r="G10" s="43">
        <v>14075368</v>
      </c>
      <c r="H10" s="43">
        <v>12132325</v>
      </c>
      <c r="I10" s="43">
        <v>727890</v>
      </c>
      <c r="J10" s="43">
        <v>655659</v>
      </c>
      <c r="K10" s="43">
        <v>713687</v>
      </c>
      <c r="L10" s="43">
        <v>716526</v>
      </c>
    </row>
    <row r="11" spans="2:12" ht="15" customHeight="1">
      <c r="B11" s="134" t="s">
        <v>60</v>
      </c>
      <c r="C11" s="43">
        <v>357.5</v>
      </c>
      <c r="D11" s="43">
        <v>315.5</v>
      </c>
      <c r="E11" s="43">
        <v>270.5</v>
      </c>
      <c r="F11" s="43">
        <v>380.5</v>
      </c>
      <c r="G11" s="43">
        <v>1942680</v>
      </c>
      <c r="H11" s="43">
        <v>1856450.5</v>
      </c>
      <c r="I11" s="43">
        <v>227603</v>
      </c>
      <c r="J11" s="43">
        <v>247344.5</v>
      </c>
      <c r="K11" s="43">
        <v>292835.5</v>
      </c>
      <c r="L11" s="43">
        <v>242816</v>
      </c>
    </row>
    <row r="12" spans="2:12" ht="15" customHeight="1">
      <c r="B12" s="134" t="s">
        <v>61</v>
      </c>
      <c r="C12" s="43">
        <v>353.93004400000001</v>
      </c>
      <c r="D12" s="43">
        <v>215.425175</v>
      </c>
      <c r="E12" s="43">
        <v>56.867376999999998</v>
      </c>
      <c r="F12" s="43">
        <v>565.72883100000001</v>
      </c>
      <c r="G12" s="43">
        <v>366042.98122900003</v>
      </c>
      <c r="H12" s="43">
        <v>341199.51899999997</v>
      </c>
      <c r="I12" s="43">
        <v>22159.711478000001</v>
      </c>
      <c r="J12" s="43">
        <v>25446.567941000001</v>
      </c>
      <c r="K12" s="43">
        <v>23223.995544000001</v>
      </c>
      <c r="L12" s="43">
        <v>27158.850751000002</v>
      </c>
    </row>
    <row r="13" spans="2:12" ht="15" customHeight="1">
      <c r="B13" s="134" t="s">
        <v>62</v>
      </c>
      <c r="C13" s="43">
        <v>50579000000</v>
      </c>
      <c r="D13" s="43">
        <v>50623000000</v>
      </c>
      <c r="E13" s="43">
        <v>50624000000</v>
      </c>
      <c r="F13" s="43">
        <v>50632000000</v>
      </c>
      <c r="G13" s="43">
        <v>60257000000</v>
      </c>
      <c r="H13" s="43">
        <v>60216000000</v>
      </c>
      <c r="I13" s="43">
        <v>51732000000</v>
      </c>
      <c r="J13" s="43">
        <v>51757000000</v>
      </c>
      <c r="K13" s="43">
        <v>51791000000</v>
      </c>
      <c r="L13" s="43">
        <v>51780000000</v>
      </c>
    </row>
    <row r="14" spans="2:12" ht="15" customHeight="1">
      <c r="B14" s="134" t="s">
        <v>63</v>
      </c>
      <c r="C14" s="43">
        <v>55000000</v>
      </c>
      <c r="D14" s="43">
        <v>49000000</v>
      </c>
      <c r="E14" s="43">
        <v>16000000</v>
      </c>
      <c r="F14" s="43">
        <v>23000000</v>
      </c>
      <c r="G14" s="43">
        <v>7179000000</v>
      </c>
      <c r="H14" s="43">
        <v>7054000000</v>
      </c>
      <c r="I14" s="43">
        <v>1191000000</v>
      </c>
      <c r="J14" s="43">
        <v>1209000000</v>
      </c>
      <c r="K14" s="43">
        <v>1255000000</v>
      </c>
      <c r="L14" s="43">
        <v>1234000000</v>
      </c>
    </row>
    <row r="15" spans="2:12" ht="15" customHeight="1">
      <c r="B15" s="134" t="s">
        <v>64</v>
      </c>
      <c r="C15" s="43">
        <v>85000000</v>
      </c>
      <c r="D15" s="43">
        <v>98000000</v>
      </c>
      <c r="E15" s="43">
        <v>132000000</v>
      </c>
      <c r="F15" s="43">
        <v>127000000</v>
      </c>
      <c r="G15" s="43">
        <v>481000000</v>
      </c>
      <c r="H15" s="43">
        <v>581000000</v>
      </c>
      <c r="I15" s="43">
        <v>99000000</v>
      </c>
      <c r="J15" s="43">
        <v>87000000</v>
      </c>
      <c r="K15" s="43">
        <v>84000000</v>
      </c>
      <c r="L15" s="43">
        <v>89000000</v>
      </c>
    </row>
  </sheetData>
  <mergeCells count="3">
    <mergeCell ref="B2:L2"/>
    <mergeCell ref="B3:L3"/>
    <mergeCell ref="B4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FD2D-8FB3-4DF0-81E6-6717817E4C02}">
  <dimension ref="B2:M27"/>
  <sheetViews>
    <sheetView topLeftCell="A7" workbookViewId="0">
      <selection activeCell="B28" sqref="B28"/>
    </sheetView>
  </sheetViews>
  <sheetFormatPr defaultRowHeight="15"/>
  <cols>
    <col min="2" max="2" width="24.85546875" bestFit="1" customWidth="1"/>
    <col min="3" max="12" width="20.7109375" customWidth="1"/>
  </cols>
  <sheetData>
    <row r="2" spans="2:12" ht="15" customHeight="1">
      <c r="B2" s="135" t="s">
        <v>100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</row>
    <row r="3" spans="2:12" ht="15" customHeight="1">
      <c r="B3" s="135" t="s">
        <v>114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4" spans="2:12" ht="15" customHeight="1">
      <c r="B4" s="135" t="s">
        <v>50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</row>
    <row r="5" spans="2:12">
      <c r="B5" s="1"/>
      <c r="C5" s="1"/>
      <c r="D5" s="1"/>
    </row>
    <row r="6" spans="2:12">
      <c r="B6" s="1"/>
      <c r="C6" s="1"/>
      <c r="D6" s="1"/>
    </row>
    <row r="7" spans="2:12" ht="15" customHeight="1">
      <c r="B7" s="33" t="s">
        <v>115</v>
      </c>
      <c r="C7" s="106" t="s">
        <v>80</v>
      </c>
      <c r="D7" s="106" t="s">
        <v>81</v>
      </c>
      <c r="E7" s="106" t="s">
        <v>82</v>
      </c>
      <c r="F7" s="106" t="s">
        <v>83</v>
      </c>
      <c r="G7" s="106" t="s">
        <v>107</v>
      </c>
      <c r="H7" s="106" t="s">
        <v>108</v>
      </c>
      <c r="I7" s="106" t="s">
        <v>109</v>
      </c>
      <c r="J7" s="106" t="s">
        <v>110</v>
      </c>
      <c r="K7" s="106" t="s">
        <v>111</v>
      </c>
      <c r="L7" s="106" t="s">
        <v>112</v>
      </c>
    </row>
    <row r="8" spans="2:12" ht="15" customHeight="1">
      <c r="B8" s="134" t="s">
        <v>57</v>
      </c>
      <c r="C8" s="43">
        <v>79</v>
      </c>
      <c r="D8" s="43">
        <v>91</v>
      </c>
      <c r="E8" s="43">
        <v>60</v>
      </c>
      <c r="F8" s="43">
        <v>14</v>
      </c>
      <c r="G8" s="43">
        <v>162597</v>
      </c>
      <c r="H8" s="43">
        <v>109952</v>
      </c>
      <c r="I8" s="43">
        <v>2454</v>
      </c>
      <c r="J8" s="43">
        <v>99687</v>
      </c>
      <c r="K8" s="43">
        <v>9975</v>
      </c>
      <c r="L8" s="43">
        <v>90243</v>
      </c>
    </row>
    <row r="9" spans="2:12" ht="15" customHeight="1">
      <c r="B9" s="134" t="s">
        <v>58</v>
      </c>
      <c r="C9" s="43">
        <v>338.49400000000003</v>
      </c>
      <c r="D9" s="43">
        <v>285.81779999999998</v>
      </c>
      <c r="E9" s="43">
        <v>311.07780000000002</v>
      </c>
      <c r="F9" s="43">
        <v>301.79539999999997</v>
      </c>
      <c r="G9" s="43">
        <v>1942426.8023999999</v>
      </c>
      <c r="H9" s="43">
        <v>1933579.2675999999</v>
      </c>
      <c r="I9" s="43">
        <v>224581.15179999999</v>
      </c>
      <c r="J9" s="43">
        <v>225345.6122</v>
      </c>
      <c r="K9" s="43">
        <v>232731.70300000001</v>
      </c>
      <c r="L9" s="43">
        <v>230087.66140000001</v>
      </c>
    </row>
    <row r="10" spans="2:12" ht="15" customHeight="1">
      <c r="B10" s="134" t="s">
        <v>59</v>
      </c>
      <c r="C10" s="43">
        <v>19982</v>
      </c>
      <c r="D10" s="43">
        <v>15084</v>
      </c>
      <c r="E10" s="43">
        <v>914</v>
      </c>
      <c r="F10" s="43">
        <v>31328</v>
      </c>
      <c r="G10" s="43">
        <v>14075368</v>
      </c>
      <c r="H10" s="43">
        <v>12132325</v>
      </c>
      <c r="I10" s="43">
        <v>727890</v>
      </c>
      <c r="J10" s="43">
        <v>655659</v>
      </c>
      <c r="K10" s="43">
        <v>713687</v>
      </c>
      <c r="L10" s="43">
        <v>716526</v>
      </c>
    </row>
    <row r="11" spans="2:12" ht="15" customHeight="1">
      <c r="B11" s="134" t="s">
        <v>60</v>
      </c>
      <c r="C11" s="43">
        <v>357.5</v>
      </c>
      <c r="D11" s="43">
        <v>315.5</v>
      </c>
      <c r="E11" s="43">
        <v>270.5</v>
      </c>
      <c r="F11" s="43">
        <v>380.5</v>
      </c>
      <c r="G11" s="43">
        <v>1942680</v>
      </c>
      <c r="H11" s="43">
        <v>1856450.5</v>
      </c>
      <c r="I11" s="43">
        <v>227603</v>
      </c>
      <c r="J11" s="43">
        <v>247344.5</v>
      </c>
      <c r="K11" s="43">
        <v>292835.5</v>
      </c>
      <c r="L11" s="43">
        <v>242816</v>
      </c>
    </row>
    <row r="12" spans="2:12" ht="15" customHeight="1">
      <c r="B12" s="134" t="s">
        <v>61</v>
      </c>
      <c r="C12" s="43">
        <v>353.93004400000001</v>
      </c>
      <c r="D12" s="43">
        <v>215.425175</v>
      </c>
      <c r="E12" s="43">
        <v>56.867376999999998</v>
      </c>
      <c r="F12" s="43">
        <v>565.72883100000001</v>
      </c>
      <c r="G12" s="43">
        <v>366042.98122900003</v>
      </c>
      <c r="H12" s="43">
        <v>341199.51899999997</v>
      </c>
      <c r="I12" s="43">
        <v>22159.711478000001</v>
      </c>
      <c r="J12" s="43">
        <v>25446.567941000001</v>
      </c>
      <c r="K12" s="43">
        <v>23223.995544000001</v>
      </c>
      <c r="L12" s="43">
        <v>27158.850751000002</v>
      </c>
    </row>
    <row r="13" spans="2:12" ht="15" customHeight="1">
      <c r="B13" s="134" t="s">
        <v>62</v>
      </c>
      <c r="C13" s="43">
        <v>50579000000</v>
      </c>
      <c r="D13" s="43">
        <v>50623000000</v>
      </c>
      <c r="E13" s="43">
        <v>50624000000</v>
      </c>
      <c r="F13" s="43">
        <v>50632000000</v>
      </c>
      <c r="G13" s="43">
        <v>60257000000</v>
      </c>
      <c r="H13" s="43">
        <v>60216000000</v>
      </c>
      <c r="I13" s="43">
        <v>51732000000</v>
      </c>
      <c r="J13" s="43">
        <v>51757000000</v>
      </c>
      <c r="K13" s="43">
        <v>51791000000</v>
      </c>
      <c r="L13" s="43">
        <v>51780000000</v>
      </c>
    </row>
    <row r="14" spans="2:12" ht="15" customHeight="1">
      <c r="B14" s="134" t="s">
        <v>63</v>
      </c>
      <c r="C14" s="43">
        <v>55000000</v>
      </c>
      <c r="D14" s="43">
        <v>49000000</v>
      </c>
      <c r="E14" s="43">
        <v>16000000</v>
      </c>
      <c r="F14" s="43">
        <v>23000000</v>
      </c>
      <c r="G14" s="43">
        <v>7179000000</v>
      </c>
      <c r="H14" s="43">
        <v>7054000000</v>
      </c>
      <c r="I14" s="43">
        <v>1191000000</v>
      </c>
      <c r="J14" s="43">
        <v>1209000000</v>
      </c>
      <c r="K14" s="43">
        <v>1255000000</v>
      </c>
      <c r="L14" s="43">
        <v>1234000000</v>
      </c>
    </row>
    <row r="15" spans="2:12" ht="15" customHeight="1">
      <c r="B15" s="134" t="s">
        <v>64</v>
      </c>
      <c r="C15" s="43">
        <v>85000000</v>
      </c>
      <c r="D15" s="43">
        <v>98000000</v>
      </c>
      <c r="E15" s="43">
        <v>132000000</v>
      </c>
      <c r="F15" s="43">
        <v>127000000</v>
      </c>
      <c r="G15" s="43">
        <v>481000000</v>
      </c>
      <c r="H15" s="43">
        <v>581000000</v>
      </c>
      <c r="I15" s="43">
        <v>99000000</v>
      </c>
      <c r="J15" s="43">
        <v>87000000</v>
      </c>
      <c r="K15" s="43">
        <v>84000000</v>
      </c>
      <c r="L15" s="43">
        <v>89000000</v>
      </c>
    </row>
    <row r="17" spans="2:13">
      <c r="B17" s="33" t="s">
        <v>115</v>
      </c>
      <c r="C17" s="137" t="s">
        <v>57</v>
      </c>
      <c r="D17" s="137" t="s">
        <v>58</v>
      </c>
      <c r="E17" s="137" t="s">
        <v>59</v>
      </c>
      <c r="F17" s="137" t="s">
        <v>60</v>
      </c>
      <c r="G17" s="137" t="s">
        <v>61</v>
      </c>
      <c r="H17" s="137" t="s">
        <v>85</v>
      </c>
      <c r="I17" s="137" t="s">
        <v>86</v>
      </c>
      <c r="J17" s="137" t="s">
        <v>87</v>
      </c>
    </row>
    <row r="18" spans="2:13">
      <c r="B18" s="136" t="s">
        <v>80</v>
      </c>
      <c r="C18" s="43">
        <v>79</v>
      </c>
      <c r="D18" s="43">
        <v>338.49400000000003</v>
      </c>
      <c r="E18" s="43">
        <v>19982</v>
      </c>
      <c r="F18" s="43">
        <v>357.5</v>
      </c>
      <c r="G18" s="43">
        <v>353.93004400000001</v>
      </c>
      <c r="H18" s="43">
        <v>50579</v>
      </c>
      <c r="I18" s="43">
        <v>55</v>
      </c>
      <c r="J18" s="43">
        <v>85</v>
      </c>
      <c r="K18" s="29"/>
      <c r="L18" s="29"/>
      <c r="M18" s="29"/>
    </row>
    <row r="19" spans="2:13">
      <c r="B19" s="136" t="s">
        <v>116</v>
      </c>
      <c r="C19" s="43">
        <v>91</v>
      </c>
      <c r="D19" s="43">
        <v>285.81779999999998</v>
      </c>
      <c r="E19" s="43">
        <v>15084</v>
      </c>
      <c r="F19" s="43">
        <v>315.5</v>
      </c>
      <c r="G19" s="43">
        <v>215.425175</v>
      </c>
      <c r="H19" s="43">
        <v>50623</v>
      </c>
      <c r="I19" s="43">
        <v>49</v>
      </c>
      <c r="J19" s="43">
        <v>98</v>
      </c>
      <c r="K19" s="29"/>
      <c r="L19" s="29"/>
      <c r="M19" s="29"/>
    </row>
    <row r="20" spans="2:13">
      <c r="B20" s="136" t="s">
        <v>82</v>
      </c>
      <c r="C20" s="43">
        <v>60</v>
      </c>
      <c r="D20" s="43">
        <v>311.07780000000002</v>
      </c>
      <c r="E20" s="43">
        <v>914</v>
      </c>
      <c r="F20" s="43">
        <v>270.5</v>
      </c>
      <c r="G20" s="43">
        <v>56.867376999999998</v>
      </c>
      <c r="H20" s="43">
        <v>50624</v>
      </c>
      <c r="I20" s="43">
        <v>16</v>
      </c>
      <c r="J20" s="43">
        <v>132</v>
      </c>
      <c r="K20" s="29"/>
      <c r="L20" s="29"/>
      <c r="M20" s="29"/>
    </row>
    <row r="21" spans="2:13">
      <c r="B21" s="136" t="s">
        <v>83</v>
      </c>
      <c r="C21" s="43">
        <v>14</v>
      </c>
      <c r="D21" s="43">
        <v>301.79539999999997</v>
      </c>
      <c r="E21" s="43">
        <v>31328</v>
      </c>
      <c r="F21" s="43">
        <v>380.5</v>
      </c>
      <c r="G21" s="43">
        <v>565.72883100000001</v>
      </c>
      <c r="H21" s="43">
        <v>50632</v>
      </c>
      <c r="I21" s="43">
        <v>23</v>
      </c>
      <c r="J21" s="43">
        <v>127</v>
      </c>
      <c r="K21" s="29"/>
      <c r="L21" s="29"/>
      <c r="M21" s="29"/>
    </row>
    <row r="22" spans="2:13">
      <c r="B22" s="136" t="s">
        <v>107</v>
      </c>
      <c r="C22" s="43">
        <v>162597</v>
      </c>
      <c r="D22" s="43">
        <v>1942426.8023999999</v>
      </c>
      <c r="E22" s="43">
        <v>14075368</v>
      </c>
      <c r="F22" s="43">
        <v>1942680</v>
      </c>
      <c r="G22" s="43">
        <v>366042.98122900003</v>
      </c>
      <c r="H22" s="43">
        <v>60257</v>
      </c>
      <c r="I22" s="43">
        <v>7179</v>
      </c>
      <c r="J22" s="43">
        <v>481</v>
      </c>
      <c r="K22" s="29"/>
      <c r="L22" s="29"/>
      <c r="M22" s="29"/>
    </row>
    <row r="23" spans="2:13">
      <c r="B23" s="136" t="s">
        <v>108</v>
      </c>
      <c r="C23" s="43">
        <v>109952</v>
      </c>
      <c r="D23" s="43">
        <v>1933579.2675999999</v>
      </c>
      <c r="E23" s="43">
        <v>12132325</v>
      </c>
      <c r="F23" s="43">
        <v>1856450.5</v>
      </c>
      <c r="G23" s="43">
        <v>341199.51899999997</v>
      </c>
      <c r="H23" s="43">
        <v>60216</v>
      </c>
      <c r="I23" s="43">
        <v>7054</v>
      </c>
      <c r="J23" s="43">
        <v>581</v>
      </c>
      <c r="K23" s="29"/>
      <c r="L23" s="29"/>
      <c r="M23" s="29"/>
    </row>
    <row r="24" spans="2:13">
      <c r="B24" s="136" t="s">
        <v>109</v>
      </c>
      <c r="C24" s="43">
        <v>2454</v>
      </c>
      <c r="D24" s="43">
        <v>224581.15179999999</v>
      </c>
      <c r="E24" s="43">
        <v>727890</v>
      </c>
      <c r="F24" s="43">
        <v>227603</v>
      </c>
      <c r="G24" s="43">
        <v>22159.711478000001</v>
      </c>
      <c r="H24" s="43">
        <v>51732</v>
      </c>
      <c r="I24" s="43">
        <v>1191</v>
      </c>
      <c r="J24" s="43">
        <v>99</v>
      </c>
      <c r="K24" s="29"/>
      <c r="L24" s="29"/>
      <c r="M24" s="29"/>
    </row>
    <row r="25" spans="2:13">
      <c r="B25" s="136" t="s">
        <v>110</v>
      </c>
      <c r="C25" s="43">
        <v>99687</v>
      </c>
      <c r="D25" s="43">
        <v>225345.6122</v>
      </c>
      <c r="E25" s="43">
        <v>655659</v>
      </c>
      <c r="F25" s="43">
        <v>247344.5</v>
      </c>
      <c r="G25" s="43">
        <v>25446.567941000001</v>
      </c>
      <c r="H25" s="43">
        <v>51757</v>
      </c>
      <c r="I25" s="43">
        <v>1209</v>
      </c>
      <c r="J25" s="43">
        <v>87</v>
      </c>
      <c r="K25" s="29"/>
      <c r="L25" s="29"/>
      <c r="M25" s="29"/>
    </row>
    <row r="26" spans="2:13">
      <c r="B26" s="136" t="s">
        <v>111</v>
      </c>
      <c r="C26" s="43">
        <v>9975</v>
      </c>
      <c r="D26" s="43">
        <v>232731.70300000001</v>
      </c>
      <c r="E26" s="43">
        <v>713687</v>
      </c>
      <c r="F26" s="43">
        <v>292835.5</v>
      </c>
      <c r="G26" s="43">
        <v>23223.995544000001</v>
      </c>
      <c r="H26" s="43">
        <v>51791</v>
      </c>
      <c r="I26" s="43">
        <v>1255</v>
      </c>
      <c r="J26" s="43">
        <v>84</v>
      </c>
      <c r="K26" s="29"/>
      <c r="L26" s="29"/>
      <c r="M26" s="29"/>
    </row>
    <row r="27" spans="2:13">
      <c r="B27" s="136" t="s">
        <v>112</v>
      </c>
      <c r="C27" s="43">
        <v>90243</v>
      </c>
      <c r="D27" s="43">
        <v>230087.66140000001</v>
      </c>
      <c r="E27" s="43">
        <v>716526</v>
      </c>
      <c r="F27" s="43">
        <v>242816</v>
      </c>
      <c r="G27" s="43">
        <v>27158.850751000002</v>
      </c>
      <c r="H27" s="43">
        <v>51780</v>
      </c>
      <c r="I27" s="43">
        <v>1234</v>
      </c>
      <c r="J27" s="43">
        <v>89</v>
      </c>
      <c r="K27" s="29"/>
      <c r="L27" s="29"/>
      <c r="M27" s="29"/>
    </row>
  </sheetData>
  <mergeCells count="3">
    <mergeCell ref="B2:L2"/>
    <mergeCell ref="B3:L3"/>
    <mergeCell ref="B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2023-01-26T16:20:23Z</dcterms:created>
  <dcterms:modified xsi:type="dcterms:W3CDTF">2023-11-02T00:12:58Z</dcterms:modified>
  <cp:category/>
  <cp:contentStatus/>
</cp:coreProperties>
</file>