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sic/Documents/PhD/PCBs/Counter Module v3.0/"/>
    </mc:Choice>
  </mc:AlternateContent>
  <xr:revisionPtr revIDLastSave="0" documentId="8_{81F8F894-BDC1-454C-A6EC-CDCAEA09D23D}" xr6:coauthVersionLast="47" xr6:coauthVersionMax="47" xr10:uidLastSave="{00000000-0000-0000-0000-000000000000}"/>
  <bookViews>
    <workbookView xWindow="1220" yWindow="500" windowWidth="27200" windowHeight="16940" xr2:uid="{8E4F789D-497D-6147-9FC3-55465C104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E4" i="1"/>
  <c r="AL4" i="1"/>
  <c r="AK4" i="1"/>
  <c r="AI4" i="1"/>
  <c r="AH4" i="1"/>
  <c r="AC4" i="1"/>
  <c r="AB4" i="1"/>
  <c r="Z3" i="1"/>
  <c r="Y3" i="1"/>
  <c r="W3" i="1"/>
  <c r="V3" i="1"/>
  <c r="K3" i="1"/>
  <c r="J3" i="1"/>
  <c r="T3" i="1"/>
  <c r="S3" i="1"/>
  <c r="Q3" i="1"/>
  <c r="P3" i="1"/>
  <c r="G3" i="1"/>
  <c r="G4" i="1" s="1"/>
  <c r="F3" i="1"/>
  <c r="F4" i="1" s="1"/>
  <c r="C3" i="1"/>
  <c r="C4" i="1" s="1"/>
  <c r="B3" i="1"/>
  <c r="B4" i="1" s="1"/>
</calcChain>
</file>

<file path=xl/sharedStrings.xml><?xml version="1.0" encoding="utf-8"?>
<sst xmlns="http://schemas.openxmlformats.org/spreadsheetml/2006/main" count="12" uniqueCount="11">
  <si>
    <t>CH2A</t>
  </si>
  <si>
    <t>CH2B</t>
  </si>
  <si>
    <t>RefCLK2</t>
  </si>
  <si>
    <t>RefCLK3</t>
  </si>
  <si>
    <t>RefCLK0</t>
  </si>
  <si>
    <t>RefCLK1</t>
  </si>
  <si>
    <t>CH1A</t>
  </si>
  <si>
    <t>TRIG TDC1</t>
  </si>
  <si>
    <t>TRIG TDC2</t>
  </si>
  <si>
    <t>START/STOP TDC1</t>
  </si>
  <si>
    <t>START/STOP TDC2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</si>
</sst>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72CF-E87D-484C-8610-9F541697D160}">
  <dimension ref="B1:AL15"/>
  <sheetViews>
    <sheetView tabSelected="1" topLeftCell="V1" workbookViewId="0">
      <selection activeCell="AE11" sqref="AE11"/>
    </sheetView>
  </sheetViews>
  <sheetFormatPr baseColWidth="10" defaultRowHeight="16" x14ac:dyDescent="0.2"/>
  <sheetData>
    <row r="1" spans="2:38" x14ac:dyDescent="0.2">
      <c r="B1" s="2" t="s">
        <v>2</v>
      </c>
      <c r="C1" s="2"/>
      <c r="F1" s="2" t="s">
        <v>3</v>
      </c>
      <c r="G1" s="2"/>
      <c r="J1" s="2" t="s">
        <v>4</v>
      </c>
      <c r="K1" s="2"/>
      <c r="M1" t="s">
        <v>5</v>
      </c>
      <c r="P1" s="1" t="s">
        <v>1</v>
      </c>
      <c r="Q1" s="1"/>
      <c r="S1" s="1" t="s">
        <v>0</v>
      </c>
      <c r="T1" s="1"/>
      <c r="V1" s="1" t="s">
        <v>6</v>
      </c>
      <c r="W1" s="1"/>
      <c r="Y1" s="1" t="s">
        <v>0</v>
      </c>
      <c r="Z1" s="1"/>
      <c r="AB1" s="1" t="s">
        <v>7</v>
      </c>
      <c r="AC1" s="1"/>
      <c r="AE1" s="1" t="s">
        <v>8</v>
      </c>
      <c r="AF1" s="1"/>
      <c r="AH1" s="1" t="s">
        <v>9</v>
      </c>
      <c r="AI1" s="1"/>
      <c r="AK1" s="1" t="s">
        <v>10</v>
      </c>
      <c r="AL1" s="1"/>
    </row>
    <row r="3" spans="2:38" x14ac:dyDescent="0.2">
      <c r="B3">
        <f>SUM(B6:B10)</f>
        <v>507.37299999999999</v>
      </c>
      <c r="C3">
        <f>SUM(C6:C10)</f>
        <v>510.00099999999998</v>
      </c>
      <c r="D3">
        <v>2154.857</v>
      </c>
      <c r="F3">
        <f>SUM(F6:F12)</f>
        <v>535.51</v>
      </c>
      <c r="G3">
        <f>SUM(G6:G12)</f>
        <v>533.28600000000006</v>
      </c>
      <c r="H3">
        <v>2132.2080000000001</v>
      </c>
      <c r="J3" s="3">
        <f>SUM(J6:J12)</f>
        <v>2663.8779999999997</v>
      </c>
      <c r="K3" s="3">
        <f>SUM(K6:K12)</f>
        <v>2665.4509999999996</v>
      </c>
      <c r="L3" s="3"/>
      <c r="M3" s="3">
        <v>2705.248</v>
      </c>
      <c r="P3" s="3">
        <f>SUM(P6:P11)</f>
        <v>1723.251</v>
      </c>
      <c r="Q3" s="3">
        <f>SUM(Q6:Q11)</f>
        <v>1724.451</v>
      </c>
      <c r="R3" s="3"/>
      <c r="S3" s="3">
        <f>SUM(S6:S11)</f>
        <v>1718.434</v>
      </c>
      <c r="T3" s="3">
        <f>SUM(T6:T11)</f>
        <v>1719.7919999999999</v>
      </c>
      <c r="V3" s="3">
        <f>SUM(V6:V11)</f>
        <v>1723.126</v>
      </c>
      <c r="W3" s="3">
        <f>SUM(W6:W11)</f>
        <v>1728.213</v>
      </c>
      <c r="Y3" s="3">
        <f>SUM(Y6:Y11)</f>
        <v>1725.4850000000001</v>
      </c>
      <c r="Z3" s="4">
        <f>SUM(Z6:Z11)</f>
        <v>1746.8710000000001</v>
      </c>
    </row>
    <row r="4" spans="2:38" x14ac:dyDescent="0.2">
      <c r="B4" s="3">
        <f>B3+D3</f>
        <v>2662.23</v>
      </c>
      <c r="C4" s="3">
        <f>C3+D3</f>
        <v>2664.8580000000002</v>
      </c>
      <c r="F4" s="3">
        <f>F3+H3</f>
        <v>2667.7179999999998</v>
      </c>
      <c r="G4" s="3">
        <f>G3+H3</f>
        <v>2665.4940000000001</v>
      </c>
      <c r="AB4" s="3">
        <f>SUM(AB6:AB16)</f>
        <v>851.77</v>
      </c>
      <c r="AC4" s="3">
        <f>SUM(AC6:AC16)</f>
        <v>850.69999999999993</v>
      </c>
      <c r="AE4" s="3">
        <f>SUM(AE7:AE12)</f>
        <v>502.79</v>
      </c>
      <c r="AF4" s="3">
        <f>SUM(AF6:AF12)</f>
        <v>502.11700000000002</v>
      </c>
      <c r="AH4" s="3">
        <f>SUM(AH6:AH16)</f>
        <v>776.52200000000005</v>
      </c>
      <c r="AI4" s="3">
        <f>SUM(AI6:AI16)</f>
        <v>773.87400000000002</v>
      </c>
      <c r="AK4" s="3">
        <f>SUM(AK6:AK16)</f>
        <v>778.83600000000001</v>
      </c>
      <c r="AL4" s="3">
        <f>SUM(AL6:AL16)</f>
        <v>778.00300000000004</v>
      </c>
    </row>
    <row r="6" spans="2:38" x14ac:dyDescent="0.2">
      <c r="B6">
        <v>80.230999999999995</v>
      </c>
      <c r="C6">
        <v>37.997999999999998</v>
      </c>
      <c r="F6">
        <v>77.302000000000007</v>
      </c>
      <c r="G6">
        <v>400</v>
      </c>
      <c r="J6">
        <v>2083.0729999999999</v>
      </c>
      <c r="K6">
        <v>2083.0729999999999</v>
      </c>
      <c r="P6">
        <v>461.03800000000001</v>
      </c>
      <c r="Q6">
        <v>461.03800000000001</v>
      </c>
      <c r="S6">
        <v>1197.462</v>
      </c>
      <c r="T6">
        <v>1197.462</v>
      </c>
      <c r="V6">
        <v>1520.498</v>
      </c>
      <c r="W6">
        <v>1520.498</v>
      </c>
      <c r="Y6">
        <v>798.45100000000002</v>
      </c>
      <c r="Z6">
        <v>798.45100000000002</v>
      </c>
      <c r="AB6">
        <v>348.77</v>
      </c>
      <c r="AC6">
        <v>48.398000000000003</v>
      </c>
      <c r="AE6">
        <v>63</v>
      </c>
      <c r="AF6">
        <v>371.86</v>
      </c>
      <c r="AH6">
        <v>86.930999999999997</v>
      </c>
      <c r="AI6">
        <v>117.741</v>
      </c>
      <c r="AK6">
        <v>91.927999999999997</v>
      </c>
      <c r="AL6">
        <v>132.749</v>
      </c>
    </row>
    <row r="7" spans="2:38" x14ac:dyDescent="0.2">
      <c r="B7">
        <v>63</v>
      </c>
      <c r="C7">
        <v>13.718999999999999</v>
      </c>
      <c r="F7">
        <v>63</v>
      </c>
      <c r="G7">
        <v>56.569000000000003</v>
      </c>
      <c r="J7">
        <v>500</v>
      </c>
      <c r="K7">
        <v>500</v>
      </c>
      <c r="P7">
        <v>837.452</v>
      </c>
      <c r="Q7">
        <v>837.452</v>
      </c>
      <c r="S7">
        <v>63</v>
      </c>
      <c r="T7">
        <v>63</v>
      </c>
      <c r="V7">
        <v>63</v>
      </c>
      <c r="W7">
        <v>207.715</v>
      </c>
      <c r="Y7">
        <v>63</v>
      </c>
      <c r="Z7">
        <v>63</v>
      </c>
      <c r="AB7">
        <v>63</v>
      </c>
      <c r="AC7">
        <v>67.430000000000007</v>
      </c>
      <c r="AE7">
        <v>99.807000000000002</v>
      </c>
      <c r="AF7">
        <v>63</v>
      </c>
      <c r="AH7">
        <v>59.386000000000003</v>
      </c>
      <c r="AI7">
        <v>656.13300000000004</v>
      </c>
      <c r="AK7">
        <v>63</v>
      </c>
      <c r="AL7">
        <v>645.25400000000002</v>
      </c>
    </row>
    <row r="8" spans="2:38" x14ac:dyDescent="0.2">
      <c r="B8">
        <v>15</v>
      </c>
      <c r="C8">
        <v>25</v>
      </c>
      <c r="F8">
        <v>10</v>
      </c>
      <c r="G8">
        <v>25</v>
      </c>
      <c r="J8">
        <v>36.204999999999998</v>
      </c>
      <c r="K8">
        <v>41.576999999999998</v>
      </c>
      <c r="P8">
        <v>63</v>
      </c>
      <c r="Q8">
        <v>63</v>
      </c>
      <c r="S8">
        <v>256.21300000000002</v>
      </c>
      <c r="T8">
        <v>256.21300000000002</v>
      </c>
      <c r="V8">
        <v>139.62799999999999</v>
      </c>
      <c r="Y8">
        <v>671.77700000000004</v>
      </c>
      <c r="Z8">
        <v>671.77700000000004</v>
      </c>
      <c r="AB8">
        <v>440</v>
      </c>
      <c r="AC8">
        <v>40</v>
      </c>
      <c r="AE8">
        <v>63</v>
      </c>
      <c r="AF8">
        <v>67.257000000000005</v>
      </c>
      <c r="AH8">
        <v>63</v>
      </c>
      <c r="AK8">
        <v>72.819999999999993</v>
      </c>
    </row>
    <row r="9" spans="2:38" x14ac:dyDescent="0.2">
      <c r="B9">
        <v>14.141999999999999</v>
      </c>
      <c r="C9">
        <v>28.283999999999999</v>
      </c>
      <c r="F9">
        <v>98.995000000000005</v>
      </c>
      <c r="G9">
        <v>13.718999999999999</v>
      </c>
      <c r="J9">
        <v>44.6</v>
      </c>
      <c r="K9">
        <v>40.801000000000002</v>
      </c>
      <c r="P9">
        <v>160</v>
      </c>
      <c r="Q9">
        <v>160</v>
      </c>
      <c r="S9">
        <v>201.75899999999999</v>
      </c>
      <c r="T9">
        <v>63</v>
      </c>
      <c r="Y9">
        <v>192.25700000000001</v>
      </c>
      <c r="Z9">
        <v>63</v>
      </c>
      <c r="AC9">
        <v>106</v>
      </c>
      <c r="AE9">
        <v>339.983</v>
      </c>
      <c r="AH9">
        <v>567.20500000000004</v>
      </c>
      <c r="AK9">
        <v>551.08799999999997</v>
      </c>
    </row>
    <row r="10" spans="2:38" x14ac:dyDescent="0.2">
      <c r="B10">
        <v>335</v>
      </c>
      <c r="C10">
        <v>405</v>
      </c>
      <c r="F10">
        <v>245</v>
      </c>
      <c r="G10">
        <v>37.997999999999998</v>
      </c>
      <c r="P10">
        <v>201.761</v>
      </c>
      <c r="Q10">
        <v>63</v>
      </c>
      <c r="T10">
        <v>140.11699999999999</v>
      </c>
      <c r="Z10">
        <v>150.643</v>
      </c>
      <c r="AC10">
        <v>225</v>
      </c>
    </row>
    <row r="11" spans="2:38" x14ac:dyDescent="0.2">
      <c r="F11">
        <v>21.213000000000001</v>
      </c>
      <c r="Q11">
        <v>139.96100000000001</v>
      </c>
      <c r="AC11">
        <v>28.283999999999999</v>
      </c>
    </row>
    <row r="12" spans="2:38" x14ac:dyDescent="0.2">
      <c r="F12">
        <v>20</v>
      </c>
      <c r="AC12">
        <v>20</v>
      </c>
    </row>
    <row r="13" spans="2:38" x14ac:dyDescent="0.2">
      <c r="AC13">
        <v>28.283999999999999</v>
      </c>
    </row>
    <row r="14" spans="2:38" x14ac:dyDescent="0.2">
      <c r="AC14">
        <v>245</v>
      </c>
    </row>
    <row r="15" spans="2:38" x14ac:dyDescent="0.2">
      <c r="AC15">
        <v>42.304000000000002</v>
      </c>
    </row>
  </sheetData>
  <mergeCells count="11">
    <mergeCell ref="Y1:Z1"/>
    <mergeCell ref="AB1:AC1"/>
    <mergeCell ref="AE1:AF1"/>
    <mergeCell ref="AH1:AI1"/>
    <mergeCell ref="AK1:AL1"/>
    <mergeCell ref="S1:T1"/>
    <mergeCell ref="P1:Q1"/>
    <mergeCell ref="B1:C1"/>
    <mergeCell ref="F1:G1"/>
    <mergeCell ref="J1:K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2022-11-10T21:52:12Z</dcterms:created>
  <dcterms:modified xsi:type="dcterms:W3CDTF">2022-11-11T00:20:43Z</dcterms:modified>
</cp:coreProperties>
</file>