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2\Depo-prog_vs\tg_bot\"/>
    </mc:Choice>
  </mc:AlternateContent>
  <xr:revisionPtr revIDLastSave="0" documentId="13_ncr:1_{9EBCCA8E-F3ED-44B9-AAAA-035274659014}" xr6:coauthVersionLast="47" xr6:coauthVersionMax="47" xr10:uidLastSave="{00000000-0000-0000-0000-000000000000}"/>
  <bookViews>
    <workbookView xWindow="-120" yWindow="-120" windowWidth="20730" windowHeight="11160" activeTab="3" xr2:uid="{223EC2D6-F785-411F-AC93-4FC6F719771E}"/>
  </bookViews>
  <sheets>
    <sheet name="modul" sheetId="3" r:id="rId1"/>
    <sheet name="Sayfa3" sheetId="8" r:id="rId2"/>
    <sheet name="yaml" sheetId="18" r:id="rId3"/>
    <sheet name="p" sheetId="17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3" l="1"/>
  <c r="A17" i="3"/>
  <c r="A18" i="3"/>
  <c r="A19" i="3"/>
  <c r="A20" i="3"/>
  <c r="A21" i="3"/>
  <c r="A22" i="3"/>
  <c r="A23" i="3"/>
  <c r="A24" i="3"/>
  <c r="A25" i="3"/>
  <c r="A15" i="3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B3" i="18"/>
  <c r="B4" i="18"/>
  <c r="B11" i="8"/>
  <c r="B10" i="8"/>
  <c r="B9" i="8"/>
  <c r="B8" i="8"/>
  <c r="B7" i="8"/>
  <c r="B6" i="8"/>
  <c r="B5" i="8"/>
  <c r="B4" i="8"/>
  <c r="B3" i="8"/>
</calcChain>
</file>

<file path=xl/sharedStrings.xml><?xml version="1.0" encoding="utf-8"?>
<sst xmlns="http://schemas.openxmlformats.org/spreadsheetml/2006/main" count="1185" uniqueCount="574">
  <si>
    <t>API Türü</t>
  </si>
  <si>
    <t>A. Trend &amp; Momentum (TA)</t>
  </si>
  <si>
    <t>GET</t>
  </si>
  <si>
    <t>Spot Public</t>
  </si>
  <si>
    <t>Spot + Futures Public</t>
  </si>
  <si>
    <t>Futures Public</t>
  </si>
  <si>
    <t>D. Order Flow &amp; Microstructure</t>
  </si>
  <si>
    <t>F. On-Chain &amp; Makro (Opsiyonel)</t>
  </si>
  <si>
    <t>External Public</t>
  </si>
  <si>
    <t>Amaç</t>
  </si>
  <si>
    <t>Çıktı Türü</t>
  </si>
  <si>
    <t>Fiyat yönü &amp; momentum gücü</t>
  </si>
  <si>
    <t>Trend Score (0–1)</t>
  </si>
  <si>
    <t>Macro Score (0–1)</t>
  </si>
  <si>
    <t>Komut</t>
  </si>
  <si>
    <t>Modül adı</t>
  </si>
  <si>
    <t>B. Piyasa Rejimi (Volatilite &amp; Yapı)</t>
  </si>
  <si>
    <t>*GARCH(1,1), *Entropy Index, **Hurst Exponent, ***Regime Switching Model</t>
  </si>
  <si>
    <t>Trend / Range modu ayrımı</t>
  </si>
  <si>
    <t>Regime Label (Trend, Range)</t>
  </si>
  <si>
    <t>C. Derivatives &amp; Sentiment (Pozisyon Verileri)</t>
  </si>
  <si>
    <t>*Liquidation Heatmap, **OI Delta Divergence, **Volatility Skew, ***Gamma Exposure</t>
  </si>
  <si>
    <t>Trader positioning &amp; sentiment eğilimi</t>
  </si>
  <si>
    <t>Sentiment Score (-1→1)</t>
  </si>
  <si>
    <t>*CVD (Cumulative Volume Delta), **Order Flow Imbalance Index (OFI), **Taker Dominance Ratio, ***Liquidity Density Map</t>
  </si>
  <si>
    <t>Anlık yön &amp; likidite baskısı</t>
  </si>
  <si>
    <t>Liquidity Pressure Score (0–1)</t>
  </si>
  <si>
    <t>E. Korelasyon &amp; Lead-Lag (Liderlik Analizi)</t>
  </si>
  <si>
    <t>*Granger Causality Test, *Dynamic Time Warping (DTW), **Canonical Correlation, ***Vector AutoReg (VAR)</t>
  </si>
  <si>
    <t>Coin’ler arası liderlik &amp; yön takibi</t>
  </si>
  <si>
    <t>Correlation Lead-Lag Matrix</t>
  </si>
  <si>
    <t>*Net Realized Profit/Loss, *Exchange Whale Ratio, **MVRV Z-Score, ***SOPR</t>
  </si>
  <si>
    <t>Zincir üstü likidite &amp; makro eğilim</t>
  </si>
  <si>
    <t>G. Risk &amp; Exposure Management</t>
  </si>
  <si>
    <t>*Value-at-Risk (VaR), *Expected Shortfall (CVaR), **Sharpe/Sortino Dynamic, ***ATR-based Adaptive Stop</t>
  </si>
  <si>
    <t>Risk kontrolü &amp; sinyal güvenliği</t>
  </si>
  <si>
    <t>Risk Score (0–1)</t>
  </si>
  <si>
    <t>Metot</t>
  </si>
  <si>
    <t>GET + WebSocket</t>
  </si>
  <si>
    <t>Futures Public (Real-Time)</t>
  </si>
  <si>
    <t>*Cumulative Volume Delta (CVD), *Order Flow Imbalance Index (OFI), *Microprice Deviation, **Market Impact Model (Kyle’s λ), **Latency Adjusted Flow Ratio, ***High-Frequency Z-score</t>
  </si>
  <si>
    <t>Gerçek zamanlı mikro-yapı yönü ve hacimsel alpha faktörü üretmek</t>
  </si>
  <si>
    <t>Micro Alpha Score (0–1)</t>
  </si>
  <si>
    <t>H. Market Micro Alpha (Tick-Level Alpha Factor)</t>
  </si>
  <si>
    <t>Aşağıda 8 ana modül planını (A–H) ve profesyonel metrik genişletmelerini dikkate alarak hazırlanmış tek, kapsamlı profesyonel tabloyu bulacaksın.</t>
  </si>
  <si>
    <t>Bu tablo; hem Binance tabanlı analiz botunun YAML + .py modül tasarımına hem de ileri düzey analitik altyapıya uygun şekilde düzenlenmiştir.</t>
  </si>
  <si>
    <t>bu kodları incele geliştirme önerin var mı, varsa benzer bir tablo yapısı ise belirt, açıklamlarını ekle</t>
  </si>
  <si>
    <t>I. Portfolio Optimization &amp; Allocation</t>
  </si>
  <si>
    <t>Private</t>
  </si>
  <si>
    <t>*Black-Litterman Model, **Hierarchical Risk Parity (HRP), ***Risk Parity</t>
  </si>
  <si>
    <t>Dinamik portfolio optimizasyonu</t>
  </si>
  <si>
    <t>Allocation Weights</t>
  </si>
  <si>
    <t>Spot + Futures</t>
  </si>
  <si>
    <t>*Changepoint Detection (CUSUM), **Isolation Forest, ***Spectral Residual</t>
  </si>
  <si>
    <t>Ani değişim ve anomaly tespiti</t>
  </si>
  <si>
    <t>Anomaly Score (0-1)</t>
  </si>
  <si>
    <t>Dosya</t>
  </si>
  <si>
    <t>analysis_core.py</t>
  </si>
  <si>
    <t>analysis_router.py</t>
  </si>
  <si>
    <t>Neden / Ne için gerekli</t>
  </si>
  <si>
    <t>utils/binance_api/binance_a.py</t>
  </si>
  <si>
    <t>Oluşturma Zamanı</t>
  </si>
  <si>
    <t>J. Regime Change Detection &amp; Anomaly</t>
  </si>
  <si>
    <t>/trend, /t</t>
  </si>
  <si>
    <t>/sentiment, /s</t>
  </si>
  <si>
    <t>/flow, /f</t>
  </si>
  <si>
    <t>/corr, /c</t>
  </si>
  <si>
    <t>/macro, /ma</t>
  </si>
  <si>
    <t>/allocate, /al</t>
  </si>
  <si>
    <t>/redet, /rd</t>
  </si>
  <si>
    <t>/micro, /mi</t>
  </si>
  <si>
    <t>/regime, /rg</t>
  </si>
  <si>
    <t>/risk,/r</t>
  </si>
  <si>
    <t>📊 Dosya Özellikleri Tablosu</t>
  </si>
  <si>
    <t>Özellik</t>
  </si>
  <si>
    <t>utils/taz_utils.py</t>
  </si>
  <si>
    <t>Ana Amaç</t>
  </si>
  <si>
    <t>Teknik analiz hesaplamaları</t>
  </si>
  <si>
    <t>İşlev</t>
  </si>
  <si>
    <t>TA indikatörleri ve sinyal üretimi</t>
  </si>
  <si>
    <t>Çalışma Modeli</t>
  </si>
  <si>
    <t>Hibrit (ThreadPool + asyncio)</t>
  </si>
  <si>
    <t>Performans</t>
  </si>
  <si>
    <t>CPU-bound paralel hesaplama</t>
  </si>
  <si>
    <t>Çıktı Formatı</t>
  </si>
  <si>
    <t>Dict/DataFrame (structured data)</t>
  </si>
  <si>
    <t>Kullanılan Kütüphaneler</t>
  </si>
  <si>
    <t>pandas, numpy, scipy, concurrent.futures</t>
  </si>
  <si>
    <t>Config Bağımlılığı</t>
  </si>
  <si>
    <t>CONFIG.TA, CONFIG.SYSTEM</t>
  </si>
  <si>
    <t>Hata Yönetimi</t>
  </si>
  <si>
    <t>Exception handling + logging</t>
  </si>
  <si>
    <t>⚡ Hızlı İşlem Yapmasını Sağlayan Faktörler</t>
  </si>
  <si>
    <t>1. Paralel İşleme</t>
  </si>
  <si>
    <t>2. Asenkron IO İşlemleri</t>
  </si>
  <si>
    <t>3. Akıllı Worker Yönetimi</t>
  </si>
  <si>
    <t>4. Bellek Optimizasyonu</t>
  </si>
  <si>
    <r>
      <t>MUTATING_FUNCTIONS</t>
    </r>
    <r>
      <rPr>
        <sz val="9"/>
        <color rgb="FFFF0000"/>
        <rFont val="Segoe UI"/>
        <family val="2"/>
        <charset val="162"/>
      </rPr>
      <t> için </t>
    </r>
    <r>
      <rPr>
        <sz val="9"/>
        <color rgb="FFFF0000"/>
        <rFont val="Cascadia Mono"/>
        <family val="3"/>
        <charset val="162"/>
      </rPr>
      <t>df.copy()</t>
    </r>
    <r>
      <rPr>
        <sz val="9"/>
        <color rgb="FFFF0000"/>
        <rFont val="Segoe UI"/>
        <family val="2"/>
        <charset val="162"/>
      </rPr>
      <t> ile izolasyon</t>
    </r>
  </si>
  <si>
    <t>Gereksiz veri kopyalamadan kaçınma</t>
  </si>
  <si>
    <t>raporda sembol/ isimle belirtme</t>
  </si>
  <si>
    <t>🔧 Kalman Eğilim: ↑</t>
  </si>
  <si>
    <r>
      <t>Kaynak:</t>
    </r>
    <r>
      <rPr>
        <sz val="12"/>
        <color rgb="FFF9FAFB"/>
        <rFont val="Segoe UI"/>
        <family val="2"/>
        <charset val="162"/>
      </rPr>
      <t> </t>
    </r>
    <r>
      <rPr>
        <sz val="9.6"/>
        <color rgb="FFF9FAFB"/>
        <rFont val="Cascadia Mono"/>
        <family val="3"/>
        <charset val="162"/>
      </rPr>
      <t>utils/taz_utils.py</t>
    </r>
  </si>
  <si>
    <t>python</t>
  </si>
  <si>
    <r>
      <t>def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C699E3"/>
        <rFont val="Cascadia Mono"/>
        <family val="3"/>
        <charset val="162"/>
      </rPr>
      <t>compute_alpha_ta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df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pd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DataFrame</t>
    </r>
    <r>
      <rPr>
        <sz val="10"/>
        <color rgb="FFE3EAF2"/>
        <rFont val="Cascadia Mono"/>
        <family val="3"/>
        <charset val="162"/>
      </rPr>
      <t>,</t>
    </r>
    <r>
      <rPr>
        <sz val="10"/>
        <color rgb="FFF9FAFB"/>
        <rFont val="Cascadia Mono"/>
        <family val="3"/>
        <charset val="162"/>
      </rPr>
      <t xml:space="preserve"> ref_series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Optional</t>
    </r>
    <r>
      <rPr>
        <sz val="10"/>
        <color rgb="FFE3EAF2"/>
        <rFont val="Cascadia Mono"/>
        <family val="3"/>
        <charset val="162"/>
      </rPr>
      <t>[</t>
    </r>
    <r>
      <rPr>
        <sz val="10"/>
        <color rgb="FFF9FAFB"/>
        <rFont val="Cascadia Mono"/>
        <family val="3"/>
        <charset val="162"/>
      </rPr>
      <t>pd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Series</t>
    </r>
    <r>
      <rPr>
        <sz val="10"/>
        <color rgb="FFE3EAF2"/>
        <rFont val="Cascadia Mono"/>
        <family val="3"/>
        <charset val="162"/>
      </rPr>
      <t>]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None</t>
    </r>
    <r>
      <rPr>
        <sz val="10"/>
        <color rgb="FFE3EAF2"/>
        <rFont val="Cascadia Mono"/>
        <family val="3"/>
        <charset val="162"/>
      </rPr>
      <t>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-&gt;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dict</t>
    </r>
    <r>
      <rPr>
        <sz val="10"/>
        <color rgb="FFE3EAF2"/>
        <rFont val="Cascadia Mono"/>
        <family val="3"/>
        <charset val="162"/>
      </rPr>
      <t>:</t>
    </r>
  </si>
  <si>
    <r>
      <t xml:space="preserve">    </t>
    </r>
    <r>
      <rPr>
        <sz val="10"/>
        <color rgb="FF8DA1B9"/>
        <rFont val="Cascadia Mono"/>
        <family val="3"/>
        <charset val="162"/>
      </rPr>
      <t># Kalman filtresi hesaplama</t>
    </r>
  </si>
  <si>
    <r>
      <t xml:space="preserve">    kf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kalman_filter_series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px</t>
    </r>
    <r>
      <rPr>
        <sz val="10"/>
        <color rgb="FFE3EAF2"/>
        <rFont val="Cascadia Mono"/>
        <family val="3"/>
        <charset val="162"/>
      </rPr>
      <t>)</t>
    </r>
  </si>
  <si>
    <r>
      <t xml:space="preserve">    kf_err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 xml:space="preserve">px </t>
    </r>
    <r>
      <rPr>
        <sz val="10"/>
        <color rgb="FFE9AE7E"/>
        <rFont val="Cascadia Mono"/>
        <family val="3"/>
        <charset val="162"/>
      </rPr>
      <t>-</t>
    </r>
    <r>
      <rPr>
        <sz val="10"/>
        <color rgb="FFF9FAFB"/>
        <rFont val="Cascadia Mono"/>
        <family val="3"/>
        <charset val="162"/>
      </rPr>
      <t xml:space="preserve"> kf</t>
    </r>
    <r>
      <rPr>
        <sz val="10"/>
        <color rgb="FFE3EAF2"/>
        <rFont val="Cascadia Mono"/>
        <family val="3"/>
        <charset val="162"/>
      </rPr>
      <t>).</t>
    </r>
    <r>
      <rPr>
        <sz val="10"/>
        <color rgb="FFF9FAFB"/>
        <rFont val="Cascadia Mono"/>
        <family val="3"/>
        <charset val="162"/>
      </rPr>
      <t>rolling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E6D37A"/>
        <rFont val="Cascadia Mono"/>
        <family val="3"/>
        <charset val="162"/>
      </rPr>
      <t>20</t>
    </r>
    <r>
      <rPr>
        <sz val="10"/>
        <color rgb="FFE3EAF2"/>
        <rFont val="Cascadia Mono"/>
        <family val="3"/>
        <charset val="162"/>
      </rPr>
      <t>).</t>
    </r>
    <r>
      <rPr>
        <sz val="10"/>
        <color rgb="FFF9FAFB"/>
        <rFont val="Cascadia Mono"/>
        <family val="3"/>
        <charset val="162"/>
      </rPr>
      <t>std</t>
    </r>
    <r>
      <rPr>
        <sz val="10"/>
        <color rgb="FFE3EAF2"/>
        <rFont val="Cascadia Mono"/>
        <family val="3"/>
        <charset val="162"/>
      </rPr>
      <t>()</t>
    </r>
  </si>
  <si>
    <r>
      <t xml:space="preserve">    kf_score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float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np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tanh</t>
    </r>
    <r>
      <rPr>
        <sz val="10"/>
        <color rgb="FFE3EAF2"/>
        <rFont val="Cascadia Mono"/>
        <family val="3"/>
        <charset val="162"/>
      </rPr>
      <t>((</t>
    </r>
    <r>
      <rPr>
        <sz val="10"/>
        <color rgb="FFF9FAFB"/>
        <rFont val="Cascadia Mono"/>
        <family val="3"/>
        <charset val="162"/>
      </rPr>
      <t>kf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diff</t>
    </r>
    <r>
      <rPr>
        <sz val="10"/>
        <color rgb="FFE3EAF2"/>
        <rFont val="Cascadia Mono"/>
        <family val="3"/>
        <charset val="162"/>
      </rPr>
      <t>().</t>
    </r>
    <r>
      <rPr>
        <sz val="10"/>
        <color rgb="FFF9FAFB"/>
        <rFont val="Cascadia Mono"/>
        <family val="3"/>
        <charset val="162"/>
      </rPr>
      <t>iloc</t>
    </r>
    <r>
      <rPr>
        <sz val="10"/>
        <color rgb="FFE3EAF2"/>
        <rFont val="Cascadia Mono"/>
        <family val="3"/>
        <charset val="162"/>
      </rPr>
      <t>[</t>
    </r>
    <r>
      <rPr>
        <sz val="10"/>
        <color rgb="FFE9AE7E"/>
        <rFont val="Cascadia Mono"/>
        <family val="3"/>
        <charset val="162"/>
      </rPr>
      <t>-</t>
    </r>
    <r>
      <rPr>
        <sz val="10"/>
        <color rgb="FFE6D37A"/>
        <rFont val="Cascadia Mono"/>
        <family val="3"/>
        <charset val="162"/>
      </rPr>
      <t>1</t>
    </r>
    <r>
      <rPr>
        <sz val="10"/>
        <color rgb="FFE3EAF2"/>
        <rFont val="Cascadia Mono"/>
        <family val="3"/>
        <charset val="162"/>
      </rPr>
      <t>])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/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4ADF4"/>
        <rFont val="Cascadia Mono"/>
        <family val="3"/>
        <charset val="162"/>
      </rPr>
      <t>float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kf_err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iloc</t>
    </r>
    <r>
      <rPr>
        <sz val="10"/>
        <color rgb="FFE3EAF2"/>
        <rFont val="Cascadia Mono"/>
        <family val="3"/>
        <charset val="162"/>
      </rPr>
      <t>[</t>
    </r>
    <r>
      <rPr>
        <sz val="10"/>
        <color rgb="FFE9AE7E"/>
        <rFont val="Cascadia Mono"/>
        <family val="3"/>
        <charset val="162"/>
      </rPr>
      <t>-</t>
    </r>
    <r>
      <rPr>
        <sz val="10"/>
        <color rgb="FFE6D37A"/>
        <rFont val="Cascadia Mono"/>
        <family val="3"/>
        <charset val="162"/>
      </rPr>
      <t>1</t>
    </r>
    <r>
      <rPr>
        <sz val="10"/>
        <color rgb="FFE3EAF2"/>
        <rFont val="Cascadia Mono"/>
        <family val="3"/>
        <charset val="162"/>
      </rPr>
      <t>])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+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1e-9</t>
    </r>
    <r>
      <rPr>
        <sz val="10"/>
        <color rgb="FFE3EAF2"/>
        <rFont val="Cascadia Mono"/>
        <family val="3"/>
        <charset val="162"/>
      </rPr>
      <t>)))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if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len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kf</t>
    </r>
    <r>
      <rPr>
        <sz val="10"/>
        <color rgb="FFE3EAF2"/>
        <rFont val="Cascadia Mono"/>
        <family val="3"/>
        <charset val="162"/>
      </rPr>
      <t>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&gt;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21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else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0.0</t>
    </r>
  </si>
  <si>
    <t xml:space="preserve">    </t>
  </si>
  <si>
    <r>
      <t xml:space="preserve">    </t>
    </r>
    <r>
      <rPr>
        <sz val="10"/>
        <color rgb="FF8DA1B9"/>
        <rFont val="Cascadia Mono"/>
        <family val="3"/>
        <charset val="162"/>
      </rPr>
      <t># Eğilim belirleme</t>
    </r>
  </si>
  <si>
    <r>
      <t xml:space="preserve">    kalman_txt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91D076"/>
        <rFont val="Cascadia Mono"/>
        <family val="3"/>
        <charset val="162"/>
      </rPr>
      <t>"↑"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if</t>
    </r>
    <r>
      <rPr>
        <sz val="10"/>
        <color rgb="FFF9FAFB"/>
        <rFont val="Cascadia Mono"/>
        <family val="3"/>
        <charset val="162"/>
      </rPr>
      <t xml:space="preserve"> kalman </t>
    </r>
    <r>
      <rPr>
        <sz val="10"/>
        <color rgb="FFE9AE7E"/>
        <rFont val="Cascadia Mono"/>
        <family val="3"/>
        <charset val="162"/>
      </rPr>
      <t>&gt;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0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else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91D076"/>
        <rFont val="Cascadia Mono"/>
        <family val="3"/>
        <charset val="162"/>
      </rPr>
      <t>"↓"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if</t>
    </r>
    <r>
      <rPr>
        <sz val="10"/>
        <color rgb="FFF9FAFB"/>
        <rFont val="Cascadia Mono"/>
        <family val="3"/>
        <charset val="162"/>
      </rPr>
      <t xml:space="preserve"> kalman </t>
    </r>
    <r>
      <rPr>
        <sz val="10"/>
        <color rgb="FFE9AE7E"/>
        <rFont val="Cascadia Mono"/>
        <family val="3"/>
        <charset val="162"/>
      </rPr>
      <t>&lt;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0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else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91D076"/>
        <rFont val="Cascadia Mono"/>
        <family val="3"/>
        <charset val="162"/>
      </rPr>
      <t>"→"</t>
    </r>
    <r>
      <rPr>
        <sz val="10"/>
        <color rgb="FFE3EAF2"/>
        <rFont val="Cascadia Mono"/>
        <family val="3"/>
        <charset val="162"/>
      </rPr>
      <t>)</t>
    </r>
  </si>
  <si>
    <t>🔗 Lead-Lag (BTC): 0 bar | corr=0.57</t>
  </si>
  <si>
    <r>
      <t>def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C699E3"/>
        <rFont val="Cascadia Mono"/>
        <family val="3"/>
        <charset val="162"/>
      </rPr>
      <t>leadlag_xcorr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target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pd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Series</t>
    </r>
    <r>
      <rPr>
        <sz val="10"/>
        <color rgb="FFE3EAF2"/>
        <rFont val="Cascadia Mono"/>
        <family val="3"/>
        <charset val="162"/>
      </rPr>
      <t>,</t>
    </r>
    <r>
      <rPr>
        <sz val="10"/>
        <color rgb="FFF9FAFB"/>
        <rFont val="Cascadia Mono"/>
        <family val="3"/>
        <charset val="162"/>
      </rPr>
      <t xml:space="preserve"> reference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pd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Series</t>
    </r>
    <r>
      <rPr>
        <sz val="10"/>
        <color rgb="FFE3EAF2"/>
        <rFont val="Cascadia Mono"/>
        <family val="3"/>
        <charset val="162"/>
      </rPr>
      <t>,</t>
    </r>
    <r>
      <rPr>
        <sz val="10"/>
        <color rgb="FFF9FAFB"/>
        <rFont val="Cascadia Mono"/>
        <family val="3"/>
        <charset val="162"/>
      </rPr>
      <t xml:space="preserve"> max_lag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Optional</t>
    </r>
    <r>
      <rPr>
        <sz val="10"/>
        <color rgb="FFE3EAF2"/>
        <rFont val="Cascadia Mono"/>
        <family val="3"/>
        <charset val="162"/>
      </rPr>
      <t>[</t>
    </r>
    <r>
      <rPr>
        <sz val="10"/>
        <color rgb="FFF4ADF4"/>
        <rFont val="Cascadia Mono"/>
        <family val="3"/>
        <charset val="162"/>
      </rPr>
      <t>int</t>
    </r>
    <r>
      <rPr>
        <sz val="10"/>
        <color rgb="FFE3EAF2"/>
        <rFont val="Cascadia Mono"/>
        <family val="3"/>
        <charset val="162"/>
      </rPr>
      <t>]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None</t>
    </r>
    <r>
      <rPr>
        <sz val="10"/>
        <color rgb="FFE3EAF2"/>
        <rFont val="Cascadia Mono"/>
        <family val="3"/>
        <charset val="162"/>
      </rPr>
      <t>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-&gt;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dict</t>
    </r>
    <r>
      <rPr>
        <sz val="10"/>
        <color rgb="FFE3EAF2"/>
        <rFont val="Cascadia Mono"/>
        <family val="3"/>
        <charset val="162"/>
      </rPr>
      <t>:</t>
    </r>
  </si>
  <si>
    <r>
      <t xml:space="preserve">    </t>
    </r>
    <r>
      <rPr>
        <sz val="10"/>
        <color rgb="FF8DA1B9"/>
        <rFont val="Cascadia Mono"/>
        <family val="3"/>
        <charset val="162"/>
      </rPr>
      <t># BTC ile korelasyon ve gecikme hesaplama</t>
    </r>
  </si>
  <si>
    <r>
      <t xml:space="preserve">    </t>
    </r>
    <r>
      <rPr>
        <sz val="10"/>
        <color rgb="FFE9AE7E"/>
        <rFont val="Cascadia Mono"/>
        <family val="3"/>
        <charset val="162"/>
      </rPr>
      <t>return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3EAF2"/>
        <rFont val="Cascadia Mono"/>
        <family val="3"/>
        <charset val="162"/>
      </rPr>
      <t>{</t>
    </r>
    <r>
      <rPr>
        <sz val="10"/>
        <color rgb="FF91D076"/>
        <rFont val="Cascadia Mono"/>
        <family val="3"/>
        <charset val="162"/>
      </rPr>
      <t>"lag"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int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best_lag</t>
    </r>
    <r>
      <rPr>
        <sz val="10"/>
        <color rgb="FFE3EAF2"/>
        <rFont val="Cascadia Mono"/>
        <family val="3"/>
        <charset val="162"/>
      </rPr>
      <t>),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91D076"/>
        <rFont val="Cascadia Mono"/>
        <family val="3"/>
        <charset val="162"/>
      </rPr>
      <t>"corr"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float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best_corr</t>
    </r>
    <r>
      <rPr>
        <sz val="10"/>
        <color rgb="FFE3EAF2"/>
        <rFont val="Cascadia Mono"/>
        <family val="3"/>
        <charset val="162"/>
      </rPr>
      <t>),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91D076"/>
        <rFont val="Cascadia Mono"/>
        <family val="3"/>
        <charset val="162"/>
      </rPr>
      <t>"score"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score</t>
    </r>
    <r>
      <rPr>
        <sz val="10"/>
        <color rgb="FFE3EAF2"/>
        <rFont val="Cascadia Mono"/>
        <family val="3"/>
        <charset val="162"/>
      </rPr>
      <t>}</t>
    </r>
  </si>
  <si>
    <t>handlers/baz_handler.py</t>
  </si>
  <si>
    <t>Telegram bot komut işleme</t>
  </si>
  <si>
    <r>
      <t>/t</t>
    </r>
    <r>
      <rPr>
        <sz val="11"/>
        <color theme="1"/>
        <rFont val="Segoe UI"/>
        <family val="2"/>
        <charset val="162"/>
      </rPr>
      <t> komutu ile market tarama</t>
    </r>
  </si>
  <si>
    <t>Asenkron (async/await)</t>
  </si>
  <si>
    <t>Binance API çağrıları paralel</t>
  </si>
  <si>
    <t>Telegram mesajı (text)</t>
  </si>
  <si>
    <t>python-telegram-bot, pandas, asyncio</t>
  </si>
  <si>
    <t>CONFIG.BINANCE, CONFIG.TA</t>
  </si>
  <si>
    <t>Try-catch ile kullanıcı mesajı</t>
  </si>
  <si>
    <t>.py dosya adı</t>
  </si>
  <si>
    <t>Yapı</t>
  </si>
  <si>
    <t>Ne zaman kullanılır</t>
  </si>
  <si>
    <t>Örnek modül tipi</t>
  </si>
  <si>
    <t>Teknik yöntem</t>
  </si>
  <si>
    <r>
      <t xml:space="preserve">🧩 </t>
    </r>
    <r>
      <rPr>
        <b/>
        <sz val="11"/>
        <color theme="1"/>
        <rFont val="Calibri"/>
        <family val="2"/>
        <charset val="162"/>
        <scheme val="minor"/>
      </rPr>
      <t>Batch (çoklu işlem / CPU paralel)</t>
    </r>
  </si>
  <si>
    <t>Hesaplama ağır, veri I/O az (ör. Kalman, GARCH, CVaR)</t>
  </si>
  <si>
    <t>Trend, Regime, Risk</t>
  </si>
  <si>
    <r>
      <t>concurrent.futures.ProcessPoolExecutor</t>
    </r>
    <r>
      <rPr>
        <sz val="11"/>
        <color theme="1"/>
        <rFont val="Calibri"/>
        <family val="2"/>
        <charset val="162"/>
        <scheme val="minor"/>
      </rPr>
      <t xml:space="preserve"> veya </t>
    </r>
    <r>
      <rPr>
        <sz val="10"/>
        <color theme="1"/>
        <rFont val="Arial Unicode MS"/>
      </rPr>
      <t>joblib.Parallel</t>
    </r>
  </si>
  <si>
    <r>
      <t xml:space="preserve">⚡ </t>
    </r>
    <r>
      <rPr>
        <b/>
        <sz val="11"/>
        <color theme="1"/>
        <rFont val="Calibri"/>
        <family val="2"/>
        <charset val="162"/>
        <scheme val="minor"/>
      </rPr>
      <t>Async (çoklu görev / I/O paralel)</t>
    </r>
  </si>
  <si>
    <t>API çağrıları çok, hesaplama hafif</t>
  </si>
  <si>
    <t>Sentiment, On-Chain</t>
  </si>
  <si>
    <r>
      <t>asyncio.gather()</t>
    </r>
    <r>
      <rPr>
        <sz val="11"/>
        <color theme="1"/>
        <rFont val="Calibri"/>
        <family val="2"/>
        <charset val="162"/>
        <scheme val="minor"/>
      </rPr>
      <t xml:space="preserve"> veya </t>
    </r>
    <r>
      <rPr>
        <sz val="10"/>
        <color theme="1"/>
        <rFont val="Arial Unicode MS"/>
      </rPr>
      <t>aiohttp</t>
    </r>
    <r>
      <rPr>
        <sz val="11"/>
        <color theme="1"/>
        <rFont val="Calibri"/>
        <family val="2"/>
        <charset val="162"/>
        <scheme val="minor"/>
      </rPr>
      <t xml:space="preserve"> tabanlı veri çekim</t>
    </r>
  </si>
  <si>
    <r>
      <t xml:space="preserve">🌊 </t>
    </r>
    <r>
      <rPr>
        <b/>
        <sz val="11"/>
        <color theme="1"/>
        <rFont val="Calibri"/>
        <family val="2"/>
        <charset val="162"/>
        <scheme val="minor"/>
      </rPr>
      <t>Stream (canlı veri akışı)</t>
    </r>
  </si>
  <si>
    <t>WebSocket / sürekli veri akışı var</t>
  </si>
  <si>
    <t>Order Flow, Micro Alpha</t>
  </si>
  <si>
    <r>
      <t>asyncio + websockets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async generator</t>
    </r>
    <r>
      <rPr>
        <sz val="11"/>
        <color theme="1"/>
        <rFont val="Calibri"/>
        <family val="2"/>
        <charset val="162"/>
        <scheme val="minor"/>
      </rPr>
      <t xml:space="preserve"> (ör. </t>
    </r>
    <r>
      <rPr>
        <sz val="10"/>
        <color theme="1"/>
        <rFont val="Arial Unicode MS"/>
      </rPr>
      <t>async for</t>
    </r>
    <r>
      <rPr>
        <sz val="11"/>
        <color theme="1"/>
        <rFont val="Calibri"/>
        <family val="2"/>
        <charset val="162"/>
        <scheme val="minor"/>
      </rPr>
      <t>)</t>
    </r>
  </si>
  <si>
    <t>🔍 Ön Bilgi: Paralel mi, Asenkron mu, Stream mi?</t>
  </si>
  <si>
    <t>Kod yapısı bunu belirler</t>
  </si>
  <si>
    <t>Eğer kodda ağ istekleri (requests, aiohttp) varsa → I/O-bound</t>
  </si>
  <si>
    <t>Eğer numpy/pandas hesaplamaları, regresyonlar, filtreler varsa → CPU-bound</t>
  </si>
  <si>
    <t>Eğer WebSocket ile sürekli akış varsa → Stream</t>
  </si>
  <si>
    <t>İş Tipi</t>
  </si>
  <si>
    <t>CPU-bound</t>
  </si>
  <si>
    <t>I/O-bound + hafif hesap</t>
  </si>
  <si>
    <t>Stream + CPU (karma)</t>
  </si>
  <si>
    <t>CPU + I/O karışık</t>
  </si>
  <si>
    <t>I/O-bound</t>
  </si>
  <si>
    <t>Batch</t>
  </si>
  <si>
    <t>Async</t>
  </si>
  <si>
    <t>Stream</t>
  </si>
  <si>
    <t>analysis_schema_manager.py</t>
  </si>
  <si>
    <t>analysis_metric_schema.yaml</t>
  </si>
  <si>
    <t>agredator - Merkezi yönetici</t>
  </si>
  <si>
    <t>analiz modüllerini merkezi olarak tanımlama, yükleme, filtreleme ve çalıştırma yapar</t>
  </si>
  <si>
    <t>analiz framework’ünde kullanılan her modülün yapılandırma (konfigürasyon) şemasını tanımlar</t>
  </si>
  <si>
    <t>analiz modüllerini otomatik olarak yükleyen ve route (endpoint) oluşturur</t>
  </si>
  <si>
    <t>veri kaynağı</t>
  </si>
  <si>
    <t>trend_moment.py</t>
  </si>
  <si>
    <t>volat_regime.py</t>
  </si>
  <si>
    <t>deriv_sentim.py</t>
  </si>
  <si>
    <t>order_micros.py</t>
  </si>
  <si>
    <t>corr_lead.py</t>
  </si>
  <si>
    <t>onchain.py.py</t>
  </si>
  <si>
    <t>risk_expos.py</t>
  </si>
  <si>
    <t>microalpha.py.py</t>
  </si>
  <si>
    <t>port_alloc.py</t>
  </si>
  <si>
    <t>regime_anomal.py</t>
  </si>
  <si>
    <r>
      <t xml:space="preserve">EMA, RSI, MACD, Bollinger Bands, ATR </t>
    </r>
    <r>
      <rPr>
        <b/>
        <sz val="11"/>
        <color theme="1"/>
        <rFont val="Calibri"/>
        <family val="2"/>
        <charset val="162"/>
        <scheme val="minor"/>
      </rPr>
      <t>+ ADX (Directional Index)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Stochastic RSI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Momentum Oscillator</t>
    </r>
  </si>
  <si>
    <r>
      <t xml:space="preserve">Historical Volatility, ATR, Bollinger Width </t>
    </r>
    <r>
      <rPr>
        <b/>
        <sz val="11"/>
        <color theme="1"/>
        <rFont val="Calibri"/>
        <family val="2"/>
        <charset val="162"/>
        <scheme val="minor"/>
      </rPr>
      <t>+ Variance Ratio Test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Range Expansion Index</t>
    </r>
  </si>
  <si>
    <r>
      <t xml:space="preserve">Funding Rate, Open Interest (OI), Long/Short Ratio </t>
    </r>
    <r>
      <rPr>
        <b/>
        <sz val="11"/>
        <color theme="1"/>
        <rFont val="Calibri"/>
        <family val="2"/>
        <charset val="162"/>
        <scheme val="minor"/>
      </rPr>
      <t>+ OI Change Rate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Funding Rate Skew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Volume Imbalance Index</t>
    </r>
  </si>
  <si>
    <r>
      <t xml:space="preserve">Orderbook Imbalance, Spread, Market Buy/Sell Pressure </t>
    </r>
    <r>
      <rPr>
        <b/>
        <sz val="11"/>
        <color theme="1"/>
        <rFont val="Calibri"/>
        <family val="2"/>
        <charset val="162"/>
        <scheme val="minor"/>
      </rPr>
      <t>+ Trade Aggression Ratio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Slippage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Depth Elasticity</t>
    </r>
  </si>
  <si>
    <r>
      <t xml:space="preserve">Pearson Corr, Beta, Rolling Covariance </t>
    </r>
    <r>
      <rPr>
        <b/>
        <sz val="11"/>
        <color theme="1"/>
        <rFont val="Calibri"/>
        <family val="2"/>
        <charset val="162"/>
        <scheme val="minor"/>
      </rPr>
      <t>+ Partial Correlation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Rolling Lead-Lag Delta</t>
    </r>
  </si>
  <si>
    <r>
      <t xml:space="preserve">Stablecoin Flow, CEX Inflow/Outflow, ETF Net Flow </t>
    </r>
    <r>
      <rPr>
        <b/>
        <sz val="11"/>
        <color theme="1"/>
        <rFont val="Calibri"/>
        <family val="2"/>
        <charset val="162"/>
        <scheme val="minor"/>
      </rPr>
      <t>+ Exchange Net Position Change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Realized Cap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NUPL</t>
    </r>
  </si>
  <si>
    <r>
      <t xml:space="preserve">ATR Stop, Liquidation Zones, Max Drawdown </t>
    </r>
    <r>
      <rPr>
        <b/>
        <sz val="11"/>
        <color theme="1"/>
        <rFont val="Calibri"/>
        <family val="2"/>
        <charset val="162"/>
        <scheme val="minor"/>
      </rPr>
      <t>+ Volatility Targeting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Position Leverage Ratio</t>
    </r>
  </si>
  <si>
    <r>
      <t xml:space="preserve">Tick Volume, Spread, Bid/Ask Imbalance, Trade Direction Ratio </t>
    </r>
    <r>
      <rPr>
        <b/>
        <sz val="11"/>
        <color theme="1"/>
        <rFont val="Calibri"/>
        <family val="2"/>
        <charset val="162"/>
        <scheme val="minor"/>
      </rPr>
      <t>+ Microprice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Quote Stability Index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Order Duration</t>
    </r>
  </si>
  <si>
    <r>
      <t xml:space="preserve">Sharpe Ratio, Correlation Matrix, VaR </t>
    </r>
    <r>
      <rPr>
        <b/>
        <sz val="11"/>
        <color theme="1"/>
        <rFont val="Calibri"/>
        <family val="2"/>
        <charset val="162"/>
        <scheme val="minor"/>
      </rPr>
      <t>+ Conditional Beta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Sortino Ratio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Drawdown Correlation</t>
    </r>
  </si>
  <si>
    <r>
      <t xml:space="preserve">Z-Score, Rolling Mean/Std </t>
    </r>
    <r>
      <rPr>
        <b/>
        <sz val="11"/>
        <color theme="1"/>
        <rFont val="Calibri"/>
        <family val="2"/>
        <charset val="162"/>
        <scheme val="minor"/>
      </rPr>
      <t>+ Rolling Skewness/Kurtosis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Cumulative Return Deviation</t>
    </r>
  </si>
  <si>
    <t>*Kalman Filter Trend, *Z-Score Normalization, **Wavelet Transform, **Hilbert Transform Slope, **Fractal Dimension Index (FDI)</t>
  </si>
  <si>
    <t>eklenecek Zorunlu Klasik Metrikler</t>
  </si>
  <si>
    <t>eklenecek Profesyonel Metrikler (öncelik: * yüksek / ** orta / *** düşük)</t>
  </si>
  <si>
    <t>Endpoint</t>
  </si>
  <si>
    <t>Açıklama</t>
  </si>
  <si>
    <t>Gerekçe / Katkı</t>
  </si>
  <si>
    <t>Spot &amp; futures trend uyuşması, daha sağlam momentum skoru</t>
  </si>
  <si>
    <t>Volatilite rejimi için implied–realized farkı ve premium yapısı gerek</t>
  </si>
  <si>
    <t>Likidasyon yoğunluğu ve gerçek yön eğilimi ölçümü için şart</t>
  </si>
  <si>
    <t>Gerçek zamanlı microdata için websocket yeterli</t>
  </si>
  <si>
    <t>Çoklu sembol korelasyon için mevcut yapılar yeterli</t>
  </si>
  <si>
    <t>ETF &amp; stablecoin akışlarını güncel çekmek için</t>
  </si>
  <si>
    <t>Gerçek pozisyon riski, kaldıraç ve VaR hesaplaması için</t>
  </si>
  <si>
    <t>Spread ve fiyat mikro-değişimi hesaplarını destekler</t>
  </si>
  <si>
    <t>Portföy volatilitesi ve kovaryans hesabı için fiyat geçmişi gerek</t>
  </si>
  <si>
    <t>Rejim değişimi tespitinde OI ve funding değişimi faydalı</t>
  </si>
  <si>
    <t>Endpoint(ler)</t>
  </si>
  <si>
    <t>Paralel işlem Türü</t>
  </si>
  <si>
    <t>/api/v3/klines, /api/v3/ticker/24hr, /api/v3/avgPrice ➕ /fapi/v1/continuousKlines (futures trend uyumu için)</t>
  </si>
  <si>
    <t>/api/v3/klines, /fapi/v1/markPrice, /fapi/v1/fundingRate ➕ /fapi/v1/premiumIndex, /fapi/v1/indexPriceKlines</t>
  </si>
  <si>
    <t>/fapi/v1/fundingRate, /fapi/v1/openInterestHist, /fapi/v1/longShortRatio ➕ /fapi/v1/liquidationOrders, /fapi/v1/takerlongshortRatio</t>
  </si>
  <si>
    <t>Dış kaynak: Glassnode, CryptoQuant, Farside ➕ ETF Provider API’leri (ör. farside.co.uk/api/etf, coinglass.com/api/pro/etf)</t>
  </si>
  <si>
    <t>/fapi/v1/liquidationOrders, /fapi/v1/premiumIndex, /api/v3/klines ➕ /fapi/v1/account (private), /fapi/v1/positionRisk</t>
  </si>
  <si>
    <t>/fapi/v1/depth, /fapi/v1/trades, WebSocket /ws/&lt;symbol&gt;@trade, /ws/&lt;symbol&gt;@depth@100ms ➕ /fapi/v1/ticker/price, /fapi/v1/ticker/bookTicker</t>
  </si>
  <si>
    <t>/api/v3/account, /fapi/v2/balance ➕ /fapi/v2/account, /fapi/v2/positionRisk, /api/v3/klines</t>
  </si>
  <si>
    <t>/api/v3/klines, /fapi/v1/markPrice ➕ /fapi/v1/openInterestHist, /fapi/v1/fundingRate</t>
  </si>
  <si>
    <t xml:space="preserve">    client: SpotClient</t>
  </si>
  <si>
    <t xml:space="preserve">    method: get_book_ticker</t>
  </si>
  <si>
    <t xml:space="preserve">    path: /api/v3/ticker/bookTicker</t>
  </si>
  <si>
    <t xml:space="preserve">    http_method: GET</t>
  </si>
  <si>
    <t xml:space="preserve">    signed: false</t>
  </si>
  <si>
    <t xml:space="preserve">    scope: orderbook</t>
  </si>
  <si>
    <t xml:space="preserve">    base: spot</t>
  </si>
  <si>
    <t xml:space="preserve">    weight: 1</t>
  </si>
  <si>
    <t xml:space="preserve">    rate_limit_type: IP</t>
  </si>
  <si>
    <t xml:space="preserve">    multi_user_support: true</t>
  </si>
  <si>
    <t xml:space="preserve">    cache_ttl: 3</t>
  </si>
  <si>
    <t xml:space="preserve">    job_type: io</t>
  </si>
  <si>
    <t xml:space="preserve">    purpose: "Fetch best bid/ask data for orderbook-based liquidity analysis"</t>
  </si>
  <si>
    <t xml:space="preserve">    tags: [public, orderbook, liquidity]</t>
  </si>
  <si>
    <t xml:space="preserve">    enabled: true</t>
  </si>
  <si>
    <t xml:space="preserve">    version: v3</t>
  </si>
  <si>
    <t xml:space="preserve">    return_type: dict</t>
  </si>
  <si>
    <t>Gerekçe</t>
  </si>
  <si>
    <t>Çok sayıda metrik, ağırlıklandırılmış kompozit skor, futures spot kıyas</t>
  </si>
  <si>
    <t>GARCH, Entropy gibi profesyonel metrikler parametre içeriyor</t>
  </si>
  <si>
    <t>Metrikler stabil, ama ağırlıklandırma varsa ayrı olabilir</t>
  </si>
  <si>
    <t>Daha çok gerçek zamanlı veriye dayalı, parametre az</t>
  </si>
  <si>
    <t>Çoklu coin, matrix yapılar, DTW/Granger gibi ağır testli metrikler</t>
  </si>
  <si>
    <t>Harici kaynaklı, config endpoint odaklı, fazla parametre yok</t>
  </si>
  <si>
    <t>VaR, CVaR, pozisyon bağımlı hesaplamalar, reuse ihtimali yüksek</t>
  </si>
  <si>
    <t>Tick-level metrikler hassas, latency bazlı değişken parametre olabilir</t>
  </si>
  <si>
    <t>Portföy teorisi modelleri parametre yoğun (HRP, Black-Litterman)</t>
  </si>
  <si>
    <t>Z-score gibi standartlar dışında config karmaşık değil</t>
  </si>
  <si>
    <t>c_trend.py</t>
  </si>
  <si>
    <t>c_corr.py</t>
  </si>
  <si>
    <t>c_risk.py</t>
  </si>
  <si>
    <t>c_micro.py</t>
  </si>
  <si>
    <t>c_portalloc.py</t>
  </si>
  <si>
    <t>Config Dosyası</t>
  </si>
  <si>
    <t>c_volat.py</t>
  </si>
  <si>
    <t>c_deriv.py</t>
  </si>
  <si>
    <t>c_order.py</t>
  </si>
  <si>
    <t>c_onchain.py</t>
  </si>
  <si>
    <t>❌ Hayır (içeride tanımla)</t>
  </si>
  <si>
    <t>MODÜL+CONFİG+YAML : örn&gt; trend_moment.py + config_trend.py + YAML</t>
  </si>
  <si>
    <t>async</t>
  </si>
  <si>
    <t>Endpoint URL</t>
  </si>
  <si>
    <t>/api/v3/ticker/24hr</t>
  </si>
  <si>
    <t>Public REST API</t>
  </si>
  <si>
    <t>Tüm coinler için 24 saatlik fiyat değişim bilgilerini döner. Fiyat, yüzde değişim, hacim gibi veriler içerir.</t>
  </si>
  <si>
    <t>/api/v3/ticker/price</t>
  </si>
  <si>
    <t>Belirli bir sembol veya tüm semboller için son fiyat bilgisini döner. (Fiyat doğrulama için gerekebilir)</t>
  </si>
  <si>
    <t>/api/v3/exchangeInfo</t>
  </si>
  <si>
    <t>Borsadaki tüm işlem çiftlerini (symbol) ve meta verilerini verir. Sadece USDT paritelerini filtrelemek için kullanılabilir.</t>
  </si>
  <si>
    <t>Handler</t>
  </si>
  <si>
    <t>Gereken Endpoint(ler)</t>
  </si>
  <si>
    <t>handlers/p_handler.py</t>
  </si>
  <si>
    <t>meta:</t>
  </si>
  <si>
    <t xml:space="preserve">  source: Binance</t>
  </si>
  <si>
    <t xml:space="preserve">  version: "2025.1"</t>
  </si>
  <si>
    <t xml:space="preserve">  last_updated: "2025-10-10"</t>
  </si>
  <si>
    <t xml:space="preserve">  maintainer: "ysf-bot-framework"</t>
  </si>
  <si>
    <t xml:space="preserve">  schema_version: 1.2</t>
  </si>
  <si>
    <t xml:space="preserve">  description: "Binance public REST API endpoints for market data, trend, liquidity, and analytics."</t>
  </si>
  <si>
    <t>public_spot:</t>
  </si>
  <si>
    <t xml:space="preserve">  get_exchange_info:</t>
  </si>
  <si>
    <t xml:space="preserve">    method: get_exchange_info</t>
  </si>
  <si>
    <t xml:space="preserve">    path: /api/v3/exchangeInfo</t>
  </si>
  <si>
    <t xml:space="preserve">    scope: market</t>
  </si>
  <si>
    <t xml:space="preserve">    weight: 10</t>
  </si>
  <si>
    <t xml:space="preserve">    cache_ttl: 3600</t>
  </si>
  <si>
    <t xml:space="preserve">    purpose: "Fetch exchange trading rules, symbol info, filters"</t>
  </si>
  <si>
    <t xml:space="preserve">    tags: [public, meta, exchange]</t>
  </si>
  <si>
    <t xml:space="preserve">  get_symbol_price:</t>
  </si>
  <si>
    <t xml:space="preserve">    method: get_symbol_price</t>
  </si>
  <si>
    <t xml:space="preserve">    path: /api/v3/ticker/price</t>
  </si>
  <si>
    <t xml:space="preserve">    cache_ttl: 5</t>
  </si>
  <si>
    <t xml:space="preserve">    purpose: "Get current price for symbol (used in trend/correlation analysis)"</t>
  </si>
  <si>
    <t xml:space="preserve">    tags: [public, price, analysis]</t>
  </si>
  <si>
    <t xml:space="preserve">  get_order_book:</t>
  </si>
  <si>
    <t xml:space="preserve">  get_klines:</t>
  </si>
  <si>
    <t xml:space="preserve">    method: get_klines</t>
  </si>
  <si>
    <t xml:space="preserve">    path: /api/v3/klines</t>
  </si>
  <si>
    <t xml:space="preserve">    cache_ttl: 15</t>
  </si>
  <si>
    <t xml:space="preserve">    purpose: "Fetch historical OHLCV data for trend, momentum and volatility analysis"</t>
  </si>
  <si>
    <t xml:space="preserve">    tags: [public, candles, trend, analysis]</t>
  </si>
  <si>
    <t xml:space="preserve">    return_type: list</t>
  </si>
  <si>
    <t xml:space="preserve">  get_ticker_24h:</t>
  </si>
  <si>
    <t xml:space="preserve">    method: get_ticker_24h</t>
  </si>
  <si>
    <t xml:space="preserve">    path: /api/v3/ticker/24hr</t>
  </si>
  <si>
    <t xml:space="preserve">    purpose: "Retrieve 24-hour price change statistics for trend strength metrics"</t>
  </si>
  <si>
    <t xml:space="preserve">    tags: [public, ticker, volatility, analysis]</t>
  </si>
  <si>
    <t xml:space="preserve">  get_avg_price:</t>
  </si>
  <si>
    <t xml:space="preserve">    method: get_avg_price</t>
  </si>
  <si>
    <t xml:space="preserve">    path: /api/v3/avgPrice</t>
  </si>
  <si>
    <t xml:space="preserve">    scope: price</t>
  </si>
  <si>
    <t xml:space="preserve">    purpose: "Get average price for trend/momentum analysis"</t>
  </si>
  <si>
    <t xml:space="preserve">    tags: [public, price, trend]</t>
  </si>
  <si>
    <t>public_futures:</t>
  </si>
  <si>
    <t xml:space="preserve">  get_mark_price:</t>
  </si>
  <si>
    <t xml:space="preserve">    client: FuturesClient</t>
  </si>
  <si>
    <t xml:space="preserve">    method: get_mark_price</t>
  </si>
  <si>
    <t xml:space="preserve">    path: /fapi/v1/premiumIndex</t>
  </si>
  <si>
    <t xml:space="preserve">    base: futures</t>
  </si>
  <si>
    <t xml:space="preserve">    cache_ttl: 2</t>
  </si>
  <si>
    <t xml:space="preserve">    purpose: "Fetch mark price and funding rate for futures analysis"</t>
  </si>
  <si>
    <t xml:space="preserve">    tags: [public, futures, funding, analysis]</t>
  </si>
  <si>
    <t xml:space="preserve">    version: v1</t>
  </si>
  <si>
    <t xml:space="preserve">  get_open_interest:</t>
  </si>
  <si>
    <t xml:space="preserve">    method: get_open_interest</t>
  </si>
  <si>
    <t xml:space="preserve">    path: /fapi/v1/openInterest</t>
  </si>
  <si>
    <t xml:space="preserve">    cache_ttl: 10</t>
  </si>
  <si>
    <t xml:space="preserve">    purpose: "Retrieve open interest data for liquidity/trend confirmation"</t>
  </si>
  <si>
    <t xml:space="preserve">    tags: [public, open_interest, liquidity, futures]</t>
  </si>
  <si>
    <t xml:space="preserve">  get_funding_rate_history:</t>
  </si>
  <si>
    <t xml:space="preserve">    method: get_funding_rate_history</t>
  </si>
  <si>
    <t xml:space="preserve">    path: /fapi/v1/fundingRate</t>
  </si>
  <si>
    <t xml:space="preserve">    scope: funding</t>
  </si>
  <si>
    <t xml:space="preserve">    cache_ttl: 30</t>
  </si>
  <si>
    <t xml:space="preserve">    purpose: "Historical funding rates for sentiment and funding premium analysis"</t>
  </si>
  <si>
    <t xml:space="preserve">    tags: [public, funding, sentiment]</t>
  </si>
  <si>
    <t xml:space="preserve">  get_liquidation_orders:</t>
  </si>
  <si>
    <t xml:space="preserve">    method: get_liquidation_orders</t>
  </si>
  <si>
    <t xml:space="preserve">    path: /fapi/v1/allForceOrders</t>
  </si>
  <si>
    <t xml:space="preserve">    scope: risk</t>
  </si>
  <si>
    <t xml:space="preserve">    weight: 20</t>
  </si>
  <si>
    <t xml:space="preserve">    cache_ttl: 20</t>
  </si>
  <si>
    <t xml:space="preserve">    purpose: "Fetch forced liquidation data for stress and volatility metrics"</t>
  </si>
  <si>
    <t xml:space="preserve">    tags: [public, liquidation, risk, futures]</t>
  </si>
  <si>
    <t xml:space="preserve">  get_continuous_klines:</t>
  </si>
  <si>
    <t xml:space="preserve">    method: get_continuous_klines</t>
  </si>
  <si>
    <t xml:space="preserve">    path: /fapi/v1/continuousKlines</t>
  </si>
  <si>
    <t xml:space="preserve">    purpose: "Fetch continuous futures candlestick data for trend alignment"</t>
  </si>
  <si>
    <t xml:space="preserve">    tags: [public, candles, futures]</t>
  </si>
  <si>
    <t xml:space="preserve">  get_index_price_klines:</t>
  </si>
  <si>
    <t xml:space="preserve">    method: get_index_price_klines</t>
  </si>
  <si>
    <t xml:space="preserve">    path: /fapi/v1/indexPriceKlines</t>
  </si>
  <si>
    <t xml:space="preserve">    purpose: "Fetch index price candlestick data for regime and volatility models"</t>
  </si>
  <si>
    <t xml:space="preserve">  get_open_interest_hist:</t>
  </si>
  <si>
    <t xml:space="preserve">    method: get_open_interest_hist</t>
  </si>
  <si>
    <t xml:space="preserve">    path: /fapi/v1/openInterestHist</t>
  </si>
  <si>
    <t xml:space="preserve">    purpose: "Fetch historical open interest data for trend and anomaly detection"</t>
  </si>
  <si>
    <t xml:space="preserve">    tags: [public, futures, open_interest, sentiment]</t>
  </si>
  <si>
    <t xml:space="preserve">  get_long_short_ratio:</t>
  </si>
  <si>
    <t xml:space="preserve">    method: get_long_short_ratio</t>
  </si>
  <si>
    <t xml:space="preserve">    path: /fapi/v1/longShortRatio</t>
  </si>
  <si>
    <t xml:space="preserve">    scope: sentiment</t>
  </si>
  <si>
    <t xml:space="preserve">    purpose: "Retrieve long vs short ratio for sentiment analysis"</t>
  </si>
  <si>
    <t xml:space="preserve">    tags: [public, sentiment, futures]</t>
  </si>
  <si>
    <t xml:space="preserve">  get_taker_long_short_ratio:</t>
  </si>
  <si>
    <t xml:space="preserve">    method: get_taker_long_short_ratio</t>
  </si>
  <si>
    <t xml:space="preserve">    path: /fapi/v1/takerlongshortRatio</t>
  </si>
  <si>
    <t xml:space="preserve">    purpose: "Retrieve taker buy/sell volume ratios for advanced sentiment"</t>
  </si>
  <si>
    <t xml:space="preserve">  get_order_book_depth:</t>
  </si>
  <si>
    <t xml:space="preserve">    method: get_order_book_depth</t>
  </si>
  <si>
    <t xml:space="preserve">    path: /fapi/v1/depth</t>
  </si>
  <si>
    <t xml:space="preserve">    purpose: "Get order book depth for market microstructure analysis"</t>
  </si>
  <si>
    <t xml:space="preserve">    tags: [public, orderbook, futures]</t>
  </si>
  <si>
    <t xml:space="preserve">  get_recent_trades:</t>
  </si>
  <si>
    <t xml:space="preserve">    method: get_recent_trades</t>
  </si>
  <si>
    <t xml:space="preserve">    path: /fapi/v1/trades</t>
  </si>
  <si>
    <t xml:space="preserve">    weight: 5</t>
  </si>
  <si>
    <t xml:space="preserve">    purpose: "Fetch recent trades for tick-level alpha detection"</t>
  </si>
  <si>
    <t xml:space="preserve">    tags: [public, trades, futures]</t>
  </si>
  <si>
    <t xml:space="preserve">    path: /fapi/v1/ticker/bookTicker</t>
  </si>
  <si>
    <t xml:space="preserve">    weight: 2</t>
  </si>
  <si>
    <t xml:space="preserve">    purpose: "Get best bid/ask for futures market depth analysis"</t>
  </si>
  <si>
    <t xml:space="preserve">  get_mark_price_klines:</t>
  </si>
  <si>
    <t xml:space="preserve">    method: get_mark_price_klines</t>
  </si>
  <si>
    <t xml:space="preserve">    path: /fapi/v1/markPriceKlines</t>
  </si>
  <si>
    <t xml:space="preserve">    purpose: "Fetch mark price candlestick data for correlation and trend models"</t>
  </si>
  <si>
    <t xml:space="preserve">    tags: [public, candles, mark_price]</t>
  </si>
  <si>
    <t xml:space="preserve">  get_futures_ticker_price:</t>
  </si>
  <si>
    <t xml:space="preserve">    method: get_futures_ticker_price</t>
  </si>
  <si>
    <t xml:space="preserve">    path: /fapi/v1/ticker/price</t>
  </si>
  <si>
    <t xml:space="preserve">    purpose: "Get current futures price for trend and correlation analysis"</t>
  </si>
  <si>
    <t xml:space="preserve">    tags: [public, price, futures]</t>
  </si>
  <si>
    <t>PUBLİC</t>
  </si>
  <si>
    <t>public</t>
  </si>
  <si>
    <t>PRİVATE</t>
  </si>
  <si>
    <t xml:space="preserve">  description: "Binance private REST API endpoints for trading, balance, risk, and portfolio management."</t>
  </si>
  <si>
    <t>private_spot:</t>
  </si>
  <si>
    <t xml:space="preserve">  get_account_info:</t>
  </si>
  <si>
    <t xml:space="preserve">    method: get_account_info</t>
  </si>
  <si>
    <t xml:space="preserve">    path: /api/v3/account</t>
  </si>
  <si>
    <t xml:space="preserve">    signed: true</t>
  </si>
  <si>
    <t xml:space="preserve">    scope: account</t>
  </si>
  <si>
    <t xml:space="preserve">    rate_limit_type: USER</t>
  </si>
  <si>
    <t xml:space="preserve">    purpose: "Retrieve account balances, permissions, and trading limits"</t>
  </si>
  <si>
    <t xml:space="preserve">    tags: [private, account, balance, spot]</t>
  </si>
  <si>
    <t xml:space="preserve">  get_account_snapshot:</t>
  </si>
  <si>
    <t xml:space="preserve">    method: get_account_snapshot</t>
  </si>
  <si>
    <t xml:space="preserve">    path: /sapi/v1/accountSnapshot</t>
  </si>
  <si>
    <t xml:space="preserve">    scope: portfolio</t>
  </si>
  <si>
    <t xml:space="preserve">    weight: 2400</t>
  </si>
  <si>
    <t xml:space="preserve">    purpose: "Account snapshot for daily portfolio tracking"</t>
  </si>
  <si>
    <t xml:space="preserve">    tags: [private, snapshot, portfolio, spot]</t>
  </si>
  <si>
    <t xml:space="preserve">  get_my_trades:</t>
  </si>
  <si>
    <t xml:space="preserve">    method: get_my_trades</t>
  </si>
  <si>
    <t xml:space="preserve">    path: /api/v3/myTrades</t>
  </si>
  <si>
    <t xml:space="preserve">    scope: trade</t>
  </si>
  <si>
    <t xml:space="preserve">    purpose: "Fetch user trade history for analysis and PnL calculation"</t>
  </si>
  <si>
    <t xml:space="preserve">    tags: [private, trade, history]</t>
  </si>
  <si>
    <t xml:space="preserve">  place_order:</t>
  </si>
  <si>
    <t xml:space="preserve">    method: place_order</t>
  </si>
  <si>
    <t xml:space="preserve">    path: /api/v3/order</t>
  </si>
  <si>
    <t xml:space="preserve">    http_method: POST</t>
  </si>
  <si>
    <t xml:space="preserve">    cache_ttl: 0</t>
  </si>
  <si>
    <t xml:space="preserve">    purpose: "Place a new spot trade order"</t>
  </si>
  <si>
    <t xml:space="preserve">    tags: [private, order, trade, spot]</t>
  </si>
  <si>
    <t xml:space="preserve">  cancel_order:</t>
  </si>
  <si>
    <t xml:space="preserve">    method: cancel_order</t>
  </si>
  <si>
    <t xml:space="preserve">    http_method: DELETE</t>
  </si>
  <si>
    <t xml:space="preserve">    purpose: "Cancel existing spot order"</t>
  </si>
  <si>
    <t xml:space="preserve">    tags: [private, order, cancel]</t>
  </si>
  <si>
    <t>private_futures:</t>
  </si>
  <si>
    <t xml:space="preserve">  get_position_risk:</t>
  </si>
  <si>
    <t xml:space="preserve">    method: get_position_risk</t>
  </si>
  <si>
    <t xml:space="preserve">    path: /fapi/v2/positionRisk</t>
  </si>
  <si>
    <t xml:space="preserve">    purpose: "Fetch current positions and unrealized PnL"</t>
  </si>
  <si>
    <t xml:space="preserve">    tags: [private, futures, position, risk]</t>
  </si>
  <si>
    <t xml:space="preserve">    version: v2</t>
  </si>
  <si>
    <t xml:space="preserve">  get_income_history:</t>
  </si>
  <si>
    <t xml:space="preserve">    method: get_income_history</t>
  </si>
  <si>
    <t xml:space="preserve">    path: /fapi/v1/income</t>
  </si>
  <si>
    <t xml:space="preserve">    scope: pnl</t>
  </si>
  <si>
    <t xml:space="preserve">    weight: 30</t>
  </si>
  <si>
    <t xml:space="preserve">    cache_ttl: 60</t>
  </si>
  <si>
    <t xml:space="preserve">    purpose: "Fetch realized profit, funding, commission, and income history"</t>
  </si>
  <si>
    <t xml:space="preserve">    tags: [private, income, futures, pnl]</t>
  </si>
  <si>
    <t xml:space="preserve">  get_account_balance:</t>
  </si>
  <si>
    <t xml:space="preserve">    method: get_account_balance</t>
  </si>
  <si>
    <t xml:space="preserve">    path: /fapi/v2/balance</t>
  </si>
  <si>
    <t xml:space="preserve">    purpose: "Retrieve futures wallet balance for equity/risk analysis"</t>
  </si>
  <si>
    <t xml:space="preserve">    tags: [private, balance, futures]</t>
  </si>
  <si>
    <t xml:space="preserve">    path: /fapi/v1/order</t>
  </si>
  <si>
    <t xml:space="preserve">    purpose: "Submit new futures order"</t>
  </si>
  <si>
    <t xml:space="preserve">    tags: [private, order, trade, futures]</t>
  </si>
  <si>
    <t xml:space="preserve">    purpose: "Cancel futures order by ID or clientOrderId"</t>
  </si>
  <si>
    <t xml:space="preserve">    tags: [private, cancel, trade]</t>
  </si>
  <si>
    <t xml:space="preserve">  get_account_info_futures:</t>
  </si>
  <si>
    <t xml:space="preserve">    path: /fapi/v1/account</t>
  </si>
  <si>
    <t xml:space="preserve">    purpose: "Get futures account info including margin, assets, and positions"</t>
  </si>
  <si>
    <t xml:space="preserve">    tags: [private, account, futures]</t>
  </si>
  <si>
    <t xml:space="preserve">  get_full_account_data:</t>
  </si>
  <si>
    <t xml:space="preserve">    method: get_full_account_data</t>
  </si>
  <si>
    <t xml:space="preserve">    path: /fapi/v2/account</t>
  </si>
  <si>
    <t xml:space="preserve">    purpose: "Fetch full account data including margin, positions, and balances"</t>
  </si>
  <si>
    <t>private</t>
  </si>
  <si>
    <t>ara:</t>
  </si>
  <si>
    <t>I/O+ CPU seviyesinde</t>
  </si>
  <si>
    <t>,</t>
  </si>
  <si>
    <t>Veri Türü</t>
  </si>
  <si>
    <t>Anlamı</t>
  </si>
  <si>
    <t>Paralel İşlem Türü</t>
  </si>
  <si>
    <t>Toplanma Zamanı</t>
  </si>
  <si>
    <t>24 Saatlik Ticker</t>
  </si>
  <si>
    <t>Günlük değişim, hacim, yüksek/düşük fiyat</t>
  </si>
  <si>
    <t>Fiyat/Hacim</t>
  </si>
  <si>
    <t>Kullanıcı bazlı / sembol bazlı</t>
  </si>
  <si>
    <t>Ortalama Fiyat (AvgPrice)</t>
  </si>
  <si>
    <t>/api/v3/avgPrice</t>
  </si>
  <si>
    <t>Son 5 dakikalık ağırlıklı ortalama fiyat</t>
  </si>
  <si>
    <t>Fiyat</t>
  </si>
  <si>
    <t>1–5 dk</t>
  </si>
  <si>
    <t>Gerçek Zamanlı Fiyat (Ticker Price)</t>
  </si>
  <si>
    <t>Spot/futures anlık fiyat</t>
  </si>
  <si>
    <t>10–30 sn</t>
  </si>
  <si>
    <t>Order Book (Depth)</t>
  </si>
  <si>
    <t>/api/v3/depth</t>
  </si>
  <si>
    <t>Alış/satış derinliği, likidite</t>
  </si>
  <si>
    <t>Likidite</t>
  </si>
  <si>
    <t>Semboller paralel (batch)</t>
  </si>
  <si>
    <t>30 sn – 1 dk</t>
  </si>
  <si>
    <t>Best Bid/Ask (Book Ticker)</t>
  </si>
  <si>
    <t>/api/v3/ticker/bookTicker</t>
  </si>
  <si>
    <t>En iyi alış/satış fiyatları</t>
  </si>
  <si>
    <t>Semboller paralel</t>
  </si>
  <si>
    <t>Funding Rate</t>
  </si>
  <si>
    <t>/fapi/v1/fundingRate</t>
  </si>
  <si>
    <t>Long/short baskısı, piyasa duyarlılığı</t>
  </si>
  <si>
    <t>Duyarlılık</t>
  </si>
  <si>
    <t>Premium Index (Mark Price)</t>
  </si>
  <si>
    <t>/fapi/v1/premiumIndex</t>
  </si>
  <si>
    <t>Spot ve futures farkı, aşırı kaldıraç göstergesi</t>
  </si>
  <si>
    <t>Open Interest</t>
  </si>
  <si>
    <t>/fapi/v1/openInterest</t>
  </si>
  <si>
    <t>Açık pozisyon büyüklüğü</t>
  </si>
  <si>
    <t>Pozisyon</t>
  </si>
  <si>
    <t>Top Trader Long/Short Ratio (Accounts)</t>
  </si>
  <si>
    <t>/futures/data/topLongShortAccountRatio</t>
  </si>
  <si>
    <t>Büyük hesapların long/short oranı</t>
  </si>
  <si>
    <t>Pozisyon / Duyarlılık</t>
  </si>
  <si>
    <t>5–15 dk</t>
  </si>
  <si>
    <t>Top Trader Long/Short Ratio (Positions)</t>
  </si>
  <si>
    <t>/futures/data/topLongShortPositionRatio</t>
  </si>
  <si>
    <t>Büyük pozisyon sahiplerinin yönü</t>
  </si>
  <si>
    <t>Global Long/Short Ratio (All Accounts)</t>
  </si>
  <si>
    <t>/futures/data/globalLongShortAccountRatio</t>
  </si>
  <si>
    <t>Tüm hesapların long/short oranı</t>
  </si>
  <si>
    <t>Tek sefer</t>
  </si>
  <si>
    <t>Taker Buy/Sell Ratio (Taker Volume)</t>
  </si>
  <si>
    <t>/futures/data/takerlongshortRatio</t>
  </si>
  <si>
    <t>Agresif alıcı/satıcı hacmi</t>
  </si>
  <si>
    <t>Duyarlılık / Momentum</t>
  </si>
  <si>
    <t>Global Open Interest History</t>
  </si>
  <si>
    <t>/futures/data/openInterestHist</t>
  </si>
  <si>
    <t>Açık pozisyonların tarihsel değişimi</t>
  </si>
  <si>
    <t>Pozisyon / Trend</t>
  </si>
  <si>
    <t>Saatlik / günlük</t>
  </si>
  <si>
    <t>Son İşlemler (Trades)</t>
  </si>
  <si>
    <t>/api/v3/trades</t>
  </si>
  <si>
    <t>Son gerçekleşen işlemler, hacim akışı</t>
  </si>
  <si>
    <t>Futures 24h Ticker</t>
  </si>
  <si>
    <t>/fapi/v1/ticker/24hr</t>
  </si>
  <si>
    <t>Futures günlük fiyat, hacim</t>
  </si>
  <si>
    <t>1 dk</t>
  </si>
  <si>
    <t>Exchange Info</t>
  </si>
  <si>
    <t>Semboller, filtreler, min/max qty</t>
  </si>
  <si>
    <t>Meta</t>
  </si>
  <si>
    <t>Tek sefer / startup</t>
  </si>
  <si>
    <t>1 kez bot açılırken</t>
  </si>
  <si>
    <t>Binance API’den Doğrudan Alınabilen ve Kullanımı Planlanan Veriler</t>
  </si>
  <si>
    <t>public/ private</t>
  </si>
  <si>
    <t>8 saatte bir</t>
  </si>
  <si>
    <t># ============================================================</t>
  </si>
  <si>
    <t># b-map_public.yaml</t>
  </si>
  <si>
    <t xml:space="preserve"># </t>
  </si>
  <si>
    <t xml:space="preserve">    method: get_order_book</t>
  </si>
  <si>
    <t xml:space="preserve">    path: /api/v3/depth</t>
  </si>
  <si>
    <t xml:space="preserve">    purpose: "Fetch order book depth for a symbol"</t>
  </si>
  <si>
    <t xml:space="preserve">    tags: [public, market, depth]</t>
  </si>
  <si>
    <t xml:space="preserve">    path: /api/v3/trades</t>
  </si>
  <si>
    <t xml:space="preserve">    purpose: "Fetch recent trades for a symbol"</t>
  </si>
  <si>
    <t xml:space="preserve">    tags: [public, market, trades]</t>
  </si>
  <si>
    <t xml:space="preserve">  get_top_long_short_accounts:</t>
  </si>
  <si>
    <t xml:space="preserve">    method: get_top_long_short_accounts</t>
  </si>
  <si>
    <t xml:space="preserve">    path: /futures/data/topLongShortAccountRatio</t>
  </si>
  <si>
    <t xml:space="preserve">    cache_ttl: 300</t>
  </si>
  <si>
    <t xml:space="preserve">    purpose: "Fetch top trader long/short account ratio"</t>
  </si>
  <si>
    <t xml:space="preserve">    tags: [public, market, ratio]</t>
  </si>
  <si>
    <t xml:space="preserve">  get_top_long_short_positions:</t>
  </si>
  <si>
    <t xml:space="preserve">    method: get_top_long_short_positions</t>
  </si>
  <si>
    <t xml:space="preserve">    path: /futures/data/topLongShortPositionRatio</t>
  </si>
  <si>
    <t xml:space="preserve">    purpose: "Fetch top trader long/short position ratio"</t>
  </si>
  <si>
    <t xml:space="preserve">  get_global_long_short_ratio:</t>
  </si>
  <si>
    <t xml:space="preserve">    method: get_global_long_short_ratio</t>
  </si>
  <si>
    <t xml:space="preserve">    path: /futures/data/globalLongShortAccountRatio</t>
  </si>
  <si>
    <t xml:space="preserve">    purpose: "Fetch global long/short account ratio"</t>
  </si>
  <si>
    <t xml:space="preserve">    path: /futures/data/takerlongshortRatio</t>
  </si>
  <si>
    <t xml:space="preserve">    purpose: "Fetch taker buy/sell ratio"</t>
  </si>
  <si>
    <t xml:space="preserve">  get_open_interest_history:</t>
  </si>
  <si>
    <t xml:space="preserve">    method: get_open_interest_history</t>
  </si>
  <si>
    <t xml:space="preserve">    path: /futures/data/openInterestHist</t>
  </si>
  <si>
    <t xml:space="preserve">    purpose: "Fetch historical open interest data"</t>
  </si>
  <si>
    <t xml:space="preserve">    tags: [public, market, open_interest]</t>
  </si>
  <si>
    <t xml:space="preserve">  get_futures_24h_ticker:</t>
  </si>
  <si>
    <t xml:space="preserve">    method: get_futures_24h_ticker</t>
  </si>
  <si>
    <t xml:space="preserve">    path: /fapi/v1/ticker/24hr</t>
  </si>
  <si>
    <t xml:space="preserve">    purpose: "Fetch 24h ticker for futures symbols"</t>
  </si>
  <si>
    <t xml:space="preserve">    tags: [public, market, ticker]</t>
  </si>
  <si>
    <r>
      <t>/p</t>
    </r>
    <r>
      <rPr>
        <sz val="10"/>
        <color theme="1"/>
        <rFont val="Calibri"/>
        <family val="2"/>
        <charset val="162"/>
        <scheme val="minor"/>
      </rPr>
      <t xml:space="preserve"> (coin bilgisi)</t>
    </r>
  </si>
  <si>
    <r>
      <t>/api/v3/ticker/24hr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/api/v3/exchangeInfo</t>
    </r>
  </si>
  <si>
    <r>
      <t>/pg</t>
    </r>
    <r>
      <rPr>
        <sz val="10"/>
        <color theme="1"/>
        <rFont val="Calibri"/>
        <family val="2"/>
        <charset val="162"/>
        <scheme val="minor"/>
      </rPr>
      <t xml:space="preserve"> (gainers)</t>
    </r>
  </si>
  <si>
    <r>
      <t>/pl</t>
    </r>
    <r>
      <rPr>
        <sz val="10"/>
        <color theme="1"/>
        <rFont val="Calibri"/>
        <family val="2"/>
        <charset val="162"/>
        <scheme val="minor"/>
      </rPr>
      <t xml:space="preserve"> (losers)</t>
    </r>
  </si>
  <si>
    <r>
      <t>/pv</t>
    </r>
    <r>
      <rPr>
        <sz val="10"/>
        <color theme="1"/>
        <rFont val="Calibri"/>
        <family val="2"/>
        <charset val="162"/>
        <scheme val="minor"/>
      </rPr>
      <t xml:space="preserve"> (volume)</t>
    </r>
  </si>
  <si>
    <t xml:space="preserve">  get_futures_book_ticker:</t>
  </si>
  <si>
    <t xml:space="preserve">    method: get_futures_book_ticker</t>
  </si>
  <si>
    <t>/fapi/v1/depth, /fapi/v1/trades, /fapi/v1/ticker/bookTicker ➕ /ws/@aggTrade stream’i)</t>
  </si>
  <si>
    <t>/api/v3/klines (multi-symbol), /fapi/v1/markPriceKlines ➕ /api/v3/ticker/price</t>
  </si>
  <si>
    <t>/po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</si>
</sst>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color theme="1"/>
      <name val="Arial Unicode MS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sz val="10"/>
      <color theme="1"/>
      <name val="Segoe UI"/>
      <family val="2"/>
      <charset val="162"/>
    </font>
    <font>
      <b/>
      <sz val="9"/>
      <color theme="1"/>
      <name val="Calibri"/>
      <family val="2"/>
      <charset val="162"/>
      <scheme val="minor"/>
    </font>
    <font>
      <b/>
      <sz val="9"/>
      <color theme="1"/>
      <name val="Arial Unicode MS"/>
    </font>
    <font>
      <b/>
      <sz val="18"/>
      <color theme="1"/>
      <name val="Calibri"/>
      <family val="2"/>
      <charset val="162"/>
      <scheme val="minor"/>
    </font>
    <font>
      <sz val="10"/>
      <color rgb="FFFF0000"/>
      <name val="Calibri"/>
      <family val="2"/>
      <charset val="162"/>
      <scheme val="minor"/>
    </font>
    <font>
      <b/>
      <sz val="10"/>
      <color rgb="FFFF0000"/>
      <name val="Segoe UI"/>
      <family val="2"/>
      <charset val="162"/>
    </font>
    <font>
      <sz val="10"/>
      <color rgb="FFFF0000"/>
      <name val="Segoe UI"/>
      <family val="2"/>
      <charset val="162"/>
    </font>
    <font>
      <sz val="10"/>
      <color rgb="FFFF0000"/>
      <name val="Cascadia Mono"/>
      <family val="3"/>
      <charset val="162"/>
    </font>
    <font>
      <sz val="10"/>
      <color rgb="FFFF0000"/>
      <name val="Segoe UI"/>
      <family val="2"/>
      <charset val="162"/>
    </font>
    <font>
      <sz val="10"/>
      <color rgb="FFFF0000"/>
      <name val="Segoe UI"/>
      <family val="2"/>
      <charset val="162"/>
    </font>
    <font>
      <b/>
      <sz val="9"/>
      <color rgb="FFFF0000"/>
      <name val="Segoe UI"/>
      <family val="2"/>
      <charset val="162"/>
    </font>
    <font>
      <sz val="9"/>
      <color rgb="FFFF0000"/>
      <name val="Cascadia Mono"/>
      <family val="3"/>
      <charset val="162"/>
    </font>
    <font>
      <sz val="9"/>
      <color rgb="FFFF0000"/>
      <name val="Segoe UI"/>
      <family val="2"/>
      <charset val="162"/>
    </font>
    <font>
      <b/>
      <sz val="17"/>
      <color rgb="FFF9FAFB"/>
      <name val="Segoe UI"/>
      <family val="2"/>
      <charset val="162"/>
    </font>
    <font>
      <sz val="12"/>
      <color rgb="FFF9FAFB"/>
      <name val="Segoe UI"/>
      <family val="2"/>
      <charset val="162"/>
    </font>
    <font>
      <sz val="9.6"/>
      <color rgb="FFF9FAFB"/>
      <name val="Cascadia Mono"/>
      <family val="3"/>
      <charset val="162"/>
    </font>
    <font>
      <sz val="9"/>
      <color rgb="FFF9FAFB"/>
      <name val="Cascadia Mono"/>
      <family val="3"/>
      <charset val="162"/>
    </font>
    <font>
      <sz val="10"/>
      <color rgb="FFE9AE7E"/>
      <name val="Cascadia Mono"/>
      <family val="3"/>
      <charset val="162"/>
    </font>
    <font>
      <sz val="10"/>
      <color rgb="FFF9FAFB"/>
      <name val="Cascadia Mono"/>
      <family val="3"/>
      <charset val="162"/>
    </font>
    <font>
      <sz val="10"/>
      <color rgb="FFC699E3"/>
      <name val="Cascadia Mono"/>
      <family val="3"/>
      <charset val="162"/>
    </font>
    <font>
      <sz val="10"/>
      <color rgb="FFE3EAF2"/>
      <name val="Cascadia Mono"/>
      <family val="3"/>
      <charset val="162"/>
    </font>
    <font>
      <sz val="10"/>
      <color rgb="FFE6D37A"/>
      <name val="Cascadia Mono"/>
      <family val="3"/>
      <charset val="162"/>
    </font>
    <font>
      <sz val="10"/>
      <color rgb="FFF4ADF4"/>
      <name val="Cascadia Mono"/>
      <family val="3"/>
      <charset val="162"/>
    </font>
    <font>
      <sz val="10"/>
      <color rgb="FF8DA1B9"/>
      <name val="Cascadia Mono"/>
      <family val="3"/>
      <charset val="162"/>
    </font>
    <font>
      <sz val="10"/>
      <color rgb="FF91D076"/>
      <name val="Cascadia Mono"/>
      <family val="3"/>
      <charset val="162"/>
    </font>
    <font>
      <sz val="11"/>
      <color theme="1"/>
      <name val="Segoe UI"/>
      <family val="2"/>
      <charset val="162"/>
    </font>
    <font>
      <sz val="10"/>
      <color theme="1"/>
      <name val="Cascadia Mono"/>
      <family val="3"/>
      <charset val="162"/>
    </font>
    <font>
      <sz val="11"/>
      <color theme="1"/>
      <name val="Segoe UI"/>
      <family val="2"/>
      <charset val="162"/>
    </font>
    <font>
      <sz val="11"/>
      <color theme="1"/>
      <name val="Segoe UI"/>
      <family val="2"/>
      <charset val="162"/>
    </font>
    <font>
      <sz val="10"/>
      <color theme="7" tint="-0.499984740745262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0"/>
      <color rgb="FFFF000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 indent="1"/>
    </xf>
    <xf numFmtId="0" fontId="17" fillId="0" borderId="0" xfId="0" applyFont="1" applyAlignment="1">
      <alignment horizontal="left" vertical="center" wrapText="1" inden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horizontal="right" vertical="center" indent="1"/>
    </xf>
    <xf numFmtId="0" fontId="23" fillId="0" borderId="0" xfId="0" applyFont="1" applyAlignment="1">
      <alignment horizontal="right" vertical="center" indent="1"/>
    </xf>
    <xf numFmtId="0" fontId="30" fillId="0" borderId="0" xfId="0" applyFont="1" applyAlignment="1">
      <alignment horizontal="left" vertical="center" wrapText="1" indent="1"/>
    </xf>
    <xf numFmtId="0" fontId="31" fillId="0" borderId="0" xfId="0" applyFont="1" applyAlignment="1">
      <alignment horizontal="left" vertical="center" wrapText="1" indent="1"/>
    </xf>
    <xf numFmtId="0" fontId="33" fillId="0" borderId="0" xfId="0" applyFont="1" applyAlignment="1">
      <alignment horizontal="right" vertical="center" wrapText="1" indent="1"/>
    </xf>
    <xf numFmtId="0" fontId="32" fillId="0" borderId="0" xfId="0" applyFont="1" applyAlignment="1">
      <alignment horizontal="right" vertical="center" wrapText="1" indent="1"/>
    </xf>
    <xf numFmtId="0" fontId="31" fillId="0" borderId="0" xfId="0" applyFont="1" applyAlignment="1">
      <alignment horizontal="right" vertical="center" wrapText="1" inden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left" vertical="center" indent="2"/>
    </xf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35" fillId="0" borderId="0" xfId="0" applyFont="1" applyAlignment="1">
      <alignment horizontal="left" vertical="top"/>
    </xf>
    <xf numFmtId="0" fontId="34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2" fillId="0" borderId="0" xfId="0" applyFont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6" fillId="0" borderId="0" xfId="0" applyFont="1" applyAlignment="1">
      <alignment horizontal="left" vertic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97E4-071E-48F1-A703-DD984EB83D56}">
  <sheetPr>
    <tabColor rgb="FFFF0000"/>
  </sheetPr>
  <dimension ref="A1:Q128"/>
  <sheetViews>
    <sheetView topLeftCell="A13" zoomScale="85" zoomScaleNormal="85" workbookViewId="0">
      <pane xSplit="1" ySplit="1" topLeftCell="B14" activePane="bottomRight" state="frozen"/>
      <selection activeCell="A13" sqref="A13"/>
      <selection pane="topRight" activeCell="B13" sqref="B13"/>
      <selection pane="bottomLeft" activeCell="A14" sqref="A14"/>
      <selection pane="bottomRight" activeCell="A15" sqref="A15:A17"/>
    </sheetView>
  </sheetViews>
  <sheetFormatPr defaultColWidth="10.7109375" defaultRowHeight="24" customHeight="1"/>
  <cols>
    <col min="1" max="1" width="28.140625" style="51" customWidth="1"/>
    <col min="2" max="3" width="10.7109375" style="7"/>
    <col min="4" max="4" width="15.42578125" style="7" customWidth="1"/>
    <col min="5" max="5" width="10.7109375" style="7"/>
    <col min="6" max="6" width="17" style="7" customWidth="1"/>
    <col min="7" max="7" width="45.7109375" style="7" customWidth="1"/>
    <col min="8" max="13" width="10.7109375" style="7"/>
    <col min="14" max="14" width="20.42578125" style="7" customWidth="1"/>
    <col min="15" max="15" width="15.85546875" style="7" customWidth="1"/>
    <col min="16" max="16" width="10.7109375" style="10"/>
    <col min="18" max="16384" width="10.7109375" style="7"/>
  </cols>
  <sheetData>
    <row r="1" spans="1:16" s="10" customFormat="1" ht="24" customHeight="1">
      <c r="A1" s="49"/>
      <c r="B1" s="10" t="s">
        <v>44</v>
      </c>
    </row>
    <row r="2" spans="1:16" s="10" customFormat="1" ht="24" customHeight="1">
      <c r="A2" s="49"/>
      <c r="B2" s="10" t="s">
        <v>45</v>
      </c>
    </row>
    <row r="3" spans="1:16" s="10" customFormat="1" ht="24" customHeight="1">
      <c r="A3" s="49"/>
      <c r="B3" s="10" t="s">
        <v>46</v>
      </c>
    </row>
    <row r="4" spans="1:16" s="10" customFormat="1" ht="24" customHeight="1">
      <c r="A4" s="50" t="s">
        <v>56</v>
      </c>
      <c r="B4" s="2" t="s">
        <v>9</v>
      </c>
      <c r="C4" s="2"/>
      <c r="D4" s="2"/>
      <c r="E4" s="2" t="s">
        <v>61</v>
      </c>
      <c r="G4" s="4" t="s">
        <v>59</v>
      </c>
    </row>
    <row r="5" spans="1:16" s="10" customFormat="1" ht="24" customHeight="1">
      <c r="A5" s="49" t="s">
        <v>57</v>
      </c>
      <c r="B5" s="45" t="s">
        <v>157</v>
      </c>
      <c r="C5" s="45"/>
      <c r="D5" s="45"/>
    </row>
    <row r="6" spans="1:16" s="10" customFormat="1" ht="24" customHeight="1">
      <c r="A6" s="49" t="s">
        <v>156</v>
      </c>
      <c r="B6" s="10" t="s">
        <v>159</v>
      </c>
    </row>
    <row r="7" spans="1:16" s="10" customFormat="1" ht="24" customHeight="1">
      <c r="A7" s="49" t="s">
        <v>155</v>
      </c>
      <c r="B7" s="46" t="s">
        <v>158</v>
      </c>
      <c r="C7" s="46"/>
      <c r="D7" s="46"/>
    </row>
    <row r="8" spans="1:16" s="10" customFormat="1" ht="24" customHeight="1">
      <c r="A8" s="49" t="s">
        <v>58</v>
      </c>
      <c r="B8" s="46" t="s">
        <v>160</v>
      </c>
      <c r="C8" s="46"/>
      <c r="D8" s="46"/>
    </row>
    <row r="10" spans="1:16" s="10" customFormat="1" ht="24" customHeight="1">
      <c r="A10" s="52" t="s">
        <v>60</v>
      </c>
      <c r="B10" s="46" t="s">
        <v>161</v>
      </c>
      <c r="C10" s="46"/>
      <c r="D10" s="46"/>
    </row>
    <row r="11" spans="1:16" s="10" customFormat="1" ht="24" customHeight="1">
      <c r="A11" s="49"/>
      <c r="B11" s="6"/>
      <c r="C11" s="6"/>
      <c r="D11" s="6"/>
    </row>
    <row r="12" spans="1:16" s="10" customFormat="1" ht="24" customHeight="1">
      <c r="A12" s="49"/>
      <c r="B12" s="8"/>
      <c r="C12" s="8"/>
      <c r="D12" s="8"/>
      <c r="E12" s="8"/>
    </row>
    <row r="13" spans="1:16" ht="24" customHeight="1">
      <c r="B13" s="8"/>
      <c r="C13" s="8"/>
      <c r="D13" s="3"/>
      <c r="E13" s="8"/>
      <c r="F13" s="1"/>
    </row>
    <row r="14" spans="1:16" ht="24" customHeight="1">
      <c r="A14" s="53" t="s">
        <v>247</v>
      </c>
      <c r="B14" s="3"/>
      <c r="C14" s="3"/>
      <c r="D14" s="1"/>
      <c r="E14" s="1"/>
    </row>
    <row r="15" spans="1:16" ht="24" customHeight="1">
      <c r="A15" s="54" t="str">
        <f>CONCATENATE(B15," -  ",C15," -  ",D15," - ",E15," -  ",F15," -  ",G15," -  ",H15," -  ",L15," -  ",M15," -  ",N15," - ",O15," -  ",I15," -  ",J15," -  ",K15," - ")</f>
        <v xml:space="preserve">Modül adı -  .py dosya adı -  Config Dosyası - Endpoint(ler) -  API Türü -  eklenecek Zorunlu Klasik Metrikler -  eklenecek Profesyonel Metrikler (öncelik: * yüksek / ** orta / *** düşük) -  Amaç -  Çıktı Türü -  Komut - Metot -  İş Tipi -  Paralel işlem Türü -  Gerekçe / Katkı - </v>
      </c>
      <c r="B15" s="8" t="s">
        <v>15</v>
      </c>
      <c r="C15" s="8" t="s">
        <v>124</v>
      </c>
      <c r="D15" s="8" t="s">
        <v>241</v>
      </c>
      <c r="E15" s="2" t="s">
        <v>198</v>
      </c>
      <c r="F15" s="8" t="s">
        <v>0</v>
      </c>
      <c r="G15" s="31" t="s">
        <v>183</v>
      </c>
      <c r="H15" s="8" t="s">
        <v>184</v>
      </c>
      <c r="I15" s="31" t="s">
        <v>146</v>
      </c>
      <c r="J15" s="31" t="s">
        <v>199</v>
      </c>
      <c r="K15" s="2" t="s">
        <v>187</v>
      </c>
      <c r="L15" s="8" t="s">
        <v>9</v>
      </c>
      <c r="M15" s="8" t="s">
        <v>10</v>
      </c>
      <c r="N15" s="8" t="s">
        <v>14</v>
      </c>
      <c r="O15" s="8" t="s">
        <v>37</v>
      </c>
      <c r="P15" s="47" t="s">
        <v>225</v>
      </c>
    </row>
    <row r="16" spans="1:16" ht="24" customHeight="1">
      <c r="A16" s="54" t="str">
        <f t="shared" ref="A16:A25" si="0">CONCATENATE(B16," -  ",C16," -  ",D16," - ",E16," -  ",F16," -  ",G16," -  ",H16," -  ",L16," -  ",M16," -  ",N16," - ",O16," -  ",I16," -  ",J16," -  ",K16," - ")</f>
        <v xml:space="preserve">A. Trend &amp; Momentum (TA) -  trend_moment.py -  c_trend.py - /api/v3/klines, /api/v3/ticker/24hr, /api/v3/avgPrice ➕ /fapi/v1/continuousKlines (futures trend uyumu için) -  Spot Public -  EMA, RSI, MACD, Bollinger Bands, ATR + ADX (Directional Index), Stochastic RSI, Momentum Oscillator -  *Kalman Filter Trend, *Z-Score Normalization, **Wavelet Transform, **Hilbert Transform Slope, **Fractal Dimension Index (FDI) -  Fiyat yönü &amp; momentum gücü -  Trend Score (0–1) -  /trend, /t - GET -  CPU-bound -  Batch -  Spot &amp; futures trend uyuşması, daha sağlam momentum skoru - </v>
      </c>
      <c r="B16" s="8" t="s">
        <v>1</v>
      </c>
      <c r="C16" s="8" t="s">
        <v>162</v>
      </c>
      <c r="D16" s="8" t="s">
        <v>236</v>
      </c>
      <c r="E16" s="7" t="s">
        <v>200</v>
      </c>
      <c r="F16" s="9" t="s">
        <v>3</v>
      </c>
      <c r="G16" s="32" t="s">
        <v>172</v>
      </c>
      <c r="H16" s="9" t="s">
        <v>182</v>
      </c>
      <c r="I16" s="32" t="s">
        <v>147</v>
      </c>
      <c r="J16" s="33" t="s">
        <v>152</v>
      </c>
      <c r="K16" s="1" t="s">
        <v>188</v>
      </c>
      <c r="L16" s="9" t="s">
        <v>11</v>
      </c>
      <c r="M16" s="3" t="s">
        <v>12</v>
      </c>
      <c r="N16" s="3" t="s">
        <v>63</v>
      </c>
      <c r="O16" s="9" t="s">
        <v>2</v>
      </c>
      <c r="P16" s="48" t="s">
        <v>226</v>
      </c>
    </row>
    <row r="17" spans="1:16" ht="24" customHeight="1">
      <c r="A17" s="54" t="str">
        <f t="shared" si="0"/>
        <v xml:space="preserve">B. Piyasa Rejimi (Volatilite &amp; Yapı) -  volat_regime.py -  c_volat.py - /api/v3/klines, /fapi/v1/markPrice, /fapi/v1/fundingRate ➕ /fapi/v1/premiumIndex, /fapi/v1/indexPriceKlines -  Spot + Futures Public -  Historical Volatility, ATR, Bollinger Width + Variance Ratio Test, Range Expansion Index -  *GARCH(1,1), *Entropy Index, **Hurst Exponent, ***Regime Switching Model -  Trend / Range modu ayrımı -  Regime Label (Trend, Range) -  /regime, /rg - GET -  CPU-bound -  Batch -  Volatilite rejimi için implied–realized farkı ve premium yapısı gerek - </v>
      </c>
      <c r="B17" s="8" t="s">
        <v>16</v>
      </c>
      <c r="C17" s="8" t="s">
        <v>163</v>
      </c>
      <c r="D17" s="8" t="s">
        <v>242</v>
      </c>
      <c r="E17" s="7" t="s">
        <v>201</v>
      </c>
      <c r="F17" s="9" t="s">
        <v>4</v>
      </c>
      <c r="G17" s="32" t="s">
        <v>173</v>
      </c>
      <c r="H17" s="9" t="s">
        <v>17</v>
      </c>
      <c r="I17" s="32" t="s">
        <v>147</v>
      </c>
      <c r="J17" s="33" t="s">
        <v>152</v>
      </c>
      <c r="K17" s="1" t="s">
        <v>189</v>
      </c>
      <c r="L17" s="9" t="s">
        <v>18</v>
      </c>
      <c r="M17" s="3" t="s">
        <v>19</v>
      </c>
      <c r="N17" s="3" t="s">
        <v>71</v>
      </c>
      <c r="O17" s="9" t="s">
        <v>2</v>
      </c>
      <c r="P17" s="48" t="s">
        <v>227</v>
      </c>
    </row>
    <row r="18" spans="1:16" ht="24" customHeight="1">
      <c r="A18" s="54" t="str">
        <f t="shared" si="0"/>
        <v xml:space="preserve">C. Derivatives &amp; Sentiment (Pozisyon Verileri) -  deriv_sentim.py -  c_deriv.py - /fapi/v1/fundingRate, /fapi/v1/openInterestHist, /fapi/v1/longShortRatio ➕ /fapi/v1/liquidationOrders, /fapi/v1/takerlongshortRatio -  Futures Public -  Funding Rate, Open Interest (OI), Long/Short Ratio + OI Change Rate, Funding Rate Skew, Volume Imbalance Index -  *Liquidation Heatmap, **OI Delta Divergence, **Volatility Skew, ***Gamma Exposure -  Trader positioning &amp; sentiment eğilimi -  Sentiment Score (-1→1) -  /sentiment, /s - GET -  I/O-bound + hafif hesap -  Async -  Likidasyon yoğunluğu ve gerçek yön eğilimi ölçümü için şart - </v>
      </c>
      <c r="B18" s="8" t="s">
        <v>20</v>
      </c>
      <c r="C18" s="8" t="s">
        <v>164</v>
      </c>
      <c r="D18" s="8" t="s">
        <v>243</v>
      </c>
      <c r="E18" s="7" t="s">
        <v>202</v>
      </c>
      <c r="F18" s="9" t="s">
        <v>5</v>
      </c>
      <c r="G18" s="32" t="s">
        <v>174</v>
      </c>
      <c r="H18" s="9" t="s">
        <v>21</v>
      </c>
      <c r="I18" s="32" t="s">
        <v>148</v>
      </c>
      <c r="J18" s="33" t="s">
        <v>153</v>
      </c>
      <c r="K18" s="1" t="s">
        <v>190</v>
      </c>
      <c r="L18" s="9" t="s">
        <v>22</v>
      </c>
      <c r="M18" s="3" t="s">
        <v>23</v>
      </c>
      <c r="N18" s="3" t="s">
        <v>64</v>
      </c>
      <c r="O18" s="9" t="s">
        <v>2</v>
      </c>
      <c r="P18" s="48" t="s">
        <v>228</v>
      </c>
    </row>
    <row r="19" spans="1:16" ht="24" customHeight="1">
      <c r="A19" s="54" t="str">
        <f t="shared" si="0"/>
        <v xml:space="preserve">D. Order Flow &amp; Microstructure -  order_micros.py -  c_order.py - /fapi/v1/depth, /fapi/v1/trades, /fapi/v1/ticker/bookTicker ➕ /ws/@aggTrade stream’i) -  Futures Public -  Orderbook Imbalance, Spread, Market Buy/Sell Pressure + Trade Aggression Ratio, Slippage, Depth Elasticity -  *CVD (Cumulative Volume Delta), **Order Flow Imbalance Index (OFI), **Taker Dominance Ratio, ***Liquidity Density Map -  Anlık yön &amp; likidite baskısı -  Liquidity Pressure Score (0–1) -  /flow, /f - GET -  Stream + CPU (karma) -  Stream -  Gerçek zamanlı microdata için websocket yeterli - </v>
      </c>
      <c r="B19" s="8" t="s">
        <v>6</v>
      </c>
      <c r="C19" s="8" t="s">
        <v>165</v>
      </c>
      <c r="D19" s="8" t="s">
        <v>244</v>
      </c>
      <c r="E19" s="7" t="s">
        <v>571</v>
      </c>
      <c r="F19" s="9" t="s">
        <v>5</v>
      </c>
      <c r="G19" s="32" t="s">
        <v>175</v>
      </c>
      <c r="H19" s="9" t="s">
        <v>24</v>
      </c>
      <c r="I19" s="32" t="s">
        <v>149</v>
      </c>
      <c r="J19" s="33" t="s">
        <v>154</v>
      </c>
      <c r="K19" s="1" t="s">
        <v>191</v>
      </c>
      <c r="L19" s="9" t="s">
        <v>25</v>
      </c>
      <c r="M19" s="3" t="s">
        <v>26</v>
      </c>
      <c r="N19" s="3" t="s">
        <v>65</v>
      </c>
      <c r="O19" s="9" t="s">
        <v>2</v>
      </c>
      <c r="P19" s="48" t="s">
        <v>229</v>
      </c>
    </row>
    <row r="20" spans="1:16" ht="24" customHeight="1">
      <c r="A20" s="54" t="str">
        <f t="shared" si="0"/>
        <v xml:space="preserve">E. Korelasyon &amp; Lead-Lag (Liderlik Analizi) -  corr_lead.py -  c_corr.py - /api/v3/klines (multi-symbol), /fapi/v1/markPriceKlines ➕ /api/v3/ticker/price -  Spot + Futures Public -  Pearson Corr, Beta, Rolling Covariance + Partial Correlation, Rolling Lead-Lag Delta -  *Granger Causality Test, *Dynamic Time Warping (DTW), **Canonical Correlation, ***Vector AutoReg (VAR) -  Coin’ler arası liderlik &amp; yön takibi -  Correlation Lead-Lag Matrix -  /corr, /c - GET -  CPU + I/O karışık -  Batch -  Çoklu sembol korelasyon için mevcut yapılar yeterli - </v>
      </c>
      <c r="B20" s="8" t="s">
        <v>27</v>
      </c>
      <c r="C20" s="8" t="s">
        <v>166</v>
      </c>
      <c r="D20" s="8" t="s">
        <v>237</v>
      </c>
      <c r="E20" s="7" t="s">
        <v>572</v>
      </c>
      <c r="F20" s="9" t="s">
        <v>4</v>
      </c>
      <c r="G20" s="32" t="s">
        <v>176</v>
      </c>
      <c r="H20" s="9" t="s">
        <v>28</v>
      </c>
      <c r="I20" s="32" t="s">
        <v>150</v>
      </c>
      <c r="J20" s="33" t="s">
        <v>152</v>
      </c>
      <c r="K20" s="1" t="s">
        <v>192</v>
      </c>
      <c r="L20" s="9" t="s">
        <v>29</v>
      </c>
      <c r="M20" s="3" t="s">
        <v>30</v>
      </c>
      <c r="N20" s="3" t="s">
        <v>66</v>
      </c>
      <c r="O20" s="9" t="s">
        <v>2</v>
      </c>
      <c r="P20" s="48" t="s">
        <v>230</v>
      </c>
    </row>
    <row r="21" spans="1:16" ht="24" customHeight="1">
      <c r="A21" s="54" t="str">
        <f t="shared" si="0"/>
        <v xml:space="preserve">F. On-Chain &amp; Makro (Opsiyonel) -  onchain.py.py -  c_onchain.py - Dış kaynak: Glassnode, CryptoQuant, Farside ➕ ETF Provider API’leri (ör. farside.co.uk/api/etf, coinglass.com/api/pro/etf) -  External Public -  Stablecoin Flow, CEX Inflow/Outflow, ETF Net Flow + Exchange Net Position Change, Realized Cap, NUPL -  *Net Realized Profit/Loss, *Exchange Whale Ratio, **MVRV Z-Score, ***SOPR -  Zincir üstü likidite &amp; makro eğilim -  Macro Score (0–1) -  /macro, /ma - GET -  I/O-bound -  Async -  ETF &amp; stablecoin akışlarını güncel çekmek için - </v>
      </c>
      <c r="B21" s="8" t="s">
        <v>7</v>
      </c>
      <c r="C21" s="3" t="s">
        <v>167</v>
      </c>
      <c r="D21" s="3" t="s">
        <v>245</v>
      </c>
      <c r="E21" s="35" t="s">
        <v>203</v>
      </c>
      <c r="F21" s="9" t="s">
        <v>8</v>
      </c>
      <c r="G21" s="32" t="s">
        <v>177</v>
      </c>
      <c r="H21" s="9" t="s">
        <v>31</v>
      </c>
      <c r="I21" s="32" t="s">
        <v>151</v>
      </c>
      <c r="J21" s="33" t="s">
        <v>153</v>
      </c>
      <c r="K21" s="1" t="s">
        <v>193</v>
      </c>
      <c r="L21" s="9" t="s">
        <v>32</v>
      </c>
      <c r="M21" s="3" t="s">
        <v>13</v>
      </c>
      <c r="N21" s="3" t="s">
        <v>67</v>
      </c>
      <c r="O21" s="9" t="s">
        <v>2</v>
      </c>
      <c r="P21" s="48" t="s">
        <v>231</v>
      </c>
    </row>
    <row r="22" spans="1:16" ht="24" customHeight="1">
      <c r="A22" s="54" t="str">
        <f t="shared" si="0"/>
        <v xml:space="preserve">G. Risk &amp; Exposure Management -  risk_expos.py -  c_risk.py - /fapi/v1/liquidationOrders, /fapi/v1/premiumIndex, /api/v3/klines ➕ /fapi/v1/account (private), /fapi/v1/positionRisk -  Spot + Futures Public -  ATR Stop, Liquidation Zones, Max Drawdown + Volatility Targeting, Position Leverage Ratio -  *Value-at-Risk (VaR), *Expected Shortfall (CVaR), **Sharpe/Sortino Dynamic, ***ATR-based Adaptive Stop -  Risk kontrolü &amp; sinyal güvenliği -  Risk Score (0–1) -  /risk,/r - GET -  CPU-bound -  Batch -  Gerçek pozisyon riski, kaldıraç ve VaR hesaplaması için - </v>
      </c>
      <c r="B22" s="8" t="s">
        <v>33</v>
      </c>
      <c r="C22" s="8" t="s">
        <v>168</v>
      </c>
      <c r="D22" s="8" t="s">
        <v>238</v>
      </c>
      <c r="E22" s="7" t="s">
        <v>204</v>
      </c>
      <c r="F22" s="9" t="s">
        <v>4</v>
      </c>
      <c r="G22" s="32" t="s">
        <v>178</v>
      </c>
      <c r="H22" s="9" t="s">
        <v>34</v>
      </c>
      <c r="I22" s="32" t="s">
        <v>147</v>
      </c>
      <c r="J22" s="33" t="s">
        <v>152</v>
      </c>
      <c r="K22" s="1" t="s">
        <v>194</v>
      </c>
      <c r="L22" s="9" t="s">
        <v>35</v>
      </c>
      <c r="M22" s="3" t="s">
        <v>36</v>
      </c>
      <c r="N22" s="3" t="s">
        <v>72</v>
      </c>
      <c r="O22" s="9" t="s">
        <v>2</v>
      </c>
      <c r="P22" s="48" t="s">
        <v>232</v>
      </c>
    </row>
    <row r="23" spans="1:16" ht="24" customHeight="1">
      <c r="A23" s="54" t="str">
        <f t="shared" si="0"/>
        <v xml:space="preserve">H. Market Micro Alpha (Tick-Level Alpha Factor) -  microalpha.py.py -  c_micro.py - /fapi/v1/depth, /fapi/v1/trades, WebSocket /ws/&lt;symbol&gt;@trade, /ws/&lt;symbol&gt;@depth@100ms ➕ /fapi/v1/ticker/price, /fapi/v1/ticker/bookTicker -  Futures Public (Real-Time) -  Tick Volume, Spread, Bid/Ask Imbalance, Trade Direction Ratio + Microprice, Quote Stability Index, Order Duration -  *Cumulative Volume Delta (CVD), *Order Flow Imbalance Index (OFI), *Microprice Deviation, **Market Impact Model (Kyle’s λ), **Latency Adjusted Flow Ratio, ***High-Frequency Z-score -  Gerçek zamanlı mikro-yapı yönü ve hacimsel alpha faktörü üretmek -  Micro Alpha Score (0–1) -  /micro, /mi - GET + WebSocket -  async -  Async -  Spread ve fiyat mikro-değişimi hesaplarını destekler - </v>
      </c>
      <c r="B23" s="8" t="s">
        <v>43</v>
      </c>
      <c r="C23" s="3" t="s">
        <v>169</v>
      </c>
      <c r="D23" s="3" t="s">
        <v>239</v>
      </c>
      <c r="E23" s="7" t="s">
        <v>205</v>
      </c>
      <c r="F23" s="9" t="s">
        <v>39</v>
      </c>
      <c r="G23" s="32" t="s">
        <v>179</v>
      </c>
      <c r="H23" s="9" t="s">
        <v>40</v>
      </c>
      <c r="I23" s="9" t="s">
        <v>248</v>
      </c>
      <c r="J23" s="33" t="s">
        <v>153</v>
      </c>
      <c r="K23" s="1" t="s">
        <v>195</v>
      </c>
      <c r="L23" s="9" t="s">
        <v>41</v>
      </c>
      <c r="M23" s="3" t="s">
        <v>42</v>
      </c>
      <c r="N23" s="3" t="s">
        <v>70</v>
      </c>
      <c r="O23" s="9" t="s">
        <v>38</v>
      </c>
      <c r="P23" s="48" t="s">
        <v>233</v>
      </c>
    </row>
    <row r="24" spans="1:16" ht="24" customHeight="1">
      <c r="A24" s="54" t="str">
        <f t="shared" si="0"/>
        <v xml:space="preserve">I. Portfolio Optimization &amp; Allocation -  port_alloc.py -  c_portalloc.py - /api/v3/account, /fapi/v2/balance ➕ /fapi/v2/account, /fapi/v2/positionRisk, /api/v3/klines -  Private -  Sharpe Ratio, Correlation Matrix, VaR + Conditional Beta, Sortino Ratio, Drawdown Correlation -  *Black-Litterman Model, **Hierarchical Risk Parity (HRP), ***Risk Parity -  Dinamik portfolio optimizasyonu -  Allocation Weights -  /allocate, /al - GET -  CPU-bound -  Batch -  Portföy volatilitesi ve kovaryans hesabı için fiyat geçmişi gerek - </v>
      </c>
      <c r="B24" s="6" t="s">
        <v>47</v>
      </c>
      <c r="C24" s="6" t="s">
        <v>170</v>
      </c>
      <c r="D24" s="6" t="s">
        <v>240</v>
      </c>
      <c r="E24" s="7" t="s">
        <v>206</v>
      </c>
      <c r="F24" s="6" t="s">
        <v>48</v>
      </c>
      <c r="G24" s="32" t="s">
        <v>180</v>
      </c>
      <c r="H24" s="6" t="s">
        <v>49</v>
      </c>
      <c r="I24" s="32" t="s">
        <v>147</v>
      </c>
      <c r="J24" s="33" t="s">
        <v>152</v>
      </c>
      <c r="K24" s="1" t="s">
        <v>196</v>
      </c>
      <c r="L24" s="6" t="s">
        <v>50</v>
      </c>
      <c r="M24" s="6" t="s">
        <v>51</v>
      </c>
      <c r="N24" s="6" t="s">
        <v>68</v>
      </c>
      <c r="O24" s="6" t="s">
        <v>2</v>
      </c>
      <c r="P24" s="48" t="s">
        <v>234</v>
      </c>
    </row>
    <row r="25" spans="1:16" ht="24" customHeight="1">
      <c r="A25" s="54" t="str">
        <f t="shared" si="0"/>
        <v xml:space="preserve">J. Regime Change Detection &amp; Anomaly -  regime_anomal.py -  ❌ Hayır (içeride tanımla) - /api/v3/klines, /fapi/v1/markPrice ➕ /fapi/v1/openInterestHist, /fapi/v1/fundingRate -  Spot + Futures -  Z-Score, Rolling Mean/Std + Rolling Skewness/Kurtosis, Cumulative Return Deviation -  *Changepoint Detection (CUSUM), **Isolation Forest, ***Spectral Residual -  Ani değişim ve anomaly tespiti -  Anomaly Score (0-1) -  /redet, /rd - GET -  async -  Async -  Rejim değişimi tespitinde OI ve funding değişimi faydalı - </v>
      </c>
      <c r="B25" s="6" t="s">
        <v>62</v>
      </c>
      <c r="C25" s="6" t="s">
        <v>171</v>
      </c>
      <c r="D25" s="6" t="s">
        <v>246</v>
      </c>
      <c r="E25" s="7" t="s">
        <v>207</v>
      </c>
      <c r="F25" s="6" t="s">
        <v>52</v>
      </c>
      <c r="G25" s="32" t="s">
        <v>181</v>
      </c>
      <c r="H25" s="6" t="s">
        <v>53</v>
      </c>
      <c r="I25" s="9" t="s">
        <v>248</v>
      </c>
      <c r="J25" s="33" t="s">
        <v>153</v>
      </c>
      <c r="K25" s="1" t="s">
        <v>197</v>
      </c>
      <c r="L25" s="6" t="s">
        <v>54</v>
      </c>
      <c r="M25" s="6" t="s">
        <v>55</v>
      </c>
      <c r="N25" s="6" t="s">
        <v>69</v>
      </c>
      <c r="O25" s="6" t="s">
        <v>2</v>
      </c>
      <c r="P25" s="48" t="s">
        <v>235</v>
      </c>
    </row>
    <row r="27" spans="1:16" ht="24" customHeight="1">
      <c r="B27" s="6"/>
      <c r="C27" s="6"/>
      <c r="D27" s="6"/>
      <c r="E27" s="6"/>
      <c r="G27" s="6"/>
      <c r="H27" s="6"/>
      <c r="I27" s="6"/>
      <c r="J27" s="6"/>
      <c r="K27" s="6"/>
      <c r="L27" s="6"/>
      <c r="M27" s="6"/>
    </row>
    <row r="29" spans="1:16" ht="24" customHeight="1">
      <c r="A29" s="55"/>
      <c r="B29" s="36"/>
      <c r="C29" s="36"/>
      <c r="D29" s="36"/>
      <c r="E29" s="36"/>
      <c r="F29" s="36"/>
    </row>
    <row r="30" spans="1:16" ht="24" customHeight="1">
      <c r="B30" s="33"/>
      <c r="C30" s="33"/>
      <c r="D30" s="33"/>
      <c r="E30" s="32"/>
      <c r="F30" s="32"/>
    </row>
    <row r="31" spans="1:16" ht="24" customHeight="1">
      <c r="B31" s="33"/>
      <c r="C31" s="33"/>
      <c r="D31" s="33"/>
      <c r="E31" s="32"/>
      <c r="F31" s="32"/>
    </row>
    <row r="32" spans="1:16" ht="24" customHeight="1">
      <c r="B32" s="33"/>
      <c r="C32" s="33"/>
      <c r="D32" s="33"/>
      <c r="E32" s="32"/>
      <c r="F32" s="32"/>
    </row>
    <row r="33" spans="2:6" ht="24" customHeight="1">
      <c r="B33" s="33"/>
      <c r="C33" s="33"/>
      <c r="D33" s="33"/>
      <c r="E33" s="32"/>
      <c r="F33" s="32"/>
    </row>
    <row r="34" spans="2:6" ht="24" customHeight="1">
      <c r="B34" s="33"/>
      <c r="C34" s="33"/>
      <c r="D34" s="33"/>
      <c r="E34" s="32"/>
      <c r="F34" s="34"/>
    </row>
    <row r="35" spans="2:6" ht="24" customHeight="1">
      <c r="B35" s="33"/>
      <c r="C35" s="33"/>
      <c r="D35" s="33"/>
      <c r="E35" s="34"/>
      <c r="F35" s="32"/>
    </row>
    <row r="36" spans="2:6" ht="24" customHeight="1">
      <c r="B36" s="33"/>
      <c r="C36" s="33"/>
      <c r="D36" s="33"/>
      <c r="E36" s="34"/>
      <c r="F36" s="32"/>
    </row>
    <row r="82" spans="2:5" ht="24" customHeight="1">
      <c r="B82" s="41"/>
      <c r="C82" s="41"/>
      <c r="D82" s="41"/>
      <c r="E82" s="35"/>
    </row>
    <row r="83" spans="2:5" ht="24" customHeight="1">
      <c r="B83" s="36"/>
      <c r="C83" s="36"/>
      <c r="D83" s="36"/>
      <c r="E83" s="36"/>
    </row>
    <row r="84" spans="2:5" ht="24" customHeight="1">
      <c r="B84" s="42"/>
      <c r="C84" s="42"/>
      <c r="D84" s="42"/>
      <c r="E84" s="43"/>
    </row>
    <row r="85" spans="2:5" ht="24" customHeight="1">
      <c r="B85" s="42"/>
      <c r="C85" s="42"/>
      <c r="D85" s="42"/>
      <c r="E85" s="44"/>
    </row>
    <row r="86" spans="2:5" ht="24" customHeight="1">
      <c r="B86" s="42"/>
      <c r="C86" s="42"/>
      <c r="D86" s="42"/>
      <c r="E86" s="44"/>
    </row>
    <row r="87" spans="2:5" ht="24" customHeight="1">
      <c r="B87" s="42"/>
      <c r="C87" s="42"/>
      <c r="D87" s="42"/>
      <c r="E87" s="43"/>
    </row>
    <row r="89" spans="2:5" ht="24" customHeight="1">
      <c r="B89" s="5"/>
      <c r="C89" s="5"/>
      <c r="D89" s="5"/>
    </row>
    <row r="90" spans="2:5" ht="24" customHeight="1">
      <c r="B90" s="38"/>
      <c r="C90" s="38"/>
      <c r="D90" s="38"/>
    </row>
    <row r="91" spans="2:5" ht="24" customHeight="1">
      <c r="B91" s="39"/>
      <c r="C91" s="39"/>
      <c r="D91" s="39"/>
    </row>
    <row r="92" spans="2:5" ht="24" customHeight="1">
      <c r="B92" s="39"/>
      <c r="C92" s="39"/>
      <c r="D92" s="39"/>
    </row>
    <row r="93" spans="2:5" ht="24" customHeight="1">
      <c r="B93" s="38"/>
      <c r="C93" s="38"/>
      <c r="D93" s="38"/>
    </row>
    <row r="94" spans="2:5" ht="24" customHeight="1">
      <c r="B94" s="39"/>
      <c r="C94" s="39"/>
      <c r="D94" s="39"/>
    </row>
    <row r="95" spans="2:5" ht="24" customHeight="1">
      <c r="B95" s="38"/>
      <c r="C95" s="38"/>
      <c r="D95" s="38"/>
    </row>
    <row r="96" spans="2:5" ht="24" customHeight="1">
      <c r="B96" s="39"/>
      <c r="C96" s="39"/>
      <c r="D96" s="39"/>
    </row>
    <row r="97" spans="2:4" ht="24" customHeight="1">
      <c r="B97" s="38"/>
      <c r="C97" s="38"/>
      <c r="D97" s="38"/>
    </row>
    <row r="98" spans="2:4" ht="24" customHeight="1">
      <c r="B98" s="40"/>
      <c r="C98" s="40"/>
      <c r="D98" s="40"/>
    </row>
    <row r="101" spans="2:4" ht="24" customHeight="1">
      <c r="B101"/>
      <c r="C101"/>
      <c r="D101"/>
    </row>
    <row r="102" spans="2:4" ht="24" customHeight="1">
      <c r="B102" s="37"/>
      <c r="C102" s="37"/>
      <c r="D102" s="37"/>
    </row>
    <row r="103" spans="2:4" ht="24" customHeight="1">
      <c r="B103" s="37"/>
      <c r="C103" s="37"/>
      <c r="D103" s="37"/>
    </row>
    <row r="104" spans="2:4" ht="24" customHeight="1">
      <c r="B104" s="37"/>
      <c r="C104" s="37"/>
      <c r="D104" s="37"/>
    </row>
    <row r="105" spans="2:4" ht="24" customHeight="1">
      <c r="B105" s="37"/>
      <c r="C105" s="37"/>
      <c r="D105" s="37"/>
    </row>
    <row r="106" spans="2:4" ht="24" customHeight="1">
      <c r="B106" s="37"/>
      <c r="C106" s="37"/>
      <c r="D106" s="37"/>
    </row>
    <row r="107" spans="2:4" ht="24" customHeight="1">
      <c r="B107" s="37"/>
      <c r="C107" s="37"/>
      <c r="D107" s="37"/>
    </row>
    <row r="108" spans="2:4" ht="24" customHeight="1">
      <c r="B108"/>
      <c r="C108"/>
      <c r="D108"/>
    </row>
    <row r="109" spans="2:4" ht="24" customHeight="1">
      <c r="B109"/>
      <c r="C109"/>
      <c r="D109"/>
    </row>
    <row r="120" spans="2:7" ht="24" customHeight="1">
      <c r="B120" s="41" t="s">
        <v>141</v>
      </c>
      <c r="C120" s="41"/>
      <c r="D120" s="41"/>
    </row>
    <row r="121" spans="2:7" ht="24" customHeight="1">
      <c r="B121" s="31" t="s">
        <v>125</v>
      </c>
      <c r="C121" s="31"/>
      <c r="D121" s="31"/>
      <c r="E121" s="31" t="s">
        <v>126</v>
      </c>
      <c r="F121" s="31" t="s">
        <v>127</v>
      </c>
      <c r="G121" s="31" t="s">
        <v>128</v>
      </c>
    </row>
    <row r="122" spans="2:7" ht="24" customHeight="1">
      <c r="B122" s="32" t="s">
        <v>129</v>
      </c>
      <c r="C122" s="32"/>
      <c r="D122" s="32"/>
      <c r="E122" s="32" t="s">
        <v>130</v>
      </c>
      <c r="F122" s="32" t="s">
        <v>131</v>
      </c>
      <c r="G122" s="34" t="s">
        <v>132</v>
      </c>
    </row>
    <row r="123" spans="2:7" ht="24" customHeight="1">
      <c r="B123" s="32" t="s">
        <v>133</v>
      </c>
      <c r="C123" s="32"/>
      <c r="D123" s="32"/>
      <c r="E123" s="32" t="s">
        <v>134</v>
      </c>
      <c r="F123" s="32" t="s">
        <v>135</v>
      </c>
      <c r="G123" s="34" t="s">
        <v>136</v>
      </c>
    </row>
    <row r="124" spans="2:7" ht="24" customHeight="1">
      <c r="B124" s="32" t="s">
        <v>137</v>
      </c>
      <c r="C124" s="32"/>
      <c r="D124" s="32"/>
      <c r="E124" s="32" t="s">
        <v>138</v>
      </c>
      <c r="F124" s="32" t="s">
        <v>139</v>
      </c>
      <c r="G124" s="34" t="s">
        <v>140</v>
      </c>
    </row>
    <row r="125" spans="2:7" ht="24" customHeight="1">
      <c r="B125" s="7" t="s">
        <v>142</v>
      </c>
    </row>
    <row r="126" spans="2:7" ht="24" customHeight="1">
      <c r="B126" s="7" t="s">
        <v>143</v>
      </c>
    </row>
    <row r="127" spans="2:7" ht="24" customHeight="1">
      <c r="B127" s="7" t="s">
        <v>144</v>
      </c>
    </row>
    <row r="128" spans="2:7" ht="24" customHeight="1">
      <c r="B128" s="7" t="s">
        <v>145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3997-80FC-4382-B8B8-488F5D235D19}">
  <dimension ref="B2:G41"/>
  <sheetViews>
    <sheetView workbookViewId="0">
      <selection activeCell="E14" sqref="E14"/>
    </sheetView>
  </sheetViews>
  <sheetFormatPr defaultColWidth="40" defaultRowHeight="18.75" customHeight="1"/>
  <cols>
    <col min="1" max="1" width="10.140625" customWidth="1"/>
  </cols>
  <sheetData>
    <row r="2" spans="2:7" ht="18.75" customHeight="1">
      <c r="B2" s="12"/>
      <c r="C2" s="13" t="s">
        <v>73</v>
      </c>
      <c r="D2" s="12"/>
      <c r="E2" s="12"/>
      <c r="F2" s="12"/>
      <c r="G2" s="12"/>
    </row>
    <row r="3" spans="2:7" ht="18.75" customHeight="1">
      <c r="B3" s="12" t="str">
        <f>C3&amp;" - "&amp;D3</f>
        <v>Özellik - utils/taz_utils.py</v>
      </c>
      <c r="C3" s="14" t="s">
        <v>74</v>
      </c>
      <c r="D3" s="15" t="s">
        <v>75</v>
      </c>
      <c r="E3" s="27" t="s">
        <v>115</v>
      </c>
      <c r="F3" s="12"/>
      <c r="G3" s="12"/>
    </row>
    <row r="4" spans="2:7" ht="18.75" customHeight="1">
      <c r="B4" s="12" t="str">
        <f t="shared" ref="B4:B11" si="0">C4&amp;" - "&amp;D4</f>
        <v>Ana Amaç - Teknik analiz hesaplamaları</v>
      </c>
      <c r="C4" s="16" t="s">
        <v>76</v>
      </c>
      <c r="D4" s="17" t="s">
        <v>77</v>
      </c>
      <c r="E4" s="29" t="s">
        <v>116</v>
      </c>
      <c r="F4" s="12"/>
      <c r="G4" s="12"/>
    </row>
    <row r="5" spans="2:7" ht="18.75" customHeight="1">
      <c r="B5" s="12" t="str">
        <f t="shared" si="0"/>
        <v>İşlev - TA indikatörleri ve sinyal üretimi</v>
      </c>
      <c r="C5" s="16" t="s">
        <v>78</v>
      </c>
      <c r="D5" s="17" t="s">
        <v>79</v>
      </c>
      <c r="E5" s="30" t="s">
        <v>117</v>
      </c>
      <c r="F5" s="12"/>
      <c r="G5" s="12"/>
    </row>
    <row r="6" spans="2:7" ht="18.75" customHeight="1">
      <c r="B6" s="12" t="str">
        <f t="shared" si="0"/>
        <v>Çalışma Modeli - Hibrit (ThreadPool + asyncio)</v>
      </c>
      <c r="C6" s="16" t="s">
        <v>80</v>
      </c>
      <c r="D6" s="17" t="s">
        <v>81</v>
      </c>
      <c r="E6" s="29" t="s">
        <v>118</v>
      </c>
      <c r="F6" s="12"/>
      <c r="G6" s="12"/>
    </row>
    <row r="7" spans="2:7" ht="18.75" customHeight="1">
      <c r="B7" s="12" t="str">
        <f t="shared" si="0"/>
        <v>Performans - CPU-bound paralel hesaplama</v>
      </c>
      <c r="C7" s="16" t="s">
        <v>82</v>
      </c>
      <c r="D7" s="17" t="s">
        <v>83</v>
      </c>
      <c r="E7" s="29" t="s">
        <v>119</v>
      </c>
      <c r="F7" s="12"/>
      <c r="G7" s="12"/>
    </row>
    <row r="8" spans="2:7" ht="18.75" customHeight="1">
      <c r="B8" s="12" t="str">
        <f t="shared" si="0"/>
        <v>Çıktı Formatı - Dict/DataFrame (structured data)</v>
      </c>
      <c r="C8" s="16" t="s">
        <v>84</v>
      </c>
      <c r="D8" s="17" t="s">
        <v>85</v>
      </c>
      <c r="E8" s="29" t="s">
        <v>120</v>
      </c>
      <c r="F8" s="12"/>
      <c r="G8" s="12"/>
    </row>
    <row r="9" spans="2:7" ht="18.75" customHeight="1">
      <c r="B9" s="12" t="str">
        <f t="shared" si="0"/>
        <v>Kullanılan Kütüphaneler - pandas, numpy, scipy, concurrent.futures</v>
      </c>
      <c r="C9" s="16" t="s">
        <v>86</v>
      </c>
      <c r="D9" s="17" t="s">
        <v>87</v>
      </c>
      <c r="E9" s="29" t="s">
        <v>121</v>
      </c>
      <c r="F9" s="12"/>
      <c r="G9" s="12"/>
    </row>
    <row r="10" spans="2:7" ht="18.75" customHeight="1">
      <c r="B10" s="12" t="str">
        <f t="shared" si="0"/>
        <v>Config Bağımlılığı - CONFIG.TA, CONFIG.SYSTEM</v>
      </c>
      <c r="C10" s="16" t="s">
        <v>88</v>
      </c>
      <c r="D10" s="17" t="s">
        <v>89</v>
      </c>
      <c r="E10" s="29" t="s">
        <v>122</v>
      </c>
      <c r="F10" s="12"/>
      <c r="G10" s="12"/>
    </row>
    <row r="11" spans="2:7" ht="18.75" customHeight="1">
      <c r="B11" s="12" t="str">
        <f t="shared" si="0"/>
        <v>Hata Yönetimi - Exception handling + logging</v>
      </c>
      <c r="C11" s="16" t="s">
        <v>90</v>
      </c>
      <c r="D11" s="17" t="s">
        <v>91</v>
      </c>
      <c r="E11" s="29" t="s">
        <v>123</v>
      </c>
      <c r="F11" s="12"/>
      <c r="G11" s="12"/>
    </row>
    <row r="12" spans="2:7" ht="18.75" customHeight="1">
      <c r="B12" s="12"/>
      <c r="C12" s="12"/>
      <c r="D12" s="12"/>
      <c r="F12" s="12"/>
      <c r="G12" s="12"/>
    </row>
    <row r="13" spans="2:7" ht="18.75" customHeight="1">
      <c r="B13" s="12"/>
      <c r="C13" s="21"/>
      <c r="E13" s="12"/>
      <c r="F13" s="12"/>
      <c r="G13" s="12"/>
    </row>
    <row r="14" spans="2:7" ht="18.75" customHeight="1">
      <c r="B14" s="12"/>
      <c r="C14" s="26"/>
      <c r="D14" s="27"/>
      <c r="E14" s="12"/>
      <c r="F14" s="12"/>
      <c r="G14" s="12"/>
    </row>
    <row r="15" spans="2:7" ht="18.75" customHeight="1">
      <c r="B15" s="18" t="s">
        <v>92</v>
      </c>
      <c r="C15" s="28"/>
      <c r="D15" s="29"/>
      <c r="E15" s="29"/>
      <c r="F15" s="12"/>
      <c r="G15" s="12"/>
    </row>
    <row r="16" spans="2:7" ht="18.75" customHeight="1">
      <c r="B16" s="18" t="s">
        <v>93</v>
      </c>
      <c r="C16" s="28"/>
      <c r="D16" s="30"/>
      <c r="E16" s="29"/>
      <c r="F16" s="12"/>
      <c r="G16" s="12"/>
    </row>
    <row r="17" spans="2:7" ht="18.75" customHeight="1">
      <c r="B17" s="18" t="s">
        <v>94</v>
      </c>
      <c r="C17" s="28"/>
      <c r="D17" s="29"/>
      <c r="E17" s="29"/>
      <c r="F17" s="12"/>
      <c r="G17" s="12"/>
    </row>
    <row r="18" spans="2:7" ht="18.75" customHeight="1">
      <c r="B18" s="18" t="s">
        <v>95</v>
      </c>
      <c r="C18" s="28"/>
      <c r="D18" s="29"/>
      <c r="E18" s="29"/>
      <c r="F18" s="12"/>
      <c r="G18" s="12"/>
    </row>
    <row r="19" spans="2:7" ht="18.75" customHeight="1">
      <c r="B19" s="18" t="s">
        <v>96</v>
      </c>
      <c r="C19" s="28"/>
      <c r="D19" s="29"/>
      <c r="E19" s="29"/>
      <c r="F19" s="12"/>
      <c r="G19" s="12"/>
    </row>
    <row r="20" spans="2:7" ht="18.75" customHeight="1">
      <c r="B20" s="19" t="s">
        <v>97</v>
      </c>
      <c r="C20" s="28"/>
      <c r="D20" s="29"/>
      <c r="E20" s="29"/>
      <c r="F20" s="12"/>
      <c r="G20" s="12"/>
    </row>
    <row r="21" spans="2:7" ht="18.75" customHeight="1">
      <c r="B21" s="20" t="s">
        <v>98</v>
      </c>
      <c r="C21" s="28"/>
      <c r="D21" s="29"/>
      <c r="E21" s="29"/>
      <c r="F21" s="12"/>
      <c r="G21" s="12"/>
    </row>
    <row r="22" spans="2:7" ht="18.75" customHeight="1">
      <c r="B22" s="12"/>
      <c r="C22" s="28"/>
      <c r="D22" s="29"/>
      <c r="E22" s="29"/>
      <c r="F22" s="12"/>
      <c r="G22" s="12"/>
    </row>
    <row r="23" spans="2:7" ht="18.75" customHeight="1">
      <c r="B23" s="12" t="s">
        <v>99</v>
      </c>
      <c r="C23" s="21"/>
      <c r="F23" s="12"/>
      <c r="G23" s="12"/>
    </row>
    <row r="24" spans="2:7" ht="18.75" customHeight="1">
      <c r="B24" s="21" t="s">
        <v>100</v>
      </c>
      <c r="C24" s="12"/>
      <c r="D24" s="12"/>
      <c r="E24" s="12"/>
      <c r="F24" s="12"/>
      <c r="G24" s="12"/>
    </row>
    <row r="25" spans="2:7" ht="18.75" customHeight="1">
      <c r="B25" s="22" t="s">
        <v>101</v>
      </c>
      <c r="C25" s="12"/>
      <c r="D25" s="12"/>
      <c r="E25" s="12"/>
      <c r="F25" s="12"/>
      <c r="G25" s="12"/>
    </row>
    <row r="26" spans="2:7" ht="18.75" customHeight="1">
      <c r="B26" s="23" t="s">
        <v>102</v>
      </c>
      <c r="C26" s="12"/>
      <c r="D26" s="12"/>
      <c r="E26" s="12"/>
      <c r="F26" s="12"/>
      <c r="G26" s="12"/>
    </row>
    <row r="27" spans="2:7" ht="18.75" customHeight="1">
      <c r="B27" s="24" t="s">
        <v>103</v>
      </c>
      <c r="C27" s="12"/>
      <c r="D27" s="12"/>
      <c r="E27" s="12"/>
      <c r="F27" s="12"/>
      <c r="G27" s="12"/>
    </row>
    <row r="28" spans="2:7" ht="18.75" customHeight="1">
      <c r="B28" s="25" t="s">
        <v>104</v>
      </c>
      <c r="C28" s="12"/>
      <c r="D28" s="12"/>
      <c r="E28" s="12"/>
      <c r="F28" s="12"/>
      <c r="G28" s="12"/>
    </row>
    <row r="29" spans="2:7" ht="18.75" customHeight="1">
      <c r="B29" s="25" t="s">
        <v>105</v>
      </c>
      <c r="C29" s="12"/>
      <c r="D29" s="12"/>
      <c r="E29" s="12"/>
      <c r="F29" s="12"/>
      <c r="G29" s="12"/>
    </row>
    <row r="30" spans="2:7" ht="18.75" customHeight="1">
      <c r="B30" s="25" t="s">
        <v>106</v>
      </c>
      <c r="C30" s="12"/>
      <c r="D30" s="12"/>
      <c r="E30" s="12"/>
      <c r="F30" s="12"/>
      <c r="G30" s="12"/>
    </row>
    <row r="31" spans="2:7" ht="18.75" customHeight="1">
      <c r="B31" s="25" t="s">
        <v>107</v>
      </c>
      <c r="C31" s="12"/>
      <c r="D31" s="12"/>
      <c r="E31" s="12"/>
      <c r="F31" s="12"/>
      <c r="G31" s="12"/>
    </row>
    <row r="32" spans="2:7" ht="18.75" customHeight="1">
      <c r="B32" s="25" t="s">
        <v>108</v>
      </c>
      <c r="C32" s="12"/>
      <c r="D32" s="12"/>
      <c r="E32" s="12"/>
      <c r="F32" s="12"/>
      <c r="G32" s="12"/>
    </row>
    <row r="33" spans="2:7" ht="18.75" customHeight="1">
      <c r="B33" s="25" t="s">
        <v>109</v>
      </c>
      <c r="C33" s="12"/>
      <c r="D33" s="12"/>
      <c r="E33" s="12"/>
      <c r="F33" s="12"/>
      <c r="G33" s="12"/>
    </row>
    <row r="34" spans="2:7" ht="18.75" customHeight="1">
      <c r="B34" s="25" t="s">
        <v>110</v>
      </c>
      <c r="C34" s="12"/>
      <c r="D34" s="12"/>
      <c r="E34" s="12"/>
      <c r="F34" s="12"/>
      <c r="G34" s="12"/>
    </row>
    <row r="35" spans="2:7" ht="18.75" customHeight="1">
      <c r="B35" s="21" t="s">
        <v>111</v>
      </c>
      <c r="C35" s="12"/>
      <c r="D35" s="12"/>
      <c r="E35" s="12"/>
      <c r="F35" s="12"/>
      <c r="G35" s="12"/>
    </row>
    <row r="36" spans="2:7" ht="18.75" customHeight="1">
      <c r="B36" s="22" t="s">
        <v>101</v>
      </c>
      <c r="C36" s="12"/>
      <c r="D36" s="12"/>
      <c r="E36" s="12"/>
      <c r="F36" s="12"/>
      <c r="G36" s="12"/>
    </row>
    <row r="37" spans="2:7" ht="18.75" customHeight="1">
      <c r="B37" s="23" t="s">
        <v>102</v>
      </c>
      <c r="C37" s="12"/>
      <c r="D37" s="12"/>
      <c r="E37" s="12"/>
      <c r="F37" s="12"/>
      <c r="G37" s="12"/>
    </row>
    <row r="38" spans="2:7" ht="18.75" customHeight="1">
      <c r="B38" s="24" t="s">
        <v>112</v>
      </c>
      <c r="C38" s="12"/>
      <c r="D38" s="12"/>
      <c r="E38" s="12"/>
      <c r="F38" s="12"/>
      <c r="G38" s="12"/>
    </row>
    <row r="39" spans="2:7" ht="18.75" customHeight="1">
      <c r="B39" s="25" t="s">
        <v>113</v>
      </c>
      <c r="C39" s="12"/>
      <c r="D39" s="12"/>
      <c r="E39" s="12"/>
      <c r="F39" s="12"/>
      <c r="G39" s="12"/>
    </row>
    <row r="40" spans="2:7" ht="18.75" customHeight="1">
      <c r="B40" s="25" t="s">
        <v>114</v>
      </c>
      <c r="C40" s="12"/>
      <c r="D40" s="12"/>
      <c r="E40" s="12"/>
      <c r="F40" s="12"/>
      <c r="G40" s="12"/>
    </row>
    <row r="41" spans="2:7" ht="18.75" customHeight="1">
      <c r="B41" s="12"/>
      <c r="C41" s="12"/>
      <c r="D41" s="12"/>
      <c r="E41" s="12"/>
      <c r="F41" s="12"/>
      <c r="G4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750D-AA45-4EDB-AC51-CAFB7B72D902}">
  <dimension ref="A1:G556"/>
  <sheetViews>
    <sheetView topLeftCell="A379" workbookViewId="0">
      <selection activeCell="G388" sqref="G388"/>
    </sheetView>
  </sheetViews>
  <sheetFormatPr defaultRowHeight="15"/>
  <cols>
    <col min="2" max="2" width="27" style="11" customWidth="1"/>
    <col min="4" max="4" width="8" customWidth="1"/>
    <col min="5" max="5" width="31.5703125" customWidth="1"/>
    <col min="6" max="6" width="8" customWidth="1"/>
    <col min="7" max="7" width="31.5703125" customWidth="1"/>
  </cols>
  <sheetData>
    <row r="1" spans="1:7">
      <c r="B1"/>
    </row>
    <row r="2" spans="1:7">
      <c r="A2" t="s">
        <v>452</v>
      </c>
      <c r="B2" s="56" t="s">
        <v>255</v>
      </c>
      <c r="D2" t="s">
        <v>380</v>
      </c>
      <c r="E2" t="s">
        <v>528</v>
      </c>
      <c r="F2" t="s">
        <v>382</v>
      </c>
      <c r="G2" t="s">
        <v>260</v>
      </c>
    </row>
    <row r="3" spans="1:7">
      <c r="A3" s="57" t="s">
        <v>381</v>
      </c>
      <c r="B3" s="58">
        <f>MATCH(CONCATENATE("    path: ",B2),E:E,0)</f>
        <v>21</v>
      </c>
      <c r="E3" t="s">
        <v>529</v>
      </c>
      <c r="G3" t="s">
        <v>261</v>
      </c>
    </row>
    <row r="4" spans="1:7">
      <c r="A4" s="57" t="s">
        <v>451</v>
      </c>
      <c r="B4" s="58" t="e">
        <f>MATCH(CONCATENATE("    path: ",B2),G:G,0)</f>
        <v>#N/A</v>
      </c>
      <c r="E4" t="s">
        <v>530</v>
      </c>
      <c r="G4" t="s">
        <v>262</v>
      </c>
    </row>
    <row r="5" spans="1:7">
      <c r="E5" t="s">
        <v>528</v>
      </c>
      <c r="G5" t="s">
        <v>263</v>
      </c>
    </row>
    <row r="6" spans="1:7">
      <c r="G6" t="s">
        <v>264</v>
      </c>
    </row>
    <row r="7" spans="1:7">
      <c r="B7" s="56"/>
      <c r="G7" t="s">
        <v>265</v>
      </c>
    </row>
    <row r="8" spans="1:7">
      <c r="B8" s="56"/>
      <c r="G8" t="s">
        <v>383</v>
      </c>
    </row>
    <row r="9" spans="1:7">
      <c r="B9" s="56"/>
      <c r="E9" t="s">
        <v>260</v>
      </c>
    </row>
    <row r="10" spans="1:7">
      <c r="E10" t="s">
        <v>261</v>
      </c>
      <c r="G10" t="s">
        <v>384</v>
      </c>
    </row>
    <row r="11" spans="1:7">
      <c r="E11" t="s">
        <v>262</v>
      </c>
      <c r="G11" t="s">
        <v>385</v>
      </c>
    </row>
    <row r="12" spans="1:7">
      <c r="E12" t="s">
        <v>263</v>
      </c>
      <c r="G12" t="s">
        <v>208</v>
      </c>
    </row>
    <row r="13" spans="1:7">
      <c r="E13" t="s">
        <v>264</v>
      </c>
      <c r="G13" t="s">
        <v>386</v>
      </c>
    </row>
    <row r="14" spans="1:7">
      <c r="E14" t="s">
        <v>265</v>
      </c>
      <c r="G14" t="s">
        <v>387</v>
      </c>
    </row>
    <row r="15" spans="1:7">
      <c r="E15" t="s">
        <v>266</v>
      </c>
      <c r="G15" t="s">
        <v>211</v>
      </c>
    </row>
    <row r="16" spans="1:7">
      <c r="G16" t="s">
        <v>388</v>
      </c>
    </row>
    <row r="17" spans="5:7">
      <c r="E17" t="s">
        <v>267</v>
      </c>
      <c r="G17" t="s">
        <v>389</v>
      </c>
    </row>
    <row r="18" spans="5:7">
      <c r="E18" t="s">
        <v>268</v>
      </c>
      <c r="G18" t="s">
        <v>214</v>
      </c>
    </row>
    <row r="19" spans="5:7">
      <c r="E19" t="s">
        <v>208</v>
      </c>
      <c r="G19" t="s">
        <v>272</v>
      </c>
    </row>
    <row r="20" spans="5:7">
      <c r="E20" t="s">
        <v>269</v>
      </c>
      <c r="G20" t="s">
        <v>390</v>
      </c>
    </row>
    <row r="21" spans="5:7">
      <c r="E21" t="s">
        <v>270</v>
      </c>
      <c r="G21" t="s">
        <v>217</v>
      </c>
    </row>
    <row r="22" spans="5:7">
      <c r="E22" t="s">
        <v>211</v>
      </c>
      <c r="G22" t="s">
        <v>321</v>
      </c>
    </row>
    <row r="23" spans="5:7">
      <c r="E23" t="s">
        <v>212</v>
      </c>
      <c r="G23" t="s">
        <v>219</v>
      </c>
    </row>
    <row r="24" spans="5:7">
      <c r="E24" t="s">
        <v>271</v>
      </c>
      <c r="G24" t="s">
        <v>391</v>
      </c>
    </row>
    <row r="25" spans="5:7">
      <c r="E25" t="s">
        <v>214</v>
      </c>
      <c r="G25" t="s">
        <v>392</v>
      </c>
    </row>
    <row r="26" spans="5:7">
      <c r="E26" t="s">
        <v>272</v>
      </c>
      <c r="G26" t="s">
        <v>222</v>
      </c>
    </row>
    <row r="27" spans="5:7">
      <c r="E27" t="s">
        <v>216</v>
      </c>
      <c r="G27" t="s">
        <v>223</v>
      </c>
    </row>
    <row r="28" spans="5:7">
      <c r="E28" t="s">
        <v>217</v>
      </c>
      <c r="G28" t="s">
        <v>224</v>
      </c>
    </row>
    <row r="29" spans="5:7">
      <c r="E29" t="s">
        <v>273</v>
      </c>
    </row>
    <row r="30" spans="5:7">
      <c r="E30" t="s">
        <v>219</v>
      </c>
      <c r="G30" t="s">
        <v>393</v>
      </c>
    </row>
    <row r="31" spans="5:7">
      <c r="E31" t="s">
        <v>274</v>
      </c>
      <c r="G31" t="s">
        <v>208</v>
      </c>
    </row>
    <row r="32" spans="5:7">
      <c r="E32" t="s">
        <v>275</v>
      </c>
      <c r="G32" t="s">
        <v>394</v>
      </c>
    </row>
    <row r="33" spans="5:7">
      <c r="E33" t="s">
        <v>222</v>
      </c>
      <c r="G33" t="s">
        <v>395</v>
      </c>
    </row>
    <row r="34" spans="5:7">
      <c r="E34" t="s">
        <v>223</v>
      </c>
      <c r="G34" t="s">
        <v>211</v>
      </c>
    </row>
    <row r="35" spans="5:7">
      <c r="E35" t="s">
        <v>224</v>
      </c>
      <c r="G35" t="s">
        <v>388</v>
      </c>
    </row>
    <row r="36" spans="5:7">
      <c r="G36" t="s">
        <v>396</v>
      </c>
    </row>
    <row r="37" spans="5:7">
      <c r="E37" t="s">
        <v>276</v>
      </c>
      <c r="G37" t="s">
        <v>214</v>
      </c>
    </row>
    <row r="38" spans="5:7">
      <c r="E38" t="s">
        <v>208</v>
      </c>
      <c r="G38" t="s">
        <v>397</v>
      </c>
    </row>
    <row r="39" spans="5:7">
      <c r="E39" t="s">
        <v>277</v>
      </c>
      <c r="G39" t="s">
        <v>390</v>
      </c>
    </row>
    <row r="40" spans="5:7">
      <c r="E40" t="s">
        <v>278</v>
      </c>
      <c r="G40" t="s">
        <v>217</v>
      </c>
    </row>
    <row r="41" spans="5:7">
      <c r="E41" t="s">
        <v>211</v>
      </c>
      <c r="G41" t="s">
        <v>273</v>
      </c>
    </row>
    <row r="42" spans="5:7">
      <c r="E42" t="s">
        <v>212</v>
      </c>
      <c r="G42" t="s">
        <v>219</v>
      </c>
    </row>
    <row r="43" spans="5:7">
      <c r="E43" t="s">
        <v>271</v>
      </c>
      <c r="G43" t="s">
        <v>398</v>
      </c>
    </row>
    <row r="44" spans="5:7">
      <c r="E44" t="s">
        <v>214</v>
      </c>
      <c r="G44" t="s">
        <v>399</v>
      </c>
    </row>
    <row r="45" spans="5:7">
      <c r="E45" t="s">
        <v>215</v>
      </c>
      <c r="G45" t="s">
        <v>222</v>
      </c>
    </row>
    <row r="46" spans="5:7">
      <c r="E46" t="s">
        <v>216</v>
      </c>
      <c r="G46" t="s">
        <v>310</v>
      </c>
    </row>
    <row r="47" spans="5:7">
      <c r="E47" t="s">
        <v>217</v>
      </c>
      <c r="G47" t="s">
        <v>224</v>
      </c>
    </row>
    <row r="48" spans="5:7">
      <c r="E48" t="s">
        <v>279</v>
      </c>
    </row>
    <row r="49" spans="5:7">
      <c r="E49" t="s">
        <v>219</v>
      </c>
      <c r="G49" t="s">
        <v>400</v>
      </c>
    </row>
    <row r="50" spans="5:7">
      <c r="E50" t="s">
        <v>280</v>
      </c>
      <c r="G50" t="s">
        <v>208</v>
      </c>
    </row>
    <row r="51" spans="5:7">
      <c r="E51" t="s">
        <v>281</v>
      </c>
      <c r="G51" t="s">
        <v>401</v>
      </c>
    </row>
    <row r="52" spans="5:7">
      <c r="E52" t="s">
        <v>222</v>
      </c>
      <c r="G52" t="s">
        <v>402</v>
      </c>
    </row>
    <row r="53" spans="5:7">
      <c r="E53" t="s">
        <v>223</v>
      </c>
      <c r="G53" t="s">
        <v>211</v>
      </c>
    </row>
    <row r="54" spans="5:7">
      <c r="E54" t="s">
        <v>224</v>
      </c>
      <c r="G54" t="s">
        <v>388</v>
      </c>
    </row>
    <row r="55" spans="5:7">
      <c r="G55" t="s">
        <v>403</v>
      </c>
    </row>
    <row r="56" spans="5:7">
      <c r="E56" t="s">
        <v>282</v>
      </c>
      <c r="G56" t="s">
        <v>214</v>
      </c>
    </row>
    <row r="57" spans="5:7">
      <c r="E57" t="s">
        <v>208</v>
      </c>
      <c r="G57" t="s">
        <v>272</v>
      </c>
    </row>
    <row r="58" spans="5:7">
      <c r="E58" t="s">
        <v>209</v>
      </c>
      <c r="G58" t="s">
        <v>390</v>
      </c>
    </row>
    <row r="59" spans="5:7">
      <c r="E59" t="s">
        <v>210</v>
      </c>
      <c r="G59" t="s">
        <v>217</v>
      </c>
    </row>
    <row r="60" spans="5:7">
      <c r="E60" t="s">
        <v>211</v>
      </c>
      <c r="G60" t="s">
        <v>279</v>
      </c>
    </row>
    <row r="61" spans="5:7">
      <c r="E61" t="s">
        <v>212</v>
      </c>
      <c r="G61" t="s">
        <v>219</v>
      </c>
    </row>
    <row r="62" spans="5:7">
      <c r="E62" t="s">
        <v>213</v>
      </c>
      <c r="G62" t="s">
        <v>404</v>
      </c>
    </row>
    <row r="63" spans="5:7">
      <c r="E63" t="s">
        <v>214</v>
      </c>
      <c r="G63" t="s">
        <v>405</v>
      </c>
    </row>
    <row r="64" spans="5:7">
      <c r="E64" t="s">
        <v>215</v>
      </c>
      <c r="G64" t="s">
        <v>222</v>
      </c>
    </row>
    <row r="65" spans="5:7">
      <c r="E65" t="s">
        <v>216</v>
      </c>
      <c r="G65" t="s">
        <v>223</v>
      </c>
    </row>
    <row r="66" spans="5:7">
      <c r="E66" t="s">
        <v>217</v>
      </c>
      <c r="G66" t="s">
        <v>289</v>
      </c>
    </row>
    <row r="67" spans="5:7">
      <c r="E67" t="s">
        <v>218</v>
      </c>
    </row>
    <row r="68" spans="5:7">
      <c r="E68" t="s">
        <v>219</v>
      </c>
      <c r="G68" t="s">
        <v>406</v>
      </c>
    </row>
    <row r="69" spans="5:7">
      <c r="E69" t="s">
        <v>220</v>
      </c>
      <c r="G69" t="s">
        <v>208</v>
      </c>
    </row>
    <row r="70" spans="5:7">
      <c r="E70" t="s">
        <v>221</v>
      </c>
      <c r="G70" t="s">
        <v>407</v>
      </c>
    </row>
    <row r="71" spans="5:7">
      <c r="E71" t="s">
        <v>222</v>
      </c>
      <c r="G71" t="s">
        <v>408</v>
      </c>
    </row>
    <row r="72" spans="5:7">
      <c r="E72" t="s">
        <v>223</v>
      </c>
      <c r="G72" t="s">
        <v>409</v>
      </c>
    </row>
    <row r="73" spans="5:7">
      <c r="E73" t="s">
        <v>224</v>
      </c>
      <c r="G73" t="s">
        <v>388</v>
      </c>
    </row>
    <row r="74" spans="5:7">
      <c r="G74" t="s">
        <v>403</v>
      </c>
    </row>
    <row r="75" spans="5:7">
      <c r="E75" t="s">
        <v>283</v>
      </c>
      <c r="G75" t="s">
        <v>214</v>
      </c>
    </row>
    <row r="76" spans="5:7">
      <c r="E76" t="s">
        <v>208</v>
      </c>
      <c r="G76" t="s">
        <v>215</v>
      </c>
    </row>
    <row r="77" spans="5:7">
      <c r="E77" t="s">
        <v>284</v>
      </c>
      <c r="G77" t="s">
        <v>390</v>
      </c>
    </row>
    <row r="78" spans="5:7">
      <c r="E78" t="s">
        <v>285</v>
      </c>
      <c r="G78" t="s">
        <v>217</v>
      </c>
    </row>
    <row r="79" spans="5:7">
      <c r="E79" t="s">
        <v>211</v>
      </c>
      <c r="G79" t="s">
        <v>410</v>
      </c>
    </row>
    <row r="80" spans="5:7">
      <c r="E80" t="s">
        <v>212</v>
      </c>
      <c r="G80" t="s">
        <v>219</v>
      </c>
    </row>
    <row r="81" spans="5:7">
      <c r="E81" t="s">
        <v>271</v>
      </c>
      <c r="G81" t="s">
        <v>411</v>
      </c>
    </row>
    <row r="82" spans="5:7">
      <c r="E82" t="s">
        <v>214</v>
      </c>
      <c r="G82" t="s">
        <v>412</v>
      </c>
    </row>
    <row r="83" spans="5:7">
      <c r="E83" t="s">
        <v>215</v>
      </c>
      <c r="G83" t="s">
        <v>222</v>
      </c>
    </row>
    <row r="84" spans="5:7">
      <c r="E84" t="s">
        <v>216</v>
      </c>
      <c r="G84" t="s">
        <v>223</v>
      </c>
    </row>
    <row r="85" spans="5:7">
      <c r="E85" t="s">
        <v>217</v>
      </c>
      <c r="G85" t="s">
        <v>224</v>
      </c>
    </row>
    <row r="86" spans="5:7">
      <c r="E86" t="s">
        <v>286</v>
      </c>
    </row>
    <row r="87" spans="5:7">
      <c r="E87" t="s">
        <v>219</v>
      </c>
      <c r="G87" t="s">
        <v>413</v>
      </c>
    </row>
    <row r="88" spans="5:7">
      <c r="E88" t="s">
        <v>287</v>
      </c>
      <c r="G88" t="s">
        <v>208</v>
      </c>
    </row>
    <row r="89" spans="5:7">
      <c r="E89" t="s">
        <v>288</v>
      </c>
      <c r="G89" t="s">
        <v>414</v>
      </c>
    </row>
    <row r="90" spans="5:7">
      <c r="E90" t="s">
        <v>222</v>
      </c>
      <c r="G90" t="s">
        <v>408</v>
      </c>
    </row>
    <row r="91" spans="5:7">
      <c r="E91" t="s">
        <v>223</v>
      </c>
      <c r="G91" t="s">
        <v>415</v>
      </c>
    </row>
    <row r="92" spans="5:7">
      <c r="E92" t="s">
        <v>289</v>
      </c>
      <c r="G92" t="s">
        <v>388</v>
      </c>
    </row>
    <row r="93" spans="5:7">
      <c r="G93" t="s">
        <v>403</v>
      </c>
    </row>
    <row r="94" spans="5:7">
      <c r="E94" t="s">
        <v>290</v>
      </c>
      <c r="G94" t="s">
        <v>214</v>
      </c>
    </row>
    <row r="95" spans="5:7">
      <c r="E95" t="s">
        <v>208</v>
      </c>
      <c r="G95" t="s">
        <v>215</v>
      </c>
    </row>
    <row r="96" spans="5:7">
      <c r="E96" t="s">
        <v>291</v>
      </c>
      <c r="G96" t="s">
        <v>390</v>
      </c>
    </row>
    <row r="97" spans="5:7">
      <c r="E97" t="s">
        <v>292</v>
      </c>
      <c r="G97" t="s">
        <v>217</v>
      </c>
    </row>
    <row r="98" spans="5:7">
      <c r="E98" t="s">
        <v>211</v>
      </c>
      <c r="G98" t="s">
        <v>410</v>
      </c>
    </row>
    <row r="99" spans="5:7">
      <c r="E99" t="s">
        <v>212</v>
      </c>
      <c r="G99" t="s">
        <v>219</v>
      </c>
    </row>
    <row r="100" spans="5:7">
      <c r="E100" t="s">
        <v>271</v>
      </c>
      <c r="G100" t="s">
        <v>416</v>
      </c>
    </row>
    <row r="101" spans="5:7">
      <c r="E101" t="s">
        <v>214</v>
      </c>
      <c r="G101" t="s">
        <v>417</v>
      </c>
    </row>
    <row r="102" spans="5:7">
      <c r="E102" t="s">
        <v>215</v>
      </c>
      <c r="G102" t="s">
        <v>222</v>
      </c>
    </row>
    <row r="103" spans="5:7">
      <c r="E103" t="s">
        <v>216</v>
      </c>
      <c r="G103" t="s">
        <v>223</v>
      </c>
    </row>
    <row r="104" spans="5:7">
      <c r="E104" t="s">
        <v>217</v>
      </c>
      <c r="G104" t="s">
        <v>224</v>
      </c>
    </row>
    <row r="105" spans="5:7">
      <c r="E105" t="s">
        <v>279</v>
      </c>
    </row>
    <row r="106" spans="5:7">
      <c r="E106" t="s">
        <v>219</v>
      </c>
      <c r="G106" t="s">
        <v>418</v>
      </c>
    </row>
    <row r="107" spans="5:7">
      <c r="E107" t="s">
        <v>293</v>
      </c>
      <c r="G107" t="s">
        <v>419</v>
      </c>
    </row>
    <row r="108" spans="5:7">
      <c r="E108" t="s">
        <v>294</v>
      </c>
      <c r="G108" t="s">
        <v>303</v>
      </c>
    </row>
    <row r="109" spans="5:7">
      <c r="E109" t="s">
        <v>222</v>
      </c>
      <c r="G109" t="s">
        <v>420</v>
      </c>
    </row>
    <row r="110" spans="5:7">
      <c r="E110" t="s">
        <v>223</v>
      </c>
      <c r="G110" t="s">
        <v>421</v>
      </c>
    </row>
    <row r="111" spans="5:7">
      <c r="E111" t="s">
        <v>224</v>
      </c>
      <c r="G111" t="s">
        <v>211</v>
      </c>
    </row>
    <row r="112" spans="5:7">
      <c r="G112" t="s">
        <v>388</v>
      </c>
    </row>
    <row r="113" spans="5:7">
      <c r="E113" t="s">
        <v>295</v>
      </c>
      <c r="G113" t="s">
        <v>327</v>
      </c>
    </row>
    <row r="114" spans="5:7">
      <c r="E114" t="s">
        <v>208</v>
      </c>
      <c r="G114" t="s">
        <v>306</v>
      </c>
    </row>
    <row r="115" spans="5:7">
      <c r="E115" t="s">
        <v>296</v>
      </c>
      <c r="G115" t="s">
        <v>364</v>
      </c>
    </row>
    <row r="116" spans="5:7">
      <c r="E116" t="s">
        <v>297</v>
      </c>
      <c r="G116" t="s">
        <v>390</v>
      </c>
    </row>
    <row r="117" spans="5:7">
      <c r="E117" t="s">
        <v>211</v>
      </c>
      <c r="G117" t="s">
        <v>217</v>
      </c>
    </row>
    <row r="118" spans="5:7">
      <c r="E118" t="s">
        <v>212</v>
      </c>
      <c r="G118" t="s">
        <v>218</v>
      </c>
    </row>
    <row r="119" spans="5:7">
      <c r="E119" t="s">
        <v>298</v>
      </c>
      <c r="G119" t="s">
        <v>219</v>
      </c>
    </row>
    <row r="120" spans="5:7">
      <c r="E120" t="s">
        <v>214</v>
      </c>
      <c r="G120" t="s">
        <v>422</v>
      </c>
    </row>
    <row r="121" spans="5:7">
      <c r="E121" t="s">
        <v>215</v>
      </c>
      <c r="G121" t="s">
        <v>423</v>
      </c>
    </row>
    <row r="122" spans="5:7">
      <c r="E122" t="s">
        <v>216</v>
      </c>
      <c r="G122" t="s">
        <v>222</v>
      </c>
    </row>
    <row r="123" spans="5:7">
      <c r="E123" t="s">
        <v>217</v>
      </c>
      <c r="G123" t="s">
        <v>424</v>
      </c>
    </row>
    <row r="124" spans="5:7">
      <c r="E124" t="s">
        <v>279</v>
      </c>
      <c r="G124" t="s">
        <v>289</v>
      </c>
    </row>
    <row r="125" spans="5:7">
      <c r="E125" t="s">
        <v>219</v>
      </c>
    </row>
    <row r="126" spans="5:7">
      <c r="E126" t="s">
        <v>299</v>
      </c>
      <c r="G126" t="s">
        <v>425</v>
      </c>
    </row>
    <row r="127" spans="5:7">
      <c r="E127" t="s">
        <v>300</v>
      </c>
      <c r="G127" t="s">
        <v>303</v>
      </c>
    </row>
    <row r="128" spans="5:7">
      <c r="E128" t="s">
        <v>222</v>
      </c>
      <c r="G128" t="s">
        <v>426</v>
      </c>
    </row>
    <row r="129" spans="5:7">
      <c r="E129" t="s">
        <v>223</v>
      </c>
      <c r="G129" t="s">
        <v>427</v>
      </c>
    </row>
    <row r="130" spans="5:7">
      <c r="E130" t="s">
        <v>224</v>
      </c>
      <c r="G130" t="s">
        <v>211</v>
      </c>
    </row>
    <row r="131" spans="5:7">
      <c r="G131" t="s">
        <v>388</v>
      </c>
    </row>
    <row r="132" spans="5:7">
      <c r="G132" t="s">
        <v>428</v>
      </c>
    </row>
    <row r="133" spans="5:7">
      <c r="G133" t="s">
        <v>306</v>
      </c>
    </row>
    <row r="134" spans="5:7">
      <c r="G134" t="s">
        <v>429</v>
      </c>
    </row>
    <row r="135" spans="5:7">
      <c r="G135" t="s">
        <v>390</v>
      </c>
    </row>
    <row r="136" spans="5:7">
      <c r="G136" t="s">
        <v>217</v>
      </c>
    </row>
    <row r="137" spans="5:7">
      <c r="E137" t="s">
        <v>282</v>
      </c>
      <c r="G137" t="s">
        <v>430</v>
      </c>
    </row>
    <row r="138" spans="5:7">
      <c r="E138" t="s">
        <v>208</v>
      </c>
      <c r="G138" t="s">
        <v>219</v>
      </c>
    </row>
    <row r="139" spans="5:7">
      <c r="E139" t="s">
        <v>531</v>
      </c>
      <c r="G139" t="s">
        <v>431</v>
      </c>
    </row>
    <row r="140" spans="5:7">
      <c r="E140" t="s">
        <v>532</v>
      </c>
      <c r="G140" t="s">
        <v>432</v>
      </c>
    </row>
    <row r="141" spans="5:7">
      <c r="E141" t="s">
        <v>211</v>
      </c>
      <c r="G141" t="s">
        <v>222</v>
      </c>
    </row>
    <row r="142" spans="5:7">
      <c r="E142" t="s">
        <v>212</v>
      </c>
      <c r="G142" t="s">
        <v>310</v>
      </c>
    </row>
    <row r="143" spans="5:7">
      <c r="E143" t="s">
        <v>271</v>
      </c>
      <c r="G143" t="s">
        <v>289</v>
      </c>
    </row>
    <row r="144" spans="5:7">
      <c r="E144" t="s">
        <v>214</v>
      </c>
    </row>
    <row r="145" spans="5:7">
      <c r="E145" t="s">
        <v>215</v>
      </c>
      <c r="G145" t="s">
        <v>433</v>
      </c>
    </row>
    <row r="146" spans="5:7">
      <c r="E146" t="s">
        <v>216</v>
      </c>
      <c r="G146" t="s">
        <v>303</v>
      </c>
    </row>
    <row r="147" spans="5:7">
      <c r="E147" t="s">
        <v>217</v>
      </c>
      <c r="G147" t="s">
        <v>434</v>
      </c>
    </row>
    <row r="148" spans="5:7">
      <c r="E148" t="s">
        <v>279</v>
      </c>
      <c r="G148" t="s">
        <v>435</v>
      </c>
    </row>
    <row r="149" spans="5:7">
      <c r="E149" t="s">
        <v>219</v>
      </c>
      <c r="G149" t="s">
        <v>211</v>
      </c>
    </row>
    <row r="150" spans="5:7">
      <c r="E150" t="s">
        <v>533</v>
      </c>
      <c r="G150" t="s">
        <v>388</v>
      </c>
    </row>
    <row r="151" spans="5:7">
      <c r="E151" t="s">
        <v>534</v>
      </c>
      <c r="G151" t="s">
        <v>389</v>
      </c>
    </row>
    <row r="152" spans="5:7">
      <c r="E152" t="s">
        <v>222</v>
      </c>
      <c r="G152" t="s">
        <v>306</v>
      </c>
    </row>
    <row r="153" spans="5:7">
      <c r="E153" t="s">
        <v>223</v>
      </c>
      <c r="G153" t="s">
        <v>364</v>
      </c>
    </row>
    <row r="154" spans="5:7">
      <c r="E154" t="s">
        <v>224</v>
      </c>
      <c r="G154" t="s">
        <v>390</v>
      </c>
    </row>
    <row r="155" spans="5:7">
      <c r="G155" t="s">
        <v>217</v>
      </c>
    </row>
    <row r="156" spans="5:7">
      <c r="E156" t="s">
        <v>361</v>
      </c>
      <c r="G156" t="s">
        <v>314</v>
      </c>
    </row>
    <row r="157" spans="5:7">
      <c r="E157" t="s">
        <v>208</v>
      </c>
      <c r="G157" t="s">
        <v>219</v>
      </c>
    </row>
    <row r="158" spans="5:7">
      <c r="E158" t="s">
        <v>362</v>
      </c>
      <c r="G158" t="s">
        <v>436</v>
      </c>
    </row>
    <row r="159" spans="5:7">
      <c r="E159" t="s">
        <v>535</v>
      </c>
      <c r="G159" t="s">
        <v>437</v>
      </c>
    </row>
    <row r="160" spans="5:7">
      <c r="E160" t="s">
        <v>211</v>
      </c>
      <c r="G160" t="s">
        <v>222</v>
      </c>
    </row>
    <row r="161" spans="5:7">
      <c r="E161" t="s">
        <v>212</v>
      </c>
      <c r="G161" t="s">
        <v>424</v>
      </c>
    </row>
    <row r="162" spans="5:7">
      <c r="E162" t="s">
        <v>271</v>
      </c>
      <c r="G162" t="s">
        <v>289</v>
      </c>
    </row>
    <row r="163" spans="5:7">
      <c r="E163" t="s">
        <v>214</v>
      </c>
    </row>
    <row r="164" spans="5:7">
      <c r="E164" t="s">
        <v>215</v>
      </c>
      <c r="G164" t="s">
        <v>406</v>
      </c>
    </row>
    <row r="165" spans="5:7">
      <c r="E165" t="s">
        <v>216</v>
      </c>
      <c r="G165" t="s">
        <v>303</v>
      </c>
    </row>
    <row r="166" spans="5:7">
      <c r="E166" t="s">
        <v>217</v>
      </c>
      <c r="G166" t="s">
        <v>407</v>
      </c>
    </row>
    <row r="167" spans="5:7">
      <c r="E167" t="s">
        <v>279</v>
      </c>
      <c r="G167" t="s">
        <v>438</v>
      </c>
    </row>
    <row r="168" spans="5:7">
      <c r="E168" t="s">
        <v>219</v>
      </c>
      <c r="G168" t="s">
        <v>409</v>
      </c>
    </row>
    <row r="169" spans="5:7">
      <c r="E169" t="s">
        <v>536</v>
      </c>
      <c r="G169" t="s">
        <v>388</v>
      </c>
    </row>
    <row r="170" spans="5:7">
      <c r="E170" t="s">
        <v>537</v>
      </c>
      <c r="G170" t="s">
        <v>403</v>
      </c>
    </row>
    <row r="171" spans="5:7">
      <c r="E171" t="s">
        <v>222</v>
      </c>
      <c r="G171" t="s">
        <v>306</v>
      </c>
    </row>
    <row r="172" spans="5:7">
      <c r="E172" t="s">
        <v>223</v>
      </c>
      <c r="G172" t="s">
        <v>215</v>
      </c>
    </row>
    <row r="173" spans="5:7">
      <c r="E173" t="s">
        <v>289</v>
      </c>
      <c r="G173" t="s">
        <v>390</v>
      </c>
    </row>
    <row r="174" spans="5:7">
      <c r="G174" t="s">
        <v>217</v>
      </c>
    </row>
    <row r="175" spans="5:7">
      <c r="G175" t="s">
        <v>410</v>
      </c>
    </row>
    <row r="176" spans="5:7">
      <c r="G176" t="s">
        <v>219</v>
      </c>
    </row>
    <row r="177" spans="5:7">
      <c r="E177" t="s">
        <v>301</v>
      </c>
      <c r="G177" t="s">
        <v>439</v>
      </c>
    </row>
    <row r="178" spans="5:7">
      <c r="E178" t="s">
        <v>302</v>
      </c>
      <c r="G178" t="s">
        <v>440</v>
      </c>
    </row>
    <row r="179" spans="5:7">
      <c r="E179" t="s">
        <v>303</v>
      </c>
      <c r="G179" t="s">
        <v>222</v>
      </c>
    </row>
    <row r="180" spans="5:7">
      <c r="E180" t="s">
        <v>304</v>
      </c>
      <c r="G180" t="s">
        <v>310</v>
      </c>
    </row>
    <row r="181" spans="5:7">
      <c r="E181" t="s">
        <v>305</v>
      </c>
      <c r="G181" t="s">
        <v>224</v>
      </c>
    </row>
    <row r="182" spans="5:7">
      <c r="E182" t="s">
        <v>211</v>
      </c>
    </row>
    <row r="183" spans="5:7">
      <c r="E183" t="s">
        <v>212</v>
      </c>
      <c r="G183" t="s">
        <v>413</v>
      </c>
    </row>
    <row r="184" spans="5:7">
      <c r="E184" t="s">
        <v>271</v>
      </c>
      <c r="G184" t="s">
        <v>303</v>
      </c>
    </row>
    <row r="185" spans="5:7">
      <c r="E185" t="s">
        <v>306</v>
      </c>
      <c r="G185" t="s">
        <v>414</v>
      </c>
    </row>
    <row r="186" spans="5:7">
      <c r="E186" t="s">
        <v>215</v>
      </c>
      <c r="G186" t="s">
        <v>438</v>
      </c>
    </row>
    <row r="187" spans="5:7">
      <c r="E187" t="s">
        <v>216</v>
      </c>
      <c r="G187" t="s">
        <v>415</v>
      </c>
    </row>
    <row r="188" spans="5:7">
      <c r="E188" t="s">
        <v>217</v>
      </c>
      <c r="G188" t="s">
        <v>388</v>
      </c>
    </row>
    <row r="189" spans="5:7">
      <c r="E189" t="s">
        <v>307</v>
      </c>
      <c r="G189" t="s">
        <v>403</v>
      </c>
    </row>
    <row r="190" spans="5:7">
      <c r="E190" t="s">
        <v>219</v>
      </c>
      <c r="G190" t="s">
        <v>306</v>
      </c>
    </row>
    <row r="191" spans="5:7">
      <c r="E191" t="s">
        <v>308</v>
      </c>
      <c r="G191" t="s">
        <v>215</v>
      </c>
    </row>
    <row r="192" spans="5:7">
      <c r="E192" t="s">
        <v>309</v>
      </c>
      <c r="G192" t="s">
        <v>390</v>
      </c>
    </row>
    <row r="193" spans="5:7">
      <c r="E193" t="s">
        <v>222</v>
      </c>
      <c r="G193" t="s">
        <v>217</v>
      </c>
    </row>
    <row r="194" spans="5:7">
      <c r="E194" t="s">
        <v>310</v>
      </c>
      <c r="G194" t="s">
        <v>410</v>
      </c>
    </row>
    <row r="195" spans="5:7">
      <c r="E195" t="s">
        <v>224</v>
      </c>
      <c r="G195" t="s">
        <v>219</v>
      </c>
    </row>
    <row r="196" spans="5:7">
      <c r="G196" t="s">
        <v>441</v>
      </c>
    </row>
    <row r="197" spans="5:7">
      <c r="E197" t="s">
        <v>311</v>
      </c>
      <c r="G197" t="s">
        <v>442</v>
      </c>
    </row>
    <row r="198" spans="5:7">
      <c r="E198" t="s">
        <v>303</v>
      </c>
      <c r="G198" t="s">
        <v>222</v>
      </c>
    </row>
    <row r="199" spans="5:7">
      <c r="E199" t="s">
        <v>312</v>
      </c>
      <c r="G199" t="s">
        <v>310</v>
      </c>
    </row>
    <row r="200" spans="5:7">
      <c r="E200" t="s">
        <v>313</v>
      </c>
      <c r="G200" t="s">
        <v>224</v>
      </c>
    </row>
    <row r="201" spans="5:7">
      <c r="E201" t="s">
        <v>211</v>
      </c>
    </row>
    <row r="202" spans="5:7">
      <c r="E202" t="s">
        <v>212</v>
      </c>
    </row>
    <row r="203" spans="5:7">
      <c r="E203" t="s">
        <v>271</v>
      </c>
      <c r="G203" t="s">
        <v>443</v>
      </c>
    </row>
    <row r="204" spans="5:7">
      <c r="E204" t="s">
        <v>306</v>
      </c>
      <c r="G204" t="s">
        <v>303</v>
      </c>
    </row>
    <row r="205" spans="5:7">
      <c r="E205" t="s">
        <v>215</v>
      </c>
      <c r="G205" t="s">
        <v>386</v>
      </c>
    </row>
    <row r="206" spans="5:7">
      <c r="E206" t="s">
        <v>216</v>
      </c>
      <c r="G206" t="s">
        <v>444</v>
      </c>
    </row>
    <row r="207" spans="5:7">
      <c r="E207" t="s">
        <v>217</v>
      </c>
      <c r="G207" t="s">
        <v>211</v>
      </c>
    </row>
    <row r="208" spans="5:7">
      <c r="E208" t="s">
        <v>314</v>
      </c>
      <c r="G208" t="s">
        <v>388</v>
      </c>
    </row>
    <row r="209" spans="5:7">
      <c r="E209" t="s">
        <v>219</v>
      </c>
      <c r="G209" t="s">
        <v>389</v>
      </c>
    </row>
    <row r="210" spans="5:7">
      <c r="E210" t="s">
        <v>315</v>
      </c>
      <c r="G210" t="s">
        <v>306</v>
      </c>
    </row>
    <row r="211" spans="5:7">
      <c r="E211" t="s">
        <v>316</v>
      </c>
      <c r="G211" t="s">
        <v>364</v>
      </c>
    </row>
    <row r="212" spans="5:7">
      <c r="E212" t="s">
        <v>222</v>
      </c>
      <c r="G212" t="s">
        <v>390</v>
      </c>
    </row>
    <row r="213" spans="5:7">
      <c r="E213" t="s">
        <v>310</v>
      </c>
      <c r="G213" t="s">
        <v>217</v>
      </c>
    </row>
    <row r="214" spans="5:7">
      <c r="E214" t="s">
        <v>224</v>
      </c>
      <c r="G214" t="s">
        <v>279</v>
      </c>
    </row>
    <row r="215" spans="5:7">
      <c r="G215" t="s">
        <v>219</v>
      </c>
    </row>
    <row r="216" spans="5:7">
      <c r="E216" t="s">
        <v>317</v>
      </c>
      <c r="G216" t="s">
        <v>445</v>
      </c>
    </row>
    <row r="217" spans="5:7">
      <c r="E217" t="s">
        <v>303</v>
      </c>
      <c r="G217" t="s">
        <v>446</v>
      </c>
    </row>
    <row r="218" spans="5:7">
      <c r="E218" t="s">
        <v>318</v>
      </c>
      <c r="G218" t="s">
        <v>222</v>
      </c>
    </row>
    <row r="219" spans="5:7">
      <c r="E219" t="s">
        <v>319</v>
      </c>
      <c r="G219" t="s">
        <v>310</v>
      </c>
    </row>
    <row r="220" spans="5:7">
      <c r="E220" t="s">
        <v>211</v>
      </c>
      <c r="G220" t="s">
        <v>224</v>
      </c>
    </row>
    <row r="221" spans="5:7">
      <c r="E221" t="s">
        <v>212</v>
      </c>
    </row>
    <row r="222" spans="5:7">
      <c r="E222" t="s">
        <v>320</v>
      </c>
      <c r="G222" t="s">
        <v>447</v>
      </c>
    </row>
    <row r="223" spans="5:7">
      <c r="E223" t="s">
        <v>306</v>
      </c>
      <c r="G223" t="s">
        <v>303</v>
      </c>
    </row>
    <row r="224" spans="5:7">
      <c r="E224" t="s">
        <v>215</v>
      </c>
      <c r="G224" t="s">
        <v>448</v>
      </c>
    </row>
    <row r="225" spans="5:7">
      <c r="E225" t="s">
        <v>216</v>
      </c>
      <c r="G225" t="s">
        <v>449</v>
      </c>
    </row>
    <row r="226" spans="5:7">
      <c r="E226" t="s">
        <v>217</v>
      </c>
      <c r="G226" t="s">
        <v>211</v>
      </c>
    </row>
    <row r="227" spans="5:7">
      <c r="E227" t="s">
        <v>321</v>
      </c>
      <c r="G227" t="s">
        <v>388</v>
      </c>
    </row>
    <row r="228" spans="5:7">
      <c r="E228" t="s">
        <v>219</v>
      </c>
      <c r="G228" t="s">
        <v>389</v>
      </c>
    </row>
    <row r="229" spans="5:7">
      <c r="E229" t="s">
        <v>322</v>
      </c>
      <c r="G229" t="s">
        <v>306</v>
      </c>
    </row>
    <row r="230" spans="5:7">
      <c r="E230" t="s">
        <v>323</v>
      </c>
      <c r="G230" t="s">
        <v>272</v>
      </c>
    </row>
    <row r="231" spans="5:7">
      <c r="E231" t="s">
        <v>222</v>
      </c>
      <c r="G231" t="s">
        <v>390</v>
      </c>
    </row>
    <row r="232" spans="5:7">
      <c r="E232" t="s">
        <v>310</v>
      </c>
      <c r="G232" t="s">
        <v>217</v>
      </c>
    </row>
    <row r="233" spans="5:7">
      <c r="E233" t="s">
        <v>289</v>
      </c>
      <c r="G233" t="s">
        <v>314</v>
      </c>
    </row>
    <row r="234" spans="5:7">
      <c r="G234" t="s">
        <v>219</v>
      </c>
    </row>
    <row r="235" spans="5:7">
      <c r="E235" t="s">
        <v>324</v>
      </c>
      <c r="G235" t="s">
        <v>450</v>
      </c>
    </row>
    <row r="236" spans="5:7">
      <c r="E236" t="s">
        <v>303</v>
      </c>
      <c r="G236" t="s">
        <v>446</v>
      </c>
    </row>
    <row r="237" spans="5:7">
      <c r="E237" t="s">
        <v>325</v>
      </c>
      <c r="G237" t="s">
        <v>222</v>
      </c>
    </row>
    <row r="238" spans="5:7">
      <c r="E238" t="s">
        <v>326</v>
      </c>
      <c r="G238" t="s">
        <v>424</v>
      </c>
    </row>
    <row r="239" spans="5:7">
      <c r="E239" t="s">
        <v>211</v>
      </c>
      <c r="G239" t="s">
        <v>224</v>
      </c>
    </row>
    <row r="240" spans="5:7">
      <c r="E240" t="s">
        <v>212</v>
      </c>
    </row>
    <row r="241" spans="5:5">
      <c r="E241" t="s">
        <v>327</v>
      </c>
    </row>
    <row r="242" spans="5:5">
      <c r="E242" t="s">
        <v>306</v>
      </c>
    </row>
    <row r="243" spans="5:5">
      <c r="E243" t="s">
        <v>328</v>
      </c>
    </row>
    <row r="244" spans="5:5">
      <c r="E244" t="s">
        <v>216</v>
      </c>
    </row>
    <row r="245" spans="5:5">
      <c r="E245" t="s">
        <v>217</v>
      </c>
    </row>
    <row r="246" spans="5:5">
      <c r="E246" t="s">
        <v>329</v>
      </c>
    </row>
    <row r="247" spans="5:5">
      <c r="E247" t="s">
        <v>219</v>
      </c>
    </row>
    <row r="248" spans="5:5">
      <c r="E248" t="s">
        <v>330</v>
      </c>
    </row>
    <row r="249" spans="5:5">
      <c r="E249" t="s">
        <v>331</v>
      </c>
    </row>
    <row r="250" spans="5:5">
      <c r="E250" t="s">
        <v>222</v>
      </c>
    </row>
    <row r="251" spans="5:5">
      <c r="E251" t="s">
        <v>310</v>
      </c>
    </row>
    <row r="252" spans="5:5">
      <c r="E252" t="s">
        <v>289</v>
      </c>
    </row>
    <row r="254" spans="5:5">
      <c r="E254" t="s">
        <v>332</v>
      </c>
    </row>
    <row r="255" spans="5:5">
      <c r="E255" t="s">
        <v>303</v>
      </c>
    </row>
    <row r="256" spans="5:5">
      <c r="E256" t="s">
        <v>333</v>
      </c>
    </row>
    <row r="257" spans="5:5">
      <c r="E257" t="s">
        <v>334</v>
      </c>
    </row>
    <row r="258" spans="5:5">
      <c r="E258" t="s">
        <v>211</v>
      </c>
    </row>
    <row r="259" spans="5:5">
      <c r="E259" t="s">
        <v>212</v>
      </c>
    </row>
    <row r="260" spans="5:5">
      <c r="E260" t="s">
        <v>271</v>
      </c>
    </row>
    <row r="261" spans="5:5">
      <c r="E261" t="s">
        <v>306</v>
      </c>
    </row>
    <row r="262" spans="5:5">
      <c r="E262" t="s">
        <v>215</v>
      </c>
    </row>
    <row r="263" spans="5:5">
      <c r="E263" t="s">
        <v>216</v>
      </c>
    </row>
    <row r="264" spans="5:5">
      <c r="E264" t="s">
        <v>217</v>
      </c>
    </row>
    <row r="265" spans="5:5">
      <c r="E265" t="s">
        <v>286</v>
      </c>
    </row>
    <row r="266" spans="5:5">
      <c r="E266" t="s">
        <v>219</v>
      </c>
    </row>
    <row r="267" spans="5:5">
      <c r="E267" t="s">
        <v>335</v>
      </c>
    </row>
    <row r="268" spans="5:5">
      <c r="E268" t="s">
        <v>336</v>
      </c>
    </row>
    <row r="269" spans="5:5">
      <c r="E269" t="s">
        <v>222</v>
      </c>
    </row>
    <row r="270" spans="5:5">
      <c r="E270" t="s">
        <v>310</v>
      </c>
    </row>
    <row r="271" spans="5:5">
      <c r="E271" t="s">
        <v>289</v>
      </c>
    </row>
    <row r="273" spans="5:5">
      <c r="E273" t="s">
        <v>337</v>
      </c>
    </row>
    <row r="274" spans="5:5">
      <c r="E274" t="s">
        <v>303</v>
      </c>
    </row>
    <row r="275" spans="5:5">
      <c r="E275" t="s">
        <v>338</v>
      </c>
    </row>
    <row r="276" spans="5:5">
      <c r="E276" t="s">
        <v>339</v>
      </c>
    </row>
    <row r="277" spans="5:5">
      <c r="E277" t="s">
        <v>211</v>
      </c>
    </row>
    <row r="278" spans="5:5">
      <c r="E278" t="s">
        <v>212</v>
      </c>
    </row>
    <row r="279" spans="5:5">
      <c r="E279" t="s">
        <v>271</v>
      </c>
    </row>
    <row r="280" spans="5:5">
      <c r="E280" t="s">
        <v>306</v>
      </c>
    </row>
    <row r="281" spans="5:5">
      <c r="E281" t="s">
        <v>215</v>
      </c>
    </row>
    <row r="282" spans="5:5">
      <c r="E282" t="s">
        <v>216</v>
      </c>
    </row>
    <row r="283" spans="5:5">
      <c r="E283" t="s">
        <v>217</v>
      </c>
    </row>
    <row r="284" spans="5:5">
      <c r="E284" t="s">
        <v>286</v>
      </c>
    </row>
    <row r="285" spans="5:5">
      <c r="E285" t="s">
        <v>219</v>
      </c>
    </row>
    <row r="286" spans="5:5">
      <c r="E286" t="s">
        <v>340</v>
      </c>
    </row>
    <row r="287" spans="5:5">
      <c r="E287" t="s">
        <v>336</v>
      </c>
    </row>
    <row r="288" spans="5:5">
      <c r="E288" t="s">
        <v>222</v>
      </c>
    </row>
    <row r="289" spans="5:5">
      <c r="E289" t="s">
        <v>310</v>
      </c>
    </row>
    <row r="290" spans="5:5">
      <c r="E290" t="s">
        <v>289</v>
      </c>
    </row>
    <row r="292" spans="5:5">
      <c r="E292" t="s">
        <v>341</v>
      </c>
    </row>
    <row r="293" spans="5:5">
      <c r="E293" t="s">
        <v>303</v>
      </c>
    </row>
    <row r="294" spans="5:5">
      <c r="E294" t="s">
        <v>342</v>
      </c>
    </row>
    <row r="295" spans="5:5">
      <c r="E295" t="s">
        <v>343</v>
      </c>
    </row>
    <row r="296" spans="5:5">
      <c r="E296" t="s">
        <v>211</v>
      </c>
    </row>
    <row r="297" spans="5:5">
      <c r="E297" t="s">
        <v>212</v>
      </c>
    </row>
    <row r="298" spans="5:5">
      <c r="E298" t="s">
        <v>271</v>
      </c>
    </row>
    <row r="299" spans="5:5">
      <c r="E299" t="s">
        <v>306</v>
      </c>
    </row>
    <row r="300" spans="5:5">
      <c r="E300" t="s">
        <v>328</v>
      </c>
    </row>
    <row r="301" spans="5:5">
      <c r="E301" t="s">
        <v>216</v>
      </c>
    </row>
    <row r="302" spans="5:5">
      <c r="E302" t="s">
        <v>217</v>
      </c>
    </row>
    <row r="303" spans="5:5">
      <c r="E303" t="s">
        <v>321</v>
      </c>
    </row>
    <row r="304" spans="5:5">
      <c r="E304" t="s">
        <v>219</v>
      </c>
    </row>
    <row r="305" spans="5:5">
      <c r="E305" t="s">
        <v>344</v>
      </c>
    </row>
    <row r="306" spans="5:5">
      <c r="E306" t="s">
        <v>345</v>
      </c>
    </row>
    <row r="307" spans="5:5">
      <c r="E307" t="s">
        <v>222</v>
      </c>
    </row>
    <row r="308" spans="5:5">
      <c r="E308" t="s">
        <v>310</v>
      </c>
    </row>
    <row r="309" spans="5:5">
      <c r="E309" t="s">
        <v>289</v>
      </c>
    </row>
    <row r="311" spans="5:5">
      <c r="E311" t="s">
        <v>346</v>
      </c>
    </row>
    <row r="312" spans="5:5">
      <c r="E312" t="s">
        <v>303</v>
      </c>
    </row>
    <row r="313" spans="5:5">
      <c r="E313" t="s">
        <v>347</v>
      </c>
    </row>
    <row r="314" spans="5:5">
      <c r="E314" t="s">
        <v>348</v>
      </c>
    </row>
    <row r="315" spans="5:5">
      <c r="E315" t="s">
        <v>211</v>
      </c>
    </row>
    <row r="316" spans="5:5">
      <c r="E316" t="s">
        <v>212</v>
      </c>
    </row>
    <row r="317" spans="5:5">
      <c r="E317" t="s">
        <v>349</v>
      </c>
    </row>
    <row r="318" spans="5:5">
      <c r="E318" t="s">
        <v>306</v>
      </c>
    </row>
    <row r="319" spans="5:5">
      <c r="E319" t="s">
        <v>328</v>
      </c>
    </row>
    <row r="320" spans="5:5">
      <c r="E320" t="s">
        <v>216</v>
      </c>
    </row>
    <row r="321" spans="5:5">
      <c r="E321" t="s">
        <v>217</v>
      </c>
    </row>
    <row r="322" spans="5:5">
      <c r="E322" t="s">
        <v>321</v>
      </c>
    </row>
    <row r="323" spans="5:5">
      <c r="E323" t="s">
        <v>219</v>
      </c>
    </row>
    <row r="324" spans="5:5">
      <c r="E324" t="s">
        <v>350</v>
      </c>
    </row>
    <row r="325" spans="5:5">
      <c r="E325" t="s">
        <v>351</v>
      </c>
    </row>
    <row r="326" spans="5:5">
      <c r="E326" t="s">
        <v>222</v>
      </c>
    </row>
    <row r="327" spans="5:5">
      <c r="E327" t="s">
        <v>310</v>
      </c>
    </row>
    <row r="328" spans="5:5">
      <c r="E328" t="s">
        <v>289</v>
      </c>
    </row>
    <row r="330" spans="5:5">
      <c r="E330" t="s">
        <v>352</v>
      </c>
    </row>
    <row r="331" spans="5:5">
      <c r="E331" t="s">
        <v>303</v>
      </c>
    </row>
    <row r="332" spans="5:5">
      <c r="E332" t="s">
        <v>353</v>
      </c>
    </row>
    <row r="333" spans="5:5">
      <c r="E333" t="s">
        <v>354</v>
      </c>
    </row>
    <row r="334" spans="5:5">
      <c r="E334" t="s">
        <v>211</v>
      </c>
    </row>
    <row r="335" spans="5:5">
      <c r="E335" t="s">
        <v>212</v>
      </c>
    </row>
    <row r="336" spans="5:5">
      <c r="E336" t="s">
        <v>349</v>
      </c>
    </row>
    <row r="337" spans="5:5">
      <c r="E337" t="s">
        <v>306</v>
      </c>
    </row>
    <row r="338" spans="5:5">
      <c r="E338" t="s">
        <v>328</v>
      </c>
    </row>
    <row r="339" spans="5:5">
      <c r="E339" t="s">
        <v>216</v>
      </c>
    </row>
    <row r="340" spans="5:5">
      <c r="E340" t="s">
        <v>217</v>
      </c>
    </row>
    <row r="341" spans="5:5">
      <c r="E341" t="s">
        <v>321</v>
      </c>
    </row>
    <row r="342" spans="5:5">
      <c r="E342" t="s">
        <v>219</v>
      </c>
    </row>
    <row r="343" spans="5:5">
      <c r="E343" t="s">
        <v>355</v>
      </c>
    </row>
    <row r="344" spans="5:5">
      <c r="E344" t="s">
        <v>351</v>
      </c>
    </row>
    <row r="345" spans="5:5">
      <c r="E345" t="s">
        <v>222</v>
      </c>
    </row>
    <row r="346" spans="5:5">
      <c r="E346" t="s">
        <v>310</v>
      </c>
    </row>
    <row r="347" spans="5:5">
      <c r="E347" t="s">
        <v>289</v>
      </c>
    </row>
    <row r="349" spans="5:5">
      <c r="E349" t="s">
        <v>356</v>
      </c>
    </row>
    <row r="350" spans="5:5">
      <c r="E350" t="s">
        <v>303</v>
      </c>
    </row>
    <row r="351" spans="5:5">
      <c r="E351" t="s">
        <v>357</v>
      </c>
    </row>
    <row r="352" spans="5:5">
      <c r="E352" t="s">
        <v>358</v>
      </c>
    </row>
    <row r="353" spans="5:5">
      <c r="E353" t="s">
        <v>211</v>
      </c>
    </row>
    <row r="354" spans="5:5">
      <c r="E354" t="s">
        <v>212</v>
      </c>
    </row>
    <row r="355" spans="5:5">
      <c r="E355" t="s">
        <v>213</v>
      </c>
    </row>
    <row r="356" spans="5:5">
      <c r="E356" t="s">
        <v>306</v>
      </c>
    </row>
    <row r="357" spans="5:5">
      <c r="E357" t="s">
        <v>215</v>
      </c>
    </row>
    <row r="358" spans="5:5">
      <c r="E358" t="s">
        <v>216</v>
      </c>
    </row>
    <row r="359" spans="5:5">
      <c r="E359" t="s">
        <v>217</v>
      </c>
    </row>
    <row r="360" spans="5:5">
      <c r="E360" t="s">
        <v>307</v>
      </c>
    </row>
    <row r="361" spans="5:5">
      <c r="E361" t="s">
        <v>219</v>
      </c>
    </row>
    <row r="362" spans="5:5">
      <c r="E362" t="s">
        <v>359</v>
      </c>
    </row>
    <row r="363" spans="5:5">
      <c r="E363" t="s">
        <v>360</v>
      </c>
    </row>
    <row r="364" spans="5:5">
      <c r="E364" t="s">
        <v>222</v>
      </c>
    </row>
    <row r="365" spans="5:5">
      <c r="E365" t="s">
        <v>310</v>
      </c>
    </row>
    <row r="366" spans="5:5">
      <c r="E366" t="s">
        <v>224</v>
      </c>
    </row>
    <row r="368" spans="5:5">
      <c r="E368" t="s">
        <v>361</v>
      </c>
    </row>
    <row r="369" spans="5:5">
      <c r="E369" t="s">
        <v>303</v>
      </c>
    </row>
    <row r="370" spans="5:5">
      <c r="E370" t="s">
        <v>362</v>
      </c>
    </row>
    <row r="371" spans="5:5">
      <c r="E371" t="s">
        <v>363</v>
      </c>
    </row>
    <row r="372" spans="5:5">
      <c r="E372" t="s">
        <v>211</v>
      </c>
    </row>
    <row r="373" spans="5:5">
      <c r="E373" t="s">
        <v>212</v>
      </c>
    </row>
    <row r="374" spans="5:5">
      <c r="E374" t="s">
        <v>271</v>
      </c>
    </row>
    <row r="375" spans="5:5">
      <c r="E375" t="s">
        <v>306</v>
      </c>
    </row>
    <row r="376" spans="5:5">
      <c r="E376" t="s">
        <v>364</v>
      </c>
    </row>
    <row r="377" spans="5:5">
      <c r="E377" t="s">
        <v>216</v>
      </c>
    </row>
    <row r="378" spans="5:5">
      <c r="E378" t="s">
        <v>217</v>
      </c>
    </row>
    <row r="379" spans="5:5">
      <c r="E379" t="s">
        <v>307</v>
      </c>
    </row>
    <row r="380" spans="5:5">
      <c r="E380" t="s">
        <v>219</v>
      </c>
    </row>
    <row r="381" spans="5:5">
      <c r="E381" t="s">
        <v>365</v>
      </c>
    </row>
    <row r="382" spans="5:5">
      <c r="E382" t="s">
        <v>366</v>
      </c>
    </row>
    <row r="383" spans="5:5">
      <c r="E383" t="s">
        <v>222</v>
      </c>
    </row>
    <row r="384" spans="5:5">
      <c r="E384" t="s">
        <v>310</v>
      </c>
    </row>
    <row r="385" spans="5:5">
      <c r="E385" t="s">
        <v>289</v>
      </c>
    </row>
    <row r="387" spans="5:5">
      <c r="E387" t="s">
        <v>569</v>
      </c>
    </row>
    <row r="388" spans="5:5">
      <c r="E388" t="s">
        <v>303</v>
      </c>
    </row>
    <row r="389" spans="5:5">
      <c r="E389" t="s">
        <v>570</v>
      </c>
    </row>
    <row r="390" spans="5:5">
      <c r="E390" t="s">
        <v>367</v>
      </c>
    </row>
    <row r="391" spans="5:5">
      <c r="E391" t="s">
        <v>211</v>
      </c>
    </row>
    <row r="392" spans="5:5">
      <c r="E392" t="s">
        <v>212</v>
      </c>
    </row>
    <row r="393" spans="5:5">
      <c r="E393" t="s">
        <v>213</v>
      </c>
    </row>
    <row r="394" spans="5:5">
      <c r="E394" t="s">
        <v>306</v>
      </c>
    </row>
    <row r="395" spans="5:5">
      <c r="E395" t="s">
        <v>368</v>
      </c>
    </row>
    <row r="396" spans="5:5">
      <c r="E396" t="s">
        <v>216</v>
      </c>
    </row>
    <row r="397" spans="5:5">
      <c r="E397" t="s">
        <v>217</v>
      </c>
    </row>
    <row r="398" spans="5:5">
      <c r="E398" t="s">
        <v>218</v>
      </c>
    </row>
    <row r="399" spans="5:5">
      <c r="E399" t="s">
        <v>219</v>
      </c>
    </row>
    <row r="400" spans="5:5">
      <c r="E400" t="s">
        <v>369</v>
      </c>
    </row>
    <row r="401" spans="5:5">
      <c r="E401" t="s">
        <v>360</v>
      </c>
    </row>
    <row r="402" spans="5:5">
      <c r="E402" t="s">
        <v>222</v>
      </c>
    </row>
    <row r="403" spans="5:5">
      <c r="E403" t="s">
        <v>310</v>
      </c>
    </row>
    <row r="404" spans="5:5">
      <c r="E404" t="s">
        <v>224</v>
      </c>
    </row>
    <row r="406" spans="5:5">
      <c r="E406" t="s">
        <v>370</v>
      </c>
    </row>
    <row r="407" spans="5:5">
      <c r="E407" t="s">
        <v>303</v>
      </c>
    </row>
    <row r="408" spans="5:5">
      <c r="E408" t="s">
        <v>371</v>
      </c>
    </row>
    <row r="409" spans="5:5">
      <c r="E409" t="s">
        <v>372</v>
      </c>
    </row>
    <row r="410" spans="5:5">
      <c r="E410" t="s">
        <v>211</v>
      </c>
    </row>
    <row r="411" spans="5:5">
      <c r="E411" t="s">
        <v>212</v>
      </c>
    </row>
    <row r="412" spans="5:5">
      <c r="E412" t="s">
        <v>271</v>
      </c>
    </row>
    <row r="413" spans="5:5">
      <c r="E413" t="s">
        <v>306</v>
      </c>
    </row>
    <row r="414" spans="5:5">
      <c r="E414" t="s">
        <v>215</v>
      </c>
    </row>
    <row r="415" spans="5:5">
      <c r="E415" t="s">
        <v>216</v>
      </c>
    </row>
    <row r="416" spans="5:5">
      <c r="E416" t="s">
        <v>217</v>
      </c>
    </row>
    <row r="417" spans="5:5">
      <c r="E417" t="s">
        <v>286</v>
      </c>
    </row>
    <row r="418" spans="5:5">
      <c r="E418" t="s">
        <v>219</v>
      </c>
    </row>
    <row r="419" spans="5:5">
      <c r="E419" t="s">
        <v>373</v>
      </c>
    </row>
    <row r="420" spans="5:5">
      <c r="E420" t="s">
        <v>374</v>
      </c>
    </row>
    <row r="421" spans="5:5">
      <c r="E421" t="s">
        <v>222</v>
      </c>
    </row>
    <row r="422" spans="5:5">
      <c r="E422" t="s">
        <v>310</v>
      </c>
    </row>
    <row r="423" spans="5:5">
      <c r="E423" t="s">
        <v>289</v>
      </c>
    </row>
    <row r="425" spans="5:5">
      <c r="E425" t="s">
        <v>375</v>
      </c>
    </row>
    <row r="426" spans="5:5">
      <c r="E426" t="s">
        <v>303</v>
      </c>
    </row>
    <row r="427" spans="5:5">
      <c r="E427" t="s">
        <v>376</v>
      </c>
    </row>
    <row r="428" spans="5:5">
      <c r="E428" t="s">
        <v>377</v>
      </c>
    </row>
    <row r="429" spans="5:5">
      <c r="E429" t="s">
        <v>211</v>
      </c>
    </row>
    <row r="430" spans="5:5">
      <c r="E430" t="s">
        <v>212</v>
      </c>
    </row>
    <row r="431" spans="5:5">
      <c r="E431" t="s">
        <v>271</v>
      </c>
    </row>
    <row r="432" spans="5:5">
      <c r="E432" t="s">
        <v>306</v>
      </c>
    </row>
    <row r="433" spans="5:5">
      <c r="E433" t="s">
        <v>215</v>
      </c>
    </row>
    <row r="434" spans="5:5">
      <c r="E434" t="s">
        <v>216</v>
      </c>
    </row>
    <row r="435" spans="5:5">
      <c r="E435" t="s">
        <v>217</v>
      </c>
    </row>
    <row r="436" spans="5:5">
      <c r="E436" t="s">
        <v>279</v>
      </c>
    </row>
    <row r="437" spans="5:5">
      <c r="E437" t="s">
        <v>219</v>
      </c>
    </row>
    <row r="438" spans="5:5">
      <c r="E438" t="s">
        <v>378</v>
      </c>
    </row>
    <row r="439" spans="5:5">
      <c r="E439" t="s">
        <v>379</v>
      </c>
    </row>
    <row r="440" spans="5:5">
      <c r="E440" t="s">
        <v>222</v>
      </c>
    </row>
    <row r="441" spans="5:5">
      <c r="E441" t="s">
        <v>310</v>
      </c>
    </row>
    <row r="442" spans="5:5">
      <c r="E442" t="s">
        <v>224</v>
      </c>
    </row>
    <row r="444" spans="5:5">
      <c r="E444" t="s">
        <v>538</v>
      </c>
    </row>
    <row r="445" spans="5:5">
      <c r="E445" t="s">
        <v>303</v>
      </c>
    </row>
    <row r="446" spans="5:5">
      <c r="E446" t="s">
        <v>539</v>
      </c>
    </row>
    <row r="447" spans="5:5">
      <c r="E447" t="s">
        <v>540</v>
      </c>
    </row>
    <row r="448" spans="5:5">
      <c r="E448" t="s">
        <v>211</v>
      </c>
    </row>
    <row r="449" spans="5:5">
      <c r="E449" t="s">
        <v>212</v>
      </c>
    </row>
    <row r="450" spans="5:5">
      <c r="E450" t="s">
        <v>271</v>
      </c>
    </row>
    <row r="451" spans="5:5">
      <c r="E451" t="s">
        <v>306</v>
      </c>
    </row>
    <row r="452" spans="5:5">
      <c r="E452" t="s">
        <v>215</v>
      </c>
    </row>
    <row r="453" spans="5:5">
      <c r="E453" t="s">
        <v>216</v>
      </c>
    </row>
    <row r="454" spans="5:5">
      <c r="E454" t="s">
        <v>217</v>
      </c>
    </row>
    <row r="455" spans="5:5">
      <c r="E455" t="s">
        <v>541</v>
      </c>
    </row>
    <row r="456" spans="5:5">
      <c r="E456" t="s">
        <v>219</v>
      </c>
    </row>
    <row r="457" spans="5:5">
      <c r="E457" t="s">
        <v>542</v>
      </c>
    </row>
    <row r="458" spans="5:5">
      <c r="E458" t="s">
        <v>543</v>
      </c>
    </row>
    <row r="459" spans="5:5">
      <c r="E459" t="s">
        <v>222</v>
      </c>
    </row>
    <row r="460" spans="5:5">
      <c r="E460" t="s">
        <v>310</v>
      </c>
    </row>
    <row r="461" spans="5:5">
      <c r="E461" t="s">
        <v>289</v>
      </c>
    </row>
    <row r="463" spans="5:5">
      <c r="E463" t="s">
        <v>544</v>
      </c>
    </row>
    <row r="464" spans="5:5">
      <c r="E464" t="s">
        <v>303</v>
      </c>
    </row>
    <row r="465" spans="5:5">
      <c r="E465" t="s">
        <v>545</v>
      </c>
    </row>
    <row r="466" spans="5:5">
      <c r="E466" t="s">
        <v>546</v>
      </c>
    </row>
    <row r="467" spans="5:5">
      <c r="E467" t="s">
        <v>211</v>
      </c>
    </row>
    <row r="468" spans="5:5">
      <c r="E468" t="s">
        <v>212</v>
      </c>
    </row>
    <row r="469" spans="5:5">
      <c r="E469" t="s">
        <v>271</v>
      </c>
    </row>
    <row r="470" spans="5:5">
      <c r="E470" t="s">
        <v>306</v>
      </c>
    </row>
    <row r="471" spans="5:5">
      <c r="E471" t="s">
        <v>215</v>
      </c>
    </row>
    <row r="472" spans="5:5">
      <c r="E472" t="s">
        <v>216</v>
      </c>
    </row>
    <row r="473" spans="5:5">
      <c r="E473" t="s">
        <v>217</v>
      </c>
    </row>
    <row r="474" spans="5:5">
      <c r="E474" t="s">
        <v>541</v>
      </c>
    </row>
    <row r="475" spans="5:5">
      <c r="E475" t="s">
        <v>219</v>
      </c>
    </row>
    <row r="476" spans="5:5">
      <c r="E476" t="s">
        <v>547</v>
      </c>
    </row>
    <row r="477" spans="5:5">
      <c r="E477" t="s">
        <v>543</v>
      </c>
    </row>
    <row r="478" spans="5:5">
      <c r="E478" t="s">
        <v>222</v>
      </c>
    </row>
    <row r="479" spans="5:5">
      <c r="E479" t="s">
        <v>310</v>
      </c>
    </row>
    <row r="480" spans="5:5">
      <c r="E480" t="s">
        <v>289</v>
      </c>
    </row>
    <row r="482" spans="5:5">
      <c r="E482" t="s">
        <v>548</v>
      </c>
    </row>
    <row r="483" spans="5:5">
      <c r="E483" t="s">
        <v>303</v>
      </c>
    </row>
    <row r="484" spans="5:5">
      <c r="E484" t="s">
        <v>549</v>
      </c>
    </row>
    <row r="485" spans="5:5">
      <c r="E485" t="s">
        <v>550</v>
      </c>
    </row>
    <row r="486" spans="5:5">
      <c r="E486" t="s">
        <v>211</v>
      </c>
    </row>
    <row r="487" spans="5:5">
      <c r="E487" t="s">
        <v>212</v>
      </c>
    </row>
    <row r="488" spans="5:5">
      <c r="E488" t="s">
        <v>271</v>
      </c>
    </row>
    <row r="489" spans="5:5">
      <c r="E489" t="s">
        <v>306</v>
      </c>
    </row>
    <row r="490" spans="5:5">
      <c r="E490" t="s">
        <v>215</v>
      </c>
    </row>
    <row r="491" spans="5:5">
      <c r="E491" t="s">
        <v>216</v>
      </c>
    </row>
    <row r="492" spans="5:5">
      <c r="E492" t="s">
        <v>217</v>
      </c>
    </row>
    <row r="493" spans="5:5">
      <c r="E493" t="s">
        <v>541</v>
      </c>
    </row>
    <row r="494" spans="5:5">
      <c r="E494" t="s">
        <v>219</v>
      </c>
    </row>
    <row r="495" spans="5:5">
      <c r="E495" t="s">
        <v>551</v>
      </c>
    </row>
    <row r="496" spans="5:5">
      <c r="E496" t="s">
        <v>543</v>
      </c>
    </row>
    <row r="497" spans="5:5">
      <c r="E497" t="s">
        <v>222</v>
      </c>
    </row>
    <row r="498" spans="5:5">
      <c r="E498" t="s">
        <v>310</v>
      </c>
    </row>
    <row r="499" spans="5:5">
      <c r="E499" t="s">
        <v>289</v>
      </c>
    </row>
    <row r="501" spans="5:5">
      <c r="E501" t="s">
        <v>352</v>
      </c>
    </row>
    <row r="502" spans="5:5">
      <c r="E502" t="s">
        <v>303</v>
      </c>
    </row>
    <row r="503" spans="5:5">
      <c r="E503" t="s">
        <v>353</v>
      </c>
    </row>
    <row r="504" spans="5:5">
      <c r="E504" t="s">
        <v>552</v>
      </c>
    </row>
    <row r="505" spans="5:5">
      <c r="E505" t="s">
        <v>211</v>
      </c>
    </row>
    <row r="506" spans="5:5">
      <c r="E506" t="s">
        <v>212</v>
      </c>
    </row>
    <row r="507" spans="5:5">
      <c r="E507" t="s">
        <v>271</v>
      </c>
    </row>
    <row r="508" spans="5:5">
      <c r="E508" t="s">
        <v>306</v>
      </c>
    </row>
    <row r="509" spans="5:5">
      <c r="E509" t="s">
        <v>215</v>
      </c>
    </row>
    <row r="510" spans="5:5">
      <c r="E510" t="s">
        <v>216</v>
      </c>
    </row>
    <row r="511" spans="5:5">
      <c r="E511" t="s">
        <v>217</v>
      </c>
    </row>
    <row r="512" spans="5:5">
      <c r="E512" t="s">
        <v>541</v>
      </c>
    </row>
    <row r="513" spans="5:5">
      <c r="E513" t="s">
        <v>219</v>
      </c>
    </row>
    <row r="514" spans="5:5">
      <c r="E514" t="s">
        <v>553</v>
      </c>
    </row>
    <row r="515" spans="5:5">
      <c r="E515" t="s">
        <v>543</v>
      </c>
    </row>
    <row r="516" spans="5:5">
      <c r="E516" t="s">
        <v>222</v>
      </c>
    </row>
    <row r="517" spans="5:5">
      <c r="E517" t="s">
        <v>310</v>
      </c>
    </row>
    <row r="518" spans="5:5">
      <c r="E518" t="s">
        <v>289</v>
      </c>
    </row>
    <row r="520" spans="5:5">
      <c r="E520" t="s">
        <v>554</v>
      </c>
    </row>
    <row r="521" spans="5:5">
      <c r="E521" t="s">
        <v>303</v>
      </c>
    </row>
    <row r="522" spans="5:5">
      <c r="E522" t="s">
        <v>555</v>
      </c>
    </row>
    <row r="523" spans="5:5">
      <c r="E523" t="s">
        <v>556</v>
      </c>
    </row>
    <row r="524" spans="5:5">
      <c r="E524" t="s">
        <v>211</v>
      </c>
    </row>
    <row r="525" spans="5:5">
      <c r="E525" t="s">
        <v>212</v>
      </c>
    </row>
    <row r="526" spans="5:5">
      <c r="E526" t="s">
        <v>271</v>
      </c>
    </row>
    <row r="527" spans="5:5">
      <c r="E527" t="s">
        <v>306</v>
      </c>
    </row>
    <row r="528" spans="5:5">
      <c r="E528" t="s">
        <v>215</v>
      </c>
    </row>
    <row r="529" spans="5:5">
      <c r="E529" t="s">
        <v>216</v>
      </c>
    </row>
    <row r="530" spans="5:5">
      <c r="E530" t="s">
        <v>217</v>
      </c>
    </row>
    <row r="531" spans="5:5">
      <c r="E531" t="s">
        <v>273</v>
      </c>
    </row>
    <row r="532" spans="5:5">
      <c r="E532" t="s">
        <v>219</v>
      </c>
    </row>
    <row r="533" spans="5:5">
      <c r="E533" t="s">
        <v>557</v>
      </c>
    </row>
    <row r="534" spans="5:5">
      <c r="E534" t="s">
        <v>558</v>
      </c>
    </row>
    <row r="535" spans="5:5">
      <c r="E535" t="s">
        <v>222</v>
      </c>
    </row>
    <row r="536" spans="5:5">
      <c r="E536" t="s">
        <v>310</v>
      </c>
    </row>
    <row r="537" spans="5:5">
      <c r="E537" t="s">
        <v>289</v>
      </c>
    </row>
    <row r="539" spans="5:5">
      <c r="E539" t="s">
        <v>559</v>
      </c>
    </row>
    <row r="540" spans="5:5">
      <c r="E540" t="s">
        <v>303</v>
      </c>
    </row>
    <row r="541" spans="5:5">
      <c r="E541" t="s">
        <v>560</v>
      </c>
    </row>
    <row r="542" spans="5:5">
      <c r="E542" t="s">
        <v>561</v>
      </c>
    </row>
    <row r="543" spans="5:5">
      <c r="E543" t="s">
        <v>211</v>
      </c>
    </row>
    <row r="544" spans="5:5">
      <c r="E544" t="s">
        <v>212</v>
      </c>
    </row>
    <row r="545" spans="5:5">
      <c r="E545" t="s">
        <v>271</v>
      </c>
    </row>
    <row r="546" spans="5:5">
      <c r="E546" t="s">
        <v>306</v>
      </c>
    </row>
    <row r="547" spans="5:5">
      <c r="E547" t="s">
        <v>215</v>
      </c>
    </row>
    <row r="548" spans="5:5">
      <c r="E548" t="s">
        <v>216</v>
      </c>
    </row>
    <row r="549" spans="5:5">
      <c r="E549" t="s">
        <v>217</v>
      </c>
    </row>
    <row r="550" spans="5:5">
      <c r="E550" t="s">
        <v>430</v>
      </c>
    </row>
    <row r="551" spans="5:5">
      <c r="E551" t="s">
        <v>219</v>
      </c>
    </row>
    <row r="552" spans="5:5">
      <c r="E552" t="s">
        <v>562</v>
      </c>
    </row>
    <row r="553" spans="5:5">
      <c r="E553" t="s">
        <v>563</v>
      </c>
    </row>
    <row r="554" spans="5:5">
      <c r="E554" t="s">
        <v>222</v>
      </c>
    </row>
    <row r="555" spans="5:5">
      <c r="E555" t="s">
        <v>310</v>
      </c>
    </row>
    <row r="556" spans="5:5">
      <c r="E556" t="s">
        <v>289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B0D7-34CE-4E4E-B5DE-60DA340C7E35}">
  <sheetPr>
    <tabColor rgb="FF00B0F0"/>
  </sheetPr>
  <dimension ref="A1:M26"/>
  <sheetViews>
    <sheetView tabSelected="1" workbookViewId="0">
      <selection activeCell="C16" sqref="C16"/>
    </sheetView>
  </sheetViews>
  <sheetFormatPr defaultRowHeight="12.75"/>
  <cols>
    <col min="1" max="2" width="9.140625" style="63"/>
    <col min="3" max="3" width="19.42578125" style="63" customWidth="1"/>
    <col min="4" max="4" width="13.85546875" style="63" customWidth="1"/>
    <col min="5" max="5" width="32.140625" style="63" customWidth="1"/>
    <col min="6" max="6" width="6.28515625" style="63" customWidth="1"/>
    <col min="7" max="7" width="39" style="63" customWidth="1"/>
    <col min="8" max="9" width="9.140625" style="63"/>
    <col min="10" max="10" width="13" style="63" customWidth="1"/>
    <col min="11" max="11" width="22.42578125" style="63" customWidth="1"/>
    <col min="12" max="12" width="8.5703125" style="63" customWidth="1"/>
    <col min="13" max="16384" width="9.140625" style="63"/>
  </cols>
  <sheetData>
    <row r="1" spans="1:13" s="10" customFormat="1" ht="24" customHeight="1">
      <c r="A1" s="62" t="s">
        <v>259</v>
      </c>
      <c r="B1" s="62"/>
      <c r="C1" s="59"/>
      <c r="H1" s="59"/>
      <c r="I1" s="59" t="s">
        <v>453</v>
      </c>
      <c r="J1" s="59"/>
      <c r="K1" s="59"/>
      <c r="L1" s="60"/>
      <c r="M1" s="63"/>
    </row>
    <row r="2" spans="1:13">
      <c r="D2" s="60" t="s">
        <v>257</v>
      </c>
      <c r="E2" s="60" t="s">
        <v>258</v>
      </c>
      <c r="H2" s="60" t="s">
        <v>249</v>
      </c>
      <c r="I2" s="60" t="s">
        <v>0</v>
      </c>
      <c r="J2" s="60" t="s">
        <v>37</v>
      </c>
      <c r="K2" s="60" t="s">
        <v>186</v>
      </c>
    </row>
    <row r="3" spans="1:13">
      <c r="D3" s="56" t="s">
        <v>564</v>
      </c>
      <c r="E3" s="56" t="s">
        <v>565</v>
      </c>
      <c r="H3" s="56" t="s">
        <v>250</v>
      </c>
      <c r="I3" s="61" t="s">
        <v>251</v>
      </c>
      <c r="J3" s="61" t="s">
        <v>2</v>
      </c>
      <c r="K3" s="61" t="s">
        <v>252</v>
      </c>
    </row>
    <row r="4" spans="1:13">
      <c r="D4" s="56" t="s">
        <v>566</v>
      </c>
      <c r="E4" s="56" t="s">
        <v>565</v>
      </c>
      <c r="H4" s="56" t="s">
        <v>253</v>
      </c>
      <c r="I4" s="61" t="s">
        <v>251</v>
      </c>
      <c r="J4" s="61" t="s">
        <v>2</v>
      </c>
      <c r="K4" s="61" t="s">
        <v>254</v>
      </c>
    </row>
    <row r="5" spans="1:13">
      <c r="D5" s="56" t="s">
        <v>567</v>
      </c>
      <c r="E5" s="56" t="s">
        <v>565</v>
      </c>
      <c r="H5" s="56" t="s">
        <v>255</v>
      </c>
      <c r="I5" s="61" t="s">
        <v>251</v>
      </c>
      <c r="J5" s="61" t="s">
        <v>2</v>
      </c>
      <c r="K5" s="61" t="s">
        <v>256</v>
      </c>
    </row>
    <row r="6" spans="1:13">
      <c r="D6" s="56" t="s">
        <v>568</v>
      </c>
      <c r="E6" s="56" t="s">
        <v>565</v>
      </c>
    </row>
    <row r="8" spans="1:13">
      <c r="D8" s="12" t="s">
        <v>525</v>
      </c>
    </row>
    <row r="9" spans="1:13">
      <c r="A9" s="63" t="s">
        <v>454</v>
      </c>
      <c r="C9" s="60" t="s">
        <v>526</v>
      </c>
      <c r="D9" s="60" t="s">
        <v>455</v>
      </c>
      <c r="E9" s="60" t="s">
        <v>185</v>
      </c>
      <c r="F9" s="60" t="s">
        <v>37</v>
      </c>
      <c r="G9" s="60" t="s">
        <v>456</v>
      </c>
      <c r="H9" s="60" t="s">
        <v>146</v>
      </c>
      <c r="J9" s="60" t="s">
        <v>458</v>
      </c>
      <c r="K9" s="60" t="s">
        <v>0</v>
      </c>
      <c r="L9" s="60" t="s">
        <v>457</v>
      </c>
    </row>
    <row r="10" spans="1:13">
      <c r="C10" s="61" t="str">
        <f>CONCATENATE("public: ",IFERROR(MATCH(CONCATENATE("    path: ",E10),yaml!E:E,0),"--")," / ","private: ",IFERROR(MATCH(CONCATENATE("    path: ",E10),yaml!G:G,0),"--"))</f>
        <v>public: 97 / private: --</v>
      </c>
      <c r="D10" s="61" t="s">
        <v>459</v>
      </c>
      <c r="E10" s="56" t="s">
        <v>250</v>
      </c>
      <c r="F10" s="61" t="s">
        <v>2</v>
      </c>
      <c r="G10" s="61" t="s">
        <v>460</v>
      </c>
      <c r="H10" s="61" t="s">
        <v>461</v>
      </c>
      <c r="J10" s="61" t="s">
        <v>519</v>
      </c>
      <c r="K10" s="61" t="s">
        <v>3</v>
      </c>
      <c r="L10" s="61" t="s">
        <v>462</v>
      </c>
    </row>
    <row r="11" spans="1:13">
      <c r="C11" s="61" t="str">
        <f>CONCATENATE("public: ",IFERROR(MATCH(CONCATENATE("    path: ",E11),yaml!E:E,0),"--")," / ","private: ",IFERROR(MATCH(CONCATENATE("    path: ",E11),yaml!G:G,0),"--"))</f>
        <v>public: 116 / private: --</v>
      </c>
      <c r="D11" s="61" t="s">
        <v>463</v>
      </c>
      <c r="E11" s="56" t="s">
        <v>464</v>
      </c>
      <c r="F11" s="61" t="s">
        <v>2</v>
      </c>
      <c r="G11" s="61" t="s">
        <v>465</v>
      </c>
      <c r="H11" s="61" t="s">
        <v>466</v>
      </c>
      <c r="J11" s="61" t="s">
        <v>467</v>
      </c>
      <c r="K11" s="61" t="s">
        <v>3</v>
      </c>
      <c r="L11" s="61" t="s">
        <v>462</v>
      </c>
    </row>
    <row r="12" spans="1:13">
      <c r="C12" s="61" t="str">
        <f>CONCATENATE("public: ",IFERROR(MATCH(CONCATENATE("    path: ",E12),yaml!E:E,0),"--")," / ","private: ",IFERROR(MATCH(CONCATENATE("    path: ",E12),yaml!G:G,0),"--"))</f>
        <v>public: 40 / private: --</v>
      </c>
      <c r="D12" s="61" t="s">
        <v>468</v>
      </c>
      <c r="E12" s="56" t="s">
        <v>253</v>
      </c>
      <c r="F12" s="61" t="s">
        <v>2</v>
      </c>
      <c r="G12" s="61" t="s">
        <v>469</v>
      </c>
      <c r="H12" s="61" t="s">
        <v>466</v>
      </c>
      <c r="J12" s="61" t="s">
        <v>470</v>
      </c>
      <c r="K12" s="61" t="s">
        <v>4</v>
      </c>
      <c r="L12" s="61" t="s">
        <v>462</v>
      </c>
    </row>
    <row r="13" spans="1:13">
      <c r="A13" s="63" t="s">
        <v>454</v>
      </c>
      <c r="B13" s="63" t="s">
        <v>573</v>
      </c>
      <c r="C13" s="61" t="str">
        <f>CONCATENATE("public: ",IFERROR(MATCH(CONCATENATE("    path: ",E13),yaml!E:E,0),"--")," / ","private: ",IFERROR(MATCH(CONCATENATE("    path: ",E13),yaml!G:G,0),"--"))</f>
        <v>public: 140 / private: --</v>
      </c>
      <c r="D13" s="61" t="s">
        <v>471</v>
      </c>
      <c r="E13" s="56" t="s">
        <v>472</v>
      </c>
      <c r="F13" s="61" t="s">
        <v>2</v>
      </c>
      <c r="G13" s="61" t="s">
        <v>473</v>
      </c>
      <c r="H13" s="61" t="s">
        <v>474</v>
      </c>
      <c r="J13" s="61" t="s">
        <v>476</v>
      </c>
      <c r="K13" s="61" t="s">
        <v>4</v>
      </c>
      <c r="L13" s="61" t="s">
        <v>475</v>
      </c>
    </row>
    <row r="14" spans="1:13">
      <c r="A14" s="63" t="s">
        <v>454</v>
      </c>
      <c r="C14" s="61" t="str">
        <f>CONCATENATE("public: ",IFERROR(MATCH(CONCATENATE("    path: ",E14),yaml!E:E,0),"--")," / ","private: ",IFERROR(MATCH(CONCATENATE("    path: ",E14),yaml!G:G,0),"--"))</f>
        <v>public: 59 / private: --</v>
      </c>
      <c r="D14" s="61" t="s">
        <v>477</v>
      </c>
      <c r="E14" s="56" t="s">
        <v>478</v>
      </c>
      <c r="F14" s="61" t="s">
        <v>2</v>
      </c>
      <c r="G14" s="61" t="s">
        <v>479</v>
      </c>
      <c r="H14" s="61" t="s">
        <v>474</v>
      </c>
      <c r="J14" s="61" t="s">
        <v>476</v>
      </c>
      <c r="K14" s="61" t="s">
        <v>4</v>
      </c>
      <c r="L14" s="61" t="s">
        <v>480</v>
      </c>
    </row>
    <row r="15" spans="1:13">
      <c r="A15" s="63" t="s">
        <v>454</v>
      </c>
      <c r="C15" s="61" t="str">
        <f>CONCATENATE("public: ",IFERROR(MATCH(CONCATENATE("    path: ",E15),yaml!E:E,0),"--")," / ","private: ",IFERROR(MATCH(CONCATENATE("    path: ",E15),yaml!G:G,0),"--"))</f>
        <v>public: 219 / private: --</v>
      </c>
      <c r="D15" s="61" t="s">
        <v>481</v>
      </c>
      <c r="E15" s="56" t="s">
        <v>482</v>
      </c>
      <c r="F15" s="61" t="s">
        <v>2</v>
      </c>
      <c r="G15" s="61" t="s">
        <v>483</v>
      </c>
      <c r="H15" s="61" t="s">
        <v>484</v>
      </c>
      <c r="J15" s="61" t="s">
        <v>527</v>
      </c>
      <c r="K15" s="61" t="s">
        <v>5</v>
      </c>
      <c r="L15" s="61" t="s">
        <v>462</v>
      </c>
    </row>
    <row r="16" spans="1:13">
      <c r="A16" s="63" t="s">
        <v>454</v>
      </c>
      <c r="C16" s="61" t="str">
        <f>CONCATENATE("public: ",IFERROR(MATCH(CONCATENATE("    path: ",E16),yaml!E:E,0),"--")," / ","private: ",IFERROR(MATCH(CONCATENATE("    path: ",E16),yaml!G:G,0),"--"))</f>
        <v>public: 181 / private: --</v>
      </c>
      <c r="D16" s="61" t="s">
        <v>485</v>
      </c>
      <c r="E16" s="56" t="s">
        <v>486</v>
      </c>
      <c r="F16" s="61" t="s">
        <v>2</v>
      </c>
      <c r="G16" s="61" t="s">
        <v>487</v>
      </c>
      <c r="H16" s="61" t="s">
        <v>484</v>
      </c>
      <c r="J16" s="61" t="s">
        <v>467</v>
      </c>
      <c r="K16" s="61" t="s">
        <v>5</v>
      </c>
      <c r="L16" s="61" t="s">
        <v>480</v>
      </c>
    </row>
    <row r="17" spans="1:13">
      <c r="A17" s="63" t="s">
        <v>454</v>
      </c>
      <c r="C17" s="61" t="str">
        <f>CONCATENATE("public: ",IFERROR(MATCH(CONCATENATE("    path: ",E17),yaml!E:E,0),"--")," / ","private: ",IFERROR(MATCH(CONCATENATE("    path: ",E17),yaml!G:G,0),"--"))</f>
        <v>public: 200 / private: --</v>
      </c>
      <c r="D17" s="61" t="s">
        <v>488</v>
      </c>
      <c r="E17" s="56" t="s">
        <v>489</v>
      </c>
      <c r="F17" s="61" t="s">
        <v>2</v>
      </c>
      <c r="G17" s="61" t="s">
        <v>490</v>
      </c>
      <c r="H17" s="61" t="s">
        <v>491</v>
      </c>
      <c r="J17" s="61" t="s">
        <v>467</v>
      </c>
      <c r="K17" s="61" t="s">
        <v>5</v>
      </c>
      <c r="L17" s="61" t="s">
        <v>480</v>
      </c>
    </row>
    <row r="18" spans="1:13">
      <c r="A18" s="63" t="s">
        <v>454</v>
      </c>
      <c r="C18" s="61" t="str">
        <f>CONCATENATE("public: ",IFERROR(MATCH(CONCATENATE("    path: ",E18),yaml!E:E,0),"--")," / ","private: ",IFERROR(MATCH(CONCATENATE("    path: ",E18),yaml!G:G,0),"--"))</f>
        <v>public: 447 / private: --</v>
      </c>
      <c r="D18" s="61" t="s">
        <v>492</v>
      </c>
      <c r="E18" s="56" t="s">
        <v>493</v>
      </c>
      <c r="F18" s="61" t="s">
        <v>2</v>
      </c>
      <c r="G18" s="61" t="s">
        <v>494</v>
      </c>
      <c r="H18" s="61" t="s">
        <v>495</v>
      </c>
      <c r="J18" s="61" t="s">
        <v>496</v>
      </c>
      <c r="K18" s="61" t="s">
        <v>5</v>
      </c>
      <c r="L18" s="61" t="s">
        <v>480</v>
      </c>
    </row>
    <row r="19" spans="1:13">
      <c r="A19" s="63" t="s">
        <v>454</v>
      </c>
      <c r="C19" s="61" t="str">
        <f>CONCATENATE("public: ",IFERROR(MATCH(CONCATENATE("    path: ",E19),yaml!E:E,0),"--")," / ","private: ",IFERROR(MATCH(CONCATENATE("    path: ",E19),yaml!G:G,0),"--"))</f>
        <v>public: 466 / private: --</v>
      </c>
      <c r="D19" s="61" t="s">
        <v>497</v>
      </c>
      <c r="E19" s="56" t="s">
        <v>498</v>
      </c>
      <c r="F19" s="61" t="s">
        <v>2</v>
      </c>
      <c r="G19" s="61" t="s">
        <v>499</v>
      </c>
      <c r="H19" s="61" t="s">
        <v>495</v>
      </c>
      <c r="J19" s="61" t="s">
        <v>496</v>
      </c>
      <c r="K19" s="61" t="s">
        <v>5</v>
      </c>
      <c r="L19" s="61" t="s">
        <v>480</v>
      </c>
    </row>
    <row r="20" spans="1:13">
      <c r="A20" s="63" t="s">
        <v>454</v>
      </c>
      <c r="C20" s="61" t="str">
        <f>CONCATENATE("public: ",IFERROR(MATCH(CONCATENATE("    path: ",E20),yaml!E:E,0),"--")," / ","private: ",IFERROR(MATCH(CONCATENATE("    path: ",E20),yaml!G:G,0),"--"))</f>
        <v>public: 485 / private: --</v>
      </c>
      <c r="D20" s="61" t="s">
        <v>500</v>
      </c>
      <c r="E20" s="56" t="s">
        <v>501</v>
      </c>
      <c r="F20" s="61" t="s">
        <v>2</v>
      </c>
      <c r="G20" s="61" t="s">
        <v>502</v>
      </c>
      <c r="H20" s="61" t="s">
        <v>495</v>
      </c>
      <c r="J20" s="61" t="s">
        <v>496</v>
      </c>
      <c r="K20" s="61" t="s">
        <v>5</v>
      </c>
      <c r="L20" s="61" t="s">
        <v>503</v>
      </c>
    </row>
    <row r="21" spans="1:13">
      <c r="A21" s="63" t="s">
        <v>454</v>
      </c>
      <c r="C21" s="61" t="str">
        <f>CONCATENATE("public: ",IFERROR(MATCH(CONCATENATE("    path: ",E21),yaml!E:E,0),"--")," / ","private: ",IFERROR(MATCH(CONCATENATE("    path: ",E21),yaml!G:G,0),"--"))</f>
        <v>public: 504 / private: --</v>
      </c>
      <c r="D21" s="61" t="s">
        <v>504</v>
      </c>
      <c r="E21" s="56" t="s">
        <v>505</v>
      </c>
      <c r="F21" s="61" t="s">
        <v>2</v>
      </c>
      <c r="G21" s="61" t="s">
        <v>506</v>
      </c>
      <c r="H21" s="61" t="s">
        <v>507</v>
      </c>
      <c r="J21" s="61" t="s">
        <v>467</v>
      </c>
      <c r="K21" s="61" t="s">
        <v>5</v>
      </c>
      <c r="L21" s="61" t="s">
        <v>480</v>
      </c>
    </row>
    <row r="22" spans="1:13">
      <c r="A22" s="63" t="s">
        <v>454</v>
      </c>
      <c r="C22" s="61" t="str">
        <f>CONCATENATE("public: ",IFERROR(MATCH(CONCATENATE("    path: ",E22),yaml!E:E,0),"--")," / ","private: ",IFERROR(MATCH(CONCATENATE("    path: ",E22),yaml!G:G,0),"--"))</f>
        <v>public: 523 / private: --</v>
      </c>
      <c r="D22" s="61" t="s">
        <v>508</v>
      </c>
      <c r="E22" s="56" t="s">
        <v>509</v>
      </c>
      <c r="F22" s="61" t="s">
        <v>2</v>
      </c>
      <c r="G22" s="61" t="s">
        <v>510</v>
      </c>
      <c r="H22" s="61" t="s">
        <v>511</v>
      </c>
      <c r="J22" s="61" t="s">
        <v>512</v>
      </c>
      <c r="K22" s="61" t="s">
        <v>5</v>
      </c>
      <c r="L22" s="61" t="s">
        <v>480</v>
      </c>
    </row>
    <row r="23" spans="1:13">
      <c r="A23" s="63" t="s">
        <v>454</v>
      </c>
      <c r="C23" s="61" t="str">
        <f>CONCATENATE("public: ",IFERROR(MATCH(CONCATENATE("    path: ",E23),yaml!E:E,0),"--")," / ","private: ",IFERROR(MATCH(CONCATENATE("    path: ",E23),yaml!G:G,0),"--"))</f>
        <v>public: 159 / private: --</v>
      </c>
      <c r="D23" s="61" t="s">
        <v>513</v>
      </c>
      <c r="E23" s="56" t="s">
        <v>514</v>
      </c>
      <c r="F23" s="61" t="s">
        <v>2</v>
      </c>
      <c r="G23" s="61" t="s">
        <v>515</v>
      </c>
      <c r="H23" s="61" t="s">
        <v>474</v>
      </c>
      <c r="J23" s="61" t="s">
        <v>476</v>
      </c>
      <c r="K23" s="61" t="s">
        <v>3</v>
      </c>
      <c r="L23" s="61" t="s">
        <v>480</v>
      </c>
    </row>
    <row r="24" spans="1:13">
      <c r="A24" s="63" t="s">
        <v>454</v>
      </c>
      <c r="C24" s="61" t="str">
        <f>CONCATENATE("public: ",IFERROR(MATCH(CONCATENATE("    path: ",E24),yaml!E:E,0),"--")," / ","private: ",IFERROR(MATCH(CONCATENATE("    path: ",E24),yaml!G:G,0),"--"))</f>
        <v>public: 542 / private: --</v>
      </c>
      <c r="D24" s="61" t="s">
        <v>516</v>
      </c>
      <c r="E24" s="56" t="s">
        <v>517</v>
      </c>
      <c r="F24" s="61" t="s">
        <v>2</v>
      </c>
      <c r="G24" s="61" t="s">
        <v>518</v>
      </c>
      <c r="H24" s="61" t="s">
        <v>461</v>
      </c>
      <c r="J24" s="61" t="s">
        <v>519</v>
      </c>
      <c r="K24" s="61" t="s">
        <v>5</v>
      </c>
      <c r="L24" s="61" t="s">
        <v>462</v>
      </c>
    </row>
    <row r="25" spans="1:13">
      <c r="C25" s="61" t="str">
        <f>CONCATENATE("public: ",IFERROR(MATCH(CONCATENATE("    path: ",E25),yaml!E:E,0),"--")," / ","private: ",IFERROR(MATCH(CONCATENATE("    path: ",E25),yaml!G:G,0),"--"))</f>
        <v>public: 21 / private: --</v>
      </c>
      <c r="D25" s="61" t="s">
        <v>520</v>
      </c>
      <c r="E25" s="56" t="s">
        <v>255</v>
      </c>
      <c r="F25" s="61" t="s">
        <v>2</v>
      </c>
      <c r="G25" s="61" t="s">
        <v>521</v>
      </c>
      <c r="H25" s="61" t="s">
        <v>522</v>
      </c>
      <c r="J25" s="61" t="s">
        <v>524</v>
      </c>
      <c r="K25" s="61" t="s">
        <v>3</v>
      </c>
      <c r="L25" s="61" t="s">
        <v>523</v>
      </c>
    </row>
    <row r="26" spans="1:13">
      <c r="M26" s="60"/>
    </row>
  </sheetData>
  <pageMargins left="0.7" right="0.7" top="0.75" bottom="0.75" header="0.3" footer="0.3"/>
  <pageSetup paperSize="9" orientation="portrait" r:id="rId1"/>
  <rowBreaks count="1" manualBreakCount="1">
    <brk id="12" max="16383" man="1"/>
  </rowBreaks>
  <colBreaks count="1" manualBreakCount="1">
    <brk id="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modul</vt:lpstr>
      <vt:lpstr>Sayfa3</vt:lpstr>
      <vt:lpstr>yaml</vt:lpstr>
      <vt:lpstr>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Palamut</dc:creator>
  <cp:lastModifiedBy>Palamut</cp:lastModifiedBy>
  <dcterms:created xsi:type="dcterms:W3CDTF">2025-10-06T10:15:41Z</dcterms:created>
  <dcterms:modified xsi:type="dcterms:W3CDTF">2025-10-13T18:18:09Z</dcterms:modified>
</cp:coreProperties>
</file>