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89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<sst xmlns="http://schemas.openxmlformats.org/spreadsheetml/2006/main" count="16" uniqueCount="15">
  <si>
    <t>Wheel_base:</t>
  </si>
  <si>
    <t>MM_PER_S_TO_CNTS_PER_PIDCYCLE</t>
  </si>
  <si>
    <t>Counts per PID Cycle:</t>
  </si>
  <si>
    <t>rot(rad/s) when vx(mm/s) = 0</t>
  </si>
  <si>
    <t>vx(mm/s when rot(rad/s) = 0</t>
  </si>
  <si>
    <t>PID Cycle (ms)</t>
  </si>
  <si>
    <t>Encoder Ticks Per Rotation</t>
  </si>
  <si>
    <t>Wheel Diameter (mm)</t>
  </si>
  <si>
    <t>Wheel Circumference</t>
  </si>
  <si>
    <t>Ticks per mm</t>
  </si>
  <si>
    <t>Ticks per m</t>
  </si>
  <si>
    <t>Desired velocity vx (m/s)</t>
  </si>
  <si>
    <t>Desired Ticks /s</t>
  </si>
  <si>
    <t>Desired Ticks / PID Cycle</t>
  </si>
  <si>
    <t>left = (vx - WHEEL_BASE/2 *rot)/MM_PER_S_TO_CNTS_PER_PIDCYCLE)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</si>
</sst>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9" activeCellId="0" pane="topLeft" sqref="B9"/>
    </sheetView>
  </sheetViews>
  <cols>
    <col collapsed="false" hidden="false" max="1" min="1" style="0" width="63.1098039215686"/>
    <col collapsed="false" hidden="false" max="1025" min="2" style="0" width="11.5764705882353"/>
  </cols>
  <sheetData>
    <row collapsed="false" customFormat="false" customHeight="false" hidden="false" ht="12.1" outlineLevel="0" r="1">
      <c r="A1" s="0" t="s">
        <v>0</v>
      </c>
      <c r="B1" s="0" t="n">
        <v>0.368</v>
      </c>
    </row>
    <row collapsed="false" customFormat="false" customHeight="false" hidden="false" ht="12.1" outlineLevel="0" r="2">
      <c r="A2" s="0" t="s">
        <v>1</v>
      </c>
      <c r="B2" s="0" t="n">
        <v>20.82</v>
      </c>
    </row>
    <row collapsed="false" customFormat="false" customHeight="false" hidden="false" ht="12.1" outlineLevel="0" r="4">
      <c r="A4" s="0" t="s">
        <v>2</v>
      </c>
      <c r="B4" s="0" t="n">
        <v>14</v>
      </c>
    </row>
    <row collapsed="false" customFormat="false" customHeight="false" hidden="false" ht="12.65" outlineLevel="0" r="5">
      <c r="A5" s="0" t="s">
        <v>3</v>
      </c>
      <c r="B5" s="0" t="n">
        <f aca="false">((B4*B2)/(B1/2))</f>
        <v>1584.13043478261</v>
      </c>
    </row>
    <row collapsed="false" customFormat="false" customHeight="false" hidden="false" ht="12.65" outlineLevel="0" r="6">
      <c r="A6" s="0" t="s">
        <v>4</v>
      </c>
      <c r="B6" s="0" t="n">
        <f aca="false">((B4*B2))</f>
        <v>291.48</v>
      </c>
    </row>
    <row collapsed="false" customFormat="false" customHeight="false" hidden="false" ht="12.1" outlineLevel="0" r="8">
      <c r="A8" s="0" t="s">
        <v>5</v>
      </c>
      <c r="B8" s="0" t="n">
        <v>10</v>
      </c>
    </row>
    <row collapsed="false" customFormat="false" customHeight="false" hidden="false" ht="12.1" outlineLevel="0" r="9">
      <c r="A9" s="0" t="s">
        <v>6</v>
      </c>
      <c r="B9" s="0" t="n">
        <v>1856</v>
      </c>
    </row>
    <row collapsed="false" customFormat="false" customHeight="false" hidden="false" ht="12.1" outlineLevel="0" r="10">
      <c r="A10" s="0" t="s">
        <v>7</v>
      </c>
      <c r="B10" s="0" t="n">
        <v>123</v>
      </c>
    </row>
    <row collapsed="false" customFormat="false" customHeight="false" hidden="false" ht="12.1" outlineLevel="0" r="11">
      <c r="A11" s="0" t="s">
        <v>8</v>
      </c>
      <c r="B11" s="0" t="n">
        <f aca="false"> B10 * PI()</f>
        <v>386.415896391545</v>
      </c>
    </row>
    <row collapsed="false" customFormat="false" customHeight="false" hidden="false" ht="12.1" outlineLevel="0" r="12">
      <c r="A12" s="0" t="s">
        <v>9</v>
      </c>
      <c r="B12" s="0" t="n">
        <f aca="false">B9/B11</f>
        <v>4.80311503054566</v>
      </c>
    </row>
    <row collapsed="false" customFormat="false" customHeight="false" hidden="false" ht="12.1" outlineLevel="0" r="13">
      <c r="A13" s="0" t="s">
        <v>10</v>
      </c>
      <c r="B13" s="0" t="n">
        <f aca="false">B12*1000</f>
        <v>4803.11503054566</v>
      </c>
    </row>
    <row collapsed="false" customFormat="false" customHeight="false" hidden="false" ht="12.65" outlineLevel="0" r="14">
      <c r="A14" s="0" t="s">
        <v>11</v>
      </c>
      <c r="B14" s="0" t="n">
        <v>0.29148</v>
      </c>
    </row>
    <row collapsed="false" customFormat="false" customHeight="false" hidden="false" ht="12.1" outlineLevel="0" r="15">
      <c r="A15" s="0" t="s">
        <v>12</v>
      </c>
      <c r="B15" s="0" t="n">
        <f aca="false">B14*B13</f>
        <v>1400.01196910345</v>
      </c>
    </row>
    <row collapsed="false" customFormat="false" customHeight="false" hidden="false" ht="12.1" outlineLevel="0" r="16">
      <c r="A16" s="0" t="s">
        <v>13</v>
      </c>
      <c r="B16" s="0" t="n">
        <f aca="false">B15/(1000/B8)</f>
        <v>14.0001196910345</v>
      </c>
    </row>
    <row collapsed="false" customFormat="false" customHeight="false" hidden="false" ht="12.1" outlineLevel="0" r="17">
      <c r="A17" s="0" t="s">
        <v>1</v>
      </c>
      <c r="B17" s="0" t="n">
        <f aca="false">(B14*1000)/B16</f>
        <v>20.8198220038548</v>
      </c>
    </row>
    <row collapsed="false" customFormat="false" customHeight="false" hidden="false" ht="12.65" outlineLevel="0" r="23">
      <c r="A23" s="1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1115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2013-04-08T11:02:18.00Z</dcterms:created>
  <dc:creator>Mechatronica </dc:creator>
  <cp:lastModifiedBy>Mechatronica </cp:lastModifiedBy>
  <dcterms:modified xsi:type="dcterms:W3CDTF">2013-04-08T11:34:54.00Z</dcterms:modified>
  <cp:revision>3</cp:revision>
</cp:coreProperties>
</file>