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ython\PaperSyntheticDataGeneration\parameterSearch\RealBank\results\"/>
    </mc:Choice>
  </mc:AlternateContent>
  <xr:revisionPtr revIDLastSave="0" documentId="8_{13BEE2EA-04F2-4418-8C32-13415CCF1D24}" xr6:coauthVersionLast="47" xr6:coauthVersionMax="47" xr10:uidLastSave="{00000000-0000-0000-0000-000000000000}"/>
  <bookViews>
    <workbookView xWindow="28680" yWindow="-120" windowWidth="29040" windowHeight="15720" firstSheet="2" activeTab="4" xr2:uid="{D8FD7791-8368-4963-AEEF-3AB252EFCE26}"/>
  </bookViews>
  <sheets>
    <sheet name="paramSearch_RealBank_WGANGPwDRS" sheetId="6" r:id="rId1"/>
    <sheet name="paramSearch_RealBank_TVAE" sheetId="5" r:id="rId2"/>
    <sheet name="paramSearch_RealBank_FINDIFF" sheetId="4" r:id="rId3"/>
    <sheet name="paramSearch_RealBank_DOPPELGANG" sheetId="3" r:id="rId4"/>
    <sheet name="paramSearch_RealBank_CTGAN" sheetId="2" r:id="rId5"/>
  </sheets>
  <definedNames>
    <definedName name="ExternalData_1" localSheetId="4" hidden="1">paramSearch_RealBank_CTGAN!$A$1:$BF$46</definedName>
    <definedName name="ExternalData_2" localSheetId="3" hidden="1">paramSearch_RealBank_DOPPELGANG!$A$1:$CS$44</definedName>
    <definedName name="ExternalData_3" localSheetId="2" hidden="1">paramSearch_RealBank_FINDIFF!$A$1:$AV$31</definedName>
    <definedName name="ExternalData_4" localSheetId="1" hidden="1">paramSearch_RealBank_TVAE!$A$1:$AR$34</definedName>
    <definedName name="ExternalData_5" localSheetId="0" hidden="1">paramSearch_RealBank_WGANGPwDRS!$A$1:$BM$31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2" l="1"/>
  <c r="H46" i="3"/>
  <c r="H33" i="4"/>
  <c r="H36" i="5"/>
  <c r="H33" i="6"/>
  <c r="H47" i="2"/>
  <c r="H45" i="3"/>
  <c r="H32" i="4"/>
  <c r="H35" i="5"/>
  <c r="H3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B65553-FFD3-4EEF-A0FF-5F7F8B8D56EF}" keepAlive="1" name="Query - paramSearch_RealBank_CTGAN" description="Connection to the 'paramSearch_RealBank_CTGAN' query in the workbook." type="5" refreshedVersion="8" background="1" saveData="1">
    <dbPr connection="Provider=Microsoft.Mashup.OleDb.1;Data Source=$Workbook$;Location=paramSearch_RealBank_CTGAN;Extended Properties=&quot;&quot;" command="SELECT * FROM [paramSearch_RealBank_CTGAN]"/>
  </connection>
  <connection id="2" xr16:uid="{B44C461B-EC63-47B9-96B0-34F5F94A42F8}" keepAlive="1" name="Query - paramSearch_RealBank_DOPPELGANGER" description="Connection to the 'paramSearch_RealBank_DOPPELGANGER' query in the workbook." type="5" refreshedVersion="8" background="1" saveData="1">
    <dbPr connection="Provider=Microsoft.Mashup.OleDb.1;Data Source=$Workbook$;Location=paramSearch_RealBank_DOPPELGANGER;Extended Properties=&quot;&quot;" command="SELECT * FROM [paramSearch_RealBank_DOPPELGANGER]"/>
  </connection>
  <connection id="3" xr16:uid="{F2FB90A5-9CB9-4F4E-BE35-CBCCB6729F7A}" keepAlive="1" name="Query - paramSearch_RealBank_FINDIFF" description="Connection to the 'paramSearch_RealBank_FINDIFF' query in the workbook." type="5" refreshedVersion="8" background="1" saveData="1">
    <dbPr connection="Provider=Microsoft.Mashup.OleDb.1;Data Source=$Workbook$;Location=paramSearch_RealBank_FINDIFF;Extended Properties=&quot;&quot;" command="SELECT * FROM [paramSearch_RealBank_FINDIFF]"/>
  </connection>
  <connection id="4" xr16:uid="{0D59EE51-0C3A-4141-8469-B726F0C7EF15}" keepAlive="1" name="Query - paramSearch_RealBank_TVAE" description="Connection to the 'paramSearch_RealBank_TVAE' query in the workbook." type="5" refreshedVersion="8" background="1" saveData="1">
    <dbPr connection="Provider=Microsoft.Mashup.OleDb.1;Data Source=$Workbook$;Location=paramSearch_RealBank_TVAE;Extended Properties=&quot;&quot;" command="SELECT * FROM [paramSearch_RealBank_TVAE]"/>
  </connection>
  <connection id="5" xr16:uid="{83B56466-D574-4CBC-9566-B5F7C78543A9}" keepAlive="1" name="Query - paramSearch_RealBank_WGANGPwDRS" description="Connection to the 'paramSearch_RealBank_WGANGPwDRS' query in the workbook." type="5" refreshedVersion="8" background="1" saveData="1">
    <dbPr connection="Provider=Microsoft.Mashup.OleDb.1;Data Source=$Workbook$;Location=paramSearch_RealBank_WGANGPwDRS;Extended Properties=&quot;&quot;" command="SELECT * FROM [paramSearch_RealBank_WGANGPwDRS]"/>
  </connection>
</connections>
</file>

<file path=xl/sharedStrings.xml><?xml version="1.0" encoding="utf-8"?>
<sst xmlns="http://schemas.openxmlformats.org/spreadsheetml/2006/main" count="8228" uniqueCount="372">
  <si>
    <t>Name</t>
  </si>
  <si>
    <t>Agent</t>
  </si>
  <si>
    <t>State</t>
  </si>
  <si>
    <t>Notes</t>
  </si>
  <si>
    <t>User</t>
  </si>
  <si>
    <t>Tags</t>
  </si>
  <si>
    <t>Created</t>
  </si>
  <si>
    <t>Runtime</t>
  </si>
  <si>
    <t>Sweep</t>
  </si>
  <si>
    <t>batch_size</t>
  </si>
  <si>
    <t>discriminator_decay</t>
  </si>
  <si>
    <t>discriminator_dim</t>
  </si>
  <si>
    <t>discriminator_lr</t>
  </si>
  <si>
    <t>discriminator_steps</t>
  </si>
  <si>
    <t>embedding_dim</t>
  </si>
  <si>
    <t>epochs</t>
  </si>
  <si>
    <t>generator_decay</t>
  </si>
  <si>
    <t>generator_dim</t>
  </si>
  <si>
    <t>generator_lr</t>
  </si>
  <si>
    <t>method</t>
  </si>
  <si>
    <t>metric.goal</t>
  </si>
  <si>
    <t>metric.name</t>
  </si>
  <si>
    <t>name.1</t>
  </si>
  <si>
    <t>pac</t>
  </si>
  <si>
    <t>parameters.batch_sizes</t>
  </si>
  <si>
    <t>parameters.discriminator_decay.distribution</t>
  </si>
  <si>
    <t>parameters.discriminator_decay.max</t>
  </si>
  <si>
    <t>parameters.discriminator_decay.min</t>
  </si>
  <si>
    <t>parameters.discriminator_dims</t>
  </si>
  <si>
    <t>parameters.discriminator_lr.distribution</t>
  </si>
  <si>
    <t>parameters.discriminator_lr.max</t>
  </si>
  <si>
    <t>parameters.discriminator_lr.min</t>
  </si>
  <si>
    <t>parameters.discriminator_steps.distribution</t>
  </si>
  <si>
    <t>parameters.discriminator_steps.max</t>
  </si>
  <si>
    <t>parameters.discriminator_steps.min</t>
  </si>
  <si>
    <t>parameters.embedding_dims</t>
  </si>
  <si>
    <t>parameters.epochs.distribution</t>
  </si>
  <si>
    <t>parameters.epochs.max</t>
  </si>
  <si>
    <t>parameters.epochs.min</t>
  </si>
  <si>
    <t>parameters.generator_decay.distribution</t>
  </si>
  <si>
    <t>parameters.generator_decay.max</t>
  </si>
  <si>
    <t>parameters.generator_decay.min</t>
  </si>
  <si>
    <t>parameters.generator_dims</t>
  </si>
  <si>
    <t>parameters.generator_lr.distribution</t>
  </si>
  <si>
    <t>parameters.generator_lr.max</t>
  </si>
  <si>
    <t>parameters.generator_lr.min</t>
  </si>
  <si>
    <t>parameters.pac.distribution</t>
  </si>
  <si>
    <t>parameters.pac.max</t>
  </si>
  <si>
    <t>parameters.pac.min</t>
  </si>
  <si>
    <t>parameters.pacs</t>
  </si>
  <si>
    <t>Column Pair Trends</t>
  </si>
  <si>
    <t>Column Shapes</t>
  </si>
  <si>
    <t>Data Structure</t>
  </si>
  <si>
    <t>Data Validity</t>
  </si>
  <si>
    <t>Discriminator Loss</t>
  </si>
  <si>
    <t>Generator Loss</t>
  </si>
  <si>
    <t>Jensen Shannon Distance</t>
  </si>
  <si>
    <t>Kolmogorov Smirnov Test</t>
  </si>
  <si>
    <t>eternal-sweep-37</t>
  </si>
  <si>
    <t/>
  </si>
  <si>
    <t>finished</t>
  </si>
  <si>
    <t>-</t>
  </si>
  <si>
    <t>RealBank</t>
  </si>
  <si>
    <t>[512,512]</t>
  </si>
  <si>
    <t>stoic-sweep-38</t>
  </si>
  <si>
    <t>rich-sweep-16</t>
  </si>
  <si>
    <t>fresh-sweep-17</t>
  </si>
  <si>
    <t>[256,256]</t>
  </si>
  <si>
    <t>gentle-sweep-24</t>
  </si>
  <si>
    <t>earthy-sweep-27</t>
  </si>
  <si>
    <t>vivid-sweep-39</t>
  </si>
  <si>
    <t>daily-sweep-42</t>
  </si>
  <si>
    <t>[128,128]</t>
  </si>
  <si>
    <t>vague-sweep-25</t>
  </si>
  <si>
    <t>blooming-sweep-29</t>
  </si>
  <si>
    <t>wild-sweep-22</t>
  </si>
  <si>
    <t>avid-sweep-20</t>
  </si>
  <si>
    <t>youthful-sweep-28</t>
  </si>
  <si>
    <t>jumping-sweep-36</t>
  </si>
  <si>
    <t>hopeful-sweep-35</t>
  </si>
  <si>
    <t>autumn-sweep-41</t>
  </si>
  <si>
    <t>silvery-sweep-19</t>
  </si>
  <si>
    <t>hopeful-sweep-40</t>
  </si>
  <si>
    <t>devout-sweep-21</t>
  </si>
  <si>
    <t>bright-sweep-32</t>
  </si>
  <si>
    <t>dulcet-sweep-23</t>
  </si>
  <si>
    <t>trim-sweep-34</t>
  </si>
  <si>
    <t>clean-sweep-30</t>
  </si>
  <si>
    <t>vivid-sweep-43</t>
  </si>
  <si>
    <t>dainty-sweep-44</t>
  </si>
  <si>
    <t>graceful-sweep-45</t>
  </si>
  <si>
    <t>faithful-sweep-31</t>
  </si>
  <si>
    <t>astral-sweep-26</t>
  </si>
  <si>
    <t>electric-sweep-33</t>
  </si>
  <si>
    <t>rich-sweep-18</t>
  </si>
  <si>
    <t>resilient-sweep-13</t>
  </si>
  <si>
    <t>lemon-sweep-14</t>
  </si>
  <si>
    <t>misty-sweep-7</t>
  </si>
  <si>
    <t>legendary-sweep-9</t>
  </si>
  <si>
    <t>eager-sweep-10</t>
  </si>
  <si>
    <t>neat-sweep-6</t>
  </si>
  <si>
    <t>vague-sweep-12</t>
  </si>
  <si>
    <t>avid-sweep-1</t>
  </si>
  <si>
    <t>lilac-sweep-11</t>
  </si>
  <si>
    <t>sleek-sweep-3</t>
  </si>
  <si>
    <t>jumping-sweep-5</t>
  </si>
  <si>
    <t>different-sweep-8</t>
  </si>
  <si>
    <t>playful-sweep-2</t>
  </si>
  <si>
    <t>stilted-sweep-4</t>
  </si>
  <si>
    <t>wobbly-sweep-15</t>
  </si>
  <si>
    <t>crashed</t>
  </si>
  <si>
    <t>attribute_discriminator_beta1</t>
  </si>
  <si>
    <t>attribute_discriminator_learning_rate</t>
  </si>
  <si>
    <t>attribute_gradient_penalty_coef</t>
  </si>
  <si>
    <t>attribute_loss_coef</t>
  </si>
  <si>
    <t>attribute_noise_dim</t>
  </si>
  <si>
    <t>attribute_num_layers</t>
  </si>
  <si>
    <t>attribute_num_units</t>
  </si>
  <si>
    <t>discriminator_beta1</t>
  </si>
  <si>
    <t>discriminator_learning_rate</t>
  </si>
  <si>
    <t>discriminator_rounds</t>
  </si>
  <si>
    <t>feature_noise_dim</t>
  </si>
  <si>
    <t>feature_num_layers</t>
  </si>
  <si>
    <t>feature_num_units</t>
  </si>
  <si>
    <t>generator_beta1</t>
  </si>
  <si>
    <t>generator_learning_rate</t>
  </si>
  <si>
    <t>generator_rounds</t>
  </si>
  <si>
    <t>gradient_penalty_coef</t>
  </si>
  <si>
    <t>parameters.attribute_discriminator_beta1.distribution</t>
  </si>
  <si>
    <t>parameters.attribute_discriminator_beta1.max</t>
  </si>
  <si>
    <t>parameters.attribute_discriminator_beta1.min</t>
  </si>
  <si>
    <t>parameters.attribute_discriminator_learning_rate.distribution</t>
  </si>
  <si>
    <t>parameters.attribute_discriminator_learning_rate.max</t>
  </si>
  <si>
    <t>parameters.attribute_discriminator_learning_rate.min</t>
  </si>
  <si>
    <t>parameters.attribute_gradient_penalty_coef.distribution</t>
  </si>
  <si>
    <t>parameters.attribute_gradient_penalty_coef.max</t>
  </si>
  <si>
    <t>parameters.attribute_gradient_penalty_coef.min</t>
  </si>
  <si>
    <t>parameters.attribute_loss_coef.distribution</t>
  </si>
  <si>
    <t>parameters.attribute_loss_coef.max</t>
  </si>
  <si>
    <t>parameters.attribute_loss_coef.min</t>
  </si>
  <si>
    <t>parameters.attribute_noise_dim.distribution</t>
  </si>
  <si>
    <t>parameters.attribute_noise_dim.max</t>
  </si>
  <si>
    <t>parameters.attribute_noise_dim.min</t>
  </si>
  <si>
    <t>parameters.attribute_num_layers.distribution</t>
  </si>
  <si>
    <t>parameters.attribute_num_layers.max</t>
  </si>
  <si>
    <t>parameters.attribute_num_layers.min</t>
  </si>
  <si>
    <t>parameters.attribute_num_units.distribution</t>
  </si>
  <si>
    <t>parameters.attribute_num_units.max</t>
  </si>
  <si>
    <t>parameters.attribute_num_units.min</t>
  </si>
  <si>
    <t>parameters.discriminator_beta1.distribution</t>
  </si>
  <si>
    <t>parameters.discriminator_beta1.max</t>
  </si>
  <si>
    <t>parameters.discriminator_beta1.min</t>
  </si>
  <si>
    <t>parameters.discriminator_learning_rate.distribution</t>
  </si>
  <si>
    <t>parameters.discriminator_learning_rate.max</t>
  </si>
  <si>
    <t>parameters.discriminator_learning_rate.min</t>
  </si>
  <si>
    <t>parameters.discriminator_rounds.distribution</t>
  </si>
  <si>
    <t>parameters.discriminator_rounds.max</t>
  </si>
  <si>
    <t>parameters.discriminator_rounds.min</t>
  </si>
  <si>
    <t>parameters.feature_noise_dim.distribution</t>
  </si>
  <si>
    <t>parameters.feature_noise_dim.max</t>
  </si>
  <si>
    <t>parameters.feature_noise_dim.min</t>
  </si>
  <si>
    <t>parameters.feature_num_layers.distribution</t>
  </si>
  <si>
    <t>parameters.feature_num_layers.max</t>
  </si>
  <si>
    <t>parameters.feature_num_layers.min</t>
  </si>
  <si>
    <t>parameters.feature_num_units.distribution</t>
  </si>
  <si>
    <t>parameters.feature_num_units.max</t>
  </si>
  <si>
    <t>parameters.feature_num_units.min</t>
  </si>
  <si>
    <t>parameters.generator_beta1.distribution</t>
  </si>
  <si>
    <t>parameters.generator_beta1.max</t>
  </si>
  <si>
    <t>parameters.generator_beta1.min</t>
  </si>
  <si>
    <t>parameters.generator_learning_rate.distribution</t>
  </si>
  <si>
    <t>parameters.generator_learning_rate.max</t>
  </si>
  <si>
    <t>parameters.generator_learning_rate.min</t>
  </si>
  <si>
    <t>parameters.generator_rounds.distribution</t>
  </si>
  <si>
    <t>parameters.generator_rounds.max</t>
  </si>
  <si>
    <t>parameters.generator_rounds.min</t>
  </si>
  <si>
    <t>parameters.gradient_penalty_coef.distribution</t>
  </si>
  <si>
    <t>parameters.gradient_penalty_coef.max</t>
  </si>
  <si>
    <t>parameters.gradient_penalty_coef.min</t>
  </si>
  <si>
    <t>parameters.sample_lens</t>
  </si>
  <si>
    <t>sample_len</t>
  </si>
  <si>
    <t>dutiful-sweep-97</t>
  </si>
  <si>
    <t>polished-sweep-96</t>
  </si>
  <si>
    <t>ancient-sweep-66</t>
  </si>
  <si>
    <t>glorious-sweep-50</t>
  </si>
  <si>
    <t>rich-sweep-49</t>
  </si>
  <si>
    <t>vivid-sweep-45</t>
  </si>
  <si>
    <t>stellar-sweep-43</t>
  </si>
  <si>
    <t>royal-sweep-42</t>
  </si>
  <si>
    <t>denim-sweep-40</t>
  </si>
  <si>
    <t>dulcet-sweep-39</t>
  </si>
  <si>
    <t>sandy-sweep-37</t>
  </si>
  <si>
    <t>earnest-sweep-36</t>
  </si>
  <si>
    <t>bumbling-sweep-34</t>
  </si>
  <si>
    <t>hardy-sweep-33</t>
  </si>
  <si>
    <t>morning-sweep-31</t>
  </si>
  <si>
    <t>lilac-sweep-29</t>
  </si>
  <si>
    <t>dulcet-sweep-28</t>
  </si>
  <si>
    <t>soft-sweep-26</t>
  </si>
  <si>
    <t>solar-sweep-25</t>
  </si>
  <si>
    <t>expert-sweep-24</t>
  </si>
  <si>
    <t>deep-sweep-23</t>
  </si>
  <si>
    <t>failed</t>
  </si>
  <si>
    <t>distinctive-sweep-22</t>
  </si>
  <si>
    <t>absurd-sweep-21</t>
  </si>
  <si>
    <t>divine-sweep-20</t>
  </si>
  <si>
    <t>rural-sweep-19</t>
  </si>
  <si>
    <t>crimson-sweep-18</t>
  </si>
  <si>
    <t>sleek-sweep-17</t>
  </si>
  <si>
    <t>wise-sweep-16</t>
  </si>
  <si>
    <t>quiet-sweep-15</t>
  </si>
  <si>
    <t>stellar-sweep-14</t>
  </si>
  <si>
    <t>faithful-sweep-13</t>
  </si>
  <si>
    <t>vital-sweep-12</t>
  </si>
  <si>
    <t>dry-sweep-11</t>
  </si>
  <si>
    <t>leafy-sweep-10</t>
  </si>
  <si>
    <t>hardy-sweep-9</t>
  </si>
  <si>
    <t>silvery-sweep-8</t>
  </si>
  <si>
    <t>wild-sweep-7</t>
  </si>
  <si>
    <t>dashing-sweep-5</t>
  </si>
  <si>
    <t>cosmic-sweep-4</t>
  </si>
  <si>
    <t>polished-sweep-3</t>
  </si>
  <si>
    <t>trim-sweep-2</t>
  </si>
  <si>
    <t>lilac-sweep-1</t>
  </si>
  <si>
    <t>cat_embedding_dim</t>
  </si>
  <si>
    <t>diffusion_beta_end</t>
  </si>
  <si>
    <t>diffusion_beta_start</t>
  </si>
  <si>
    <t>diffusion_steps</t>
  </si>
  <si>
    <t>mlp_activation</t>
  </si>
  <si>
    <t>mlp_dim</t>
  </si>
  <si>
    <t>mlp_lr</t>
  </si>
  <si>
    <t>parameters.cat_embedding_dims</t>
  </si>
  <si>
    <t>parameters.diffusion_beta_end.distribution</t>
  </si>
  <si>
    <t>parameters.diffusion_beta_end.max</t>
  </si>
  <si>
    <t>parameters.diffusion_beta_end.min</t>
  </si>
  <si>
    <t>parameters.diffusion_beta_start.distribution</t>
  </si>
  <si>
    <t>parameters.diffusion_beta_start.max</t>
  </si>
  <si>
    <t>parameters.diffusion_beta_start.min</t>
  </si>
  <si>
    <t>parameters.diffusion_steps.distribution</t>
  </si>
  <si>
    <t>parameters.diffusion_steps.max</t>
  </si>
  <si>
    <t>parameters.diffusion_steps.min</t>
  </si>
  <si>
    <t>parameters.mlp_activations</t>
  </si>
  <si>
    <t>parameters.mlp_dims</t>
  </si>
  <si>
    <t>parameters.mlp_lr.distribution</t>
  </si>
  <si>
    <t>parameters.mlp_lr.max</t>
  </si>
  <si>
    <t>parameters.mlp_lr.min</t>
  </si>
  <si>
    <t>Loss</t>
  </si>
  <si>
    <t>vivid-sweep-30</t>
  </si>
  <si>
    <t>lrelu</t>
  </si>
  <si>
    <t>[2048,2048,2048]</t>
  </si>
  <si>
    <t>olive-sweep-29</t>
  </si>
  <si>
    <t>dry-sweep-28</t>
  </si>
  <si>
    <t>relu</t>
  </si>
  <si>
    <t>still-sweep-27</t>
  </si>
  <si>
    <t>[1024,1024,1024,1024]</t>
  </si>
  <si>
    <t>expert-sweep-26</t>
  </si>
  <si>
    <t>deep-sweep-25</t>
  </si>
  <si>
    <t>[512,512,512]</t>
  </si>
  <si>
    <t>rosy-sweep-24</t>
  </si>
  <si>
    <t>colorful-sweep-23</t>
  </si>
  <si>
    <t>smart-sweep-22</t>
  </si>
  <si>
    <t>worthy-sweep-21</t>
  </si>
  <si>
    <t>frosty-sweep-20</t>
  </si>
  <si>
    <t>fiery-sweep-19</t>
  </si>
  <si>
    <t>atomic-sweep-18</t>
  </si>
  <si>
    <t>tough-sweep-17</t>
  </si>
  <si>
    <t>peach-sweep-16</t>
  </si>
  <si>
    <t>dulcet-sweep-15</t>
  </si>
  <si>
    <t>legendary-sweep-14</t>
  </si>
  <si>
    <t>robust-sweep-13</t>
  </si>
  <si>
    <t>vibrant-sweep-12</t>
  </si>
  <si>
    <t>flowing-sweep-11</t>
  </si>
  <si>
    <t>denim-sweep-10</t>
  </si>
  <si>
    <t>cosmic-sweep-9</t>
  </si>
  <si>
    <t>grateful-sweep-8</t>
  </si>
  <si>
    <t>still-sweep-7</t>
  </si>
  <si>
    <t>visionary-sweep-6</t>
  </si>
  <si>
    <t>decent-sweep-5</t>
  </si>
  <si>
    <t>graceful-sweep-4</t>
  </si>
  <si>
    <t>likely-sweep-3</t>
  </si>
  <si>
    <t>curious-sweep-2</t>
  </si>
  <si>
    <t>compress_dims</t>
  </si>
  <si>
    <t>decompress_dims</t>
  </si>
  <si>
    <t>l2scale</t>
  </si>
  <si>
    <t>learning_rate</t>
  </si>
  <si>
    <t>loss_factor</t>
  </si>
  <si>
    <t>parameters.compress_dimss</t>
  </si>
  <si>
    <t>parameters.decompress_dimss</t>
  </si>
  <si>
    <t>parameters.l2scale.distribution</t>
  </si>
  <si>
    <t>parameters.l2scale.max</t>
  </si>
  <si>
    <t>parameters.l2scale.min</t>
  </si>
  <si>
    <t>parameters.learning_rate.distribution</t>
  </si>
  <si>
    <t>parameters.learning_rate.max</t>
  </si>
  <si>
    <t>parameters.learning_rate.min</t>
  </si>
  <si>
    <t>parameters.loss_factor.distribution</t>
  </si>
  <si>
    <t>parameters.loss_factor.max</t>
  </si>
  <si>
    <t>parameters.loss_factor.min</t>
  </si>
  <si>
    <t>iconic-sweep-33</t>
  </si>
  <si>
    <t>breezy-sweep-32</t>
  </si>
  <si>
    <t>comic-sweep-31</t>
  </si>
  <si>
    <t>good-sweep-30</t>
  </si>
  <si>
    <t>cerulean-sweep-29</t>
  </si>
  <si>
    <t>leafy-sweep-28</t>
  </si>
  <si>
    <t>rich-sweep-27</t>
  </si>
  <si>
    <t>cosmic-sweep-26</t>
  </si>
  <si>
    <t>elated-sweep-25</t>
  </si>
  <si>
    <t>kind-sweep-24</t>
  </si>
  <si>
    <t>good-sweep-23</t>
  </si>
  <si>
    <t>ethereal-sweep-22</t>
  </si>
  <si>
    <t>neat-sweep-21</t>
  </si>
  <si>
    <t>gallant-sweep-20</t>
  </si>
  <si>
    <t>splendid-sweep-18</t>
  </si>
  <si>
    <t>fine-sweep-17</t>
  </si>
  <si>
    <t>fallen-sweep-16</t>
  </si>
  <si>
    <t>neat-sweep-15</t>
  </si>
  <si>
    <t>cool-sweep-14</t>
  </si>
  <si>
    <t>worthy-sweep-13</t>
  </si>
  <si>
    <t>charmed-sweep-12</t>
  </si>
  <si>
    <t>rose-sweep-10</t>
  </si>
  <si>
    <t>misty-sweep-9</t>
  </si>
  <si>
    <t>glowing-sweep-8</t>
  </si>
  <si>
    <t>youthful-sweep-7</t>
  </si>
  <si>
    <t>major-sweep-6</t>
  </si>
  <si>
    <t>unique-sweep-5</t>
  </si>
  <si>
    <t>lively-sweep-4</t>
  </si>
  <si>
    <t>drawn-sweep-3</t>
  </si>
  <si>
    <t>divine-sweep-2</t>
  </si>
  <si>
    <t>absurd-sweep-1</t>
  </si>
  <si>
    <t>dsr_epsilon</t>
  </si>
  <si>
    <t>dsr_gamma_percentile</t>
  </si>
  <si>
    <t>parameters.dsr_epsilon.distribution</t>
  </si>
  <si>
    <t>parameters.dsr_epsilon.max</t>
  </si>
  <si>
    <t>parameters.dsr_epsilon.min</t>
  </si>
  <si>
    <t>parameters.dsr_gamma_percentile.distribution</t>
  </si>
  <si>
    <t>parameters.dsr_gamma_percentile.max</t>
  </si>
  <si>
    <t>parameters.dsr_gamma_percentile.min</t>
  </si>
  <si>
    <t>helpful-sweep-30</t>
  </si>
  <si>
    <t>[1048,512,256]</t>
  </si>
  <si>
    <t>[256,512,1048]</t>
  </si>
  <si>
    <t>vivid-sweep-29</t>
  </si>
  <si>
    <t>[512,512,256]</t>
  </si>
  <si>
    <t>[128,256,512]</t>
  </si>
  <si>
    <t>lucky-sweep-28</t>
  </si>
  <si>
    <t>[256,512,512]</t>
  </si>
  <si>
    <t>azure-sweep-27</t>
  </si>
  <si>
    <t>bumbling-sweep-26</t>
  </si>
  <si>
    <t>rare-sweep-25</t>
  </si>
  <si>
    <t>logical-sweep-24</t>
  </si>
  <si>
    <t>helpful-sweep-23</t>
  </si>
  <si>
    <t>astral-sweep-22</t>
  </si>
  <si>
    <t>[512,256,128]</t>
  </si>
  <si>
    <t>decent-sweep-21</t>
  </si>
  <si>
    <t>stellar-sweep-20</t>
  </si>
  <si>
    <t>youthful-sweep-19</t>
  </si>
  <si>
    <t>laced-sweep-18</t>
  </si>
  <si>
    <t>feasible-sweep-17</t>
  </si>
  <si>
    <t>vibrant-sweep-16</t>
  </si>
  <si>
    <t>worldly-sweep-15</t>
  </si>
  <si>
    <t>gallant-sweep-14</t>
  </si>
  <si>
    <t>earnest-sweep-13</t>
  </si>
  <si>
    <t>rare-sweep-12</t>
  </si>
  <si>
    <t>youthful-sweep-11</t>
  </si>
  <si>
    <t>lilac-sweep-10</t>
  </si>
  <si>
    <t>whole-sweep-9</t>
  </si>
  <si>
    <t>smooth-sweep-8</t>
  </si>
  <si>
    <t>treasured-sweep-7</t>
  </si>
  <si>
    <t>devout-sweep-6</t>
  </si>
  <si>
    <t>sleek-sweep-5</t>
  </si>
  <si>
    <t>glamorous-sweep-4</t>
  </si>
  <si>
    <t>blooming-sweep-3</t>
  </si>
  <si>
    <t>soft-sweep-2</t>
  </si>
  <si>
    <t>apricot-sweep-1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</si>
</sst>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4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09F395EC-30B8-4818-8A4F-FB30123E9641}" autoFormatId="16" applyNumberFormats="0" applyBorderFormats="0" applyFontFormats="0" applyPatternFormats="0" applyAlignmentFormats="0" applyWidthHeightFormats="0">
  <queryTableRefresh nextId="66">
    <queryTableFields count="65">
      <queryTableField id="1" name="Name" tableColumnId="1"/>
      <queryTableField id="2" name="Agent" tableColumnId="2"/>
      <queryTableField id="3" name="State" tableColumnId="3"/>
      <queryTableField id="4" name="Notes" tableColumnId="4"/>
      <queryTableField id="5" name="User" tableColumnId="5"/>
      <queryTableField id="6" name="Tags" tableColumnId="6"/>
      <queryTableField id="7" name="Created" tableColumnId="7"/>
      <queryTableField id="8" name="Runtime" tableColumnId="8"/>
      <queryTableField id="9" name="Sweep" tableColumnId="9"/>
      <queryTableField id="10" name="batch_size" tableColumnId="10"/>
      <queryTableField id="11" name="discriminator_decay" tableColumnId="11"/>
      <queryTableField id="12" name="discriminator_dim" tableColumnId="12"/>
      <queryTableField id="13" name="discriminator_lr" tableColumnId="13"/>
      <queryTableField id="14" name="discriminator_steps" tableColumnId="14"/>
      <queryTableField id="15" name="dsr_epsilon" tableColumnId="15"/>
      <queryTableField id="16" name="dsr_gamma_percentile" tableColumnId="16"/>
      <queryTableField id="17" name="embedding_dim" tableColumnId="17"/>
      <queryTableField id="18" name="epochs" tableColumnId="18"/>
      <queryTableField id="19" name="generator_decay" tableColumnId="19"/>
      <queryTableField id="20" name="generator_dim" tableColumnId="20"/>
      <queryTableField id="21" name="generator_lr" tableColumnId="21"/>
      <queryTableField id="22" name="method" tableColumnId="22"/>
      <queryTableField id="23" name="metric.goal" tableColumnId="23"/>
      <queryTableField id="24" name="metric.name" tableColumnId="24"/>
      <queryTableField id="25" name="name.1" tableColumnId="25"/>
      <queryTableField id="26" name="pac" tableColumnId="26"/>
      <queryTableField id="27" name="parameters.batch_sizes" tableColumnId="27"/>
      <queryTableField id="28" name="parameters.discriminator_decay.distribution" tableColumnId="28"/>
      <queryTableField id="29" name="parameters.discriminator_decay.max" tableColumnId="29"/>
      <queryTableField id="30" name="parameters.discriminator_decay.min" tableColumnId="30"/>
      <queryTableField id="31" name="parameters.discriminator_dims" tableColumnId="31"/>
      <queryTableField id="32" name="parameters.discriminator_lr.distribution" tableColumnId="32"/>
      <queryTableField id="33" name="parameters.discriminator_lr.max" tableColumnId="33"/>
      <queryTableField id="34" name="parameters.discriminator_lr.min" tableColumnId="34"/>
      <queryTableField id="35" name="parameters.discriminator_steps.distribution" tableColumnId="35"/>
      <queryTableField id="36" name="parameters.discriminator_steps.max" tableColumnId="36"/>
      <queryTableField id="37" name="parameters.discriminator_steps.min" tableColumnId="37"/>
      <queryTableField id="38" name="parameters.dsr_epsilon.distribution" tableColumnId="38"/>
      <queryTableField id="39" name="parameters.dsr_epsilon.max" tableColumnId="39"/>
      <queryTableField id="40" name="parameters.dsr_epsilon.min" tableColumnId="40"/>
      <queryTableField id="41" name="parameters.dsr_gamma_percentile.distribution" tableColumnId="41"/>
      <queryTableField id="42" name="parameters.dsr_gamma_percentile.max" tableColumnId="42"/>
      <queryTableField id="43" name="parameters.dsr_gamma_percentile.min" tableColumnId="43"/>
      <queryTableField id="44" name="parameters.embedding_dims" tableColumnId="44"/>
      <queryTableField id="45" name="parameters.epochs.distribution" tableColumnId="45"/>
      <queryTableField id="46" name="parameters.epochs.max" tableColumnId="46"/>
      <queryTableField id="47" name="parameters.epochs.min" tableColumnId="47"/>
      <queryTableField id="48" name="parameters.generator_decay.distribution" tableColumnId="48"/>
      <queryTableField id="49" name="parameters.generator_decay.max" tableColumnId="49"/>
      <queryTableField id="50" name="parameters.generator_decay.min" tableColumnId="50"/>
      <queryTableField id="51" name="parameters.generator_dims" tableColumnId="51"/>
      <queryTableField id="52" name="parameters.generator_lr.distribution" tableColumnId="52"/>
      <queryTableField id="53" name="parameters.generator_lr.max" tableColumnId="53"/>
      <queryTableField id="54" name="parameters.generator_lr.min" tableColumnId="54"/>
      <queryTableField id="55" name="parameters.pac.distribution" tableColumnId="55"/>
      <queryTableField id="56" name="parameters.pac.max" tableColumnId="56"/>
      <queryTableField id="57" name="parameters.pac.min" tableColumnId="57"/>
      <queryTableField id="58" name="Column Pair Trends" tableColumnId="58"/>
      <queryTableField id="59" name="Column Shapes" tableColumnId="59"/>
      <queryTableField id="60" name="Data Structure" tableColumnId="60"/>
      <queryTableField id="61" name="Data Validity" tableColumnId="61"/>
      <queryTableField id="62" name="Discriminator Loss" tableColumnId="62"/>
      <queryTableField id="63" name="Generator Loss" tableColumnId="63"/>
      <queryTableField id="64" name="Jensen Shannon Distance" tableColumnId="64"/>
      <queryTableField id="65" name="Kolmogorov Smirnov Test" tableColumnId="6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617E0799-8B95-4186-BE4B-48B00915E360}" autoFormatId="16" applyNumberFormats="0" applyBorderFormats="0" applyFontFormats="0" applyPatternFormats="0" applyAlignmentFormats="0" applyWidthHeightFormats="0">
  <queryTableRefresh nextId="45">
    <queryTableFields count="44">
      <queryTableField id="1" name="Name" tableColumnId="1"/>
      <queryTableField id="2" name="Agent" tableColumnId="2"/>
      <queryTableField id="3" name="State" tableColumnId="3"/>
      <queryTableField id="4" name="Notes" tableColumnId="4"/>
      <queryTableField id="5" name="User" tableColumnId="5"/>
      <queryTableField id="6" name="Tags" tableColumnId="6"/>
      <queryTableField id="7" name="Created" tableColumnId="7"/>
      <queryTableField id="8" name="Runtime" tableColumnId="8"/>
      <queryTableField id="9" name="Sweep" tableColumnId="9"/>
      <queryTableField id="10" name="batch_size" tableColumnId="10"/>
      <queryTableField id="11" name="compress_dims" tableColumnId="11"/>
      <queryTableField id="12" name="decompress_dims" tableColumnId="12"/>
      <queryTableField id="13" name="embedding_dim" tableColumnId="13"/>
      <queryTableField id="14" name="epochs" tableColumnId="14"/>
      <queryTableField id="15" name="l2scale" tableColumnId="15"/>
      <queryTableField id="16" name="learning_rate" tableColumnId="16"/>
      <queryTableField id="17" name="loss_factor" tableColumnId="17"/>
      <queryTableField id="18" name="method" tableColumnId="18"/>
      <queryTableField id="19" name="metric.goal" tableColumnId="19"/>
      <queryTableField id="20" name="metric.name" tableColumnId="20"/>
      <queryTableField id="21" name="name.1" tableColumnId="21"/>
      <queryTableField id="22" name="parameters.batch_sizes" tableColumnId="22"/>
      <queryTableField id="23" name="parameters.compress_dimss" tableColumnId="23"/>
      <queryTableField id="24" name="parameters.decompress_dimss" tableColumnId="24"/>
      <queryTableField id="25" name="parameters.embedding_dims" tableColumnId="25"/>
      <queryTableField id="26" name="parameters.epochs.distribution" tableColumnId="26"/>
      <queryTableField id="27" name="parameters.epochs.max" tableColumnId="27"/>
      <queryTableField id="28" name="parameters.epochs.min" tableColumnId="28"/>
      <queryTableField id="29" name="parameters.l2scale.distribution" tableColumnId="29"/>
      <queryTableField id="30" name="parameters.l2scale.max" tableColumnId="30"/>
      <queryTableField id="31" name="parameters.l2scale.min" tableColumnId="31"/>
      <queryTableField id="32" name="parameters.learning_rate.distribution" tableColumnId="32"/>
      <queryTableField id="33" name="parameters.learning_rate.max" tableColumnId="33"/>
      <queryTableField id="34" name="parameters.learning_rate.min" tableColumnId="34"/>
      <queryTableField id="35" name="parameters.loss_factor.distribution" tableColumnId="35"/>
      <queryTableField id="36" name="parameters.loss_factor.max" tableColumnId="36"/>
      <queryTableField id="37" name="parameters.loss_factor.min" tableColumnId="37"/>
      <queryTableField id="38" name="Column Pair Trends" tableColumnId="38"/>
      <queryTableField id="39" name="Column Shapes" tableColumnId="39"/>
      <queryTableField id="40" name="Data Structure" tableColumnId="40"/>
      <queryTableField id="41" name="Data Validity" tableColumnId="41"/>
      <queryTableField id="42" name="Jensen Shannon Distance" tableColumnId="42"/>
      <queryTableField id="43" name="Kolmogorov Smirnov Test" tableColumnId="43"/>
      <queryTableField id="44" name="Loss" tableColumnId="4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6F8C500-94D2-4BC6-B358-28A21B2FC258}" autoFormatId="16" applyNumberFormats="0" applyBorderFormats="0" applyFontFormats="0" applyPatternFormats="0" applyAlignmentFormats="0" applyWidthHeightFormats="0">
  <queryTableRefresh nextId="49">
    <queryTableFields count="48">
      <queryTableField id="1" name="Name" tableColumnId="1"/>
      <queryTableField id="2" name="Agent" tableColumnId="2"/>
      <queryTableField id="3" name="State" tableColumnId="3"/>
      <queryTableField id="4" name="Notes" tableColumnId="4"/>
      <queryTableField id="5" name="User" tableColumnId="5"/>
      <queryTableField id="6" name="Tags" tableColumnId="6"/>
      <queryTableField id="7" name="Created" tableColumnId="7"/>
      <queryTableField id="8" name="Runtime" tableColumnId="8"/>
      <queryTableField id="9" name="Sweep" tableColumnId="9"/>
      <queryTableField id="10" name="batch_size" tableColumnId="10"/>
      <queryTableField id="11" name="cat_embedding_dim" tableColumnId="11"/>
      <queryTableField id="12" name="diffusion_beta_end" tableColumnId="12"/>
      <queryTableField id="13" name="diffusion_beta_start" tableColumnId="13"/>
      <queryTableField id="14" name="diffusion_steps" tableColumnId="14"/>
      <queryTableField id="15" name="epochs" tableColumnId="15"/>
      <queryTableField id="16" name="method" tableColumnId="16"/>
      <queryTableField id="17" name="metric.goal" tableColumnId="17"/>
      <queryTableField id="18" name="metric.name" tableColumnId="18"/>
      <queryTableField id="19" name="mlp_activation" tableColumnId="19"/>
      <queryTableField id="20" name="mlp_dim" tableColumnId="20"/>
      <queryTableField id="21" name="mlp_lr" tableColumnId="21"/>
      <queryTableField id="22" name="name.1" tableColumnId="22"/>
      <queryTableField id="23" name="parameters.batch_sizes" tableColumnId="23"/>
      <queryTableField id="24" name="parameters.cat_embedding_dims" tableColumnId="24"/>
      <queryTableField id="25" name="parameters.diffusion_beta_end.distribution" tableColumnId="25"/>
      <queryTableField id="26" name="parameters.diffusion_beta_end.max" tableColumnId="26"/>
      <queryTableField id="27" name="parameters.diffusion_beta_end.min" tableColumnId="27"/>
      <queryTableField id="28" name="parameters.diffusion_beta_start.distribution" tableColumnId="28"/>
      <queryTableField id="29" name="parameters.diffusion_beta_start.max" tableColumnId="29"/>
      <queryTableField id="30" name="parameters.diffusion_beta_start.min" tableColumnId="30"/>
      <queryTableField id="31" name="parameters.diffusion_steps.distribution" tableColumnId="31"/>
      <queryTableField id="32" name="parameters.diffusion_steps.max" tableColumnId="32"/>
      <queryTableField id="33" name="parameters.diffusion_steps.min" tableColumnId="33"/>
      <queryTableField id="34" name="parameters.epochs.distribution" tableColumnId="34"/>
      <queryTableField id="35" name="parameters.epochs.max" tableColumnId="35"/>
      <queryTableField id="36" name="parameters.epochs.min" tableColumnId="36"/>
      <queryTableField id="37" name="parameters.mlp_activations" tableColumnId="37"/>
      <queryTableField id="38" name="parameters.mlp_dims" tableColumnId="38"/>
      <queryTableField id="39" name="parameters.mlp_lr.distribution" tableColumnId="39"/>
      <queryTableField id="40" name="parameters.mlp_lr.max" tableColumnId="40"/>
      <queryTableField id="41" name="parameters.mlp_lr.min" tableColumnId="41"/>
      <queryTableField id="42" name="Column Pair Trends" tableColumnId="42"/>
      <queryTableField id="43" name="Column Shapes" tableColumnId="43"/>
      <queryTableField id="44" name="Data Structure" tableColumnId="44"/>
      <queryTableField id="45" name="Data Validity" tableColumnId="45"/>
      <queryTableField id="46" name="Jensen Shannon Distance" tableColumnId="46"/>
      <queryTableField id="47" name="Kolmogorov Smirnov Test" tableColumnId="47"/>
      <queryTableField id="48" name="Loss" tableColumnId="4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86EF47D-45C9-4072-8CA3-B44C1FE341DD}" autoFormatId="16" applyNumberFormats="0" applyBorderFormats="0" applyFontFormats="0" applyPatternFormats="0" applyAlignmentFormats="0" applyWidthHeightFormats="0">
  <queryTableRefresh nextId="98">
    <queryTableFields count="97">
      <queryTableField id="1" name="Name" tableColumnId="1"/>
      <queryTableField id="2" name="Agent" tableColumnId="2"/>
      <queryTableField id="3" name="State" tableColumnId="3"/>
      <queryTableField id="4" name="Notes" tableColumnId="4"/>
      <queryTableField id="5" name="User" tableColumnId="5"/>
      <queryTableField id="6" name="Tags" tableColumnId="6"/>
      <queryTableField id="7" name="Created" tableColumnId="7"/>
      <queryTableField id="8" name="Runtime" tableColumnId="8"/>
      <queryTableField id="9" name="Sweep" tableColumnId="9"/>
      <queryTableField id="10" name="attribute_discriminator_beta1" tableColumnId="10"/>
      <queryTableField id="11" name="attribute_discriminator_learning_rate" tableColumnId="11"/>
      <queryTableField id="12" name="attribute_gradient_penalty_coef" tableColumnId="12"/>
      <queryTableField id="13" name="attribute_loss_coef" tableColumnId="13"/>
      <queryTableField id="14" name="attribute_noise_dim" tableColumnId="14"/>
      <queryTableField id="15" name="attribute_num_layers" tableColumnId="15"/>
      <queryTableField id="16" name="attribute_num_units" tableColumnId="16"/>
      <queryTableField id="17" name="batch_size" tableColumnId="17"/>
      <queryTableField id="18" name="discriminator_beta1" tableColumnId="18"/>
      <queryTableField id="19" name="discriminator_learning_rate" tableColumnId="19"/>
      <queryTableField id="20" name="discriminator_rounds" tableColumnId="20"/>
      <queryTableField id="21" name="epochs" tableColumnId="21"/>
      <queryTableField id="22" name="feature_noise_dim" tableColumnId="22"/>
      <queryTableField id="23" name="feature_num_layers" tableColumnId="23"/>
      <queryTableField id="24" name="feature_num_units" tableColumnId="24"/>
      <queryTableField id="25" name="generator_beta1" tableColumnId="25"/>
      <queryTableField id="26" name="generator_learning_rate" tableColumnId="26"/>
      <queryTableField id="27" name="generator_rounds" tableColumnId="27"/>
      <queryTableField id="28" name="gradient_penalty_coef" tableColumnId="28"/>
      <queryTableField id="29" name="method" tableColumnId="29"/>
      <queryTableField id="30" name="metric.goal" tableColumnId="30"/>
      <queryTableField id="31" name="metric.name" tableColumnId="31"/>
      <queryTableField id="32" name="name.1" tableColumnId="32"/>
      <queryTableField id="33" name="parameters.attribute_discriminator_beta1.distribution" tableColumnId="33"/>
      <queryTableField id="34" name="parameters.attribute_discriminator_beta1.max" tableColumnId="34"/>
      <queryTableField id="35" name="parameters.attribute_discriminator_beta1.min" tableColumnId="35"/>
      <queryTableField id="36" name="parameters.attribute_discriminator_learning_rate.distribution" tableColumnId="36"/>
      <queryTableField id="37" name="parameters.attribute_discriminator_learning_rate.max" tableColumnId="37"/>
      <queryTableField id="38" name="parameters.attribute_discriminator_learning_rate.min" tableColumnId="38"/>
      <queryTableField id="39" name="parameters.attribute_gradient_penalty_coef.distribution" tableColumnId="39"/>
      <queryTableField id="40" name="parameters.attribute_gradient_penalty_coef.max" tableColumnId="40"/>
      <queryTableField id="41" name="parameters.attribute_gradient_penalty_coef.min" tableColumnId="41"/>
      <queryTableField id="42" name="parameters.attribute_loss_coef.distribution" tableColumnId="42"/>
      <queryTableField id="43" name="parameters.attribute_loss_coef.max" tableColumnId="43"/>
      <queryTableField id="44" name="parameters.attribute_loss_coef.min" tableColumnId="44"/>
      <queryTableField id="45" name="parameters.attribute_noise_dim.distribution" tableColumnId="45"/>
      <queryTableField id="46" name="parameters.attribute_noise_dim.max" tableColumnId="46"/>
      <queryTableField id="47" name="parameters.attribute_noise_dim.min" tableColumnId="47"/>
      <queryTableField id="48" name="parameters.attribute_num_layers.distribution" tableColumnId="48"/>
      <queryTableField id="49" name="parameters.attribute_num_layers.max" tableColumnId="49"/>
      <queryTableField id="50" name="parameters.attribute_num_layers.min" tableColumnId="50"/>
      <queryTableField id="51" name="parameters.attribute_num_units.distribution" tableColumnId="51"/>
      <queryTableField id="52" name="parameters.attribute_num_units.max" tableColumnId="52"/>
      <queryTableField id="53" name="parameters.attribute_num_units.min" tableColumnId="53"/>
      <queryTableField id="54" name="parameters.batch_sizes" tableColumnId="54"/>
      <queryTableField id="55" name="parameters.discriminator_beta1.distribution" tableColumnId="55"/>
      <queryTableField id="56" name="parameters.discriminator_beta1.max" tableColumnId="56"/>
      <queryTableField id="57" name="parameters.discriminator_beta1.min" tableColumnId="57"/>
      <queryTableField id="58" name="parameters.discriminator_learning_rate.distribution" tableColumnId="58"/>
      <queryTableField id="59" name="parameters.discriminator_learning_rate.max" tableColumnId="59"/>
      <queryTableField id="60" name="parameters.discriminator_learning_rate.min" tableColumnId="60"/>
      <queryTableField id="61" name="parameters.discriminator_rounds.distribution" tableColumnId="61"/>
      <queryTableField id="62" name="parameters.discriminator_rounds.max" tableColumnId="62"/>
      <queryTableField id="63" name="parameters.discriminator_rounds.min" tableColumnId="63"/>
      <queryTableField id="64" name="parameters.epochs.distribution" tableColumnId="64"/>
      <queryTableField id="65" name="parameters.epochs.max" tableColumnId="65"/>
      <queryTableField id="66" name="parameters.epochs.min" tableColumnId="66"/>
      <queryTableField id="67" name="parameters.feature_noise_dim.distribution" tableColumnId="67"/>
      <queryTableField id="68" name="parameters.feature_noise_dim.max" tableColumnId="68"/>
      <queryTableField id="69" name="parameters.feature_noise_dim.min" tableColumnId="69"/>
      <queryTableField id="70" name="parameters.feature_num_layers.distribution" tableColumnId="70"/>
      <queryTableField id="71" name="parameters.feature_num_layers.max" tableColumnId="71"/>
      <queryTableField id="72" name="parameters.feature_num_layers.min" tableColumnId="72"/>
      <queryTableField id="73" name="parameters.feature_num_units.distribution" tableColumnId="73"/>
      <queryTableField id="74" name="parameters.feature_num_units.max" tableColumnId="74"/>
      <queryTableField id="75" name="parameters.feature_num_units.min" tableColumnId="75"/>
      <queryTableField id="76" name="parameters.generator_beta1.distribution" tableColumnId="76"/>
      <queryTableField id="77" name="parameters.generator_beta1.max" tableColumnId="77"/>
      <queryTableField id="78" name="parameters.generator_beta1.min" tableColumnId="78"/>
      <queryTableField id="79" name="parameters.generator_learning_rate.distribution" tableColumnId="79"/>
      <queryTableField id="80" name="parameters.generator_learning_rate.max" tableColumnId="80"/>
      <queryTableField id="81" name="parameters.generator_learning_rate.min" tableColumnId="81"/>
      <queryTableField id="82" name="parameters.generator_rounds.distribution" tableColumnId="82"/>
      <queryTableField id="83" name="parameters.generator_rounds.max" tableColumnId="83"/>
      <queryTableField id="84" name="parameters.generator_rounds.min" tableColumnId="84"/>
      <queryTableField id="85" name="parameters.gradient_penalty_coef.distribution" tableColumnId="85"/>
      <queryTableField id="86" name="parameters.gradient_penalty_coef.max" tableColumnId="86"/>
      <queryTableField id="87" name="parameters.gradient_penalty_coef.min" tableColumnId="87"/>
      <queryTableField id="88" name="parameters.sample_lens" tableColumnId="88"/>
      <queryTableField id="89" name="sample_len" tableColumnId="89"/>
      <queryTableField id="90" name="Column Pair Trends" tableColumnId="90"/>
      <queryTableField id="91" name="Column Shapes" tableColumnId="91"/>
      <queryTableField id="92" name="Data Structure" tableColumnId="92"/>
      <queryTableField id="93" name="Data Validity" tableColumnId="93"/>
      <queryTableField id="94" name="Discriminator Loss" tableColumnId="94"/>
      <queryTableField id="95" name="Generator Loss" tableColumnId="95"/>
      <queryTableField id="96" name="Jensen Shannon Distance" tableColumnId="96"/>
      <queryTableField id="97" name="Kolmogorov Smirnov Test" tableColumnId="9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A9C29F-DF27-4C77-A010-9440717C69B9}" autoFormatId="16" applyNumberFormats="0" applyBorderFormats="0" applyFontFormats="0" applyPatternFormats="0" applyAlignmentFormats="0" applyWidthHeightFormats="0">
  <queryTableRefresh nextId="59">
    <queryTableFields count="58">
      <queryTableField id="1" name="Name" tableColumnId="1"/>
      <queryTableField id="2" name="Agent" tableColumnId="2"/>
      <queryTableField id="3" name="State" tableColumnId="3"/>
      <queryTableField id="4" name="Notes" tableColumnId="4"/>
      <queryTableField id="5" name="User" tableColumnId="5"/>
      <queryTableField id="6" name="Tags" tableColumnId="6"/>
      <queryTableField id="7" name="Created" tableColumnId="7"/>
      <queryTableField id="8" name="Runtime" tableColumnId="8"/>
      <queryTableField id="9" name="Sweep" tableColumnId="9"/>
      <queryTableField id="10" name="batch_size" tableColumnId="10"/>
      <queryTableField id="11" name="discriminator_decay" tableColumnId="11"/>
      <queryTableField id="12" name="discriminator_dim" tableColumnId="12"/>
      <queryTableField id="13" name="discriminator_lr" tableColumnId="13"/>
      <queryTableField id="14" name="discriminator_steps" tableColumnId="14"/>
      <queryTableField id="15" name="embedding_dim" tableColumnId="15"/>
      <queryTableField id="16" name="epochs" tableColumnId="16"/>
      <queryTableField id="17" name="generator_decay" tableColumnId="17"/>
      <queryTableField id="18" name="generator_dim" tableColumnId="18"/>
      <queryTableField id="19" name="generator_lr" tableColumnId="19"/>
      <queryTableField id="20" name="method" tableColumnId="20"/>
      <queryTableField id="21" name="metric.goal" tableColumnId="21"/>
      <queryTableField id="22" name="metric.name" tableColumnId="22"/>
      <queryTableField id="23" name="name.1" tableColumnId="23"/>
      <queryTableField id="24" name="pac" tableColumnId="24"/>
      <queryTableField id="25" name="parameters.batch_sizes" tableColumnId="25"/>
      <queryTableField id="26" name="parameters.discriminator_decay.distribution" tableColumnId="26"/>
      <queryTableField id="27" name="parameters.discriminator_decay.max" tableColumnId="27"/>
      <queryTableField id="28" name="parameters.discriminator_decay.min" tableColumnId="28"/>
      <queryTableField id="29" name="parameters.discriminator_dims" tableColumnId="29"/>
      <queryTableField id="30" name="parameters.discriminator_lr.distribution" tableColumnId="30"/>
      <queryTableField id="31" name="parameters.discriminator_lr.max" tableColumnId="31"/>
      <queryTableField id="32" name="parameters.discriminator_lr.min" tableColumnId="32"/>
      <queryTableField id="33" name="parameters.discriminator_steps.distribution" tableColumnId="33"/>
      <queryTableField id="34" name="parameters.discriminator_steps.max" tableColumnId="34"/>
      <queryTableField id="35" name="parameters.discriminator_steps.min" tableColumnId="35"/>
      <queryTableField id="36" name="parameters.embedding_dims" tableColumnId="36"/>
      <queryTableField id="37" name="parameters.epochs.distribution" tableColumnId="37"/>
      <queryTableField id="38" name="parameters.epochs.max" tableColumnId="38"/>
      <queryTableField id="39" name="parameters.epochs.min" tableColumnId="39"/>
      <queryTableField id="40" name="parameters.generator_decay.distribution" tableColumnId="40"/>
      <queryTableField id="41" name="parameters.generator_decay.max" tableColumnId="41"/>
      <queryTableField id="42" name="parameters.generator_decay.min" tableColumnId="42"/>
      <queryTableField id="43" name="parameters.generator_dims" tableColumnId="43"/>
      <queryTableField id="44" name="parameters.generator_lr.distribution" tableColumnId="44"/>
      <queryTableField id="45" name="parameters.generator_lr.max" tableColumnId="45"/>
      <queryTableField id="46" name="parameters.generator_lr.min" tableColumnId="46"/>
      <queryTableField id="47" name="parameters.pac.distribution" tableColumnId="47"/>
      <queryTableField id="48" name="parameters.pac.max" tableColumnId="48"/>
      <queryTableField id="49" name="parameters.pac.min" tableColumnId="49"/>
      <queryTableField id="50" name="parameters.pacs" tableColumnId="50"/>
      <queryTableField id="51" name="Column Pair Trends" tableColumnId="51"/>
      <queryTableField id="52" name="Column Shapes" tableColumnId="52"/>
      <queryTableField id="53" name="Data Structure" tableColumnId="53"/>
      <queryTableField id="54" name="Data Validity" tableColumnId="54"/>
      <queryTableField id="55" name="Discriminator Loss" tableColumnId="55"/>
      <queryTableField id="56" name="Generator Loss" tableColumnId="56"/>
      <queryTableField id="57" name="Jensen Shannon Distance" tableColumnId="57"/>
      <queryTableField id="58" name="Kolmogorov Smirnov Test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1B9006-145B-47B5-9C7C-815F79D15C78}" name="paramSearch_RealBank_WGANGPwDRS" displayName="paramSearch_RealBank_WGANGPwDRS" ref="A1:BM32" tableType="queryTable" totalsRowCount="1">
  <autoFilter ref="A1:BM31" xr:uid="{E91B9006-145B-47B5-9C7C-815F79D15C78}"/>
  <tableColumns count="65">
    <tableColumn id="1" xr3:uid="{03949D0B-A983-4183-AE78-FFB8D905D077}" uniqueName="1" name="Name" queryTableFieldId="1" dataDxfId="261" totalsRowDxfId="216"/>
    <tableColumn id="2" xr3:uid="{C9EE525F-DC22-4136-ABDB-63A0E92B78F6}" uniqueName="2" name="Agent" queryTableFieldId="2" dataDxfId="260" totalsRowDxfId="215"/>
    <tableColumn id="3" xr3:uid="{1546C532-594B-453C-A8C8-C6AF59810B39}" uniqueName="3" name="State" queryTableFieldId="3" dataDxfId="259" totalsRowDxfId="214"/>
    <tableColumn id="4" xr3:uid="{70232786-08D3-4213-8FED-9BFF999A57C2}" uniqueName="4" name="Notes" queryTableFieldId="4" dataDxfId="258" totalsRowDxfId="213"/>
    <tableColumn id="5" xr3:uid="{50493780-88AA-48DE-B471-CDD60EC1E227}" uniqueName="5" name="User" queryTableFieldId="5" dataDxfId="257" totalsRowDxfId="212"/>
    <tableColumn id="6" xr3:uid="{91DCC3FA-149F-42F6-9A0E-8D107A3CE1CA}" uniqueName="6" name="Tags" queryTableFieldId="6" dataDxfId="256" totalsRowDxfId="211"/>
    <tableColumn id="7" xr3:uid="{06BDE7D4-AC38-4AAF-A668-19A64CBADB08}" uniqueName="7" name="Created" queryTableFieldId="7" dataDxfId="255" totalsRowDxfId="210"/>
    <tableColumn id="8" xr3:uid="{4CCB6BB8-E30F-46DB-915C-96B1E67AD97A}" uniqueName="8" name="Runtime" totalsRowFunction="custom" queryTableFieldId="8">
      <totalsRowFormula>AVERAGE(paramSearch_RealBank_WGANGPwDRS[Runtime])</totalsRowFormula>
    </tableColumn>
    <tableColumn id="9" xr3:uid="{83CB8BCB-1111-48AE-BB91-F4688EC2EACE}" uniqueName="9" name="Sweep" queryTableFieldId="9" dataDxfId="254" totalsRowDxfId="209"/>
    <tableColumn id="10" xr3:uid="{3C83EBC4-8A13-4545-95F4-1D5DA156DFF2}" uniqueName="10" name="batch_size" queryTableFieldId="10"/>
    <tableColumn id="11" xr3:uid="{E2E5FF50-77A6-44B7-BEB3-94FDCA43FBB6}" uniqueName="11" name="discriminator_decay" queryTableFieldId="11"/>
    <tableColumn id="12" xr3:uid="{42DCF66F-F164-4CD7-A3FE-4B08491DEF2E}" uniqueName="12" name="discriminator_dim" queryTableFieldId="12" dataDxfId="253" totalsRowDxfId="208"/>
    <tableColumn id="13" xr3:uid="{DFD4ABDB-8C46-4C40-A062-7F32D808BC30}" uniqueName="13" name="discriminator_lr" queryTableFieldId="13"/>
    <tableColumn id="14" xr3:uid="{0D2B8C07-EC84-4721-B359-45C70F2BA9DD}" uniqueName="14" name="discriminator_steps" queryTableFieldId="14"/>
    <tableColumn id="15" xr3:uid="{683C493D-60D3-4FEA-89EE-8E629C94851B}" uniqueName="15" name="dsr_epsilon" queryTableFieldId="15"/>
    <tableColumn id="16" xr3:uid="{84A0BD39-9D44-424C-8786-05E918659DF8}" uniqueName="16" name="dsr_gamma_percentile" queryTableFieldId="16"/>
    <tableColumn id="17" xr3:uid="{7D2FA789-5686-49FA-B111-DCC47EB31199}" uniqueName="17" name="embedding_dim" queryTableFieldId="17"/>
    <tableColumn id="18" xr3:uid="{BCB554C6-31D4-4995-AB76-53360965B156}" uniqueName="18" name="epochs" queryTableFieldId="18"/>
    <tableColumn id="19" xr3:uid="{EAE0CAA0-D7BC-4659-936C-FEC86C4FDD05}" uniqueName="19" name="generator_decay" queryTableFieldId="19"/>
    <tableColumn id="20" xr3:uid="{E7D5E0CC-CB38-498C-92B3-A407AA8FCC34}" uniqueName="20" name="generator_dim" queryTableFieldId="20" dataDxfId="252" totalsRowDxfId="207"/>
    <tableColumn id="21" xr3:uid="{2EABFB79-E187-4239-BCEE-E8E5AE7C0062}" uniqueName="21" name="generator_lr" queryTableFieldId="21"/>
    <tableColumn id="22" xr3:uid="{459CAEB5-3BE9-4515-A756-A5C2C8FF7C2E}" uniqueName="22" name="method" queryTableFieldId="22" dataDxfId="251" totalsRowDxfId="206"/>
    <tableColumn id="23" xr3:uid="{0874F76F-D741-4745-9474-0AD9E1B640FF}" uniqueName="23" name="metric.goal" queryTableFieldId="23" dataDxfId="250" totalsRowDxfId="205"/>
    <tableColumn id="24" xr3:uid="{DAD90F90-A855-499B-99C7-C5F4B23F0272}" uniqueName="24" name="metric.name" queryTableFieldId="24" dataDxfId="249" totalsRowDxfId="204"/>
    <tableColumn id="25" xr3:uid="{8DF816BB-6355-42D0-88BA-8A7574012CE0}" uniqueName="25" name="name.1" queryTableFieldId="25" dataDxfId="248" totalsRowDxfId="203"/>
    <tableColumn id="26" xr3:uid="{EB4D665F-8184-4A23-99FD-50B98749B8DC}" uniqueName="26" name="pac" queryTableFieldId="26"/>
    <tableColumn id="27" xr3:uid="{795B1AA8-BD21-45FA-AAD2-BB2B934866E4}" uniqueName="27" name="parameters.batch_sizes" queryTableFieldId="27" dataDxfId="247" totalsRowDxfId="202"/>
    <tableColumn id="28" xr3:uid="{DDF6E720-D936-41AF-BBA9-699CCC78E804}" uniqueName="28" name="parameters.discriminator_decay.distribution" queryTableFieldId="28" dataDxfId="246" totalsRowDxfId="201"/>
    <tableColumn id="29" xr3:uid="{B7ABBE00-EC8F-4588-B389-AA550FDE626E}" uniqueName="29" name="parameters.discriminator_decay.max" queryTableFieldId="29" dataDxfId="245" totalsRowDxfId="200"/>
    <tableColumn id="30" xr3:uid="{8C243E32-D60B-463F-BE1A-17C1510D5CCA}" uniqueName="30" name="parameters.discriminator_decay.min" queryTableFieldId="30" dataDxfId="244" totalsRowDxfId="199"/>
    <tableColumn id="31" xr3:uid="{816269CF-FB36-491E-BCEC-2416A46CB314}" uniqueName="31" name="parameters.discriminator_dims" queryTableFieldId="31" dataDxfId="243" totalsRowDxfId="198"/>
    <tableColumn id="32" xr3:uid="{67E7502C-68E8-4D8F-8E5F-6FEECEEFF5C4}" uniqueName="32" name="parameters.discriminator_lr.distribution" queryTableFieldId="32" dataDxfId="242" totalsRowDxfId="197"/>
    <tableColumn id="33" xr3:uid="{CD193FA5-FE33-4318-97E7-B2E3A172D033}" uniqueName="33" name="parameters.discriminator_lr.max" queryTableFieldId="33" dataDxfId="241" totalsRowDxfId="196"/>
    <tableColumn id="34" xr3:uid="{A20DC009-0EE2-4810-9D04-4769479C1A72}" uniqueName="34" name="parameters.discriminator_lr.min" queryTableFieldId="34" dataDxfId="240" totalsRowDxfId="195"/>
    <tableColumn id="35" xr3:uid="{185A5C7F-6127-4C36-93E4-DB426E7B849F}" uniqueName="35" name="parameters.discriminator_steps.distribution" queryTableFieldId="35" dataDxfId="239" totalsRowDxfId="194"/>
    <tableColumn id="36" xr3:uid="{73D533E9-A72F-4FDB-BF90-B526725D054D}" uniqueName="36" name="parameters.discriminator_steps.max" queryTableFieldId="36" dataDxfId="238" totalsRowDxfId="193"/>
    <tableColumn id="37" xr3:uid="{E762ADD9-E766-4C2A-8D61-A596DAD53129}" uniqueName="37" name="parameters.discriminator_steps.min" queryTableFieldId="37" dataDxfId="237" totalsRowDxfId="192"/>
    <tableColumn id="38" xr3:uid="{92594656-84D0-4B88-9F43-46CB2B519657}" uniqueName="38" name="parameters.dsr_epsilon.distribution" queryTableFieldId="38" dataDxfId="236" totalsRowDxfId="191"/>
    <tableColumn id="39" xr3:uid="{FF16D11C-EB3C-4D36-AA49-A5C8478B5943}" uniqueName="39" name="parameters.dsr_epsilon.max" queryTableFieldId="39" dataDxfId="235" totalsRowDxfId="190"/>
    <tableColumn id="40" xr3:uid="{1F00EDA4-938C-4638-8226-CD93A20DC5AF}" uniqueName="40" name="parameters.dsr_epsilon.min" queryTableFieldId="40" dataDxfId="234" totalsRowDxfId="189"/>
    <tableColumn id="41" xr3:uid="{CCAD20FF-3AD1-417B-AC2D-13207D824ECE}" uniqueName="41" name="parameters.dsr_gamma_percentile.distribution" queryTableFieldId="41" dataDxfId="233" totalsRowDxfId="188"/>
    <tableColumn id="42" xr3:uid="{ACCDDC17-53C9-4799-B862-5379A647D9AB}" uniqueName="42" name="parameters.dsr_gamma_percentile.max" queryTableFieldId="42" dataDxfId="232" totalsRowDxfId="187"/>
    <tableColumn id="43" xr3:uid="{73150A8B-1777-4A8F-870B-A964E76D10A6}" uniqueName="43" name="parameters.dsr_gamma_percentile.min" queryTableFieldId="43" dataDxfId="231" totalsRowDxfId="186"/>
    <tableColumn id="44" xr3:uid="{702BCB84-EEE8-4607-9502-F34EA4839F9A}" uniqueName="44" name="parameters.embedding_dims" queryTableFieldId="44" dataDxfId="230" totalsRowDxfId="185"/>
    <tableColumn id="45" xr3:uid="{2DD7916B-5F61-4A5F-A9B5-4D91416204E2}" uniqueName="45" name="parameters.epochs.distribution" queryTableFieldId="45" dataDxfId="229" totalsRowDxfId="184"/>
    <tableColumn id="46" xr3:uid="{687318F4-764F-4AAC-9BAD-C3DCEB7A8448}" uniqueName="46" name="parameters.epochs.max" queryTableFieldId="46" dataDxfId="228" totalsRowDxfId="183"/>
    <tableColumn id="47" xr3:uid="{E84266B0-A2BA-42FF-A90E-92AB2529A86A}" uniqueName="47" name="parameters.epochs.min" queryTableFieldId="47" dataDxfId="227" totalsRowDxfId="182"/>
    <tableColumn id="48" xr3:uid="{B1C8CA75-6EBF-407A-B843-E9B81C26703B}" uniqueName="48" name="parameters.generator_decay.distribution" queryTableFieldId="48" dataDxfId="226" totalsRowDxfId="181"/>
    <tableColumn id="49" xr3:uid="{77FFCA22-7635-46B7-9EA8-CBFBA09BD014}" uniqueName="49" name="parameters.generator_decay.max" queryTableFieldId="49" dataDxfId="225" totalsRowDxfId="180"/>
    <tableColumn id="50" xr3:uid="{8D970DD8-DA77-42CD-BB5A-4E4F0FC2856F}" uniqueName="50" name="parameters.generator_decay.min" queryTableFieldId="50" dataDxfId="224" totalsRowDxfId="179"/>
    <tableColumn id="51" xr3:uid="{B3024C23-BE3C-46F0-B966-77E84C8F3F29}" uniqueName="51" name="parameters.generator_dims" queryTableFieldId="51" dataDxfId="223" totalsRowDxfId="178"/>
    <tableColumn id="52" xr3:uid="{971607E8-74A6-4E82-851D-EDB94530CAB8}" uniqueName="52" name="parameters.generator_lr.distribution" queryTableFieldId="52" dataDxfId="222" totalsRowDxfId="177"/>
    <tableColumn id="53" xr3:uid="{A1DF8922-55FC-4215-BBA9-DBF26BB6F753}" uniqueName="53" name="parameters.generator_lr.max" queryTableFieldId="53" dataDxfId="221" totalsRowDxfId="176"/>
    <tableColumn id="54" xr3:uid="{D000AB7B-33AA-4DDC-8A3D-EA85BC2E2E85}" uniqueName="54" name="parameters.generator_lr.min" queryTableFieldId="54" dataDxfId="220" totalsRowDxfId="175"/>
    <tableColumn id="55" xr3:uid="{011B021D-AAA5-4D7C-BF1E-D56318DF927C}" uniqueName="55" name="parameters.pac.distribution" queryTableFieldId="55" dataDxfId="219" totalsRowDxfId="174"/>
    <tableColumn id="56" xr3:uid="{4D2A998D-26AD-421F-B0A3-403236D45537}" uniqueName="56" name="parameters.pac.max" queryTableFieldId="56" dataDxfId="218" totalsRowDxfId="173"/>
    <tableColumn id="57" xr3:uid="{6A19AB8B-9AE4-4D09-8FA7-A3B6F5C63663}" uniqueName="57" name="parameters.pac.min" queryTableFieldId="57" dataDxfId="217" totalsRowDxfId="172"/>
    <tableColumn id="58" xr3:uid="{3A4128FB-C3E5-4F46-9559-A09163110BF9}" uniqueName="58" name="Column Pair Trends" queryTableFieldId="58"/>
    <tableColumn id="59" xr3:uid="{7E5834D9-14FB-4C2D-953B-2FD240964999}" uniqueName="59" name="Column Shapes" queryTableFieldId="59"/>
    <tableColumn id="60" xr3:uid="{78C78957-41DB-4066-90D7-7FF41A51CCE5}" uniqueName="60" name="Data Structure" queryTableFieldId="60"/>
    <tableColumn id="61" xr3:uid="{40DB2729-1061-46A8-B532-E18657949CD4}" uniqueName="61" name="Data Validity" queryTableFieldId="61"/>
    <tableColumn id="62" xr3:uid="{07C9059E-F31D-4CB6-9556-F44FCFB325BE}" uniqueName="62" name="Discriminator Loss" queryTableFieldId="62"/>
    <tableColumn id="63" xr3:uid="{10238FDF-21E1-49E7-B015-87307536108D}" uniqueName="63" name="Generator Loss" queryTableFieldId="63"/>
    <tableColumn id="64" xr3:uid="{60E6E848-3B43-4239-8ABA-D034F53A0800}" uniqueName="64" name="Jensen Shannon Distance" queryTableFieldId="64"/>
    <tableColumn id="65" xr3:uid="{1146303E-08DA-4A64-8984-A42782D346D4}" uniqueName="65" name="Kolmogorov Smirnov Test" queryTableFieldId="6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A25F8B-1F32-49D4-BF08-AF561D7B4176}" name="paramSearch_RealBank_TVAE" displayName="paramSearch_RealBank_TVAE" ref="A1:AR35" tableType="queryTable" totalsRowCount="1">
  <autoFilter ref="A1:AR34" xr:uid="{B0A25F8B-1F32-49D4-BF08-AF561D7B4176}"/>
  <tableColumns count="44">
    <tableColumn id="1" xr3:uid="{EA1E9615-2488-4B9F-AC48-DB2FB738564A}" uniqueName="1" name="Name" queryTableFieldId="1" dataDxfId="291" totalsRowDxfId="171"/>
    <tableColumn id="2" xr3:uid="{F277D8A1-5600-458C-82C3-917A71694F20}" uniqueName="2" name="Agent" queryTableFieldId="2" dataDxfId="290" totalsRowDxfId="170"/>
    <tableColumn id="3" xr3:uid="{2C76D807-C01A-44FA-A910-9F7671241B77}" uniqueName="3" name="State" queryTableFieldId="3" dataDxfId="289" totalsRowDxfId="169"/>
    <tableColumn id="4" xr3:uid="{2193F2F7-FB8B-4811-87DF-B89A5987ECE7}" uniqueName="4" name="Notes" queryTableFieldId="4" dataDxfId="288" totalsRowDxfId="168"/>
    <tableColumn id="5" xr3:uid="{909E0D3E-EDC1-4D0A-80EF-4671061F392F}" uniqueName="5" name="User" queryTableFieldId="5" dataDxfId="287" totalsRowDxfId="167"/>
    <tableColumn id="6" xr3:uid="{6091A370-B0E1-4B6B-8B90-B3BAC0A74C8A}" uniqueName="6" name="Tags" queryTableFieldId="6" dataDxfId="286" totalsRowDxfId="166"/>
    <tableColumn id="7" xr3:uid="{69C9CE1E-1C18-4CF1-9783-30365B0C713A}" uniqueName="7" name="Created" queryTableFieldId="7" dataDxfId="285" totalsRowDxfId="165"/>
    <tableColumn id="8" xr3:uid="{7002E383-BD90-4E73-846B-414CD883049A}" uniqueName="8" name="Runtime" totalsRowFunction="custom" queryTableFieldId="8">
      <totalsRowFormula>AVERAGE(paramSearch_RealBank_TVAE[Runtime])</totalsRowFormula>
    </tableColumn>
    <tableColumn id="9" xr3:uid="{55B0D437-862B-4B51-92C7-6D8E6513F1DC}" uniqueName="9" name="Sweep" queryTableFieldId="9" dataDxfId="284" totalsRowDxfId="164"/>
    <tableColumn id="10" xr3:uid="{536EAD90-6666-4195-9CD7-F014BE47D47F}" uniqueName="10" name="batch_size" queryTableFieldId="10"/>
    <tableColumn id="11" xr3:uid="{2C3424EF-755D-4819-A0AB-B43D128AB688}" uniqueName="11" name="compress_dims" queryTableFieldId="11" dataDxfId="283" totalsRowDxfId="163"/>
    <tableColumn id="12" xr3:uid="{F78EEAAF-84B3-4F29-B020-6831F0BCA586}" uniqueName="12" name="decompress_dims" queryTableFieldId="12" dataDxfId="282" totalsRowDxfId="162"/>
    <tableColumn id="13" xr3:uid="{2EE0D884-19C6-45C0-917F-4616FB6F4E81}" uniqueName="13" name="embedding_dim" queryTableFieldId="13"/>
    <tableColumn id="14" xr3:uid="{0B7F6633-DE1A-4827-A39F-03BC3DA73933}" uniqueName="14" name="epochs" queryTableFieldId="14"/>
    <tableColumn id="15" xr3:uid="{A48A132B-5205-4E1B-9E5A-0D6402CD92DF}" uniqueName="15" name="l2scale" queryTableFieldId="15"/>
    <tableColumn id="16" xr3:uid="{85E5F5CD-B424-4BCC-87D3-DB1D20E31543}" uniqueName="16" name="learning_rate" queryTableFieldId="16"/>
    <tableColumn id="17" xr3:uid="{2D48CC11-3D51-4FC1-8333-66AD96BF929F}" uniqueName="17" name="loss_factor" queryTableFieldId="17"/>
    <tableColumn id="18" xr3:uid="{9895564D-275A-46E8-AC79-FEEA8FDDE3D3}" uniqueName="18" name="method" queryTableFieldId="18" dataDxfId="281" totalsRowDxfId="161"/>
    <tableColumn id="19" xr3:uid="{BEDAD279-1DA4-4D0D-9717-122DC15E69CA}" uniqueName="19" name="metric.goal" queryTableFieldId="19" dataDxfId="280" totalsRowDxfId="160"/>
    <tableColumn id="20" xr3:uid="{C030BD5B-40F1-452D-9E0A-03F65F501A5E}" uniqueName="20" name="metric.name" queryTableFieldId="20" dataDxfId="279" totalsRowDxfId="159"/>
    <tableColumn id="21" xr3:uid="{7EEEE349-5AA8-4FC5-8DDD-BADB3C73B83B}" uniqueName="21" name="name.1" queryTableFieldId="21" dataDxfId="278" totalsRowDxfId="158"/>
    <tableColumn id="22" xr3:uid="{C832C607-F250-44A5-8EB3-70292EC9821D}" uniqueName="22" name="parameters.batch_sizes" queryTableFieldId="22" dataDxfId="277" totalsRowDxfId="157"/>
    <tableColumn id="23" xr3:uid="{1B22D71F-5FA3-4E8E-9B5B-4A2F13412A6F}" uniqueName="23" name="parameters.compress_dimss" queryTableFieldId="23" dataDxfId="276" totalsRowDxfId="156"/>
    <tableColumn id="24" xr3:uid="{17AFCAEC-71DE-4080-9D13-F968018712E9}" uniqueName="24" name="parameters.decompress_dimss" queryTableFieldId="24" dataDxfId="275" totalsRowDxfId="155"/>
    <tableColumn id="25" xr3:uid="{6328A899-A60C-4CFA-8127-C72069ED0FCF}" uniqueName="25" name="parameters.embedding_dims" queryTableFieldId="25" dataDxfId="274" totalsRowDxfId="154"/>
    <tableColumn id="26" xr3:uid="{B6932719-06EE-420F-9957-EF83CBE51BA5}" uniqueName="26" name="parameters.epochs.distribution" queryTableFieldId="26" dataDxfId="273" totalsRowDxfId="153"/>
    <tableColumn id="27" xr3:uid="{65FBFDA9-4E35-4590-AC59-6DF246D69F81}" uniqueName="27" name="parameters.epochs.max" queryTableFieldId="27" dataDxfId="272" totalsRowDxfId="152"/>
    <tableColumn id="28" xr3:uid="{3252F4F1-C4F6-42E7-9FFD-7CEF0DA52C6D}" uniqueName="28" name="parameters.epochs.min" queryTableFieldId="28" dataDxfId="271" totalsRowDxfId="151"/>
    <tableColumn id="29" xr3:uid="{F6CB1703-9CA6-44A0-9C74-35EE03974579}" uniqueName="29" name="parameters.l2scale.distribution" queryTableFieldId="29" dataDxfId="270" totalsRowDxfId="150"/>
    <tableColumn id="30" xr3:uid="{16999C55-8E73-4E03-9BE6-71EED65D524C}" uniqueName="30" name="parameters.l2scale.max" queryTableFieldId="30" dataDxfId="269" totalsRowDxfId="149"/>
    <tableColumn id="31" xr3:uid="{64721869-8408-4527-97F4-28F7F7153FA0}" uniqueName="31" name="parameters.l2scale.min" queryTableFieldId="31" dataDxfId="268" totalsRowDxfId="148"/>
    <tableColumn id="32" xr3:uid="{5504E3A0-4BCF-4BE8-88D9-4D3939B05EB8}" uniqueName="32" name="parameters.learning_rate.distribution" queryTableFieldId="32" dataDxfId="267" totalsRowDxfId="147"/>
    <tableColumn id="33" xr3:uid="{AE5252F2-5C91-4863-B1E8-3D38DF0C49A3}" uniqueName="33" name="parameters.learning_rate.max" queryTableFieldId="33" dataDxfId="266" totalsRowDxfId="146"/>
    <tableColumn id="34" xr3:uid="{7D103F05-0398-4B6D-9FAE-E333802D106C}" uniqueName="34" name="parameters.learning_rate.min" queryTableFieldId="34" dataDxfId="265" totalsRowDxfId="145"/>
    <tableColumn id="35" xr3:uid="{CB50B997-9C83-47E3-8217-A0A73770767A}" uniqueName="35" name="parameters.loss_factor.distribution" queryTableFieldId="35" dataDxfId="264" totalsRowDxfId="144"/>
    <tableColumn id="36" xr3:uid="{659F52FD-A4FC-474F-9DF7-DA1C9B5CC4E8}" uniqueName="36" name="parameters.loss_factor.max" queryTableFieldId="36" dataDxfId="263" totalsRowDxfId="143"/>
    <tableColumn id="37" xr3:uid="{BEDAE8DE-48AB-47A8-9306-55098E33A39D}" uniqueName="37" name="parameters.loss_factor.min" queryTableFieldId="37" dataDxfId="262" totalsRowDxfId="142"/>
    <tableColumn id="38" xr3:uid="{88C5C374-B1AE-4A73-B381-F49F493CA242}" uniqueName="38" name="Column Pair Trends" queryTableFieldId="38"/>
    <tableColumn id="39" xr3:uid="{D6EEFE3A-2226-440E-BDE2-070BF3DE8655}" uniqueName="39" name="Column Shapes" queryTableFieldId="39"/>
    <tableColumn id="40" xr3:uid="{DE607C9C-C963-471B-8630-063B0A32B374}" uniqueName="40" name="Data Structure" queryTableFieldId="40"/>
    <tableColumn id="41" xr3:uid="{7A9027CC-8921-43AC-A222-CEB765DCF524}" uniqueName="41" name="Data Validity" queryTableFieldId="41"/>
    <tableColumn id="42" xr3:uid="{690399E4-9EEA-44D3-87EF-AD0B6D0B02F5}" uniqueName="42" name="Jensen Shannon Distance" queryTableFieldId="42"/>
    <tableColumn id="43" xr3:uid="{3A8942C5-3E08-4CE8-94F9-4EE270952AA1}" uniqueName="43" name="Kolmogorov Smirnov Test" queryTableFieldId="43"/>
    <tableColumn id="44" xr3:uid="{4E283B94-8AA6-4BCD-9FA3-4B0CC9BB63D8}" uniqueName="44" name="Loss" queryTableFieldId="4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92B585-9CF6-416D-9072-D3B8D0FEE187}" name="paramSearch_RealBank_FINDIFF" displayName="paramSearch_RealBank_FINDIFF" ref="A1:AV32" tableType="queryTable" totalsRowCount="1">
  <autoFilter ref="A1:AV31" xr:uid="{7C92B585-9CF6-416D-9072-D3B8D0FEE187}"/>
  <tableColumns count="48">
    <tableColumn id="1" xr3:uid="{4B2EA83B-A416-4C42-B392-554129A752CC}" uniqueName="1" name="Name" queryTableFieldId="1" dataDxfId="324" totalsRowDxfId="141"/>
    <tableColumn id="2" xr3:uid="{054B98C0-5C6C-4FA1-AF24-9C1EDCE34B1D}" uniqueName="2" name="Agent" queryTableFieldId="2" dataDxfId="323" totalsRowDxfId="140"/>
    <tableColumn id="3" xr3:uid="{F9B8BDA8-A441-4D17-A75B-9AE68F428FD8}" uniqueName="3" name="State" queryTableFieldId="3" dataDxfId="322" totalsRowDxfId="139"/>
    <tableColumn id="4" xr3:uid="{EAC646C3-C298-410A-B30A-B8891D46807F}" uniqueName="4" name="Notes" queryTableFieldId="4" dataDxfId="321" totalsRowDxfId="138"/>
    <tableColumn id="5" xr3:uid="{340E21E3-5735-47EE-A6A9-A9E5E8EF6EC0}" uniqueName="5" name="User" queryTableFieldId="5" dataDxfId="320" totalsRowDxfId="137"/>
    <tableColumn id="6" xr3:uid="{7BD49C60-EBBA-4886-9878-F5AE92DDE49B}" uniqueName="6" name="Tags" queryTableFieldId="6" dataDxfId="319" totalsRowDxfId="136"/>
    <tableColumn id="7" xr3:uid="{1E6D2FF7-73F5-4ADD-A300-BB23DB13B9FB}" uniqueName="7" name="Created" queryTableFieldId="7" dataDxfId="318" totalsRowDxfId="135"/>
    <tableColumn id="8" xr3:uid="{C14194CA-1372-45E7-9A25-35BB14657ABF}" uniqueName="8" name="Runtime" totalsRowFunction="custom" queryTableFieldId="8">
      <totalsRowFormula>AVERAGE(paramSearch_RealBank_FINDIFF[Runtime])</totalsRowFormula>
    </tableColumn>
    <tableColumn id="9" xr3:uid="{6D22FF46-65FF-46E6-BA58-E125EAB784EF}" uniqueName="9" name="Sweep" queryTableFieldId="9" dataDxfId="317" totalsRowDxfId="134"/>
    <tableColumn id="10" xr3:uid="{0F905B41-A973-4DFE-9517-ECCB78DE573B}" uniqueName="10" name="batch_size" queryTableFieldId="10"/>
    <tableColumn id="11" xr3:uid="{0A8533B8-522F-4EA6-810F-E04D6C90E5F2}" uniqueName="11" name="cat_embedding_dim" queryTableFieldId="11"/>
    <tableColumn id="12" xr3:uid="{D1CF0655-C8D4-4C72-B54C-86478490567D}" uniqueName="12" name="diffusion_beta_end" queryTableFieldId="12"/>
    <tableColumn id="13" xr3:uid="{C61F341D-B0CA-43F2-A715-18FC8DE5DFFF}" uniqueName="13" name="diffusion_beta_start" queryTableFieldId="13"/>
    <tableColumn id="14" xr3:uid="{366418AE-7486-4636-9D43-5D4BF51CF71D}" uniqueName="14" name="diffusion_steps" queryTableFieldId="14"/>
    <tableColumn id="15" xr3:uid="{D4516BD2-24F3-493B-9F86-755CFF75117D}" uniqueName="15" name="epochs" queryTableFieldId="15"/>
    <tableColumn id="16" xr3:uid="{F6AF1096-C163-4A15-8F93-8B92007406B5}" uniqueName="16" name="method" queryTableFieldId="16" dataDxfId="316" totalsRowDxfId="133"/>
    <tableColumn id="17" xr3:uid="{337C3B68-F6A0-43F0-B3D1-B2C394D70B2C}" uniqueName="17" name="metric.goal" queryTableFieldId="17" dataDxfId="315" totalsRowDxfId="132"/>
    <tableColumn id="18" xr3:uid="{B8DF5D8C-45A8-44D0-B991-C95BDD6CF2D7}" uniqueName="18" name="metric.name" queryTableFieldId="18" dataDxfId="314" totalsRowDxfId="131"/>
    <tableColumn id="19" xr3:uid="{2932D07A-9074-441D-A331-BF4C02C73E25}" uniqueName="19" name="mlp_activation" queryTableFieldId="19" dataDxfId="313" totalsRowDxfId="130"/>
    <tableColumn id="20" xr3:uid="{5EB6C601-CC3E-4D85-A13D-4005BBF7F535}" uniqueName="20" name="mlp_dim" queryTableFieldId="20" dataDxfId="312" totalsRowDxfId="129"/>
    <tableColumn id="21" xr3:uid="{6D363FE8-0051-433B-9097-C12B64D76659}" uniqueName="21" name="mlp_lr" queryTableFieldId="21"/>
    <tableColumn id="22" xr3:uid="{837416C5-F626-45A1-974F-6E5DB7F05F9B}" uniqueName="22" name="name.1" queryTableFieldId="22" dataDxfId="311" totalsRowDxfId="128"/>
    <tableColumn id="23" xr3:uid="{03CBC458-B28C-4063-AF72-3CB887F6F131}" uniqueName="23" name="parameters.batch_sizes" queryTableFieldId="23" dataDxfId="310" totalsRowDxfId="127"/>
    <tableColumn id="24" xr3:uid="{E7B8F9EE-CDBB-48A1-896F-35909DAD46EA}" uniqueName="24" name="parameters.cat_embedding_dims" queryTableFieldId="24" dataDxfId="309" totalsRowDxfId="126"/>
    <tableColumn id="25" xr3:uid="{CA9070A8-8331-4711-B7EC-18FF8B7A48D8}" uniqueName="25" name="parameters.diffusion_beta_end.distribution" queryTableFieldId="25" dataDxfId="308" totalsRowDxfId="125"/>
    <tableColumn id="26" xr3:uid="{A8F79EBD-70E9-468F-B522-9730C35E7BA3}" uniqueName="26" name="parameters.diffusion_beta_end.max" queryTableFieldId="26" dataDxfId="307" totalsRowDxfId="124"/>
    <tableColumn id="27" xr3:uid="{F8BC0852-157A-4615-909B-79D6E62461D2}" uniqueName="27" name="parameters.diffusion_beta_end.min" queryTableFieldId="27" dataDxfId="306" totalsRowDxfId="123"/>
    <tableColumn id="28" xr3:uid="{4C359295-8D72-4EB8-BF55-680C34195871}" uniqueName="28" name="parameters.diffusion_beta_start.distribution" queryTableFieldId="28" dataDxfId="305" totalsRowDxfId="122"/>
    <tableColumn id="29" xr3:uid="{134E4163-736A-4EBA-B551-76BD1C790D30}" uniqueName="29" name="parameters.diffusion_beta_start.max" queryTableFieldId="29" dataDxfId="304" totalsRowDxfId="121"/>
    <tableColumn id="30" xr3:uid="{3C361744-9772-4D30-B7C7-76E001D0F0D5}" uniqueName="30" name="parameters.diffusion_beta_start.min" queryTableFieldId="30" dataDxfId="303" totalsRowDxfId="120"/>
    <tableColumn id="31" xr3:uid="{2F4BC3A1-850E-4BCB-ABD9-E0FD5623A468}" uniqueName="31" name="parameters.diffusion_steps.distribution" queryTableFieldId="31" dataDxfId="302" totalsRowDxfId="119"/>
    <tableColumn id="32" xr3:uid="{E95AACC1-3DE9-4DD4-AD4D-3C18BDB17AF8}" uniqueName="32" name="parameters.diffusion_steps.max" queryTableFieldId="32" dataDxfId="301" totalsRowDxfId="118"/>
    <tableColumn id="33" xr3:uid="{807A542E-45CA-4AA2-A940-CAD91424E6B2}" uniqueName="33" name="parameters.diffusion_steps.min" queryTableFieldId="33" dataDxfId="300" totalsRowDxfId="117"/>
    <tableColumn id="34" xr3:uid="{341297CA-6B99-4C86-8BC0-E3180946457D}" uniqueName="34" name="parameters.epochs.distribution" queryTableFieldId="34" dataDxfId="299" totalsRowDxfId="116"/>
    <tableColumn id="35" xr3:uid="{D22D3505-6A4C-4BBD-8EDD-CD1423177CBB}" uniqueName="35" name="parameters.epochs.max" queryTableFieldId="35" dataDxfId="298" totalsRowDxfId="115"/>
    <tableColumn id="36" xr3:uid="{2A2F1A83-2962-406F-85AE-FA4909894F35}" uniqueName="36" name="parameters.epochs.min" queryTableFieldId="36" dataDxfId="297" totalsRowDxfId="114"/>
    <tableColumn id="37" xr3:uid="{F4AA87AA-BD04-4F12-ADE6-75350D07BAE2}" uniqueName="37" name="parameters.mlp_activations" queryTableFieldId="37" dataDxfId="296" totalsRowDxfId="113"/>
    <tableColumn id="38" xr3:uid="{D74F2FC5-B099-4EE5-A3FD-2B0B3661B816}" uniqueName="38" name="parameters.mlp_dims" queryTableFieldId="38" dataDxfId="295" totalsRowDxfId="112"/>
    <tableColumn id="39" xr3:uid="{C8248ECA-C151-40E3-A70E-41EA5287930E}" uniqueName="39" name="parameters.mlp_lr.distribution" queryTableFieldId="39" dataDxfId="294" totalsRowDxfId="111"/>
    <tableColumn id="40" xr3:uid="{715B4771-074B-4D8D-99AE-94552E50E5DD}" uniqueName="40" name="parameters.mlp_lr.max" queryTableFieldId="40" dataDxfId="293" totalsRowDxfId="110"/>
    <tableColumn id="41" xr3:uid="{72BFE05B-1AFE-437F-8038-8F5D2D1FD871}" uniqueName="41" name="parameters.mlp_lr.min" queryTableFieldId="41" dataDxfId="292" totalsRowDxfId="109"/>
    <tableColumn id="42" xr3:uid="{79CF351C-550D-4B3A-92F3-7D28B169240E}" uniqueName="42" name="Column Pair Trends" queryTableFieldId="42"/>
    <tableColumn id="43" xr3:uid="{FB665FA9-C4BF-4857-AE44-A3A06D881A05}" uniqueName="43" name="Column Shapes" queryTableFieldId="43"/>
    <tableColumn id="44" xr3:uid="{0F8AFBEF-0793-4293-9558-63B8E3E1BDCE}" uniqueName="44" name="Data Structure" queryTableFieldId="44"/>
    <tableColumn id="45" xr3:uid="{333F7C73-7B82-4B28-BA54-B4A3D437FB37}" uniqueName="45" name="Data Validity" queryTableFieldId="45"/>
    <tableColumn id="46" xr3:uid="{1C09277B-4229-4F12-B234-9496C323AAF3}" uniqueName="46" name="Jensen Shannon Distance" queryTableFieldId="46"/>
    <tableColumn id="47" xr3:uid="{D8517C3F-053C-413C-B7A2-03281C02C989}" uniqueName="47" name="Kolmogorov Smirnov Test" queryTableFieldId="47"/>
    <tableColumn id="48" xr3:uid="{668B55B0-B7FB-466D-B363-ED8EEA77D61F}" uniqueName="48" name="Loss" queryTableFieldId="4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A8628C-7112-499C-99A6-3C2E787A9E4B}" name="paramSearch_RealBank_DOPPELGANGER" displayName="paramSearch_RealBank_DOPPELGANGER" ref="A1:CS45" tableType="queryTable" totalsRowCount="1">
  <autoFilter ref="A1:CS44" xr:uid="{88A8628C-7112-499C-99A6-3C2E787A9E4B}"/>
  <tableColumns count="97">
    <tableColumn id="1" xr3:uid="{9752BBBA-1410-48BA-A706-2F7CAF7E63DC}" uniqueName="1" name="Name" queryTableFieldId="1" dataDxfId="393" totalsRowDxfId="108"/>
    <tableColumn id="2" xr3:uid="{A95CB407-C349-4D6B-B8C4-99F773DC8689}" uniqueName="2" name="Agent" queryTableFieldId="2" dataDxfId="392" totalsRowDxfId="107"/>
    <tableColumn id="3" xr3:uid="{29566001-0BD1-497E-A3B1-41381D060DB5}" uniqueName="3" name="State" queryTableFieldId="3" dataDxfId="391" totalsRowDxfId="106"/>
    <tableColumn id="4" xr3:uid="{AB5FF79C-2EB9-4806-87F9-C30309AB7CCB}" uniqueName="4" name="Notes" queryTableFieldId="4" dataDxfId="390" totalsRowDxfId="105"/>
    <tableColumn id="5" xr3:uid="{9738A740-A277-4A2B-B35D-A56634C4A603}" uniqueName="5" name="User" queryTableFieldId="5" dataDxfId="389" totalsRowDxfId="104"/>
    <tableColumn id="6" xr3:uid="{35C69D81-E05A-4206-8735-09F74367BDE3}" uniqueName="6" name="Tags" queryTableFieldId="6" dataDxfId="388" totalsRowDxfId="103"/>
    <tableColumn id="7" xr3:uid="{A7DC677B-E15C-4F7B-A819-FEA6609C5028}" uniqueName="7" name="Created" queryTableFieldId="7" dataDxfId="387" totalsRowDxfId="102"/>
    <tableColumn id="8" xr3:uid="{19FBE90E-4AC7-4B8F-80C8-F172B45C4279}" uniqueName="8" name="Runtime" totalsRowFunction="custom" queryTableFieldId="8">
      <totalsRowFormula>AVERAGE(paramSearch_RealBank_DOPPELGANGER[Runtime])</totalsRowFormula>
    </tableColumn>
    <tableColumn id="9" xr3:uid="{9E2B5D25-70F6-4023-ABBF-2B5E3D49C724}" uniqueName="9" name="Sweep" queryTableFieldId="9" dataDxfId="386" totalsRowDxfId="101"/>
    <tableColumn id="10" xr3:uid="{1A6CA761-D02B-441A-A5F4-EEF99B80A342}" uniqueName="10" name="attribute_discriminator_beta1" queryTableFieldId="10"/>
    <tableColumn id="11" xr3:uid="{B056EF2A-C000-44CA-9330-CBD9BB2704F7}" uniqueName="11" name="attribute_discriminator_learning_rate" queryTableFieldId="11"/>
    <tableColumn id="12" xr3:uid="{131D0DE8-E93B-4761-9358-221FB4BDBBFE}" uniqueName="12" name="attribute_gradient_penalty_coef" queryTableFieldId="12"/>
    <tableColumn id="13" xr3:uid="{9F1743F5-631D-4854-A093-6A074D84A920}" uniqueName="13" name="attribute_loss_coef" queryTableFieldId="13"/>
    <tableColumn id="14" xr3:uid="{F2844FC2-0B1D-4122-BF29-042AAED096F0}" uniqueName="14" name="attribute_noise_dim" queryTableFieldId="14"/>
    <tableColumn id="15" xr3:uid="{3EEC1D19-AC42-4105-B691-E97C1BA94AB7}" uniqueName="15" name="attribute_num_layers" queryTableFieldId="15"/>
    <tableColumn id="16" xr3:uid="{49811BA7-28AB-4465-A8DE-7BFC06CCF848}" uniqueName="16" name="attribute_num_units" queryTableFieldId="16"/>
    <tableColumn id="17" xr3:uid="{034C13B1-33A8-45B4-8F40-F8DA52F1CC87}" uniqueName="17" name="batch_size" queryTableFieldId="17"/>
    <tableColumn id="18" xr3:uid="{F7A03304-3826-4B06-990E-71DA4A2786F4}" uniqueName="18" name="discriminator_beta1" queryTableFieldId="18"/>
    <tableColumn id="19" xr3:uid="{14209717-B031-4B9F-94B4-555E0126C170}" uniqueName="19" name="discriminator_learning_rate" queryTableFieldId="19"/>
    <tableColumn id="20" xr3:uid="{F40F45A9-9AC6-49F3-9E04-D3037C63E21C}" uniqueName="20" name="discriminator_rounds" queryTableFieldId="20"/>
    <tableColumn id="21" xr3:uid="{4236A25E-4FEE-46EE-937D-26D88348793E}" uniqueName="21" name="epochs" queryTableFieldId="21"/>
    <tableColumn id="22" xr3:uid="{5AEAF64F-E2AD-4490-981E-DF1CC03833E3}" uniqueName="22" name="feature_noise_dim" queryTableFieldId="22"/>
    <tableColumn id="23" xr3:uid="{58D9E3E9-BE3A-4FB5-A08C-FFB500976B6E}" uniqueName="23" name="feature_num_layers" queryTableFieldId="23"/>
    <tableColumn id="24" xr3:uid="{FEA36D39-55BC-4617-B808-8ADB1419C330}" uniqueName="24" name="feature_num_units" queryTableFieldId="24"/>
    <tableColumn id="25" xr3:uid="{1536C9B9-BA44-44D1-AC46-736391D7CF2F}" uniqueName="25" name="generator_beta1" queryTableFieldId="25"/>
    <tableColumn id="26" xr3:uid="{FE7B5AA9-97E3-4834-AB71-8F0CE3B7E208}" uniqueName="26" name="generator_learning_rate" queryTableFieldId="26"/>
    <tableColumn id="27" xr3:uid="{0EBA29BC-A50F-4F55-9F10-CC99C616EFDE}" uniqueName="27" name="generator_rounds" queryTableFieldId="27" dataDxfId="385" totalsRowDxfId="100"/>
    <tableColumn id="28" xr3:uid="{1C490465-8F1A-44D0-BFF8-9A828C6CF729}" uniqueName="28" name="gradient_penalty_coef" queryTableFieldId="28"/>
    <tableColumn id="29" xr3:uid="{A25CED31-9774-452F-B483-E6B37A801624}" uniqueName="29" name="method" queryTableFieldId="29" dataDxfId="384" totalsRowDxfId="99"/>
    <tableColumn id="30" xr3:uid="{DA920E76-AE47-466F-805F-3078D5F9DEAD}" uniqueName="30" name="metric.goal" queryTableFieldId="30" dataDxfId="383" totalsRowDxfId="98"/>
    <tableColumn id="31" xr3:uid="{6373C82C-D24E-466B-97E4-347793629524}" uniqueName="31" name="metric.name" queryTableFieldId="31" dataDxfId="382" totalsRowDxfId="97"/>
    <tableColumn id="32" xr3:uid="{B38FE34D-3358-47AB-9A0C-A9BAAD272D67}" uniqueName="32" name="name.1" queryTableFieldId="32" dataDxfId="381" totalsRowDxfId="96"/>
    <tableColumn id="33" xr3:uid="{81B3000B-2416-435A-975D-91FE8AD51BDF}" uniqueName="33" name="parameters.attribute_discriminator_beta1.distribution" queryTableFieldId="33" dataDxfId="380" totalsRowDxfId="95"/>
    <tableColumn id="34" xr3:uid="{513CFBD4-BCB4-4674-97EA-2FA7E46EFB29}" uniqueName="34" name="parameters.attribute_discriminator_beta1.max" queryTableFieldId="34" dataDxfId="379" totalsRowDxfId="94"/>
    <tableColumn id="35" xr3:uid="{8680B28B-0CE3-45CC-B4EB-9F785641E3D7}" uniqueName="35" name="parameters.attribute_discriminator_beta1.min" queryTableFieldId="35" dataDxfId="378" totalsRowDxfId="93"/>
    <tableColumn id="36" xr3:uid="{820AD5DF-08FE-4314-926A-6832ED7A1011}" uniqueName="36" name="parameters.attribute_discriminator_learning_rate.distribution" queryTableFieldId="36" dataDxfId="377" totalsRowDxfId="92"/>
    <tableColumn id="37" xr3:uid="{98E1A85A-0A71-4923-95CE-45675A74386C}" uniqueName="37" name="parameters.attribute_discriminator_learning_rate.max" queryTableFieldId="37" dataDxfId="376" totalsRowDxfId="91"/>
    <tableColumn id="38" xr3:uid="{0FDCF847-21EB-4AE0-9B74-C5A67C402047}" uniqueName="38" name="parameters.attribute_discriminator_learning_rate.min" queryTableFieldId="38" dataDxfId="375" totalsRowDxfId="90"/>
    <tableColumn id="39" xr3:uid="{FCBF58BE-68A4-44B8-A245-E5BA038915A3}" uniqueName="39" name="parameters.attribute_gradient_penalty_coef.distribution" queryTableFieldId="39" dataDxfId="374" totalsRowDxfId="89"/>
    <tableColumn id="40" xr3:uid="{4D6E89AE-2631-4F71-AA27-434146940C9D}" uniqueName="40" name="parameters.attribute_gradient_penalty_coef.max" queryTableFieldId="40" dataDxfId="373" totalsRowDxfId="88"/>
    <tableColumn id="41" xr3:uid="{08750292-8643-4E82-8F84-CAB75520E8CB}" uniqueName="41" name="parameters.attribute_gradient_penalty_coef.min" queryTableFieldId="41" dataDxfId="372" totalsRowDxfId="87"/>
    <tableColumn id="42" xr3:uid="{16B81D70-74F5-4F51-8C49-F3FE25FFA29F}" uniqueName="42" name="parameters.attribute_loss_coef.distribution" queryTableFieldId="42" dataDxfId="371" totalsRowDxfId="86"/>
    <tableColumn id="43" xr3:uid="{99B812F4-25BD-416B-8AC7-AA9761513BBC}" uniqueName="43" name="parameters.attribute_loss_coef.max" queryTableFieldId="43" dataDxfId="370" totalsRowDxfId="85"/>
    <tableColumn id="44" xr3:uid="{C39607DE-90E7-44C0-950D-BAEC076D1790}" uniqueName="44" name="parameters.attribute_loss_coef.min" queryTableFieldId="44" dataDxfId="369" totalsRowDxfId="84"/>
    <tableColumn id="45" xr3:uid="{E2F6301F-5C82-4619-9B00-601CD410ECEE}" uniqueName="45" name="parameters.attribute_noise_dim.distribution" queryTableFieldId="45" dataDxfId="368" totalsRowDxfId="83"/>
    <tableColumn id="46" xr3:uid="{6B93C1CE-E61A-4A94-8B08-BDD80D8DBAC9}" uniqueName="46" name="parameters.attribute_noise_dim.max" queryTableFieldId="46" dataDxfId="367" totalsRowDxfId="82"/>
    <tableColumn id="47" xr3:uid="{ABF5C5AE-114B-44AF-91EF-7E82DB0FCFAF}" uniqueName="47" name="parameters.attribute_noise_dim.min" queryTableFieldId="47" dataDxfId="366" totalsRowDxfId="81"/>
    <tableColumn id="48" xr3:uid="{2E196189-6B78-4E76-A9F6-FACA170868B8}" uniqueName="48" name="parameters.attribute_num_layers.distribution" queryTableFieldId="48" dataDxfId="365" totalsRowDxfId="80"/>
    <tableColumn id="49" xr3:uid="{CB572EA1-142E-489A-8701-D6FA3FCDE5AD}" uniqueName="49" name="parameters.attribute_num_layers.max" queryTableFieldId="49" dataDxfId="364" totalsRowDxfId="79"/>
    <tableColumn id="50" xr3:uid="{CCDB4559-4B55-4760-995B-EB4146D58DB3}" uniqueName="50" name="parameters.attribute_num_layers.min" queryTableFieldId="50" dataDxfId="363" totalsRowDxfId="78"/>
    <tableColumn id="51" xr3:uid="{FD63A789-9998-46E6-A610-713917441E60}" uniqueName="51" name="parameters.attribute_num_units.distribution" queryTableFieldId="51" dataDxfId="362" totalsRowDxfId="77"/>
    <tableColumn id="52" xr3:uid="{A6DC7345-9C86-489C-8E06-0B0BE0D764A8}" uniqueName="52" name="parameters.attribute_num_units.max" queryTableFieldId="52" dataDxfId="361" totalsRowDxfId="76"/>
    <tableColumn id="53" xr3:uid="{E23890A0-E5F3-4D88-BAC5-D1FAA6EBAC87}" uniqueName="53" name="parameters.attribute_num_units.min" queryTableFieldId="53" dataDxfId="360" totalsRowDxfId="75"/>
    <tableColumn id="54" xr3:uid="{260BAC77-8DC0-4B82-B574-6BDDB6DE3EC4}" uniqueName="54" name="parameters.batch_sizes" queryTableFieldId="54" dataDxfId="359" totalsRowDxfId="74"/>
    <tableColumn id="55" xr3:uid="{6348956E-DD21-4E63-8F53-0B450874B79D}" uniqueName="55" name="parameters.discriminator_beta1.distribution" queryTableFieldId="55" dataDxfId="358" totalsRowDxfId="73"/>
    <tableColumn id="56" xr3:uid="{D1589170-FAD3-4F7A-B0E7-1E346989AEB8}" uniqueName="56" name="parameters.discriminator_beta1.max" queryTableFieldId="56" dataDxfId="357" totalsRowDxfId="72"/>
    <tableColumn id="57" xr3:uid="{D1084800-5D2F-4899-A751-6F71018C33ED}" uniqueName="57" name="parameters.discriminator_beta1.min" queryTableFieldId="57" dataDxfId="356" totalsRowDxfId="71"/>
    <tableColumn id="58" xr3:uid="{2E42F6BC-4143-44E8-92EC-D9C1F41A430F}" uniqueName="58" name="parameters.discriminator_learning_rate.distribution" queryTableFieldId="58" dataDxfId="355" totalsRowDxfId="70"/>
    <tableColumn id="59" xr3:uid="{5D6345B8-398B-4C1A-A0EE-2E873FF83A9C}" uniqueName="59" name="parameters.discriminator_learning_rate.max" queryTableFieldId="59" dataDxfId="354" totalsRowDxfId="69"/>
    <tableColumn id="60" xr3:uid="{4ED4D82C-DF01-4AE9-9261-8B32C4D7552B}" uniqueName="60" name="parameters.discriminator_learning_rate.min" queryTableFieldId="60" dataDxfId="353" totalsRowDxfId="68"/>
    <tableColumn id="61" xr3:uid="{14E7B7B4-9184-47E1-875E-058A8286F45E}" uniqueName="61" name="parameters.discriminator_rounds.distribution" queryTableFieldId="61" dataDxfId="352" totalsRowDxfId="67"/>
    <tableColumn id="62" xr3:uid="{4356D934-6830-4292-9669-0E6508E4693D}" uniqueName="62" name="parameters.discriminator_rounds.max" queryTableFieldId="62" dataDxfId="351" totalsRowDxfId="66"/>
    <tableColumn id="63" xr3:uid="{5DD8E374-2CE7-49CC-85A2-E64BE39F6F56}" uniqueName="63" name="parameters.discriminator_rounds.min" queryTableFieldId="63" dataDxfId="350" totalsRowDxfId="65"/>
    <tableColumn id="64" xr3:uid="{15E37F5F-E988-4944-81E0-E931DB8C9DC7}" uniqueName="64" name="parameters.epochs.distribution" queryTableFieldId="64" dataDxfId="349" totalsRowDxfId="64"/>
    <tableColumn id="65" xr3:uid="{7185F2F0-87D5-467E-B59B-B02DB3CD11F4}" uniqueName="65" name="parameters.epochs.max" queryTableFieldId="65" dataDxfId="348" totalsRowDxfId="63"/>
    <tableColumn id="66" xr3:uid="{69E6C90C-5A87-4058-9F64-8352F5DA8F84}" uniqueName="66" name="parameters.epochs.min" queryTableFieldId="66" dataDxfId="347" totalsRowDxfId="62"/>
    <tableColumn id="67" xr3:uid="{EDC28970-8AB6-4102-9E5F-FC9DA956B7E8}" uniqueName="67" name="parameters.feature_noise_dim.distribution" queryTableFieldId="67" dataDxfId="346" totalsRowDxfId="61"/>
    <tableColumn id="68" xr3:uid="{9F725531-AED6-41F8-AD91-2B29EA088467}" uniqueName="68" name="parameters.feature_noise_dim.max" queryTableFieldId="68" dataDxfId="345" totalsRowDxfId="60"/>
    <tableColumn id="69" xr3:uid="{EE9DA290-D577-4AA2-B90F-562F1CEE179E}" uniqueName="69" name="parameters.feature_noise_dim.min" queryTableFieldId="69" dataDxfId="344" totalsRowDxfId="59"/>
    <tableColumn id="70" xr3:uid="{D6555618-FF5B-4DF4-849C-86C9E435448B}" uniqueName="70" name="parameters.feature_num_layers.distribution" queryTableFieldId="70" dataDxfId="343" totalsRowDxfId="58"/>
    <tableColumn id="71" xr3:uid="{A1D7C6EE-D001-427E-961A-1D18A8203B65}" uniqueName="71" name="parameters.feature_num_layers.max" queryTableFieldId="71" dataDxfId="342" totalsRowDxfId="57"/>
    <tableColumn id="72" xr3:uid="{8E1663E2-A878-4319-85A5-0D228D1DAD2B}" uniqueName="72" name="parameters.feature_num_layers.min" queryTableFieldId="72" dataDxfId="341" totalsRowDxfId="56"/>
    <tableColumn id="73" xr3:uid="{3A7100AB-B5A1-4EF2-BA9E-EF41C2DAFD32}" uniqueName="73" name="parameters.feature_num_units.distribution" queryTableFieldId="73" dataDxfId="340" totalsRowDxfId="55"/>
    <tableColumn id="74" xr3:uid="{01744515-663A-4122-98E4-22530438E64D}" uniqueName="74" name="parameters.feature_num_units.max" queryTableFieldId="74" dataDxfId="339" totalsRowDxfId="54"/>
    <tableColumn id="75" xr3:uid="{C29EDAFD-3A1B-4BB0-BC0D-E9F8F6FA29E6}" uniqueName="75" name="parameters.feature_num_units.min" queryTableFieldId="75" dataDxfId="338" totalsRowDxfId="53"/>
    <tableColumn id="76" xr3:uid="{5A228A90-3E8E-49AE-A4FA-693BD37A3135}" uniqueName="76" name="parameters.generator_beta1.distribution" queryTableFieldId="76" dataDxfId="337" totalsRowDxfId="52"/>
    <tableColumn id="77" xr3:uid="{0C7DFB4A-9A86-453A-B324-AB24CD39A90B}" uniqueName="77" name="parameters.generator_beta1.max" queryTableFieldId="77" dataDxfId="336" totalsRowDxfId="51"/>
    <tableColumn id="78" xr3:uid="{9F2F74B6-786A-446A-A314-BFDDBEE79B37}" uniqueName="78" name="parameters.generator_beta1.min" queryTableFieldId="78" dataDxfId="335" totalsRowDxfId="50"/>
    <tableColumn id="79" xr3:uid="{D0B42E1F-D417-44FC-83D7-86455F48735D}" uniqueName="79" name="parameters.generator_learning_rate.distribution" queryTableFieldId="79" dataDxfId="334" totalsRowDxfId="49"/>
    <tableColumn id="80" xr3:uid="{FCB88AF0-EB5E-45DD-B4C8-114F29B30FB0}" uniqueName="80" name="parameters.generator_learning_rate.max" queryTableFieldId="80" dataDxfId="333" totalsRowDxfId="48"/>
    <tableColumn id="81" xr3:uid="{8821E170-FAAA-47EE-9E9C-6C98736C7396}" uniqueName="81" name="parameters.generator_learning_rate.min" queryTableFieldId="81" dataDxfId="332" totalsRowDxfId="47"/>
    <tableColumn id="82" xr3:uid="{23013FB5-9640-4569-BE79-A1EEC23034D9}" uniqueName="82" name="parameters.generator_rounds.distribution" queryTableFieldId="82" dataDxfId="331" totalsRowDxfId="46"/>
    <tableColumn id="83" xr3:uid="{86EC41F1-B532-496A-AE85-3D2BBEEB762E}" uniqueName="83" name="parameters.generator_rounds.max" queryTableFieldId="83" dataDxfId="330" totalsRowDxfId="45"/>
    <tableColumn id="84" xr3:uid="{47B6D377-1563-4882-A889-90112ACB50B6}" uniqueName="84" name="parameters.generator_rounds.min" queryTableFieldId="84" dataDxfId="329" totalsRowDxfId="44"/>
    <tableColumn id="85" xr3:uid="{667E50A4-CE62-43BF-83C8-ABC316D1CE2F}" uniqueName="85" name="parameters.gradient_penalty_coef.distribution" queryTableFieldId="85" dataDxfId="328" totalsRowDxfId="43"/>
    <tableColumn id="86" xr3:uid="{D6AC18F5-45E4-4CC3-BB36-355471304030}" uniqueName="86" name="parameters.gradient_penalty_coef.max" queryTableFieldId="86" dataDxfId="327" totalsRowDxfId="42"/>
    <tableColumn id="87" xr3:uid="{AF975281-0B83-49CF-A1D0-59AA3F1ABE04}" uniqueName="87" name="parameters.gradient_penalty_coef.min" queryTableFieldId="87" dataDxfId="326" totalsRowDxfId="41"/>
    <tableColumn id="88" xr3:uid="{842B530D-D256-4BD6-B533-0B448E74C26D}" uniqueName="88" name="parameters.sample_lens" queryTableFieldId="88" dataDxfId="325" totalsRowDxfId="40"/>
    <tableColumn id="89" xr3:uid="{6DC758F7-F4E1-43FB-AB3E-61CB512A312A}" uniqueName="89" name="sample_len" queryTableFieldId="89"/>
    <tableColumn id="90" xr3:uid="{B0589FFD-1246-42B5-B369-116AB0B59EAB}" uniqueName="90" name="Column Pair Trends" queryTableFieldId="90"/>
    <tableColumn id="91" xr3:uid="{F2E8F7FA-9AE7-49E4-A01C-695066A1C61C}" uniqueName="91" name="Column Shapes" queryTableFieldId="91"/>
    <tableColumn id="92" xr3:uid="{7A2D9643-9002-4276-93A5-8261350E0D37}" uniqueName="92" name="Data Structure" queryTableFieldId="92"/>
    <tableColumn id="93" xr3:uid="{C696D0A6-280A-4DDC-97C6-16628C4204A9}" uniqueName="93" name="Data Validity" queryTableFieldId="93"/>
    <tableColumn id="94" xr3:uid="{B57E52B1-8390-4CAD-B625-76123152D68F}" uniqueName="94" name="Discriminator Loss" queryTableFieldId="94"/>
    <tableColumn id="95" xr3:uid="{2A97A265-185C-4354-A7E9-613D9194DAC1}" uniqueName="95" name="Generator Loss" queryTableFieldId="95"/>
    <tableColumn id="96" xr3:uid="{207B2C3F-1F8D-494D-A652-68FD42376EFF}" uniqueName="96" name="Jensen Shannon Distance" queryTableFieldId="96"/>
    <tableColumn id="97" xr3:uid="{4498E8D0-0720-43B7-AE6E-6B047D34D725}" uniqueName="97" name="Kolmogorov Smirnov Test" queryTableFieldId="9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7CD3A1-DD93-44B7-A3F1-6977C769B24A}" name="paramSearch_RealBank_CTGAN" displayName="paramSearch_RealBank_CTGAN" ref="A1:BF47" tableType="queryTable" totalsRowCount="1">
  <autoFilter ref="A1:BF46" xr:uid="{047CD3A1-DD93-44B7-A3F1-6977C769B24A}"/>
  <tableColumns count="58">
    <tableColumn id="1" xr3:uid="{5FBACD2E-4BD2-4CED-99E9-F08A1F392708}" uniqueName="1" name="Name" queryTableFieldId="1" dataDxfId="433" totalsRowDxfId="39"/>
    <tableColumn id="2" xr3:uid="{85327DA4-7C80-47CB-951D-A0E2D8062FF9}" uniqueName="2" name="Agent" queryTableFieldId="2" dataDxfId="432" totalsRowDxfId="38"/>
    <tableColumn id="3" xr3:uid="{7AD75436-7D4B-4A6A-BE5D-FA314222E899}" uniqueName="3" name="State" queryTableFieldId="3" dataDxfId="431" totalsRowDxfId="37"/>
    <tableColumn id="4" xr3:uid="{91C835F7-917E-4270-A36F-423B89E15217}" uniqueName="4" name="Notes" queryTableFieldId="4" dataDxfId="430" totalsRowDxfId="36"/>
    <tableColumn id="5" xr3:uid="{E887A53A-0570-4058-B095-C6BF8F293FBF}" uniqueName="5" name="User" queryTableFieldId="5" dataDxfId="429" totalsRowDxfId="35"/>
    <tableColumn id="6" xr3:uid="{DE4398EA-B38C-439A-92C3-E211EAC7F5F7}" uniqueName="6" name="Tags" queryTableFieldId="6" dataDxfId="428" totalsRowDxfId="34"/>
    <tableColumn id="7" xr3:uid="{16649262-17F3-409C-B290-76F11FF72B5B}" uniqueName="7" name="Created" queryTableFieldId="7" dataDxfId="427" totalsRowDxfId="33"/>
    <tableColumn id="8" xr3:uid="{B89EBFBA-27E0-47B1-B7F2-BFB0C9182518}" uniqueName="8" name="Runtime" totalsRowFunction="custom" queryTableFieldId="8">
      <totalsRowFormula>AVERAGE(paramSearch_RealBank_CTGAN[Runtime])</totalsRowFormula>
    </tableColumn>
    <tableColumn id="9" xr3:uid="{C7505E85-5A65-43C9-B4EC-9A548723673E}" uniqueName="9" name="Sweep" queryTableFieldId="9" dataDxfId="426" totalsRowDxfId="32"/>
    <tableColumn id="10" xr3:uid="{34E97062-BD02-4585-8E50-E4A2503F028E}" uniqueName="10" name="batch_size" queryTableFieldId="10"/>
    <tableColumn id="11" xr3:uid="{D9D56214-286C-4584-8342-B0D7DE763835}" uniqueName="11" name="discriminator_decay" queryTableFieldId="11"/>
    <tableColumn id="12" xr3:uid="{5759B313-EA8B-4EA8-977F-1BC173999F02}" uniqueName="12" name="discriminator_dim" queryTableFieldId="12" dataDxfId="425" totalsRowDxfId="31"/>
    <tableColumn id="13" xr3:uid="{DB66A912-AD76-44DD-B6EF-B30A0502C8EA}" uniqueName="13" name="discriminator_lr" queryTableFieldId="13"/>
    <tableColumn id="14" xr3:uid="{D044F88D-5343-457A-9A3A-D8DC81592E43}" uniqueName="14" name="discriminator_steps" queryTableFieldId="14"/>
    <tableColumn id="15" xr3:uid="{8A11484A-0F71-48AE-B699-687E585F09C7}" uniqueName="15" name="embedding_dim" queryTableFieldId="15"/>
    <tableColumn id="16" xr3:uid="{F4A4FBBE-533C-4C4D-A809-62D1A06AFF05}" uniqueName="16" name="epochs" queryTableFieldId="16"/>
    <tableColumn id="17" xr3:uid="{E538AFE9-33C1-4506-8B62-9FA438D7C154}" uniqueName="17" name="generator_decay" queryTableFieldId="17"/>
    <tableColumn id="18" xr3:uid="{4623FE2A-F5C3-4203-A892-D15DA4BD248E}" uniqueName="18" name="generator_dim" queryTableFieldId="18" dataDxfId="424" totalsRowDxfId="30"/>
    <tableColumn id="19" xr3:uid="{3B6FFBC9-A460-4AFF-BA4B-1C83A2603E2B}" uniqueName="19" name="generator_lr" queryTableFieldId="19"/>
    <tableColumn id="20" xr3:uid="{7A8822DF-F992-4B80-870A-852D2D31F921}" uniqueName="20" name="method" queryTableFieldId="20" dataDxfId="423" totalsRowDxfId="29"/>
    <tableColumn id="21" xr3:uid="{8E9CC276-905C-494F-921D-B9197D1484A8}" uniqueName="21" name="metric.goal" queryTableFieldId="21" dataDxfId="422" totalsRowDxfId="28"/>
    <tableColumn id="22" xr3:uid="{51E954BC-DE26-476B-88A0-40F6324F789C}" uniqueName="22" name="metric.name" queryTableFieldId="22" dataDxfId="421" totalsRowDxfId="27"/>
    <tableColumn id="23" xr3:uid="{E366D5F7-446A-44A3-9CD6-61D4D1F2056B}" uniqueName="23" name="name.1" queryTableFieldId="23" dataDxfId="420" totalsRowDxfId="26"/>
    <tableColumn id="24" xr3:uid="{DAB6F761-09F2-41DF-8083-39F367A85973}" uniqueName="24" name="pac" queryTableFieldId="24"/>
    <tableColumn id="25" xr3:uid="{062A627B-E4F8-4BAA-B0A7-632DE98AC383}" uniqueName="25" name="parameters.batch_sizes" queryTableFieldId="25" dataDxfId="419" totalsRowDxfId="25"/>
    <tableColumn id="26" xr3:uid="{48DB5F07-F974-41F6-B448-7A0B590F4038}" uniqueName="26" name="parameters.discriminator_decay.distribution" queryTableFieldId="26" dataDxfId="418" totalsRowDxfId="24"/>
    <tableColumn id="27" xr3:uid="{A6AFAFBA-F6E9-4C73-AA0E-18AE4D86FA9E}" uniqueName="27" name="parameters.discriminator_decay.max" queryTableFieldId="27" dataDxfId="417" totalsRowDxfId="23"/>
    <tableColumn id="28" xr3:uid="{E9E5DF43-D859-4E27-AE62-2285E728C63B}" uniqueName="28" name="parameters.discriminator_decay.min" queryTableFieldId="28" dataDxfId="416" totalsRowDxfId="22"/>
    <tableColumn id="29" xr3:uid="{2BC68848-915A-4CF0-BB5F-0F61929DF856}" uniqueName="29" name="parameters.discriminator_dims" queryTableFieldId="29" dataDxfId="415" totalsRowDxfId="21"/>
    <tableColumn id="30" xr3:uid="{1BF1C361-2DAC-4D15-B186-658930B9A9BE}" uniqueName="30" name="parameters.discriminator_lr.distribution" queryTableFieldId="30" dataDxfId="414" totalsRowDxfId="20"/>
    <tableColumn id="31" xr3:uid="{E0F3F0FB-0F8F-4B09-A988-BCDA2661D366}" uniqueName="31" name="parameters.discriminator_lr.max" queryTableFieldId="31" dataDxfId="413" totalsRowDxfId="19"/>
    <tableColumn id="32" xr3:uid="{5A902FEF-AF73-494C-8161-285EE4338960}" uniqueName="32" name="parameters.discriminator_lr.min" queryTableFieldId="32" dataDxfId="412" totalsRowDxfId="18"/>
    <tableColumn id="33" xr3:uid="{DF71BBD8-1BE6-4813-BB76-A7897FA38DA3}" uniqueName="33" name="parameters.discriminator_steps.distribution" queryTableFieldId="33" dataDxfId="411" totalsRowDxfId="17"/>
    <tableColumn id="34" xr3:uid="{2408C3A0-736A-437D-A85C-1C965AA49813}" uniqueName="34" name="parameters.discriminator_steps.max" queryTableFieldId="34" dataDxfId="410" totalsRowDxfId="16"/>
    <tableColumn id="35" xr3:uid="{A61346AE-DB49-44C0-B79E-BBB16129D794}" uniqueName="35" name="parameters.discriminator_steps.min" queryTableFieldId="35" dataDxfId="409" totalsRowDxfId="15"/>
    <tableColumn id="36" xr3:uid="{94D8BD60-F4B1-4B48-8E1E-ADA57CF726DB}" uniqueName="36" name="parameters.embedding_dims" queryTableFieldId="36" dataDxfId="408" totalsRowDxfId="14"/>
    <tableColumn id="37" xr3:uid="{0DC184A1-7406-4795-9AE9-94E6615111A1}" uniqueName="37" name="parameters.epochs.distribution" queryTableFieldId="37" dataDxfId="407" totalsRowDxfId="13"/>
    <tableColumn id="38" xr3:uid="{B0FC84EF-4265-47C3-BD3C-1939D449865A}" uniqueName="38" name="parameters.epochs.max" queryTableFieldId="38" dataDxfId="406" totalsRowDxfId="12"/>
    <tableColumn id="39" xr3:uid="{2BF7E5F8-5B78-40AB-AC04-74355B3F3796}" uniqueName="39" name="parameters.epochs.min" queryTableFieldId="39" dataDxfId="405" totalsRowDxfId="11"/>
    <tableColumn id="40" xr3:uid="{32371053-AF50-4852-9A95-24F5F1950A12}" uniqueName="40" name="parameters.generator_decay.distribution" queryTableFieldId="40" dataDxfId="404" totalsRowDxfId="10"/>
    <tableColumn id="41" xr3:uid="{2FB8407D-1C2E-4784-9341-26C7DDDF3969}" uniqueName="41" name="parameters.generator_decay.max" queryTableFieldId="41" dataDxfId="403" totalsRowDxfId="9"/>
    <tableColumn id="42" xr3:uid="{E9030DF2-2F26-4580-959D-37A27A9CD637}" uniqueName="42" name="parameters.generator_decay.min" queryTableFieldId="42" dataDxfId="402" totalsRowDxfId="8"/>
    <tableColumn id="43" xr3:uid="{7A4618D9-7A0F-4FC5-BCF8-0C276EEF4150}" uniqueName="43" name="parameters.generator_dims" queryTableFieldId="43" dataDxfId="401" totalsRowDxfId="7"/>
    <tableColumn id="44" xr3:uid="{03E132B2-9269-4629-80EF-41B41C0094E7}" uniqueName="44" name="parameters.generator_lr.distribution" queryTableFieldId="44" dataDxfId="400" totalsRowDxfId="6"/>
    <tableColumn id="45" xr3:uid="{22B5FAAF-7642-4DC8-B92E-8184A682470B}" uniqueName="45" name="parameters.generator_lr.max" queryTableFieldId="45" dataDxfId="399" totalsRowDxfId="5"/>
    <tableColumn id="46" xr3:uid="{94B35460-BED2-45FC-9EDB-20536FFE42B3}" uniqueName="46" name="parameters.generator_lr.min" queryTableFieldId="46" dataDxfId="398" totalsRowDxfId="4"/>
    <tableColumn id="47" xr3:uid="{24B3DD64-CE4B-41D4-B045-83311AD2CB19}" uniqueName="47" name="parameters.pac.distribution" queryTableFieldId="47" dataDxfId="397" totalsRowDxfId="3"/>
    <tableColumn id="48" xr3:uid="{2E6E2ACC-299B-4369-B087-240412C398DE}" uniqueName="48" name="parameters.pac.max" queryTableFieldId="48" dataDxfId="396" totalsRowDxfId="2"/>
    <tableColumn id="49" xr3:uid="{7220A70C-7BD2-47E3-8FE3-85F4E505863A}" uniqueName="49" name="parameters.pac.min" queryTableFieldId="49" dataDxfId="395" totalsRowDxfId="1"/>
    <tableColumn id="50" xr3:uid="{B62A3B44-CAD8-43A6-AEA4-04184C9C74C0}" uniqueName="50" name="parameters.pacs" queryTableFieldId="50" dataDxfId="394" totalsRowDxfId="0"/>
    <tableColumn id="51" xr3:uid="{B586B094-9B40-4C3B-A1D2-8916840A35E5}" uniqueName="51" name="Column Pair Trends" queryTableFieldId="51"/>
    <tableColumn id="52" xr3:uid="{D276E430-68CC-4498-A1CC-D141E8F5BAC4}" uniqueName="52" name="Column Shapes" queryTableFieldId="52"/>
    <tableColumn id="53" xr3:uid="{726E5790-A48F-4DA0-A971-DF5B20214298}" uniqueName="53" name="Data Structure" queryTableFieldId="53"/>
    <tableColumn id="54" xr3:uid="{BD5D9B63-ECFA-4DF9-92B4-CC66CDAAE2C4}" uniqueName="54" name="Data Validity" queryTableFieldId="54"/>
    <tableColumn id="55" xr3:uid="{930044B5-CFB5-433E-8E8A-E47570AC0432}" uniqueName="55" name="Discriminator Loss" queryTableFieldId="55"/>
    <tableColumn id="56" xr3:uid="{D4F23D2C-539A-4430-B2EC-42710FDCCBC2}" uniqueName="56" name="Generator Loss" queryTableFieldId="56"/>
    <tableColumn id="57" xr3:uid="{3510AF79-6133-45F5-8857-A6FDABCFEC2D}" uniqueName="57" name="Jensen Shannon Distance" queryTableFieldId="57"/>
    <tableColumn id="58" xr3:uid="{1CBD227E-3F8C-4B94-8B84-20C7562D51E8}" uniqueName="58" name="Kolmogorov Smirnov Test" queryTableFieldId="5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DB09-5DAD-4839-B070-15D908ECCF35}">
  <dimension ref="A1:BM33"/>
  <sheetViews>
    <sheetView topLeftCell="A12" workbookViewId="0">
      <selection activeCell="H34" sqref="H34"/>
    </sheetView>
  </sheetViews>
  <sheetFormatPr defaultRowHeight="15" x14ac:dyDescent="0.25"/>
  <cols>
    <col min="1" max="1" width="19" bestFit="1" customWidth="1"/>
    <col min="2" max="2" width="8.5703125" bestFit="1" customWidth="1"/>
    <col min="3" max="3" width="8.28515625" bestFit="1" customWidth="1"/>
    <col min="4" max="4" width="8.5703125" bestFit="1" customWidth="1"/>
    <col min="5" max="5" width="7.42578125" bestFit="1" customWidth="1"/>
    <col min="6" max="6" width="7.140625" bestFit="1" customWidth="1"/>
    <col min="7" max="7" width="15.85546875" bestFit="1" customWidth="1"/>
    <col min="8" max="8" width="10.85546875" bestFit="1" customWidth="1"/>
    <col min="9" max="9" width="9.28515625" bestFit="1" customWidth="1"/>
    <col min="10" max="10" width="12.5703125" bestFit="1" customWidth="1"/>
    <col min="11" max="11" width="21.42578125" bestFit="1" customWidth="1"/>
    <col min="12" max="12" width="19.7109375" bestFit="1" customWidth="1"/>
    <col min="13" max="13" width="17.42578125" bestFit="1" customWidth="1"/>
    <col min="14" max="14" width="21" bestFit="1" customWidth="1"/>
    <col min="15" max="15" width="13.5703125" bestFit="1" customWidth="1"/>
    <col min="16" max="16" width="24" bestFit="1" customWidth="1"/>
    <col min="17" max="17" width="18" bestFit="1" customWidth="1"/>
    <col min="18" max="18" width="9.5703125" bestFit="1" customWidth="1"/>
    <col min="19" max="19" width="18.28515625" bestFit="1" customWidth="1"/>
    <col min="20" max="20" width="16.5703125" bestFit="1" customWidth="1"/>
    <col min="21" max="21" width="14.28515625" bestFit="1" customWidth="1"/>
    <col min="22" max="22" width="10.28515625" bestFit="1" customWidth="1"/>
    <col min="23" max="23" width="13.28515625" bestFit="1" customWidth="1"/>
    <col min="24" max="24" width="14.5703125" bestFit="1" customWidth="1"/>
    <col min="25" max="25" width="9.85546875" bestFit="1" customWidth="1"/>
    <col min="26" max="26" width="6.28515625" bestFit="1" customWidth="1"/>
    <col min="27" max="27" width="24.5703125" bestFit="1" customWidth="1"/>
    <col min="28" max="28" width="43.85546875" bestFit="1" customWidth="1"/>
    <col min="29" max="29" width="37" bestFit="1" customWidth="1"/>
    <col min="30" max="30" width="36.7109375" bestFit="1" customWidth="1"/>
    <col min="31" max="31" width="31.5703125" bestFit="1" customWidth="1"/>
    <col min="32" max="32" width="39.85546875" bestFit="1" customWidth="1"/>
    <col min="33" max="33" width="33" bestFit="1" customWidth="1"/>
    <col min="34" max="34" width="32.7109375" bestFit="1" customWidth="1"/>
    <col min="35" max="35" width="43.42578125" bestFit="1" customWidth="1"/>
    <col min="36" max="36" width="36.5703125" bestFit="1" customWidth="1"/>
    <col min="37" max="37" width="36.28515625" bestFit="1" customWidth="1"/>
    <col min="38" max="38" width="36.140625" bestFit="1" customWidth="1"/>
    <col min="39" max="39" width="29.140625" bestFit="1" customWidth="1"/>
    <col min="40" max="40" width="28.85546875" bestFit="1" customWidth="1"/>
    <col min="41" max="41" width="46.42578125" bestFit="1" customWidth="1"/>
    <col min="42" max="42" width="39.42578125" bestFit="1" customWidth="1"/>
    <col min="43" max="43" width="39.140625" bestFit="1" customWidth="1"/>
    <col min="44" max="44" width="30" bestFit="1" customWidth="1"/>
    <col min="45" max="45" width="32" bestFit="1" customWidth="1"/>
    <col min="46" max="46" width="25" bestFit="1" customWidth="1"/>
    <col min="47" max="47" width="24.7109375" bestFit="1" customWidth="1"/>
    <col min="48" max="48" width="40.85546875" bestFit="1" customWidth="1"/>
    <col min="49" max="49" width="33.85546875" bestFit="1" customWidth="1"/>
    <col min="50" max="50" width="33.5703125" bestFit="1" customWidth="1"/>
    <col min="51" max="51" width="28.5703125" bestFit="1" customWidth="1"/>
    <col min="52" max="52" width="36.85546875" bestFit="1" customWidth="1"/>
    <col min="53" max="53" width="29.85546875" bestFit="1" customWidth="1"/>
    <col min="54" max="54" width="29.5703125" bestFit="1" customWidth="1"/>
    <col min="55" max="55" width="28.5703125" bestFit="1" customWidth="1"/>
    <col min="56" max="56" width="21.5703125" bestFit="1" customWidth="1"/>
    <col min="57" max="57" width="21.28515625" bestFit="1" customWidth="1"/>
    <col min="58" max="58" width="20.7109375" bestFit="1" customWidth="1"/>
    <col min="59" max="59" width="17" bestFit="1" customWidth="1"/>
    <col min="60" max="60" width="16" bestFit="1" customWidth="1"/>
    <col min="61" max="61" width="14.5703125" bestFit="1" customWidth="1"/>
    <col min="62" max="62" width="19.5703125" bestFit="1" customWidth="1"/>
    <col min="63" max="63" width="16.7109375" bestFit="1" customWidth="1"/>
    <col min="64" max="64" width="26" bestFit="1" customWidth="1"/>
    <col min="65" max="65" width="26.28515625" bestFit="1" customWidth="1"/>
  </cols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328</v>
      </c>
      <c r="P1" t="s">
        <v>329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330</v>
      </c>
      <c r="AM1" t="s">
        <v>331</v>
      </c>
      <c r="AN1" t="s">
        <v>332</v>
      </c>
      <c r="AO1" t="s">
        <v>333</v>
      </c>
      <c r="AP1" t="s">
        <v>334</v>
      </c>
      <c r="AQ1" t="s">
        <v>335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</row>
    <row r="2" spans="1:65" x14ac:dyDescent="0.25">
      <c r="A2" s="1" t="s">
        <v>336</v>
      </c>
      <c r="B2" s="1" t="s">
        <v>59</v>
      </c>
      <c r="C2" s="1" t="s">
        <v>60</v>
      </c>
      <c r="D2" s="1" t="s">
        <v>61</v>
      </c>
      <c r="E2" s="1" t="s">
        <v>59</v>
      </c>
      <c r="F2" s="1" t="s">
        <v>59</v>
      </c>
      <c r="G2" s="2">
        <v>45483.591238425928</v>
      </c>
      <c r="H2">
        <v>354</v>
      </c>
      <c r="I2" s="1" t="s">
        <v>62</v>
      </c>
      <c r="J2">
        <v>5000</v>
      </c>
      <c r="K2">
        <v>2.9717043171603004E+16</v>
      </c>
      <c r="L2" s="1" t="s">
        <v>337</v>
      </c>
      <c r="M2">
        <v>4.4280498287247096E+16</v>
      </c>
      <c r="N2">
        <v>13</v>
      </c>
      <c r="O2">
        <v>8101756259002044</v>
      </c>
      <c r="P2">
        <v>8855499247341698</v>
      </c>
      <c r="Q2">
        <v>256</v>
      </c>
      <c r="R2">
        <v>184</v>
      </c>
      <c r="S2">
        <v>6650882045722718</v>
      </c>
      <c r="T2" s="1" t="s">
        <v>338</v>
      </c>
      <c r="U2">
        <v>1731385258189478</v>
      </c>
      <c r="V2" s="1" t="s">
        <v>59</v>
      </c>
      <c r="W2" s="1" t="s">
        <v>59</v>
      </c>
      <c r="X2" s="1" t="s">
        <v>59</v>
      </c>
      <c r="Y2" s="1" t="s">
        <v>59</v>
      </c>
      <c r="Z2">
        <v>17</v>
      </c>
      <c r="AA2" s="1" t="s">
        <v>59</v>
      </c>
      <c r="AB2" s="1" t="s">
        <v>59</v>
      </c>
      <c r="AC2" s="1" t="s">
        <v>59</v>
      </c>
      <c r="AD2" s="1" t="s">
        <v>59</v>
      </c>
      <c r="AE2" s="1" t="s">
        <v>59</v>
      </c>
      <c r="AF2" s="1" t="s">
        <v>59</v>
      </c>
      <c r="AG2" s="1" t="s">
        <v>59</v>
      </c>
      <c r="AH2" s="1" t="s">
        <v>59</v>
      </c>
      <c r="AI2" s="1" t="s">
        <v>59</v>
      </c>
      <c r="AJ2" s="1" t="s">
        <v>59</v>
      </c>
      <c r="AK2" s="1" t="s">
        <v>59</v>
      </c>
      <c r="AL2" s="1" t="s">
        <v>59</v>
      </c>
      <c r="AM2" s="1" t="s">
        <v>59</v>
      </c>
      <c r="AN2" s="1" t="s">
        <v>59</v>
      </c>
      <c r="AO2" s="1" t="s">
        <v>59</v>
      </c>
      <c r="AP2" s="1" t="s">
        <v>59</v>
      </c>
      <c r="AQ2" s="1" t="s">
        <v>59</v>
      </c>
      <c r="AR2" s="1" t="s">
        <v>59</v>
      </c>
      <c r="AS2" s="1" t="s">
        <v>59</v>
      </c>
      <c r="AT2" s="1" t="s">
        <v>59</v>
      </c>
      <c r="AU2" s="1" t="s">
        <v>59</v>
      </c>
      <c r="AV2" s="1" t="s">
        <v>59</v>
      </c>
      <c r="AW2" s="1" t="s">
        <v>59</v>
      </c>
      <c r="AX2" s="1" t="s">
        <v>59</v>
      </c>
      <c r="AY2" s="1" t="s">
        <v>59</v>
      </c>
      <c r="AZ2" s="1" t="s">
        <v>59</v>
      </c>
      <c r="BA2" s="1" t="s">
        <v>59</v>
      </c>
      <c r="BB2" s="1" t="s">
        <v>59</v>
      </c>
      <c r="BC2" s="1" t="s">
        <v>59</v>
      </c>
      <c r="BD2" s="1" t="s">
        <v>59</v>
      </c>
      <c r="BE2" s="1" t="s">
        <v>59</v>
      </c>
      <c r="BF2">
        <v>8449406319616874</v>
      </c>
      <c r="BG2">
        <v>2.7344079938866104E+16</v>
      </c>
      <c r="BH2">
        <v>1</v>
      </c>
      <c r="BI2">
        <v>1</v>
      </c>
      <c r="BJ2">
        <v>5772947072982788</v>
      </c>
      <c r="BK2">
        <v>-6492839455604553</v>
      </c>
      <c r="BL2">
        <v>6775316744389455</v>
      </c>
      <c r="BM2">
        <v>2902891908819115</v>
      </c>
    </row>
    <row r="3" spans="1:65" x14ac:dyDescent="0.25">
      <c r="A3" s="1" t="s">
        <v>339</v>
      </c>
      <c r="B3" s="1" t="s">
        <v>59</v>
      </c>
      <c r="C3" s="1" t="s">
        <v>60</v>
      </c>
      <c r="D3" s="1" t="s">
        <v>61</v>
      </c>
      <c r="E3" s="1" t="s">
        <v>59</v>
      </c>
      <c r="F3" s="1" t="s">
        <v>59</v>
      </c>
      <c r="G3" s="2">
        <v>45483.587210648147</v>
      </c>
      <c r="H3">
        <v>345</v>
      </c>
      <c r="I3" s="1" t="s">
        <v>62</v>
      </c>
      <c r="J3">
        <v>5000</v>
      </c>
      <c r="K3">
        <v>2.9513791500494424E+16</v>
      </c>
      <c r="L3" s="1" t="s">
        <v>340</v>
      </c>
      <c r="M3">
        <v>6606495822381174</v>
      </c>
      <c r="N3">
        <v>4</v>
      </c>
      <c r="O3">
        <v>2.2099454608334456E+16</v>
      </c>
      <c r="P3">
        <v>8327922793224836</v>
      </c>
      <c r="Q3">
        <v>64</v>
      </c>
      <c r="R3">
        <v>750</v>
      </c>
      <c r="S3">
        <v>4692436188356214</v>
      </c>
      <c r="T3" s="1" t="s">
        <v>341</v>
      </c>
      <c r="U3">
        <v>5127131776303427</v>
      </c>
      <c r="V3" s="1" t="s">
        <v>59</v>
      </c>
      <c r="W3" s="1" t="s">
        <v>59</v>
      </c>
      <c r="X3" s="1" t="s">
        <v>59</v>
      </c>
      <c r="Y3" s="1" t="s">
        <v>59</v>
      </c>
      <c r="Z3">
        <v>10</v>
      </c>
      <c r="AA3" s="1" t="s">
        <v>59</v>
      </c>
      <c r="AB3" s="1" t="s">
        <v>59</v>
      </c>
      <c r="AC3" s="1" t="s">
        <v>59</v>
      </c>
      <c r="AD3" s="1" t="s">
        <v>59</v>
      </c>
      <c r="AE3" s="1" t="s">
        <v>59</v>
      </c>
      <c r="AF3" s="1" t="s">
        <v>59</v>
      </c>
      <c r="AG3" s="1" t="s">
        <v>59</v>
      </c>
      <c r="AH3" s="1" t="s">
        <v>59</v>
      </c>
      <c r="AI3" s="1" t="s">
        <v>59</v>
      </c>
      <c r="AJ3" s="1" t="s">
        <v>59</v>
      </c>
      <c r="AK3" s="1" t="s">
        <v>59</v>
      </c>
      <c r="AL3" s="1" t="s">
        <v>59</v>
      </c>
      <c r="AM3" s="1" t="s">
        <v>59</v>
      </c>
      <c r="AN3" s="1" t="s">
        <v>59</v>
      </c>
      <c r="AO3" s="1" t="s">
        <v>59</v>
      </c>
      <c r="AP3" s="1" t="s">
        <v>59</v>
      </c>
      <c r="AQ3" s="1" t="s">
        <v>59</v>
      </c>
      <c r="AR3" s="1" t="s">
        <v>59</v>
      </c>
      <c r="AS3" s="1" t="s">
        <v>59</v>
      </c>
      <c r="AT3" s="1" t="s">
        <v>59</v>
      </c>
      <c r="AU3" s="1" t="s">
        <v>59</v>
      </c>
      <c r="AV3" s="1" t="s">
        <v>59</v>
      </c>
      <c r="AW3" s="1" t="s">
        <v>59</v>
      </c>
      <c r="AX3" s="1" t="s">
        <v>59</v>
      </c>
      <c r="AY3" s="1" t="s">
        <v>59</v>
      </c>
      <c r="AZ3" s="1" t="s">
        <v>59</v>
      </c>
      <c r="BA3" s="1" t="s">
        <v>59</v>
      </c>
      <c r="BB3" s="1" t="s">
        <v>59</v>
      </c>
      <c r="BC3" s="1" t="s">
        <v>59</v>
      </c>
      <c r="BD3" s="1" t="s">
        <v>59</v>
      </c>
      <c r="BE3" s="1" t="s">
        <v>59</v>
      </c>
      <c r="BF3">
        <v>8449549447520053</v>
      </c>
      <c r="BG3">
        <v>1561352540089574</v>
      </c>
      <c r="BH3">
        <v>1</v>
      </c>
      <c r="BI3">
        <v>1</v>
      </c>
      <c r="BJ3">
        <v>1.3241333961486816E+16</v>
      </c>
      <c r="BK3">
        <v>-3.0138760805130004E+16</v>
      </c>
      <c r="BL3">
        <v>6797376579313291</v>
      </c>
      <c r="BM3">
        <v>1.7272650264506496E+16</v>
      </c>
    </row>
    <row r="4" spans="1:65" x14ac:dyDescent="0.25">
      <c r="A4" s="1" t="s">
        <v>342</v>
      </c>
      <c r="B4" s="1" t="s">
        <v>59</v>
      </c>
      <c r="C4" s="1" t="s">
        <v>60</v>
      </c>
      <c r="D4" s="1" t="s">
        <v>61</v>
      </c>
      <c r="E4" s="1" t="s">
        <v>59</v>
      </c>
      <c r="F4" s="1" t="s">
        <v>59</v>
      </c>
      <c r="G4" s="2">
        <v>45483.583877314813</v>
      </c>
      <c r="H4">
        <v>283</v>
      </c>
      <c r="I4" s="1" t="s">
        <v>62</v>
      </c>
      <c r="J4">
        <v>5000</v>
      </c>
      <c r="K4">
        <v>3.1202901836914376E+16</v>
      </c>
      <c r="L4" s="1" t="s">
        <v>337</v>
      </c>
      <c r="M4">
        <v>2.8139165898718672E+16</v>
      </c>
      <c r="N4">
        <v>7</v>
      </c>
      <c r="O4">
        <v>4280156616817496</v>
      </c>
      <c r="P4">
        <v>8519045002304224</v>
      </c>
      <c r="Q4">
        <v>32</v>
      </c>
      <c r="R4">
        <v>281</v>
      </c>
      <c r="S4">
        <v>4828007448447036</v>
      </c>
      <c r="T4" s="1" t="s">
        <v>343</v>
      </c>
      <c r="U4">
        <v>810215026500411</v>
      </c>
      <c r="V4" s="1" t="s">
        <v>59</v>
      </c>
      <c r="W4" s="1" t="s">
        <v>59</v>
      </c>
      <c r="X4" s="1" t="s">
        <v>59</v>
      </c>
      <c r="Y4" s="1" t="s">
        <v>59</v>
      </c>
      <c r="Z4">
        <v>9</v>
      </c>
      <c r="AA4" s="1" t="s">
        <v>59</v>
      </c>
      <c r="AB4" s="1" t="s">
        <v>59</v>
      </c>
      <c r="AC4" s="1" t="s">
        <v>59</v>
      </c>
      <c r="AD4" s="1" t="s">
        <v>59</v>
      </c>
      <c r="AE4" s="1" t="s">
        <v>59</v>
      </c>
      <c r="AF4" s="1" t="s">
        <v>59</v>
      </c>
      <c r="AG4" s="1" t="s">
        <v>59</v>
      </c>
      <c r="AH4" s="1" t="s">
        <v>59</v>
      </c>
      <c r="AI4" s="1" t="s">
        <v>59</v>
      </c>
      <c r="AJ4" s="1" t="s">
        <v>59</v>
      </c>
      <c r="AK4" s="1" t="s">
        <v>59</v>
      </c>
      <c r="AL4" s="1" t="s">
        <v>59</v>
      </c>
      <c r="AM4" s="1" t="s">
        <v>59</v>
      </c>
      <c r="AN4" s="1" t="s">
        <v>59</v>
      </c>
      <c r="AO4" s="1" t="s">
        <v>59</v>
      </c>
      <c r="AP4" s="1" t="s">
        <v>59</v>
      </c>
      <c r="AQ4" s="1" t="s">
        <v>59</v>
      </c>
      <c r="AR4" s="1" t="s">
        <v>59</v>
      </c>
      <c r="AS4" s="1" t="s">
        <v>59</v>
      </c>
      <c r="AT4" s="1" t="s">
        <v>59</v>
      </c>
      <c r="AU4" s="1" t="s">
        <v>59</v>
      </c>
      <c r="AV4" s="1" t="s">
        <v>59</v>
      </c>
      <c r="AW4" s="1" t="s">
        <v>59</v>
      </c>
      <c r="AX4" s="1" t="s">
        <v>59</v>
      </c>
      <c r="AY4" s="1" t="s">
        <v>59</v>
      </c>
      <c r="AZ4" s="1" t="s">
        <v>59</v>
      </c>
      <c r="BA4" s="1" t="s">
        <v>59</v>
      </c>
      <c r="BB4" s="1" t="s">
        <v>59</v>
      </c>
      <c r="BC4" s="1" t="s">
        <v>59</v>
      </c>
      <c r="BD4" s="1" t="s">
        <v>59</v>
      </c>
      <c r="BE4" s="1" t="s">
        <v>59</v>
      </c>
      <c r="BF4">
        <v>8436076511146934</v>
      </c>
      <c r="BG4">
        <v>2288925430044629</v>
      </c>
      <c r="BH4">
        <v>1</v>
      </c>
      <c r="BI4">
        <v>1</v>
      </c>
      <c r="BJ4">
        <v>1.2216521501541138E+16</v>
      </c>
      <c r="BK4">
        <v>-7400597929954529</v>
      </c>
      <c r="BL4">
        <v>6600532409519755</v>
      </c>
      <c r="BM4">
        <v>2289915862117863</v>
      </c>
    </row>
    <row r="5" spans="1:65" x14ac:dyDescent="0.25">
      <c r="A5" s="1" t="s">
        <v>344</v>
      </c>
      <c r="B5" s="1" t="s">
        <v>59</v>
      </c>
      <c r="C5" s="1" t="s">
        <v>60</v>
      </c>
      <c r="D5" s="1" t="s">
        <v>61</v>
      </c>
      <c r="E5" s="1" t="s">
        <v>59</v>
      </c>
      <c r="F5" s="1" t="s">
        <v>59</v>
      </c>
      <c r="G5" s="2">
        <v>45483.579965277779</v>
      </c>
      <c r="H5">
        <v>334</v>
      </c>
      <c r="I5" s="1" t="s">
        <v>62</v>
      </c>
      <c r="J5">
        <v>5000</v>
      </c>
      <c r="K5">
        <v>1621231322094438</v>
      </c>
      <c r="L5" s="1" t="s">
        <v>337</v>
      </c>
      <c r="M5">
        <v>8351009987710474</v>
      </c>
      <c r="N5">
        <v>6</v>
      </c>
      <c r="O5">
        <v>3698914484602161</v>
      </c>
      <c r="P5">
        <v>9343726914066572</v>
      </c>
      <c r="Q5">
        <v>32</v>
      </c>
      <c r="R5">
        <v>430</v>
      </c>
      <c r="S5">
        <v>4.8711976637671928E+16</v>
      </c>
      <c r="T5" s="1" t="s">
        <v>343</v>
      </c>
      <c r="U5">
        <v>5331462448257788</v>
      </c>
      <c r="V5" s="1" t="s">
        <v>59</v>
      </c>
      <c r="W5" s="1" t="s">
        <v>59</v>
      </c>
      <c r="X5" s="1" t="s">
        <v>59</v>
      </c>
      <c r="Y5" s="1" t="s">
        <v>59</v>
      </c>
      <c r="Z5">
        <v>5</v>
      </c>
      <c r="AA5" s="1" t="s">
        <v>59</v>
      </c>
      <c r="AB5" s="1" t="s">
        <v>59</v>
      </c>
      <c r="AC5" s="1" t="s">
        <v>59</v>
      </c>
      <c r="AD5" s="1" t="s">
        <v>59</v>
      </c>
      <c r="AE5" s="1" t="s">
        <v>59</v>
      </c>
      <c r="AF5" s="1" t="s">
        <v>59</v>
      </c>
      <c r="AG5" s="1" t="s">
        <v>59</v>
      </c>
      <c r="AH5" s="1" t="s">
        <v>59</v>
      </c>
      <c r="AI5" s="1" t="s">
        <v>59</v>
      </c>
      <c r="AJ5" s="1" t="s">
        <v>59</v>
      </c>
      <c r="AK5" s="1" t="s">
        <v>59</v>
      </c>
      <c r="AL5" s="1" t="s">
        <v>59</v>
      </c>
      <c r="AM5" s="1" t="s">
        <v>59</v>
      </c>
      <c r="AN5" s="1" t="s">
        <v>59</v>
      </c>
      <c r="AO5" s="1" t="s">
        <v>59</v>
      </c>
      <c r="AP5" s="1" t="s">
        <v>59</v>
      </c>
      <c r="AQ5" s="1" t="s">
        <v>59</v>
      </c>
      <c r="AR5" s="1" t="s">
        <v>59</v>
      </c>
      <c r="AS5" s="1" t="s">
        <v>59</v>
      </c>
      <c r="AT5" s="1" t="s">
        <v>59</v>
      </c>
      <c r="AU5" s="1" t="s">
        <v>59</v>
      </c>
      <c r="AV5" s="1" t="s">
        <v>59</v>
      </c>
      <c r="AW5" s="1" t="s">
        <v>59</v>
      </c>
      <c r="AX5" s="1" t="s">
        <v>59</v>
      </c>
      <c r="AY5" s="1" t="s">
        <v>59</v>
      </c>
      <c r="AZ5" s="1" t="s">
        <v>59</v>
      </c>
      <c r="BA5" s="1" t="s">
        <v>59</v>
      </c>
      <c r="BB5" s="1" t="s">
        <v>59</v>
      </c>
      <c r="BC5" s="1" t="s">
        <v>59</v>
      </c>
      <c r="BD5" s="1" t="s">
        <v>59</v>
      </c>
      <c r="BE5" s="1" t="s">
        <v>59</v>
      </c>
      <c r="BF5">
        <v>8631439053873502</v>
      </c>
      <c r="BG5">
        <v>6505247068369908</v>
      </c>
      <c r="BH5">
        <v>1</v>
      </c>
      <c r="BI5">
        <v>1</v>
      </c>
      <c r="BJ5">
        <v>9999348640441896</v>
      </c>
      <c r="BK5">
        <v>-6693889190501068</v>
      </c>
      <c r="BL5">
        <v>5245819014346987</v>
      </c>
      <c r="BM5">
        <v>6567636442417153</v>
      </c>
    </row>
    <row r="6" spans="1:65" x14ac:dyDescent="0.25">
      <c r="A6" s="1" t="s">
        <v>345</v>
      </c>
      <c r="B6" s="1" t="s">
        <v>59</v>
      </c>
      <c r="C6" s="1" t="s">
        <v>60</v>
      </c>
      <c r="D6" s="1" t="s">
        <v>61</v>
      </c>
      <c r="E6" s="1" t="s">
        <v>59</v>
      </c>
      <c r="F6" s="1" t="s">
        <v>59</v>
      </c>
      <c r="G6" s="2">
        <v>45483.57744212963</v>
      </c>
      <c r="H6">
        <v>215</v>
      </c>
      <c r="I6" s="1" t="s">
        <v>62</v>
      </c>
      <c r="J6">
        <v>5000</v>
      </c>
      <c r="K6">
        <v>4378016275822703</v>
      </c>
      <c r="L6" s="1" t="s">
        <v>337</v>
      </c>
      <c r="M6">
        <v>4632237078345309</v>
      </c>
      <c r="N6">
        <v>3</v>
      </c>
      <c r="O6">
        <v>6811520685835047</v>
      </c>
      <c r="P6">
        <v>7181194685917351</v>
      </c>
      <c r="Q6">
        <v>32</v>
      </c>
      <c r="R6">
        <v>415</v>
      </c>
      <c r="S6">
        <v>2.3574853985340176E+16</v>
      </c>
      <c r="T6" s="1" t="s">
        <v>341</v>
      </c>
      <c r="U6">
        <v>3.1424964888881748E+16</v>
      </c>
      <c r="V6" s="1" t="s">
        <v>59</v>
      </c>
      <c r="W6" s="1" t="s">
        <v>59</v>
      </c>
      <c r="X6" s="1" t="s">
        <v>59</v>
      </c>
      <c r="Y6" s="1" t="s">
        <v>59</v>
      </c>
      <c r="Z6">
        <v>13</v>
      </c>
      <c r="AA6" s="1" t="s">
        <v>59</v>
      </c>
      <c r="AB6" s="1" t="s">
        <v>59</v>
      </c>
      <c r="AC6" s="1" t="s">
        <v>59</v>
      </c>
      <c r="AD6" s="1" t="s">
        <v>59</v>
      </c>
      <c r="AE6" s="1" t="s">
        <v>59</v>
      </c>
      <c r="AF6" s="1" t="s">
        <v>59</v>
      </c>
      <c r="AG6" s="1" t="s">
        <v>59</v>
      </c>
      <c r="AH6" s="1" t="s">
        <v>59</v>
      </c>
      <c r="AI6" s="1" t="s">
        <v>59</v>
      </c>
      <c r="AJ6" s="1" t="s">
        <v>59</v>
      </c>
      <c r="AK6" s="1" t="s">
        <v>59</v>
      </c>
      <c r="AL6" s="1" t="s">
        <v>59</v>
      </c>
      <c r="AM6" s="1" t="s">
        <v>59</v>
      </c>
      <c r="AN6" s="1" t="s">
        <v>59</v>
      </c>
      <c r="AO6" s="1" t="s">
        <v>59</v>
      </c>
      <c r="AP6" s="1" t="s">
        <v>59</v>
      </c>
      <c r="AQ6" s="1" t="s">
        <v>59</v>
      </c>
      <c r="AR6" s="1" t="s">
        <v>59</v>
      </c>
      <c r="AS6" s="1" t="s">
        <v>59</v>
      </c>
      <c r="AT6" s="1" t="s">
        <v>59</v>
      </c>
      <c r="AU6" s="1" t="s">
        <v>59</v>
      </c>
      <c r="AV6" s="1" t="s">
        <v>59</v>
      </c>
      <c r="AW6" s="1" t="s">
        <v>59</v>
      </c>
      <c r="AX6" s="1" t="s">
        <v>59</v>
      </c>
      <c r="AY6" s="1" t="s">
        <v>59</v>
      </c>
      <c r="AZ6" s="1" t="s">
        <v>59</v>
      </c>
      <c r="BA6" s="1" t="s">
        <v>59</v>
      </c>
      <c r="BB6" s="1" t="s">
        <v>59</v>
      </c>
      <c r="BC6" s="1" t="s">
        <v>59</v>
      </c>
      <c r="BD6" s="1" t="s">
        <v>59</v>
      </c>
      <c r="BE6" s="1" t="s">
        <v>59</v>
      </c>
      <c r="BF6">
        <v>8432370690076284</v>
      </c>
      <c r="BG6">
        <v>1.6657125801102144E+16</v>
      </c>
      <c r="BH6">
        <v>1</v>
      </c>
      <c r="BI6">
        <v>1</v>
      </c>
      <c r="BJ6">
        <v>1.9954266548156736E+16</v>
      </c>
      <c r="BK6">
        <v>-6418238878250122</v>
      </c>
      <c r="BL6">
        <v>6779966069586285</v>
      </c>
      <c r="BM6">
        <v>1.6657125801102144E+16</v>
      </c>
    </row>
    <row r="7" spans="1:65" x14ac:dyDescent="0.25">
      <c r="A7" s="1" t="s">
        <v>346</v>
      </c>
      <c r="B7" s="1" t="s">
        <v>59</v>
      </c>
      <c r="C7" s="1" t="s">
        <v>60</v>
      </c>
      <c r="D7" s="1" t="s">
        <v>61</v>
      </c>
      <c r="E7" s="1" t="s">
        <v>59</v>
      </c>
      <c r="F7" s="1" t="s">
        <v>59</v>
      </c>
      <c r="G7" s="2">
        <v>45483.575358796297</v>
      </c>
      <c r="H7">
        <v>151</v>
      </c>
      <c r="I7" s="1" t="s">
        <v>62</v>
      </c>
      <c r="J7">
        <v>5000</v>
      </c>
      <c r="K7">
        <v>2121625729744745</v>
      </c>
      <c r="L7" s="1" t="s">
        <v>337</v>
      </c>
      <c r="M7">
        <v>8041448804297934</v>
      </c>
      <c r="N7">
        <v>1</v>
      </c>
      <c r="O7">
        <v>6881226226441136</v>
      </c>
      <c r="P7">
        <v>7427424468253364</v>
      </c>
      <c r="Q7">
        <v>256</v>
      </c>
      <c r="R7">
        <v>396</v>
      </c>
      <c r="S7">
        <v>3435208950392336</v>
      </c>
      <c r="T7" s="1" t="s">
        <v>341</v>
      </c>
      <c r="U7">
        <v>6768257001883206</v>
      </c>
      <c r="V7" s="1" t="s">
        <v>59</v>
      </c>
      <c r="W7" s="1" t="s">
        <v>59</v>
      </c>
      <c r="X7" s="1" t="s">
        <v>59</v>
      </c>
      <c r="Y7" s="1" t="s">
        <v>59</v>
      </c>
      <c r="Z7">
        <v>15</v>
      </c>
      <c r="AA7" s="1" t="s">
        <v>59</v>
      </c>
      <c r="AB7" s="1" t="s">
        <v>59</v>
      </c>
      <c r="AC7" s="1" t="s">
        <v>59</v>
      </c>
      <c r="AD7" s="1" t="s">
        <v>59</v>
      </c>
      <c r="AE7" s="1" t="s">
        <v>59</v>
      </c>
      <c r="AF7" s="1" t="s">
        <v>59</v>
      </c>
      <c r="AG7" s="1" t="s">
        <v>59</v>
      </c>
      <c r="AH7" s="1" t="s">
        <v>59</v>
      </c>
      <c r="AI7" s="1" t="s">
        <v>59</v>
      </c>
      <c r="AJ7" s="1" t="s">
        <v>59</v>
      </c>
      <c r="AK7" s="1" t="s">
        <v>59</v>
      </c>
      <c r="AL7" s="1" t="s">
        <v>59</v>
      </c>
      <c r="AM7" s="1" t="s">
        <v>59</v>
      </c>
      <c r="AN7" s="1" t="s">
        <v>59</v>
      </c>
      <c r="AO7" s="1" t="s">
        <v>59</v>
      </c>
      <c r="AP7" s="1" t="s">
        <v>59</v>
      </c>
      <c r="AQ7" s="1" t="s">
        <v>59</v>
      </c>
      <c r="AR7" s="1" t="s">
        <v>59</v>
      </c>
      <c r="AS7" s="1" t="s">
        <v>59</v>
      </c>
      <c r="AT7" s="1" t="s">
        <v>59</v>
      </c>
      <c r="AU7" s="1" t="s">
        <v>59</v>
      </c>
      <c r="AV7" s="1" t="s">
        <v>59</v>
      </c>
      <c r="AW7" s="1" t="s">
        <v>59</v>
      </c>
      <c r="AX7" s="1" t="s">
        <v>59</v>
      </c>
      <c r="AY7" s="1" t="s">
        <v>59</v>
      </c>
      <c r="AZ7" s="1" t="s">
        <v>59</v>
      </c>
      <c r="BA7" s="1" t="s">
        <v>59</v>
      </c>
      <c r="BB7" s="1" t="s">
        <v>59</v>
      </c>
      <c r="BC7" s="1" t="s">
        <v>59</v>
      </c>
      <c r="BD7" s="1" t="s">
        <v>59</v>
      </c>
      <c r="BE7" s="1" t="s">
        <v>59</v>
      </c>
      <c r="BF7">
        <v>8630988383143742</v>
      </c>
      <c r="BG7">
        <v>6516008973131813</v>
      </c>
      <c r="BH7">
        <v>1</v>
      </c>
      <c r="BI7">
        <v>1</v>
      </c>
      <c r="BJ7">
        <v>9990753173828124</v>
      </c>
      <c r="BK7">
        <v>-6423946615541354</v>
      </c>
      <c r="BL7">
        <v>524889015716702</v>
      </c>
      <c r="BM7">
        <v>6581350728131439</v>
      </c>
    </row>
    <row r="8" spans="1:65" x14ac:dyDescent="0.25">
      <c r="A8" s="1" t="s">
        <v>347</v>
      </c>
      <c r="B8" s="1" t="s">
        <v>59</v>
      </c>
      <c r="C8" s="1" t="s">
        <v>60</v>
      </c>
      <c r="D8" s="1" t="s">
        <v>61</v>
      </c>
      <c r="E8" s="1" t="s">
        <v>59</v>
      </c>
      <c r="F8" s="1" t="s">
        <v>59</v>
      </c>
      <c r="G8" s="2">
        <v>45483.566770833335</v>
      </c>
      <c r="H8">
        <v>741</v>
      </c>
      <c r="I8" s="1" t="s">
        <v>62</v>
      </c>
      <c r="J8">
        <v>5000</v>
      </c>
      <c r="K8">
        <v>5478687641832375</v>
      </c>
      <c r="L8" s="1" t="s">
        <v>340</v>
      </c>
      <c r="M8">
        <v>956173895691831</v>
      </c>
      <c r="N8">
        <v>12</v>
      </c>
      <c r="O8">
        <v>7169705062069391</v>
      </c>
      <c r="P8">
        <v>8559195288239088</v>
      </c>
      <c r="Q8">
        <v>256</v>
      </c>
      <c r="R8">
        <v>684</v>
      </c>
      <c r="S8">
        <v>1860136040677441</v>
      </c>
      <c r="T8" s="1" t="s">
        <v>343</v>
      </c>
      <c r="U8">
        <v>862120270495238</v>
      </c>
      <c r="V8" s="1" t="s">
        <v>59</v>
      </c>
      <c r="W8" s="1" t="s">
        <v>59</v>
      </c>
      <c r="X8" s="1" t="s">
        <v>59</v>
      </c>
      <c r="Y8" s="1" t="s">
        <v>59</v>
      </c>
      <c r="Z8">
        <v>10</v>
      </c>
      <c r="AA8" s="1" t="s">
        <v>59</v>
      </c>
      <c r="AB8" s="1" t="s">
        <v>59</v>
      </c>
      <c r="AC8" s="1" t="s">
        <v>59</v>
      </c>
      <c r="AD8" s="1" t="s">
        <v>59</v>
      </c>
      <c r="AE8" s="1" t="s">
        <v>59</v>
      </c>
      <c r="AF8" s="1" t="s">
        <v>59</v>
      </c>
      <c r="AG8" s="1" t="s">
        <v>59</v>
      </c>
      <c r="AH8" s="1" t="s">
        <v>59</v>
      </c>
      <c r="AI8" s="1" t="s">
        <v>59</v>
      </c>
      <c r="AJ8" s="1" t="s">
        <v>59</v>
      </c>
      <c r="AK8" s="1" t="s">
        <v>59</v>
      </c>
      <c r="AL8" s="1" t="s">
        <v>59</v>
      </c>
      <c r="AM8" s="1" t="s">
        <v>59</v>
      </c>
      <c r="AN8" s="1" t="s">
        <v>59</v>
      </c>
      <c r="AO8" s="1" t="s">
        <v>59</v>
      </c>
      <c r="AP8" s="1" t="s">
        <v>59</v>
      </c>
      <c r="AQ8" s="1" t="s">
        <v>59</v>
      </c>
      <c r="AR8" s="1" t="s">
        <v>59</v>
      </c>
      <c r="AS8" s="1" t="s">
        <v>59</v>
      </c>
      <c r="AT8" s="1" t="s">
        <v>59</v>
      </c>
      <c r="AU8" s="1" t="s">
        <v>59</v>
      </c>
      <c r="AV8" s="1" t="s">
        <v>59</v>
      </c>
      <c r="AW8" s="1" t="s">
        <v>59</v>
      </c>
      <c r="AX8" s="1" t="s">
        <v>59</v>
      </c>
      <c r="AY8" s="1" t="s">
        <v>59</v>
      </c>
      <c r="AZ8" s="1" t="s">
        <v>59</v>
      </c>
      <c r="BA8" s="1" t="s">
        <v>59</v>
      </c>
      <c r="BB8" s="1" t="s">
        <v>59</v>
      </c>
      <c r="BC8" s="1" t="s">
        <v>59</v>
      </c>
      <c r="BD8" s="1" t="s">
        <v>59</v>
      </c>
      <c r="BE8" s="1" t="s">
        <v>59</v>
      </c>
      <c r="BF8">
        <v>8630892407321177</v>
      </c>
      <c r="BG8">
        <v>6506357010899323</v>
      </c>
      <c r="BH8">
        <v>1</v>
      </c>
      <c r="BI8">
        <v>1</v>
      </c>
      <c r="BJ8">
        <v>999997901916504</v>
      </c>
      <c r="BK8">
        <v>-1</v>
      </c>
      <c r="BL8">
        <v>5245573721674744</v>
      </c>
      <c r="BM8">
        <v>6572841623041805</v>
      </c>
    </row>
    <row r="9" spans="1:65" x14ac:dyDescent="0.25">
      <c r="A9" s="1" t="s">
        <v>348</v>
      </c>
      <c r="B9" s="1" t="s">
        <v>59</v>
      </c>
      <c r="C9" s="1" t="s">
        <v>60</v>
      </c>
      <c r="D9" s="1" t="s">
        <v>61</v>
      </c>
      <c r="E9" s="1" t="s">
        <v>59</v>
      </c>
      <c r="F9" s="1" t="s">
        <v>59</v>
      </c>
      <c r="G9" s="2">
        <v>45483.563194444447</v>
      </c>
      <c r="H9">
        <v>303</v>
      </c>
      <c r="I9" s="1" t="s">
        <v>62</v>
      </c>
      <c r="J9">
        <v>5000</v>
      </c>
      <c r="K9">
        <v>1891200620193523</v>
      </c>
      <c r="L9" s="1" t="s">
        <v>340</v>
      </c>
      <c r="M9">
        <v>8074876712083421</v>
      </c>
      <c r="N9">
        <v>4</v>
      </c>
      <c r="O9">
        <v>3297255215141413</v>
      </c>
      <c r="P9">
        <v>7789424726816161</v>
      </c>
      <c r="Q9">
        <v>64</v>
      </c>
      <c r="R9">
        <v>644</v>
      </c>
      <c r="S9">
        <v>2035687779154652</v>
      </c>
      <c r="T9" s="1" t="s">
        <v>341</v>
      </c>
      <c r="U9">
        <v>839272857532302</v>
      </c>
      <c r="V9" s="1" t="s">
        <v>59</v>
      </c>
      <c r="W9" s="1" t="s">
        <v>59</v>
      </c>
      <c r="X9" s="1" t="s">
        <v>59</v>
      </c>
      <c r="Y9" s="1" t="s">
        <v>59</v>
      </c>
      <c r="Z9">
        <v>7</v>
      </c>
      <c r="AA9" s="1" t="s">
        <v>59</v>
      </c>
      <c r="AB9" s="1" t="s">
        <v>59</v>
      </c>
      <c r="AC9" s="1" t="s">
        <v>59</v>
      </c>
      <c r="AD9" s="1" t="s">
        <v>59</v>
      </c>
      <c r="AE9" s="1" t="s">
        <v>59</v>
      </c>
      <c r="AF9" s="1" t="s">
        <v>59</v>
      </c>
      <c r="AG9" s="1" t="s">
        <v>59</v>
      </c>
      <c r="AH9" s="1" t="s">
        <v>59</v>
      </c>
      <c r="AI9" s="1" t="s">
        <v>59</v>
      </c>
      <c r="AJ9" s="1" t="s">
        <v>59</v>
      </c>
      <c r="AK9" s="1" t="s">
        <v>59</v>
      </c>
      <c r="AL9" s="1" t="s">
        <v>59</v>
      </c>
      <c r="AM9" s="1" t="s">
        <v>59</v>
      </c>
      <c r="AN9" s="1" t="s">
        <v>59</v>
      </c>
      <c r="AO9" s="1" t="s">
        <v>59</v>
      </c>
      <c r="AP9" s="1" t="s">
        <v>59</v>
      </c>
      <c r="AQ9" s="1" t="s">
        <v>59</v>
      </c>
      <c r="AR9" s="1" t="s">
        <v>59</v>
      </c>
      <c r="AS9" s="1" t="s">
        <v>59</v>
      </c>
      <c r="AT9" s="1" t="s">
        <v>59</v>
      </c>
      <c r="AU9" s="1" t="s">
        <v>59</v>
      </c>
      <c r="AV9" s="1" t="s">
        <v>59</v>
      </c>
      <c r="AW9" s="1" t="s">
        <v>59</v>
      </c>
      <c r="AX9" s="1" t="s">
        <v>59</v>
      </c>
      <c r="AY9" s="1" t="s">
        <v>59</v>
      </c>
      <c r="AZ9" s="1" t="s">
        <v>59</v>
      </c>
      <c r="BA9" s="1" t="s">
        <v>59</v>
      </c>
      <c r="BB9" s="1" t="s">
        <v>59</v>
      </c>
      <c r="BC9" s="1" t="s">
        <v>59</v>
      </c>
      <c r="BD9" s="1" t="s">
        <v>59</v>
      </c>
      <c r="BE9" s="1" t="s">
        <v>59</v>
      </c>
      <c r="BF9">
        <v>844925815216679</v>
      </c>
      <c r="BG9">
        <v>1.7643730033993908E+16</v>
      </c>
      <c r="BH9">
        <v>1</v>
      </c>
      <c r="BI9">
        <v>1</v>
      </c>
      <c r="BJ9">
        <v>1049198865890503</v>
      </c>
      <c r="BK9">
        <v>-6764407753944397</v>
      </c>
      <c r="BL9">
        <v>672502409428195</v>
      </c>
      <c r="BM9">
        <v>1.7783777735761356E+16</v>
      </c>
    </row>
    <row r="10" spans="1:65" x14ac:dyDescent="0.25">
      <c r="A10" s="1" t="s">
        <v>349</v>
      </c>
      <c r="B10" s="1" t="s">
        <v>59</v>
      </c>
      <c r="C10" s="1" t="s">
        <v>60</v>
      </c>
      <c r="D10" s="1" t="s">
        <v>61</v>
      </c>
      <c r="E10" s="1" t="s">
        <v>59</v>
      </c>
      <c r="F10" s="1" t="s">
        <v>59</v>
      </c>
      <c r="G10" s="2">
        <v>45483.549768518518</v>
      </c>
      <c r="H10">
        <v>1155</v>
      </c>
      <c r="I10" s="1" t="s">
        <v>62</v>
      </c>
      <c r="J10">
        <v>5000</v>
      </c>
      <c r="K10">
        <v>4105944237735536</v>
      </c>
      <c r="L10" s="1" t="s">
        <v>350</v>
      </c>
      <c r="M10">
        <v>6676842844872954</v>
      </c>
      <c r="N10">
        <v>13</v>
      </c>
      <c r="O10">
        <v>8649780988654145</v>
      </c>
      <c r="P10">
        <v>9475633885069678</v>
      </c>
      <c r="Q10">
        <v>64</v>
      </c>
      <c r="R10">
        <v>963</v>
      </c>
      <c r="S10">
        <v>2625455140152473</v>
      </c>
      <c r="T10" s="1" t="s">
        <v>338</v>
      </c>
      <c r="U10">
        <v>4094283561973494</v>
      </c>
      <c r="V10" s="1" t="s">
        <v>59</v>
      </c>
      <c r="W10" s="1" t="s">
        <v>59</v>
      </c>
      <c r="X10" s="1" t="s">
        <v>59</v>
      </c>
      <c r="Y10" s="1" t="s">
        <v>59</v>
      </c>
      <c r="Z10">
        <v>16</v>
      </c>
      <c r="AA10" s="1" t="s">
        <v>59</v>
      </c>
      <c r="AB10" s="1" t="s">
        <v>59</v>
      </c>
      <c r="AC10" s="1" t="s">
        <v>59</v>
      </c>
      <c r="AD10" s="1" t="s">
        <v>59</v>
      </c>
      <c r="AE10" s="1" t="s">
        <v>59</v>
      </c>
      <c r="AF10" s="1" t="s">
        <v>59</v>
      </c>
      <c r="AG10" s="1" t="s">
        <v>59</v>
      </c>
      <c r="AH10" s="1" t="s">
        <v>59</v>
      </c>
      <c r="AI10" s="1" t="s">
        <v>59</v>
      </c>
      <c r="AJ10" s="1" t="s">
        <v>59</v>
      </c>
      <c r="AK10" s="1" t="s">
        <v>59</v>
      </c>
      <c r="AL10" s="1" t="s">
        <v>59</v>
      </c>
      <c r="AM10" s="1" t="s">
        <v>59</v>
      </c>
      <c r="AN10" s="1" t="s">
        <v>59</v>
      </c>
      <c r="AO10" s="1" t="s">
        <v>59</v>
      </c>
      <c r="AP10" s="1" t="s">
        <v>59</v>
      </c>
      <c r="AQ10" s="1" t="s">
        <v>59</v>
      </c>
      <c r="AR10" s="1" t="s">
        <v>59</v>
      </c>
      <c r="AS10" s="1" t="s">
        <v>59</v>
      </c>
      <c r="AT10" s="1" t="s">
        <v>59</v>
      </c>
      <c r="AU10" s="1" t="s">
        <v>59</v>
      </c>
      <c r="AV10" s="1" t="s">
        <v>59</v>
      </c>
      <c r="AW10" s="1" t="s">
        <v>59</v>
      </c>
      <c r="AX10" s="1" t="s">
        <v>59</v>
      </c>
      <c r="AY10" s="1" t="s">
        <v>59</v>
      </c>
      <c r="AZ10" s="1" t="s">
        <v>59</v>
      </c>
      <c r="BA10" s="1" t="s">
        <v>59</v>
      </c>
      <c r="BB10" s="1" t="s">
        <v>59</v>
      </c>
      <c r="BC10" s="1" t="s">
        <v>59</v>
      </c>
      <c r="BD10" s="1" t="s">
        <v>59</v>
      </c>
      <c r="BE10" s="1" t="s">
        <v>59</v>
      </c>
      <c r="BF10">
        <v>8438084852159966</v>
      </c>
      <c r="BG10">
        <v>2475458476615892</v>
      </c>
      <c r="BH10">
        <v>1</v>
      </c>
      <c r="BI10">
        <v>1</v>
      </c>
      <c r="BJ10">
        <v>6577820777893066</v>
      </c>
      <c r="BK10">
        <v>-7739114165306091</v>
      </c>
      <c r="BL10">
        <v>6594766749888496</v>
      </c>
      <c r="BM10">
        <v>2514213243838357</v>
      </c>
    </row>
    <row r="11" spans="1:65" x14ac:dyDescent="0.25">
      <c r="A11" s="1" t="s">
        <v>351</v>
      </c>
      <c r="B11" s="1" t="s">
        <v>59</v>
      </c>
      <c r="C11" s="1" t="s">
        <v>60</v>
      </c>
      <c r="D11" s="1" t="s">
        <v>61</v>
      </c>
      <c r="E11" s="1" t="s">
        <v>59</v>
      </c>
      <c r="F11" s="1" t="s">
        <v>59</v>
      </c>
      <c r="G11" s="2">
        <v>45483.539143518516</v>
      </c>
      <c r="H11">
        <v>916</v>
      </c>
      <c r="I11" s="1" t="s">
        <v>62</v>
      </c>
      <c r="J11">
        <v>5000</v>
      </c>
      <c r="K11">
        <v>2932314500775818</v>
      </c>
      <c r="L11" s="1" t="s">
        <v>340</v>
      </c>
      <c r="M11">
        <v>9864017999614464</v>
      </c>
      <c r="N11">
        <v>14</v>
      </c>
      <c r="O11">
        <v>1.9198559824275364E+16</v>
      </c>
      <c r="P11">
        <v>847192261481506</v>
      </c>
      <c r="Q11">
        <v>64</v>
      </c>
      <c r="R11">
        <v>804</v>
      </c>
      <c r="S11">
        <v>1.3812259359934144E+16</v>
      </c>
      <c r="T11" s="1" t="s">
        <v>341</v>
      </c>
      <c r="U11">
        <v>7626494986798359</v>
      </c>
      <c r="V11" s="1" t="s">
        <v>59</v>
      </c>
      <c r="W11" s="1" t="s">
        <v>59</v>
      </c>
      <c r="X11" s="1" t="s">
        <v>59</v>
      </c>
      <c r="Y11" s="1" t="s">
        <v>59</v>
      </c>
      <c r="Z11">
        <v>7</v>
      </c>
      <c r="AA11" s="1" t="s">
        <v>59</v>
      </c>
      <c r="AB11" s="1" t="s">
        <v>59</v>
      </c>
      <c r="AC11" s="1" t="s">
        <v>59</v>
      </c>
      <c r="AD11" s="1" t="s">
        <v>59</v>
      </c>
      <c r="AE11" s="1" t="s">
        <v>59</v>
      </c>
      <c r="AF11" s="1" t="s">
        <v>59</v>
      </c>
      <c r="AG11" s="1" t="s">
        <v>59</v>
      </c>
      <c r="AH11" s="1" t="s">
        <v>59</v>
      </c>
      <c r="AI11" s="1" t="s">
        <v>59</v>
      </c>
      <c r="AJ11" s="1" t="s">
        <v>59</v>
      </c>
      <c r="AK11" s="1" t="s">
        <v>59</v>
      </c>
      <c r="AL11" s="1" t="s">
        <v>59</v>
      </c>
      <c r="AM11" s="1" t="s">
        <v>59</v>
      </c>
      <c r="AN11" s="1" t="s">
        <v>59</v>
      </c>
      <c r="AO11" s="1" t="s">
        <v>59</v>
      </c>
      <c r="AP11" s="1" t="s">
        <v>59</v>
      </c>
      <c r="AQ11" s="1" t="s">
        <v>59</v>
      </c>
      <c r="AR11" s="1" t="s">
        <v>59</v>
      </c>
      <c r="AS11" s="1" t="s">
        <v>59</v>
      </c>
      <c r="AT11" s="1" t="s">
        <v>59</v>
      </c>
      <c r="AU11" s="1" t="s">
        <v>59</v>
      </c>
      <c r="AV11" s="1" t="s">
        <v>59</v>
      </c>
      <c r="AW11" s="1" t="s">
        <v>59</v>
      </c>
      <c r="AX11" s="1" t="s">
        <v>59</v>
      </c>
      <c r="AY11" s="1" t="s">
        <v>59</v>
      </c>
      <c r="AZ11" s="1" t="s">
        <v>59</v>
      </c>
      <c r="BA11" s="1" t="s">
        <v>59</v>
      </c>
      <c r="BB11" s="1" t="s">
        <v>59</v>
      </c>
      <c r="BC11" s="1" t="s">
        <v>59</v>
      </c>
      <c r="BD11" s="1" t="s">
        <v>59</v>
      </c>
      <c r="BE11" s="1" t="s">
        <v>59</v>
      </c>
      <c r="BF11">
        <v>8435806616233912</v>
      </c>
      <c r="BG11">
        <v>1.0302513894961576E+16</v>
      </c>
      <c r="BH11">
        <v>1</v>
      </c>
      <c r="BI11">
        <v>1</v>
      </c>
      <c r="BJ11">
        <v>4.7108073234558104E+16</v>
      </c>
      <c r="BK11">
        <v>-413943886756897</v>
      </c>
      <c r="BL11">
        <v>6921659497349825</v>
      </c>
      <c r="BM11">
        <v>1.1939733996667574E+16</v>
      </c>
    </row>
    <row r="12" spans="1:65" x14ac:dyDescent="0.25">
      <c r="A12" s="1" t="s">
        <v>352</v>
      </c>
      <c r="B12" s="1" t="s">
        <v>59</v>
      </c>
      <c r="C12" s="1" t="s">
        <v>60</v>
      </c>
      <c r="D12" s="1" t="s">
        <v>61</v>
      </c>
      <c r="E12" s="1" t="s">
        <v>59</v>
      </c>
      <c r="F12" s="1" t="s">
        <v>59</v>
      </c>
      <c r="G12" s="2">
        <v>45483.53465277778</v>
      </c>
      <c r="H12">
        <v>385</v>
      </c>
      <c r="I12" s="1" t="s">
        <v>62</v>
      </c>
      <c r="J12">
        <v>5000</v>
      </c>
      <c r="K12">
        <v>1.2105711247379892E+16</v>
      </c>
      <c r="L12" s="1" t="s">
        <v>350</v>
      </c>
      <c r="M12">
        <v>9851566279357456</v>
      </c>
      <c r="N12">
        <v>5</v>
      </c>
      <c r="O12">
        <v>5344433824869822</v>
      </c>
      <c r="P12">
        <v>826999311023108</v>
      </c>
      <c r="Q12">
        <v>32</v>
      </c>
      <c r="R12">
        <v>723</v>
      </c>
      <c r="S12">
        <v>1.5939007241427372E+16</v>
      </c>
      <c r="T12" s="1" t="s">
        <v>343</v>
      </c>
      <c r="U12">
        <v>7236398325932989</v>
      </c>
      <c r="V12" s="1" t="s">
        <v>59</v>
      </c>
      <c r="W12" s="1" t="s">
        <v>59</v>
      </c>
      <c r="X12" s="1" t="s">
        <v>59</v>
      </c>
      <c r="Y12" s="1" t="s">
        <v>59</v>
      </c>
      <c r="Z12">
        <v>16</v>
      </c>
      <c r="AA12" s="1" t="s">
        <v>59</v>
      </c>
      <c r="AB12" s="1" t="s">
        <v>59</v>
      </c>
      <c r="AC12" s="1" t="s">
        <v>59</v>
      </c>
      <c r="AD12" s="1" t="s">
        <v>59</v>
      </c>
      <c r="AE12" s="1" t="s">
        <v>59</v>
      </c>
      <c r="AF12" s="1" t="s">
        <v>59</v>
      </c>
      <c r="AG12" s="1" t="s">
        <v>59</v>
      </c>
      <c r="AH12" s="1" t="s">
        <v>59</v>
      </c>
      <c r="AI12" s="1" t="s">
        <v>59</v>
      </c>
      <c r="AJ12" s="1" t="s">
        <v>59</v>
      </c>
      <c r="AK12" s="1" t="s">
        <v>59</v>
      </c>
      <c r="AL12" s="1" t="s">
        <v>59</v>
      </c>
      <c r="AM12" s="1" t="s">
        <v>59</v>
      </c>
      <c r="AN12" s="1" t="s">
        <v>59</v>
      </c>
      <c r="AO12" s="1" t="s">
        <v>59</v>
      </c>
      <c r="AP12" s="1" t="s">
        <v>59</v>
      </c>
      <c r="AQ12" s="1" t="s">
        <v>59</v>
      </c>
      <c r="AR12" s="1" t="s">
        <v>59</v>
      </c>
      <c r="AS12" s="1" t="s">
        <v>59</v>
      </c>
      <c r="AT12" s="1" t="s">
        <v>59</v>
      </c>
      <c r="AU12" s="1" t="s">
        <v>59</v>
      </c>
      <c r="AV12" s="1" t="s">
        <v>59</v>
      </c>
      <c r="AW12" s="1" t="s">
        <v>59</v>
      </c>
      <c r="AX12" s="1" t="s">
        <v>59</v>
      </c>
      <c r="AY12" s="1" t="s">
        <v>59</v>
      </c>
      <c r="AZ12" s="1" t="s">
        <v>59</v>
      </c>
      <c r="BA12" s="1" t="s">
        <v>59</v>
      </c>
      <c r="BB12" s="1" t="s">
        <v>59</v>
      </c>
      <c r="BC12" s="1" t="s">
        <v>59</v>
      </c>
      <c r="BD12" s="1" t="s">
        <v>59</v>
      </c>
      <c r="BE12" s="1" t="s">
        <v>59</v>
      </c>
      <c r="BF12">
        <v>8460250931844152</v>
      </c>
      <c r="BG12">
        <v>2009164982727312</v>
      </c>
      <c r="BH12">
        <v>1</v>
      </c>
      <c r="BI12">
        <v>1</v>
      </c>
      <c r="BJ12">
        <v>1.0218329429626464E+16</v>
      </c>
      <c r="BK12">
        <v>-6691778302192688</v>
      </c>
      <c r="BL12">
        <v>6899675852924451</v>
      </c>
      <c r="BM12">
        <v>2177553659564579</v>
      </c>
    </row>
    <row r="13" spans="1:65" x14ac:dyDescent="0.25">
      <c r="A13" s="1" t="s">
        <v>353</v>
      </c>
      <c r="B13" s="1" t="s">
        <v>59</v>
      </c>
      <c r="C13" s="1" t="s">
        <v>60</v>
      </c>
      <c r="D13" s="1" t="s">
        <v>61</v>
      </c>
      <c r="E13" s="1" t="s">
        <v>59</v>
      </c>
      <c r="F13" s="1" t="s">
        <v>59</v>
      </c>
      <c r="G13" s="2">
        <v>45483.529618055552</v>
      </c>
      <c r="H13">
        <v>429</v>
      </c>
      <c r="I13" s="1" t="s">
        <v>62</v>
      </c>
      <c r="J13">
        <v>5000</v>
      </c>
      <c r="K13">
        <v>1.2603624452902828E+16</v>
      </c>
      <c r="L13" s="1" t="s">
        <v>350</v>
      </c>
      <c r="M13">
        <v>978433987495042</v>
      </c>
      <c r="N13">
        <v>6</v>
      </c>
      <c r="O13">
        <v>3.9945019397943488E+16</v>
      </c>
      <c r="P13">
        <v>9224574956157562</v>
      </c>
      <c r="Q13">
        <v>256</v>
      </c>
      <c r="R13">
        <v>713</v>
      </c>
      <c r="S13">
        <v>749072058369068</v>
      </c>
      <c r="T13" s="1" t="s">
        <v>341</v>
      </c>
      <c r="U13">
        <v>8635341642315819</v>
      </c>
      <c r="V13" s="1" t="s">
        <v>59</v>
      </c>
      <c r="W13" s="1" t="s">
        <v>59</v>
      </c>
      <c r="X13" s="1" t="s">
        <v>59</v>
      </c>
      <c r="Y13" s="1" t="s">
        <v>59</v>
      </c>
      <c r="Z13">
        <v>3</v>
      </c>
      <c r="AA13" s="1" t="s">
        <v>59</v>
      </c>
      <c r="AB13" s="1" t="s">
        <v>59</v>
      </c>
      <c r="AC13" s="1" t="s">
        <v>59</v>
      </c>
      <c r="AD13" s="1" t="s">
        <v>59</v>
      </c>
      <c r="AE13" s="1" t="s">
        <v>59</v>
      </c>
      <c r="AF13" s="1" t="s">
        <v>59</v>
      </c>
      <c r="AG13" s="1" t="s">
        <v>59</v>
      </c>
      <c r="AH13" s="1" t="s">
        <v>59</v>
      </c>
      <c r="AI13" s="1" t="s">
        <v>59</v>
      </c>
      <c r="AJ13" s="1" t="s">
        <v>59</v>
      </c>
      <c r="AK13" s="1" t="s">
        <v>59</v>
      </c>
      <c r="AL13" s="1" t="s">
        <v>59</v>
      </c>
      <c r="AM13" s="1" t="s">
        <v>59</v>
      </c>
      <c r="AN13" s="1" t="s">
        <v>59</v>
      </c>
      <c r="AO13" s="1" t="s">
        <v>59</v>
      </c>
      <c r="AP13" s="1" t="s">
        <v>59</v>
      </c>
      <c r="AQ13" s="1" t="s">
        <v>59</v>
      </c>
      <c r="AR13" s="1" t="s">
        <v>59</v>
      </c>
      <c r="AS13" s="1" t="s">
        <v>59</v>
      </c>
      <c r="AT13" s="1" t="s">
        <v>59</v>
      </c>
      <c r="AU13" s="1" t="s">
        <v>59</v>
      </c>
      <c r="AV13" s="1" t="s">
        <v>59</v>
      </c>
      <c r="AW13" s="1" t="s">
        <v>59</v>
      </c>
      <c r="AX13" s="1" t="s">
        <v>59</v>
      </c>
      <c r="AY13" s="1" t="s">
        <v>59</v>
      </c>
      <c r="AZ13" s="1" t="s">
        <v>59</v>
      </c>
      <c r="BA13" s="1" t="s">
        <v>59</v>
      </c>
      <c r="BB13" s="1" t="s">
        <v>59</v>
      </c>
      <c r="BC13" s="1" t="s">
        <v>59</v>
      </c>
      <c r="BD13" s="1" t="s">
        <v>59</v>
      </c>
      <c r="BE13" s="1" t="s">
        <v>59</v>
      </c>
      <c r="BF13">
        <v>8453518887174588</v>
      </c>
      <c r="BG13">
        <v>1612060271242255</v>
      </c>
      <c r="BH13">
        <v>1</v>
      </c>
      <c r="BI13">
        <v>1</v>
      </c>
      <c r="BJ13">
        <v>5.5636396408081056E+16</v>
      </c>
      <c r="BK13">
        <v>-3036177456378937</v>
      </c>
      <c r="BL13">
        <v>6889333873324112</v>
      </c>
      <c r="BM13">
        <v>1777401329031902</v>
      </c>
    </row>
    <row r="14" spans="1:65" x14ac:dyDescent="0.25">
      <c r="A14" s="1" t="s">
        <v>354</v>
      </c>
      <c r="B14" s="1" t="s">
        <v>59</v>
      </c>
      <c r="C14" s="1" t="s">
        <v>60</v>
      </c>
      <c r="D14" s="1" t="s">
        <v>61</v>
      </c>
      <c r="E14" s="1" t="s">
        <v>59</v>
      </c>
      <c r="F14" s="1" t="s">
        <v>59</v>
      </c>
      <c r="G14" s="2">
        <v>45483.523831018516</v>
      </c>
      <c r="H14">
        <v>481</v>
      </c>
      <c r="I14" s="1" t="s">
        <v>62</v>
      </c>
      <c r="J14">
        <v>5000</v>
      </c>
      <c r="K14">
        <v>1.0695385677739912E+16</v>
      </c>
      <c r="L14" s="1" t="s">
        <v>350</v>
      </c>
      <c r="M14">
        <v>8139693425934845</v>
      </c>
      <c r="N14">
        <v>7</v>
      </c>
      <c r="O14">
        <v>4.8806792033022024E+16</v>
      </c>
      <c r="P14">
        <v>9081623244263808</v>
      </c>
      <c r="Q14">
        <v>32</v>
      </c>
      <c r="R14">
        <v>765</v>
      </c>
      <c r="S14">
        <v>1.9987356259328516E+16</v>
      </c>
      <c r="T14" s="1" t="s">
        <v>341</v>
      </c>
      <c r="U14">
        <v>947892555128908</v>
      </c>
      <c r="V14" s="1" t="s">
        <v>59</v>
      </c>
      <c r="W14" s="1" t="s">
        <v>59</v>
      </c>
      <c r="X14" s="1" t="s">
        <v>59</v>
      </c>
      <c r="Y14" s="1" t="s">
        <v>59</v>
      </c>
      <c r="Z14">
        <v>9</v>
      </c>
      <c r="AA14" s="1" t="s">
        <v>59</v>
      </c>
      <c r="AB14" s="1" t="s">
        <v>59</v>
      </c>
      <c r="AC14" s="1" t="s">
        <v>59</v>
      </c>
      <c r="AD14" s="1" t="s">
        <v>59</v>
      </c>
      <c r="AE14" s="1" t="s">
        <v>59</v>
      </c>
      <c r="AF14" s="1" t="s">
        <v>59</v>
      </c>
      <c r="AG14" s="1" t="s">
        <v>59</v>
      </c>
      <c r="AH14" s="1" t="s">
        <v>59</v>
      </c>
      <c r="AI14" s="1" t="s">
        <v>59</v>
      </c>
      <c r="AJ14" s="1" t="s">
        <v>59</v>
      </c>
      <c r="AK14" s="1" t="s">
        <v>59</v>
      </c>
      <c r="AL14" s="1" t="s">
        <v>59</v>
      </c>
      <c r="AM14" s="1" t="s">
        <v>59</v>
      </c>
      <c r="AN14" s="1" t="s">
        <v>59</v>
      </c>
      <c r="AO14" s="1" t="s">
        <v>59</v>
      </c>
      <c r="AP14" s="1" t="s">
        <v>59</v>
      </c>
      <c r="AQ14" s="1" t="s">
        <v>59</v>
      </c>
      <c r="AR14" s="1" t="s">
        <v>59</v>
      </c>
      <c r="AS14" s="1" t="s">
        <v>59</v>
      </c>
      <c r="AT14" s="1" t="s">
        <v>59</v>
      </c>
      <c r="AU14" s="1" t="s">
        <v>59</v>
      </c>
      <c r="AV14" s="1" t="s">
        <v>59</v>
      </c>
      <c r="AW14" s="1" t="s">
        <v>59</v>
      </c>
      <c r="AX14" s="1" t="s">
        <v>59</v>
      </c>
      <c r="AY14" s="1" t="s">
        <v>59</v>
      </c>
      <c r="AZ14" s="1" t="s">
        <v>59</v>
      </c>
      <c r="BA14" s="1" t="s">
        <v>59</v>
      </c>
      <c r="BB14" s="1" t="s">
        <v>59</v>
      </c>
      <c r="BC14" s="1" t="s">
        <v>59</v>
      </c>
      <c r="BD14" s="1" t="s">
        <v>59</v>
      </c>
      <c r="BE14" s="1" t="s">
        <v>59</v>
      </c>
      <c r="BF14">
        <v>8623802062333235</v>
      </c>
      <c r="BG14">
        <v>6507938420996656</v>
      </c>
      <c r="BH14">
        <v>1</v>
      </c>
      <c r="BI14">
        <v>1</v>
      </c>
      <c r="BJ14">
        <v>999997901916504</v>
      </c>
      <c r="BK14">
        <v>-3047492.4805901079</v>
      </c>
      <c r="BL14">
        <v>5247091010025578</v>
      </c>
      <c r="BM14">
        <v>657128017599628</v>
      </c>
    </row>
    <row r="15" spans="1:65" x14ac:dyDescent="0.25">
      <c r="A15" s="1" t="s">
        <v>355</v>
      </c>
      <c r="B15" s="1" t="s">
        <v>59</v>
      </c>
      <c r="C15" s="1" t="s">
        <v>60</v>
      </c>
      <c r="D15" s="1" t="s">
        <v>61</v>
      </c>
      <c r="E15" s="1" t="s">
        <v>59</v>
      </c>
      <c r="F15" s="1" t="s">
        <v>59</v>
      </c>
      <c r="G15" s="2">
        <v>45483.518043981479</v>
      </c>
      <c r="H15">
        <v>496</v>
      </c>
      <c r="I15" s="1" t="s">
        <v>62</v>
      </c>
      <c r="J15">
        <v>5000</v>
      </c>
      <c r="K15">
        <v>2.6461379045600016E+16</v>
      </c>
      <c r="L15" s="1" t="s">
        <v>340</v>
      </c>
      <c r="M15">
        <v>8824215003161215</v>
      </c>
      <c r="N15">
        <v>7</v>
      </c>
      <c r="O15">
        <v>4045884871357879</v>
      </c>
      <c r="P15">
        <v>9480196773491224</v>
      </c>
      <c r="Q15">
        <v>256</v>
      </c>
      <c r="R15">
        <v>654</v>
      </c>
      <c r="S15">
        <v>1546848706091138</v>
      </c>
      <c r="T15" s="1" t="s">
        <v>343</v>
      </c>
      <c r="U15">
        <v>8027691620208893</v>
      </c>
      <c r="V15" s="1" t="s">
        <v>59</v>
      </c>
      <c r="W15" s="1" t="s">
        <v>59</v>
      </c>
      <c r="X15" s="1" t="s">
        <v>59</v>
      </c>
      <c r="Y15" s="1" t="s">
        <v>59</v>
      </c>
      <c r="Z15">
        <v>7</v>
      </c>
      <c r="AA15" s="1" t="s">
        <v>59</v>
      </c>
      <c r="AB15" s="1" t="s">
        <v>59</v>
      </c>
      <c r="AC15" s="1" t="s">
        <v>59</v>
      </c>
      <c r="AD15" s="1" t="s">
        <v>59</v>
      </c>
      <c r="AE15" s="1" t="s">
        <v>59</v>
      </c>
      <c r="AF15" s="1" t="s">
        <v>59</v>
      </c>
      <c r="AG15" s="1" t="s">
        <v>59</v>
      </c>
      <c r="AH15" s="1" t="s">
        <v>59</v>
      </c>
      <c r="AI15" s="1" t="s">
        <v>59</v>
      </c>
      <c r="AJ15" s="1" t="s">
        <v>59</v>
      </c>
      <c r="AK15" s="1" t="s">
        <v>59</v>
      </c>
      <c r="AL15" s="1" t="s">
        <v>59</v>
      </c>
      <c r="AM15" s="1" t="s">
        <v>59</v>
      </c>
      <c r="AN15" s="1" t="s">
        <v>59</v>
      </c>
      <c r="AO15" s="1" t="s">
        <v>59</v>
      </c>
      <c r="AP15" s="1" t="s">
        <v>59</v>
      </c>
      <c r="AQ15" s="1" t="s">
        <v>59</v>
      </c>
      <c r="AR15" s="1" t="s">
        <v>59</v>
      </c>
      <c r="AS15" s="1" t="s">
        <v>59</v>
      </c>
      <c r="AT15" s="1" t="s">
        <v>59</v>
      </c>
      <c r="AU15" s="1" t="s">
        <v>59</v>
      </c>
      <c r="AV15" s="1" t="s">
        <v>59</v>
      </c>
      <c r="AW15" s="1" t="s">
        <v>59</v>
      </c>
      <c r="AX15" s="1" t="s">
        <v>59</v>
      </c>
      <c r="AY15" s="1" t="s">
        <v>59</v>
      </c>
      <c r="AZ15" s="1" t="s">
        <v>59</v>
      </c>
      <c r="BA15" s="1" t="s">
        <v>59</v>
      </c>
      <c r="BB15" s="1" t="s">
        <v>59</v>
      </c>
      <c r="BC15" s="1" t="s">
        <v>59</v>
      </c>
      <c r="BD15" s="1" t="s">
        <v>59</v>
      </c>
      <c r="BE15" s="1" t="s">
        <v>59</v>
      </c>
      <c r="BF15">
        <v>8440916955475725</v>
      </c>
      <c r="BG15">
        <v>1.8789202620249024E+16</v>
      </c>
      <c r="BH15">
        <v>1</v>
      </c>
      <c r="BI15">
        <v>1</v>
      </c>
      <c r="BJ15">
        <v>2508983612060547</v>
      </c>
      <c r="BK15">
        <v>-966923713684082</v>
      </c>
      <c r="BL15">
        <v>6737478350586157</v>
      </c>
      <c r="BM15">
        <v>1915008362580701</v>
      </c>
    </row>
    <row r="16" spans="1:65" x14ac:dyDescent="0.25">
      <c r="A16" s="1" t="s">
        <v>356</v>
      </c>
      <c r="B16" s="1" t="s">
        <v>59</v>
      </c>
      <c r="C16" s="1" t="s">
        <v>60</v>
      </c>
      <c r="D16" s="1" t="s">
        <v>61</v>
      </c>
      <c r="E16" s="1" t="s">
        <v>59</v>
      </c>
      <c r="F16" s="1" t="s">
        <v>59</v>
      </c>
      <c r="G16" s="2">
        <v>45483.511319444442</v>
      </c>
      <c r="H16">
        <v>576</v>
      </c>
      <c r="I16" s="1" t="s">
        <v>62</v>
      </c>
      <c r="J16">
        <v>5000</v>
      </c>
      <c r="K16">
        <v>7241320439911148</v>
      </c>
      <c r="L16" s="1" t="s">
        <v>350</v>
      </c>
      <c r="M16">
        <v>999409657562025</v>
      </c>
      <c r="N16">
        <v>10</v>
      </c>
      <c r="O16">
        <v>2.4714382313586408E+16</v>
      </c>
      <c r="P16">
        <v>8892812528331671</v>
      </c>
      <c r="Q16">
        <v>64</v>
      </c>
      <c r="R16">
        <v>690</v>
      </c>
      <c r="S16">
        <v>1855191796612986</v>
      </c>
      <c r="T16" s="1" t="s">
        <v>341</v>
      </c>
      <c r="U16">
        <v>9021511429666164</v>
      </c>
      <c r="V16" s="1" t="s">
        <v>59</v>
      </c>
      <c r="W16" s="1" t="s">
        <v>59</v>
      </c>
      <c r="X16" s="1" t="s">
        <v>59</v>
      </c>
      <c r="Y16" s="1" t="s">
        <v>59</v>
      </c>
      <c r="Z16">
        <v>10</v>
      </c>
      <c r="AA16" s="1" t="s">
        <v>59</v>
      </c>
      <c r="AB16" s="1" t="s">
        <v>59</v>
      </c>
      <c r="AC16" s="1" t="s">
        <v>59</v>
      </c>
      <c r="AD16" s="1" t="s">
        <v>59</v>
      </c>
      <c r="AE16" s="1" t="s">
        <v>59</v>
      </c>
      <c r="AF16" s="1" t="s">
        <v>59</v>
      </c>
      <c r="AG16" s="1" t="s">
        <v>59</v>
      </c>
      <c r="AH16" s="1" t="s">
        <v>59</v>
      </c>
      <c r="AI16" s="1" t="s">
        <v>59</v>
      </c>
      <c r="AJ16" s="1" t="s">
        <v>59</v>
      </c>
      <c r="AK16" s="1" t="s">
        <v>59</v>
      </c>
      <c r="AL16" s="1" t="s">
        <v>59</v>
      </c>
      <c r="AM16" s="1" t="s">
        <v>59</v>
      </c>
      <c r="AN16" s="1" t="s">
        <v>59</v>
      </c>
      <c r="AO16" s="1" t="s">
        <v>59</v>
      </c>
      <c r="AP16" s="1" t="s">
        <v>59</v>
      </c>
      <c r="AQ16" s="1" t="s">
        <v>59</v>
      </c>
      <c r="AR16" s="1" t="s">
        <v>59</v>
      </c>
      <c r="AS16" s="1" t="s">
        <v>59</v>
      </c>
      <c r="AT16" s="1" t="s">
        <v>59</v>
      </c>
      <c r="AU16" s="1" t="s">
        <v>59</v>
      </c>
      <c r="AV16" s="1" t="s">
        <v>59</v>
      </c>
      <c r="AW16" s="1" t="s">
        <v>59</v>
      </c>
      <c r="AX16" s="1" t="s">
        <v>59</v>
      </c>
      <c r="AY16" s="1" t="s">
        <v>59</v>
      </c>
      <c r="AZ16" s="1" t="s">
        <v>59</v>
      </c>
      <c r="BA16" s="1" t="s">
        <v>59</v>
      </c>
      <c r="BB16" s="1" t="s">
        <v>59</v>
      </c>
      <c r="BC16" s="1" t="s">
        <v>59</v>
      </c>
      <c r="BD16" s="1" t="s">
        <v>59</v>
      </c>
      <c r="BE16" s="1" t="s">
        <v>59</v>
      </c>
      <c r="BF16">
        <v>8627395847287803</v>
      </c>
      <c r="BG16">
        <v>6521652706710941</v>
      </c>
      <c r="BH16">
        <v>1</v>
      </c>
      <c r="BI16">
        <v>1</v>
      </c>
      <c r="BJ16">
        <v>999994659423828</v>
      </c>
      <c r="BK16">
        <v>-9999994039535522</v>
      </c>
      <c r="BL16">
        <v>524319696727299</v>
      </c>
      <c r="BM16">
        <v>6581946842662949</v>
      </c>
    </row>
    <row r="17" spans="1:65" x14ac:dyDescent="0.25">
      <c r="A17" s="1" t="s">
        <v>357</v>
      </c>
      <c r="B17" s="1" t="s">
        <v>59</v>
      </c>
      <c r="C17" s="1" t="s">
        <v>60</v>
      </c>
      <c r="D17" s="1" t="s">
        <v>61</v>
      </c>
      <c r="E17" s="1" t="s">
        <v>59</v>
      </c>
      <c r="F17" s="1" t="s">
        <v>59</v>
      </c>
      <c r="G17" s="2">
        <v>45483.50571759259</v>
      </c>
      <c r="H17">
        <v>469</v>
      </c>
      <c r="I17" s="1" t="s">
        <v>62</v>
      </c>
      <c r="J17">
        <v>5000</v>
      </c>
      <c r="K17">
        <v>2.9809628897818116E+16</v>
      </c>
      <c r="L17" s="1" t="s">
        <v>337</v>
      </c>
      <c r="M17">
        <v>9385646420719972</v>
      </c>
      <c r="N17">
        <v>6</v>
      </c>
      <c r="O17">
        <v>3971676670261086</v>
      </c>
      <c r="P17">
        <v>8678255567867738</v>
      </c>
      <c r="Q17">
        <v>64</v>
      </c>
      <c r="R17">
        <v>662</v>
      </c>
      <c r="S17">
        <v>2.2620019542944704E+16</v>
      </c>
      <c r="T17" s="1" t="s">
        <v>341</v>
      </c>
      <c r="U17">
        <v>8845171977154471</v>
      </c>
      <c r="V17" s="1" t="s">
        <v>59</v>
      </c>
      <c r="W17" s="1" t="s">
        <v>59</v>
      </c>
      <c r="X17" s="1" t="s">
        <v>59</v>
      </c>
      <c r="Y17" s="1" t="s">
        <v>59</v>
      </c>
      <c r="Z17">
        <v>11</v>
      </c>
      <c r="AA17" s="1" t="s">
        <v>59</v>
      </c>
      <c r="AB17" s="1" t="s">
        <v>59</v>
      </c>
      <c r="AC17" s="1" t="s">
        <v>59</v>
      </c>
      <c r="AD17" s="1" t="s">
        <v>59</v>
      </c>
      <c r="AE17" s="1" t="s">
        <v>59</v>
      </c>
      <c r="AF17" s="1" t="s">
        <v>59</v>
      </c>
      <c r="AG17" s="1" t="s">
        <v>59</v>
      </c>
      <c r="AH17" s="1" t="s">
        <v>59</v>
      </c>
      <c r="AI17" s="1" t="s">
        <v>59</v>
      </c>
      <c r="AJ17" s="1" t="s">
        <v>59</v>
      </c>
      <c r="AK17" s="1" t="s">
        <v>59</v>
      </c>
      <c r="AL17" s="1" t="s">
        <v>59</v>
      </c>
      <c r="AM17" s="1" t="s">
        <v>59</v>
      </c>
      <c r="AN17" s="1" t="s">
        <v>59</v>
      </c>
      <c r="AO17" s="1" t="s">
        <v>59</v>
      </c>
      <c r="AP17" s="1" t="s">
        <v>59</v>
      </c>
      <c r="AQ17" s="1" t="s">
        <v>59</v>
      </c>
      <c r="AR17" s="1" t="s">
        <v>59</v>
      </c>
      <c r="AS17" s="1" t="s">
        <v>59</v>
      </c>
      <c r="AT17" s="1" t="s">
        <v>59</v>
      </c>
      <c r="AU17" s="1" t="s">
        <v>59</v>
      </c>
      <c r="AV17" s="1" t="s">
        <v>59</v>
      </c>
      <c r="AW17" s="1" t="s">
        <v>59</v>
      </c>
      <c r="AX17" s="1" t="s">
        <v>59</v>
      </c>
      <c r="AY17" s="1" t="s">
        <v>59</v>
      </c>
      <c r="AZ17" s="1" t="s">
        <v>59</v>
      </c>
      <c r="BA17" s="1" t="s">
        <v>59</v>
      </c>
      <c r="BB17" s="1" t="s">
        <v>59</v>
      </c>
      <c r="BC17" s="1" t="s">
        <v>59</v>
      </c>
      <c r="BD17" s="1" t="s">
        <v>59</v>
      </c>
      <c r="BE17" s="1" t="s">
        <v>59</v>
      </c>
      <c r="BF17">
        <v>8442339806859325</v>
      </c>
      <c r="BG17">
        <v>206145211112818</v>
      </c>
      <c r="BH17">
        <v>1</v>
      </c>
      <c r="BI17">
        <v>1</v>
      </c>
      <c r="BJ17">
        <v>1.4786717891693116E+16</v>
      </c>
      <c r="BK17">
        <v>-8462455868721008</v>
      </c>
      <c r="BL17">
        <v>6723119875390074</v>
      </c>
      <c r="BM17">
        <v>2.1012544973982644E+16</v>
      </c>
    </row>
    <row r="18" spans="1:65" x14ac:dyDescent="0.25">
      <c r="A18" s="1" t="s">
        <v>358</v>
      </c>
      <c r="B18" s="1" t="s">
        <v>59</v>
      </c>
      <c r="C18" s="1" t="s">
        <v>60</v>
      </c>
      <c r="D18" s="1" t="s">
        <v>61</v>
      </c>
      <c r="E18" s="1" t="s">
        <v>59</v>
      </c>
      <c r="F18" s="1" t="s">
        <v>59</v>
      </c>
      <c r="G18" s="2">
        <v>45483.491319444445</v>
      </c>
      <c r="H18">
        <v>1239</v>
      </c>
      <c r="I18" s="1" t="s">
        <v>62</v>
      </c>
      <c r="J18">
        <v>5000</v>
      </c>
      <c r="K18">
        <v>2.8362913519094948E+16</v>
      </c>
      <c r="L18" s="1" t="s">
        <v>340</v>
      </c>
      <c r="M18">
        <v>7852120722469973</v>
      </c>
      <c r="N18">
        <v>13</v>
      </c>
      <c r="O18">
        <v>4.5535064936876224E+16</v>
      </c>
      <c r="P18">
        <v>9462399366236092</v>
      </c>
      <c r="Q18">
        <v>256</v>
      </c>
      <c r="R18">
        <v>975</v>
      </c>
      <c r="S18">
        <v>4.0164084469127544E+16</v>
      </c>
      <c r="T18" s="1" t="s">
        <v>338</v>
      </c>
      <c r="U18">
        <v>7777056259649891</v>
      </c>
      <c r="V18" s="1" t="s">
        <v>59</v>
      </c>
      <c r="W18" s="1" t="s">
        <v>59</v>
      </c>
      <c r="X18" s="1" t="s">
        <v>59</v>
      </c>
      <c r="Y18" s="1" t="s">
        <v>59</v>
      </c>
      <c r="Z18">
        <v>18</v>
      </c>
      <c r="AA18" s="1" t="s">
        <v>59</v>
      </c>
      <c r="AB18" s="1" t="s">
        <v>59</v>
      </c>
      <c r="AC18" s="1" t="s">
        <v>59</v>
      </c>
      <c r="AD18" s="1" t="s">
        <v>59</v>
      </c>
      <c r="AE18" s="1" t="s">
        <v>59</v>
      </c>
      <c r="AF18" s="1" t="s">
        <v>59</v>
      </c>
      <c r="AG18" s="1" t="s">
        <v>59</v>
      </c>
      <c r="AH18" s="1" t="s">
        <v>59</v>
      </c>
      <c r="AI18" s="1" t="s">
        <v>59</v>
      </c>
      <c r="AJ18" s="1" t="s">
        <v>59</v>
      </c>
      <c r="AK18" s="1" t="s">
        <v>59</v>
      </c>
      <c r="AL18" s="1" t="s">
        <v>59</v>
      </c>
      <c r="AM18" s="1" t="s">
        <v>59</v>
      </c>
      <c r="AN18" s="1" t="s">
        <v>59</v>
      </c>
      <c r="AO18" s="1" t="s">
        <v>59</v>
      </c>
      <c r="AP18" s="1" t="s">
        <v>59</v>
      </c>
      <c r="AQ18" s="1" t="s">
        <v>59</v>
      </c>
      <c r="AR18" s="1" t="s">
        <v>59</v>
      </c>
      <c r="AS18" s="1" t="s">
        <v>59</v>
      </c>
      <c r="AT18" s="1" t="s">
        <v>59</v>
      </c>
      <c r="AU18" s="1" t="s">
        <v>59</v>
      </c>
      <c r="AV18" s="1" t="s">
        <v>59</v>
      </c>
      <c r="AW18" s="1" t="s">
        <v>59</v>
      </c>
      <c r="AX18" s="1" t="s">
        <v>59</v>
      </c>
      <c r="AY18" s="1" t="s">
        <v>59</v>
      </c>
      <c r="AZ18" s="1" t="s">
        <v>59</v>
      </c>
      <c r="BA18" s="1" t="s">
        <v>59</v>
      </c>
      <c r="BB18" s="1" t="s">
        <v>59</v>
      </c>
      <c r="BC18" s="1" t="s">
        <v>59</v>
      </c>
      <c r="BD18" s="1" t="s">
        <v>59</v>
      </c>
      <c r="BE18" s="1" t="s">
        <v>59</v>
      </c>
      <c r="BF18">
        <v>8466724338608274</v>
      </c>
      <c r="BG18">
        <v>2152947634409873</v>
      </c>
      <c r="BH18">
        <v>1</v>
      </c>
      <c r="BI18">
        <v>1</v>
      </c>
      <c r="BJ18">
        <v>5728890895843506</v>
      </c>
      <c r="BK18">
        <v>-7989208698272705</v>
      </c>
      <c r="BL18">
        <v>6682482981072758</v>
      </c>
      <c r="BM18">
        <v>2.1861309730609096E+16</v>
      </c>
    </row>
    <row r="19" spans="1:65" x14ac:dyDescent="0.25">
      <c r="A19" s="1" t="s">
        <v>359</v>
      </c>
      <c r="B19" s="1" t="s">
        <v>59</v>
      </c>
      <c r="C19" s="1" t="s">
        <v>60</v>
      </c>
      <c r="D19" s="1" t="s">
        <v>61</v>
      </c>
      <c r="E19" s="1" t="s">
        <v>59</v>
      </c>
      <c r="F19" s="1" t="s">
        <v>59</v>
      </c>
      <c r="G19" s="2">
        <v>45483.478414351855</v>
      </c>
      <c r="H19">
        <v>1110</v>
      </c>
      <c r="I19" s="1" t="s">
        <v>62</v>
      </c>
      <c r="J19">
        <v>5000</v>
      </c>
      <c r="K19">
        <v>4.1075428595208912E+16</v>
      </c>
      <c r="L19" s="1" t="s">
        <v>337</v>
      </c>
      <c r="M19">
        <v>98914141737614</v>
      </c>
      <c r="N19">
        <v>10</v>
      </c>
      <c r="O19">
        <v>8626386384321294</v>
      </c>
      <c r="P19">
        <v>9250343655172164</v>
      </c>
      <c r="Q19">
        <v>64</v>
      </c>
      <c r="R19">
        <v>936</v>
      </c>
      <c r="S19">
        <v>3023736176302297</v>
      </c>
      <c r="T19" s="1" t="s">
        <v>338</v>
      </c>
      <c r="U19">
        <v>5908230717346723</v>
      </c>
      <c r="V19" s="1" t="s">
        <v>59</v>
      </c>
      <c r="W19" s="1" t="s">
        <v>59</v>
      </c>
      <c r="X19" s="1" t="s">
        <v>59</v>
      </c>
      <c r="Y19" s="1" t="s">
        <v>59</v>
      </c>
      <c r="Z19">
        <v>12</v>
      </c>
      <c r="AA19" s="1" t="s">
        <v>59</v>
      </c>
      <c r="AB19" s="1" t="s">
        <v>59</v>
      </c>
      <c r="AC19" s="1" t="s">
        <v>59</v>
      </c>
      <c r="AD19" s="1" t="s">
        <v>59</v>
      </c>
      <c r="AE19" s="1" t="s">
        <v>59</v>
      </c>
      <c r="AF19" s="1" t="s">
        <v>59</v>
      </c>
      <c r="AG19" s="1" t="s">
        <v>59</v>
      </c>
      <c r="AH19" s="1" t="s">
        <v>59</v>
      </c>
      <c r="AI19" s="1" t="s">
        <v>59</v>
      </c>
      <c r="AJ19" s="1" t="s">
        <v>59</v>
      </c>
      <c r="AK19" s="1" t="s">
        <v>59</v>
      </c>
      <c r="AL19" s="1" t="s">
        <v>59</v>
      </c>
      <c r="AM19" s="1" t="s">
        <v>59</v>
      </c>
      <c r="AN19" s="1" t="s">
        <v>59</v>
      </c>
      <c r="AO19" s="1" t="s">
        <v>59</v>
      </c>
      <c r="AP19" s="1" t="s">
        <v>59</v>
      </c>
      <c r="AQ19" s="1" t="s">
        <v>59</v>
      </c>
      <c r="AR19" s="1" t="s">
        <v>59</v>
      </c>
      <c r="AS19" s="1" t="s">
        <v>59</v>
      </c>
      <c r="AT19" s="1" t="s">
        <v>59</v>
      </c>
      <c r="AU19" s="1" t="s">
        <v>59</v>
      </c>
      <c r="AV19" s="1" t="s">
        <v>59</v>
      </c>
      <c r="AW19" s="1" t="s">
        <v>59</v>
      </c>
      <c r="AX19" s="1" t="s">
        <v>59</v>
      </c>
      <c r="AY19" s="1" t="s">
        <v>59</v>
      </c>
      <c r="AZ19" s="1" t="s">
        <v>59</v>
      </c>
      <c r="BA19" s="1" t="s">
        <v>59</v>
      </c>
      <c r="BB19" s="1" t="s">
        <v>59</v>
      </c>
      <c r="BC19" s="1" t="s">
        <v>59</v>
      </c>
      <c r="BD19" s="1" t="s">
        <v>59</v>
      </c>
      <c r="BE19" s="1" t="s">
        <v>59</v>
      </c>
      <c r="BF19">
        <v>8645742202448875</v>
      </c>
      <c r="BG19">
        <v>6281670582071857</v>
      </c>
      <c r="BH19">
        <v>1</v>
      </c>
      <c r="BI19">
        <v>1</v>
      </c>
      <c r="BJ19">
        <v>2.0172186195850372E+16</v>
      </c>
      <c r="BK19">
        <v>-7137303352355957</v>
      </c>
      <c r="BL19">
        <v>5.2592758712096656E+16</v>
      </c>
      <c r="BM19">
        <v>6387279388188397</v>
      </c>
    </row>
    <row r="20" spans="1:65" x14ac:dyDescent="0.25">
      <c r="A20" s="1" t="s">
        <v>360</v>
      </c>
      <c r="B20" s="1" t="s">
        <v>59</v>
      </c>
      <c r="C20" s="1" t="s">
        <v>60</v>
      </c>
      <c r="D20" s="1" t="s">
        <v>61</v>
      </c>
      <c r="E20" s="1" t="s">
        <v>59</v>
      </c>
      <c r="F20" s="1" t="s">
        <v>59</v>
      </c>
      <c r="G20" s="2">
        <v>45483.47315972222</v>
      </c>
      <c r="H20">
        <v>451</v>
      </c>
      <c r="I20" s="1" t="s">
        <v>62</v>
      </c>
      <c r="J20">
        <v>5000</v>
      </c>
      <c r="K20">
        <v>7118273358776479</v>
      </c>
      <c r="L20" s="1" t="s">
        <v>350</v>
      </c>
      <c r="M20">
        <v>805845811590449</v>
      </c>
      <c r="N20">
        <v>7</v>
      </c>
      <c r="O20">
        <v>2062623323903575</v>
      </c>
      <c r="P20">
        <v>8485435721594536</v>
      </c>
      <c r="Q20">
        <v>64</v>
      </c>
      <c r="R20">
        <v>688</v>
      </c>
      <c r="S20">
        <v>1.1335973365229762E+16</v>
      </c>
      <c r="T20" s="1" t="s">
        <v>341</v>
      </c>
      <c r="U20">
        <v>6126897414184196</v>
      </c>
      <c r="V20" s="1" t="s">
        <v>59</v>
      </c>
      <c r="W20" s="1" t="s">
        <v>59</v>
      </c>
      <c r="X20" s="1" t="s">
        <v>59</v>
      </c>
      <c r="Y20" s="1" t="s">
        <v>59</v>
      </c>
      <c r="Z20">
        <v>14</v>
      </c>
      <c r="AA20" s="1" t="s">
        <v>59</v>
      </c>
      <c r="AB20" s="1" t="s">
        <v>59</v>
      </c>
      <c r="AC20" s="1" t="s">
        <v>59</v>
      </c>
      <c r="AD20" s="1" t="s">
        <v>59</v>
      </c>
      <c r="AE20" s="1" t="s">
        <v>59</v>
      </c>
      <c r="AF20" s="1" t="s">
        <v>59</v>
      </c>
      <c r="AG20" s="1" t="s">
        <v>59</v>
      </c>
      <c r="AH20" s="1" t="s">
        <v>59</v>
      </c>
      <c r="AI20" s="1" t="s">
        <v>59</v>
      </c>
      <c r="AJ20" s="1" t="s">
        <v>59</v>
      </c>
      <c r="AK20" s="1" t="s">
        <v>59</v>
      </c>
      <c r="AL20" s="1" t="s">
        <v>59</v>
      </c>
      <c r="AM20" s="1" t="s">
        <v>59</v>
      </c>
      <c r="AN20" s="1" t="s">
        <v>59</v>
      </c>
      <c r="AO20" s="1" t="s">
        <v>59</v>
      </c>
      <c r="AP20" s="1" t="s">
        <v>59</v>
      </c>
      <c r="AQ20" s="1" t="s">
        <v>59</v>
      </c>
      <c r="AR20" s="1" t="s">
        <v>59</v>
      </c>
      <c r="AS20" s="1" t="s">
        <v>59</v>
      </c>
      <c r="AT20" s="1" t="s">
        <v>59</v>
      </c>
      <c r="AU20" s="1" t="s">
        <v>59</v>
      </c>
      <c r="AV20" s="1" t="s">
        <v>59</v>
      </c>
      <c r="AW20" s="1" t="s">
        <v>59</v>
      </c>
      <c r="AX20" s="1" t="s">
        <v>59</v>
      </c>
      <c r="AY20" s="1" t="s">
        <v>59</v>
      </c>
      <c r="AZ20" s="1" t="s">
        <v>59</v>
      </c>
      <c r="BA20" s="1" t="s">
        <v>59</v>
      </c>
      <c r="BB20" s="1" t="s">
        <v>59</v>
      </c>
      <c r="BC20" s="1" t="s">
        <v>59</v>
      </c>
      <c r="BD20" s="1" t="s">
        <v>59</v>
      </c>
      <c r="BE20" s="1" t="s">
        <v>59</v>
      </c>
      <c r="BF20">
        <v>8418610168900129</v>
      </c>
      <c r="BG20">
        <v>1.8315575434574524E+16</v>
      </c>
      <c r="BH20">
        <v>1</v>
      </c>
      <c r="BI20">
        <v>1</v>
      </c>
      <c r="BJ20">
        <v>1.3641469478607178E+16</v>
      </c>
      <c r="BK20">
        <v>-7541661858558655</v>
      </c>
      <c r="BL20">
        <v>6785641221787232</v>
      </c>
      <c r="BM20">
        <v>1.8315575434574524E+16</v>
      </c>
    </row>
    <row r="21" spans="1:65" x14ac:dyDescent="0.25">
      <c r="A21" s="1" t="s">
        <v>361</v>
      </c>
      <c r="B21" s="1" t="s">
        <v>59</v>
      </c>
      <c r="C21" s="1" t="s">
        <v>60</v>
      </c>
      <c r="D21" s="1" t="s">
        <v>61</v>
      </c>
      <c r="E21" s="1" t="s">
        <v>59</v>
      </c>
      <c r="F21" s="1" t="s">
        <v>59</v>
      </c>
      <c r="G21" s="2">
        <v>45483.468553240738</v>
      </c>
      <c r="H21">
        <v>395</v>
      </c>
      <c r="I21" s="1" t="s">
        <v>62</v>
      </c>
      <c r="J21">
        <v>5000</v>
      </c>
      <c r="K21">
        <v>2075431735366924</v>
      </c>
      <c r="L21" s="1" t="s">
        <v>350</v>
      </c>
      <c r="M21">
        <v>8182806468599241</v>
      </c>
      <c r="N21">
        <v>8</v>
      </c>
      <c r="O21">
        <v>1.0885763950770012E+16</v>
      </c>
      <c r="P21">
        <v>844583612586184</v>
      </c>
      <c r="Q21">
        <v>32</v>
      </c>
      <c r="R21">
        <v>477</v>
      </c>
      <c r="S21">
        <v>1.8893540849390096E+16</v>
      </c>
      <c r="T21" s="1" t="s">
        <v>341</v>
      </c>
      <c r="U21">
        <v>7745025678061368</v>
      </c>
      <c r="V21" s="1" t="s">
        <v>59</v>
      </c>
      <c r="W21" s="1" t="s">
        <v>59</v>
      </c>
      <c r="X21" s="1" t="s">
        <v>59</v>
      </c>
      <c r="Y21" s="1" t="s">
        <v>59</v>
      </c>
      <c r="Z21">
        <v>16</v>
      </c>
      <c r="AA21" s="1" t="s">
        <v>59</v>
      </c>
      <c r="AB21" s="1" t="s">
        <v>59</v>
      </c>
      <c r="AC21" s="1" t="s">
        <v>59</v>
      </c>
      <c r="AD21" s="1" t="s">
        <v>59</v>
      </c>
      <c r="AE21" s="1" t="s">
        <v>59</v>
      </c>
      <c r="AF21" s="1" t="s">
        <v>59</v>
      </c>
      <c r="AG21" s="1" t="s">
        <v>59</v>
      </c>
      <c r="AH21" s="1" t="s">
        <v>59</v>
      </c>
      <c r="AI21" s="1" t="s">
        <v>59</v>
      </c>
      <c r="AJ21" s="1" t="s">
        <v>59</v>
      </c>
      <c r="AK21" s="1" t="s">
        <v>59</v>
      </c>
      <c r="AL21" s="1" t="s">
        <v>59</v>
      </c>
      <c r="AM21" s="1" t="s">
        <v>59</v>
      </c>
      <c r="AN21" s="1" t="s">
        <v>59</v>
      </c>
      <c r="AO21" s="1" t="s">
        <v>59</v>
      </c>
      <c r="AP21" s="1" t="s">
        <v>59</v>
      </c>
      <c r="AQ21" s="1" t="s">
        <v>59</v>
      </c>
      <c r="AR21" s="1" t="s">
        <v>59</v>
      </c>
      <c r="AS21" s="1" t="s">
        <v>59</v>
      </c>
      <c r="AT21" s="1" t="s">
        <v>59</v>
      </c>
      <c r="AU21" s="1" t="s">
        <v>59</v>
      </c>
      <c r="AV21" s="1" t="s">
        <v>59</v>
      </c>
      <c r="AW21" s="1" t="s">
        <v>59</v>
      </c>
      <c r="AX21" s="1" t="s">
        <v>59</v>
      </c>
      <c r="AY21" s="1" t="s">
        <v>59</v>
      </c>
      <c r="AZ21" s="1" t="s">
        <v>59</v>
      </c>
      <c r="BA21" s="1" t="s">
        <v>59</v>
      </c>
      <c r="BB21" s="1" t="s">
        <v>59</v>
      </c>
      <c r="BC21" s="1" t="s">
        <v>59</v>
      </c>
      <c r="BD21" s="1" t="s">
        <v>59</v>
      </c>
      <c r="BE21" s="1" t="s">
        <v>59</v>
      </c>
      <c r="BF21">
        <v>8544316166966855</v>
      </c>
      <c r="BG21">
        <v>4.0363606348155936E+16</v>
      </c>
      <c r="BH21">
        <v>1</v>
      </c>
      <c r="BI21">
        <v>1</v>
      </c>
      <c r="BJ21">
        <v>7607922077178955</v>
      </c>
      <c r="BK21">
        <v>-982388436794281</v>
      </c>
      <c r="BL21">
        <v>6123949136265245</v>
      </c>
      <c r="BM21">
        <v>4.1322171040969944E+16</v>
      </c>
    </row>
    <row r="22" spans="1:65" x14ac:dyDescent="0.25">
      <c r="A22" s="1" t="s">
        <v>362</v>
      </c>
      <c r="B22" s="1" t="s">
        <v>59</v>
      </c>
      <c r="C22" s="1" t="s">
        <v>60</v>
      </c>
      <c r="D22" s="1" t="s">
        <v>61</v>
      </c>
      <c r="E22" s="1" t="s">
        <v>59</v>
      </c>
      <c r="F22" s="1" t="s">
        <v>59</v>
      </c>
      <c r="G22" s="2">
        <v>45483.464467592596</v>
      </c>
      <c r="H22">
        <v>346</v>
      </c>
      <c r="I22" s="1" t="s">
        <v>62</v>
      </c>
      <c r="J22">
        <v>5000</v>
      </c>
      <c r="K22">
        <v>1.6197775730703218E+16</v>
      </c>
      <c r="L22" s="1" t="s">
        <v>337</v>
      </c>
      <c r="M22">
        <v>8670231576368238</v>
      </c>
      <c r="N22">
        <v>6</v>
      </c>
      <c r="O22">
        <v>4365030038307205</v>
      </c>
      <c r="P22">
        <v>8593610282174956</v>
      </c>
      <c r="Q22">
        <v>64</v>
      </c>
      <c r="R22">
        <v>414</v>
      </c>
      <c r="S22">
        <v>3.1009125368311976E+16</v>
      </c>
      <c r="T22" s="1" t="s">
        <v>343</v>
      </c>
      <c r="U22">
        <v>9503916568332344</v>
      </c>
      <c r="V22" s="1" t="s">
        <v>59</v>
      </c>
      <c r="W22" s="1" t="s">
        <v>59</v>
      </c>
      <c r="X22" s="1" t="s">
        <v>59</v>
      </c>
      <c r="Y22" s="1" t="s">
        <v>59</v>
      </c>
      <c r="Z22">
        <v>10</v>
      </c>
      <c r="AA22" s="1" t="s">
        <v>59</v>
      </c>
      <c r="AB22" s="1" t="s">
        <v>59</v>
      </c>
      <c r="AC22" s="1" t="s">
        <v>59</v>
      </c>
      <c r="AD22" s="1" t="s">
        <v>59</v>
      </c>
      <c r="AE22" s="1" t="s">
        <v>59</v>
      </c>
      <c r="AF22" s="1" t="s">
        <v>59</v>
      </c>
      <c r="AG22" s="1" t="s">
        <v>59</v>
      </c>
      <c r="AH22" s="1" t="s">
        <v>59</v>
      </c>
      <c r="AI22" s="1" t="s">
        <v>59</v>
      </c>
      <c r="AJ22" s="1" t="s">
        <v>59</v>
      </c>
      <c r="AK22" s="1" t="s">
        <v>59</v>
      </c>
      <c r="AL22" s="1" t="s">
        <v>59</v>
      </c>
      <c r="AM22" s="1" t="s">
        <v>59</v>
      </c>
      <c r="AN22" s="1" t="s">
        <v>59</v>
      </c>
      <c r="AO22" s="1" t="s">
        <v>59</v>
      </c>
      <c r="AP22" s="1" t="s">
        <v>59</v>
      </c>
      <c r="AQ22" s="1" t="s">
        <v>59</v>
      </c>
      <c r="AR22" s="1" t="s">
        <v>59</v>
      </c>
      <c r="AS22" s="1" t="s">
        <v>59</v>
      </c>
      <c r="AT22" s="1" t="s">
        <v>59</v>
      </c>
      <c r="AU22" s="1" t="s">
        <v>59</v>
      </c>
      <c r="AV22" s="1" t="s">
        <v>59</v>
      </c>
      <c r="AW22" s="1" t="s">
        <v>59</v>
      </c>
      <c r="AX22" s="1" t="s">
        <v>59</v>
      </c>
      <c r="AY22" s="1" t="s">
        <v>59</v>
      </c>
      <c r="AZ22" s="1" t="s">
        <v>59</v>
      </c>
      <c r="BA22" s="1" t="s">
        <v>59</v>
      </c>
      <c r="BB22" s="1" t="s">
        <v>59</v>
      </c>
      <c r="BC22" s="1" t="s">
        <v>59</v>
      </c>
      <c r="BD22" s="1" t="s">
        <v>59</v>
      </c>
      <c r="BE22" s="1" t="s">
        <v>59</v>
      </c>
      <c r="BF22">
        <v>8447899501670254</v>
      </c>
      <c r="BG22">
        <v>1.7601774852384494E+16</v>
      </c>
      <c r="BH22">
        <v>1</v>
      </c>
      <c r="BI22">
        <v>1</v>
      </c>
      <c r="BJ22">
        <v>1.9529496431350708E+16</v>
      </c>
      <c r="BK22">
        <v>-6601893305778503</v>
      </c>
      <c r="BL22">
        <v>6742984377100263</v>
      </c>
      <c r="BM22">
        <v>1.8910154292174304E+16</v>
      </c>
    </row>
    <row r="23" spans="1:65" x14ac:dyDescent="0.25">
      <c r="A23" s="1" t="s">
        <v>363</v>
      </c>
      <c r="B23" s="1" t="s">
        <v>59</v>
      </c>
      <c r="C23" s="1" t="s">
        <v>60</v>
      </c>
      <c r="D23" s="1" t="s">
        <v>61</v>
      </c>
      <c r="E23" s="1" t="s">
        <v>59</v>
      </c>
      <c r="F23" s="1" t="s">
        <v>59</v>
      </c>
      <c r="G23" s="2">
        <v>45483.46261574074</v>
      </c>
      <c r="H23">
        <v>153</v>
      </c>
      <c r="I23" s="1" t="s">
        <v>62</v>
      </c>
      <c r="J23">
        <v>5000</v>
      </c>
      <c r="K23">
        <v>1.0330880610458244E+16</v>
      </c>
      <c r="L23" s="1" t="s">
        <v>350</v>
      </c>
      <c r="M23">
        <v>5241248874548178</v>
      </c>
      <c r="N23">
        <v>3</v>
      </c>
      <c r="O23">
        <v>4.0914569419182408E+16</v>
      </c>
      <c r="P23">
        <v>8062485087900586</v>
      </c>
      <c r="Q23">
        <v>64</v>
      </c>
      <c r="R23">
        <v>172</v>
      </c>
      <c r="S23">
        <v>3243159105779676</v>
      </c>
      <c r="T23" s="1" t="s">
        <v>338</v>
      </c>
      <c r="U23">
        <v>7049030229400502</v>
      </c>
      <c r="V23" s="1" t="s">
        <v>59</v>
      </c>
      <c r="W23" s="1" t="s">
        <v>59</v>
      </c>
      <c r="X23" s="1" t="s">
        <v>59</v>
      </c>
      <c r="Y23" s="1" t="s">
        <v>59</v>
      </c>
      <c r="Z23">
        <v>14</v>
      </c>
      <c r="AA23" s="1" t="s">
        <v>59</v>
      </c>
      <c r="AB23" s="1" t="s">
        <v>59</v>
      </c>
      <c r="AC23" s="1" t="s">
        <v>59</v>
      </c>
      <c r="AD23" s="1" t="s">
        <v>59</v>
      </c>
      <c r="AE23" s="1" t="s">
        <v>59</v>
      </c>
      <c r="AF23" s="1" t="s">
        <v>59</v>
      </c>
      <c r="AG23" s="1" t="s">
        <v>59</v>
      </c>
      <c r="AH23" s="1" t="s">
        <v>59</v>
      </c>
      <c r="AI23" s="1" t="s">
        <v>59</v>
      </c>
      <c r="AJ23" s="1" t="s">
        <v>59</v>
      </c>
      <c r="AK23" s="1" t="s">
        <v>59</v>
      </c>
      <c r="AL23" s="1" t="s">
        <v>59</v>
      </c>
      <c r="AM23" s="1" t="s">
        <v>59</v>
      </c>
      <c r="AN23" s="1" t="s">
        <v>59</v>
      </c>
      <c r="AO23" s="1" t="s">
        <v>59</v>
      </c>
      <c r="AP23" s="1" t="s">
        <v>59</v>
      </c>
      <c r="AQ23" s="1" t="s">
        <v>59</v>
      </c>
      <c r="AR23" s="1" t="s">
        <v>59</v>
      </c>
      <c r="AS23" s="1" t="s">
        <v>59</v>
      </c>
      <c r="AT23" s="1" t="s">
        <v>59</v>
      </c>
      <c r="AU23" s="1" t="s">
        <v>59</v>
      </c>
      <c r="AV23" s="1" t="s">
        <v>59</v>
      </c>
      <c r="AW23" s="1" t="s">
        <v>59</v>
      </c>
      <c r="AX23" s="1" t="s">
        <v>59</v>
      </c>
      <c r="AY23" s="1" t="s">
        <v>59</v>
      </c>
      <c r="AZ23" s="1" t="s">
        <v>59</v>
      </c>
      <c r="BA23" s="1" t="s">
        <v>59</v>
      </c>
      <c r="BB23" s="1" t="s">
        <v>59</v>
      </c>
      <c r="BC23" s="1" t="s">
        <v>59</v>
      </c>
      <c r="BD23" s="1" t="s">
        <v>59</v>
      </c>
      <c r="BE23" s="1" t="s">
        <v>59</v>
      </c>
      <c r="BF23">
        <v>844327531920099</v>
      </c>
      <c r="BG23">
        <v>1945702685243177</v>
      </c>
      <c r="BH23">
        <v>1</v>
      </c>
      <c r="BI23">
        <v>1</v>
      </c>
      <c r="BJ23">
        <v>1.2261466979980468E+16</v>
      </c>
      <c r="BK23">
        <v>-8355133533477783</v>
      </c>
      <c r="BL23">
        <v>6895612463080594</v>
      </c>
      <c r="BM23">
        <v>2.0470450153425588E+16</v>
      </c>
    </row>
    <row r="24" spans="1:65" x14ac:dyDescent="0.25">
      <c r="A24" s="1" t="s">
        <v>364</v>
      </c>
      <c r="B24" s="1" t="s">
        <v>59</v>
      </c>
      <c r="C24" s="1" t="s">
        <v>60</v>
      </c>
      <c r="D24" s="1" t="s">
        <v>61</v>
      </c>
      <c r="E24" s="1" t="s">
        <v>59</v>
      </c>
      <c r="F24" s="1" t="s">
        <v>59</v>
      </c>
      <c r="G24" s="2">
        <v>45483.457662037035</v>
      </c>
      <c r="H24">
        <v>388</v>
      </c>
      <c r="I24" s="1" t="s">
        <v>62</v>
      </c>
      <c r="J24">
        <v>5000</v>
      </c>
      <c r="K24">
        <v>3846972550958134</v>
      </c>
      <c r="L24" s="1" t="s">
        <v>337</v>
      </c>
      <c r="M24">
        <v>6903857889302901</v>
      </c>
      <c r="N24">
        <v>3</v>
      </c>
      <c r="O24">
        <v>1.7901365040029948E+16</v>
      </c>
      <c r="P24">
        <v>758545144501364</v>
      </c>
      <c r="Q24">
        <v>256</v>
      </c>
      <c r="R24">
        <v>835</v>
      </c>
      <c r="S24">
        <v>1.0106830455370696E+16</v>
      </c>
      <c r="T24" s="1" t="s">
        <v>343</v>
      </c>
      <c r="U24">
        <v>5293706235220704</v>
      </c>
      <c r="V24" s="1" t="s">
        <v>59</v>
      </c>
      <c r="W24" s="1" t="s">
        <v>59</v>
      </c>
      <c r="X24" s="1" t="s">
        <v>59</v>
      </c>
      <c r="Y24" s="1" t="s">
        <v>59</v>
      </c>
      <c r="Z24">
        <v>13</v>
      </c>
      <c r="AA24" s="1" t="s">
        <v>59</v>
      </c>
      <c r="AB24" s="1" t="s">
        <v>59</v>
      </c>
      <c r="AC24" s="1" t="s">
        <v>59</v>
      </c>
      <c r="AD24" s="1" t="s">
        <v>59</v>
      </c>
      <c r="AE24" s="1" t="s">
        <v>59</v>
      </c>
      <c r="AF24" s="1" t="s">
        <v>59</v>
      </c>
      <c r="AG24" s="1" t="s">
        <v>59</v>
      </c>
      <c r="AH24" s="1" t="s">
        <v>59</v>
      </c>
      <c r="AI24" s="1" t="s">
        <v>59</v>
      </c>
      <c r="AJ24" s="1" t="s">
        <v>59</v>
      </c>
      <c r="AK24" s="1" t="s">
        <v>59</v>
      </c>
      <c r="AL24" s="1" t="s">
        <v>59</v>
      </c>
      <c r="AM24" s="1" t="s">
        <v>59</v>
      </c>
      <c r="AN24" s="1" t="s">
        <v>59</v>
      </c>
      <c r="AO24" s="1" t="s">
        <v>59</v>
      </c>
      <c r="AP24" s="1" t="s">
        <v>59</v>
      </c>
      <c r="AQ24" s="1" t="s">
        <v>59</v>
      </c>
      <c r="AR24" s="1" t="s">
        <v>59</v>
      </c>
      <c r="AS24" s="1" t="s">
        <v>59</v>
      </c>
      <c r="AT24" s="1" t="s">
        <v>59</v>
      </c>
      <c r="AU24" s="1" t="s">
        <v>59</v>
      </c>
      <c r="AV24" s="1" t="s">
        <v>59</v>
      </c>
      <c r="AW24" s="1" t="s">
        <v>59</v>
      </c>
      <c r="AX24" s="1" t="s">
        <v>59</v>
      </c>
      <c r="AY24" s="1" t="s">
        <v>59</v>
      </c>
      <c r="AZ24" s="1" t="s">
        <v>59</v>
      </c>
      <c r="BA24" s="1" t="s">
        <v>59</v>
      </c>
      <c r="BB24" s="1" t="s">
        <v>59</v>
      </c>
      <c r="BC24" s="1" t="s">
        <v>59</v>
      </c>
      <c r="BD24" s="1" t="s">
        <v>59</v>
      </c>
      <c r="BE24" s="1" t="s">
        <v>59</v>
      </c>
      <c r="BF24">
        <v>843904586745636</v>
      </c>
      <c r="BG24">
        <v>2021196357176339</v>
      </c>
      <c r="BH24">
        <v>1</v>
      </c>
      <c r="BI24">
        <v>1</v>
      </c>
      <c r="BJ24">
        <v>5367992520332336</v>
      </c>
      <c r="BK24">
        <v>-7382601499557495</v>
      </c>
      <c r="BL24">
        <v>6422255478634711</v>
      </c>
      <c r="BM24">
        <v>2061570172017852</v>
      </c>
    </row>
    <row r="25" spans="1:65" x14ac:dyDescent="0.25">
      <c r="A25" s="1" t="s">
        <v>365</v>
      </c>
      <c r="B25" s="1" t="s">
        <v>59</v>
      </c>
      <c r="C25" s="1" t="s">
        <v>60</v>
      </c>
      <c r="D25" s="1" t="s">
        <v>61</v>
      </c>
      <c r="E25" s="1" t="s">
        <v>59</v>
      </c>
      <c r="F25" s="1" t="s">
        <v>59</v>
      </c>
      <c r="G25" s="2">
        <v>45483.452928240738</v>
      </c>
      <c r="H25">
        <v>405</v>
      </c>
      <c r="I25" s="1" t="s">
        <v>62</v>
      </c>
      <c r="J25">
        <v>5000</v>
      </c>
      <c r="K25">
        <v>1.1210906235819092E+16</v>
      </c>
      <c r="L25" s="1" t="s">
        <v>350</v>
      </c>
      <c r="M25">
        <v>3310886706498607</v>
      </c>
      <c r="N25">
        <v>8</v>
      </c>
      <c r="O25">
        <v>2.3297977488596484E+16</v>
      </c>
      <c r="P25">
        <v>7865518920242311</v>
      </c>
      <c r="Q25">
        <v>32</v>
      </c>
      <c r="R25">
        <v>520</v>
      </c>
      <c r="S25">
        <v>4786678393127994</v>
      </c>
      <c r="T25" s="1" t="s">
        <v>341</v>
      </c>
      <c r="U25">
        <v>8077879784494268</v>
      </c>
      <c r="V25" s="1" t="s">
        <v>59</v>
      </c>
      <c r="W25" s="1" t="s">
        <v>59</v>
      </c>
      <c r="X25" s="1" t="s">
        <v>59</v>
      </c>
      <c r="Y25" s="1" t="s">
        <v>59</v>
      </c>
      <c r="Z25">
        <v>2</v>
      </c>
      <c r="AA25" s="1" t="s">
        <v>59</v>
      </c>
      <c r="AB25" s="1" t="s">
        <v>59</v>
      </c>
      <c r="AC25" s="1" t="s">
        <v>59</v>
      </c>
      <c r="AD25" s="1" t="s">
        <v>59</v>
      </c>
      <c r="AE25" s="1" t="s">
        <v>59</v>
      </c>
      <c r="AF25" s="1" t="s">
        <v>59</v>
      </c>
      <c r="AG25" s="1" t="s">
        <v>59</v>
      </c>
      <c r="AH25" s="1" t="s">
        <v>59</v>
      </c>
      <c r="AI25" s="1" t="s">
        <v>59</v>
      </c>
      <c r="AJ25" s="1" t="s">
        <v>59</v>
      </c>
      <c r="AK25" s="1" t="s">
        <v>59</v>
      </c>
      <c r="AL25" s="1" t="s">
        <v>59</v>
      </c>
      <c r="AM25" s="1" t="s">
        <v>59</v>
      </c>
      <c r="AN25" s="1" t="s">
        <v>59</v>
      </c>
      <c r="AO25" s="1" t="s">
        <v>59</v>
      </c>
      <c r="AP25" s="1" t="s">
        <v>59</v>
      </c>
      <c r="AQ25" s="1" t="s">
        <v>59</v>
      </c>
      <c r="AR25" s="1" t="s">
        <v>59</v>
      </c>
      <c r="AS25" s="1" t="s">
        <v>59</v>
      </c>
      <c r="AT25" s="1" t="s">
        <v>59</v>
      </c>
      <c r="AU25" s="1" t="s">
        <v>59</v>
      </c>
      <c r="AV25" s="1" t="s">
        <v>59</v>
      </c>
      <c r="AW25" s="1" t="s">
        <v>59</v>
      </c>
      <c r="AX25" s="1" t="s">
        <v>59</v>
      </c>
      <c r="AY25" s="1" t="s">
        <v>59</v>
      </c>
      <c r="AZ25" s="1" t="s">
        <v>59</v>
      </c>
      <c r="BA25" s="1" t="s">
        <v>59</v>
      </c>
      <c r="BB25" s="1" t="s">
        <v>59</v>
      </c>
      <c r="BC25" s="1" t="s">
        <v>59</v>
      </c>
      <c r="BD25" s="1" t="s">
        <v>59</v>
      </c>
      <c r="BE25" s="1" t="s">
        <v>59</v>
      </c>
      <c r="BF25">
        <v>8432016863690904</v>
      </c>
      <c r="BG25">
        <v>1.5065836317155698E+16</v>
      </c>
      <c r="BH25">
        <v>1</v>
      </c>
      <c r="BI25">
        <v>1</v>
      </c>
      <c r="BJ25">
        <v>1.5491828918457032E+16</v>
      </c>
      <c r="BK25">
        <v>-782200276851654</v>
      </c>
      <c r="BL25">
        <v>6861752205708062</v>
      </c>
      <c r="BM25">
        <v>1.6509358172915952E+16</v>
      </c>
    </row>
    <row r="26" spans="1:65" x14ac:dyDescent="0.25">
      <c r="A26" s="1" t="s">
        <v>366</v>
      </c>
      <c r="B26" s="1" t="s">
        <v>59</v>
      </c>
      <c r="C26" s="1" t="s">
        <v>60</v>
      </c>
      <c r="D26" s="1" t="s">
        <v>61</v>
      </c>
      <c r="E26" s="1" t="s">
        <v>59</v>
      </c>
      <c r="F26" s="1" t="s">
        <v>59</v>
      </c>
      <c r="G26" s="2">
        <v>45483.451284722221</v>
      </c>
      <c r="H26">
        <v>140</v>
      </c>
      <c r="I26" s="1" t="s">
        <v>62</v>
      </c>
      <c r="J26">
        <v>5000</v>
      </c>
      <c r="K26">
        <v>1.3546210539953808E+16</v>
      </c>
      <c r="L26" s="1" t="s">
        <v>350</v>
      </c>
      <c r="M26">
        <v>1.1922254188539592E+16</v>
      </c>
      <c r="N26">
        <v>1</v>
      </c>
      <c r="O26">
        <v>8285022336104867</v>
      </c>
      <c r="P26">
        <v>9087920309171216</v>
      </c>
      <c r="Q26">
        <v>256</v>
      </c>
      <c r="R26">
        <v>316</v>
      </c>
      <c r="S26">
        <v>2287776447000607</v>
      </c>
      <c r="T26" s="1" t="s">
        <v>343</v>
      </c>
      <c r="U26">
        <v>4902665682948248</v>
      </c>
      <c r="V26" s="1" t="s">
        <v>59</v>
      </c>
      <c r="W26" s="1" t="s">
        <v>59</v>
      </c>
      <c r="X26" s="1" t="s">
        <v>59</v>
      </c>
      <c r="Y26" s="1" t="s">
        <v>59</v>
      </c>
      <c r="Z26">
        <v>5</v>
      </c>
      <c r="AA26" s="1" t="s">
        <v>59</v>
      </c>
      <c r="AB26" s="1" t="s">
        <v>59</v>
      </c>
      <c r="AC26" s="1" t="s">
        <v>59</v>
      </c>
      <c r="AD26" s="1" t="s">
        <v>59</v>
      </c>
      <c r="AE26" s="1" t="s">
        <v>59</v>
      </c>
      <c r="AF26" s="1" t="s">
        <v>59</v>
      </c>
      <c r="AG26" s="1" t="s">
        <v>59</v>
      </c>
      <c r="AH26" s="1" t="s">
        <v>59</v>
      </c>
      <c r="AI26" s="1" t="s">
        <v>59</v>
      </c>
      <c r="AJ26" s="1" t="s">
        <v>59</v>
      </c>
      <c r="AK26" s="1" t="s">
        <v>59</v>
      </c>
      <c r="AL26" s="1" t="s">
        <v>59</v>
      </c>
      <c r="AM26" s="1" t="s">
        <v>59</v>
      </c>
      <c r="AN26" s="1" t="s">
        <v>59</v>
      </c>
      <c r="AO26" s="1" t="s">
        <v>59</v>
      </c>
      <c r="AP26" s="1" t="s">
        <v>59</v>
      </c>
      <c r="AQ26" s="1" t="s">
        <v>59</v>
      </c>
      <c r="AR26" s="1" t="s">
        <v>59</v>
      </c>
      <c r="AS26" s="1" t="s">
        <v>59</v>
      </c>
      <c r="AT26" s="1" t="s">
        <v>59</v>
      </c>
      <c r="AU26" s="1" t="s">
        <v>59</v>
      </c>
      <c r="AV26" s="1" t="s">
        <v>59</v>
      </c>
      <c r="AW26" s="1" t="s">
        <v>59</v>
      </c>
      <c r="AX26" s="1" t="s">
        <v>59</v>
      </c>
      <c r="AY26" s="1" t="s">
        <v>59</v>
      </c>
      <c r="AZ26" s="1" t="s">
        <v>59</v>
      </c>
      <c r="BA26" s="1" t="s">
        <v>59</v>
      </c>
      <c r="BB26" s="1" t="s">
        <v>59</v>
      </c>
      <c r="BC26" s="1" t="s">
        <v>59</v>
      </c>
      <c r="BD26" s="1" t="s">
        <v>59</v>
      </c>
      <c r="BE26" s="1" t="s">
        <v>59</v>
      </c>
      <c r="BF26">
        <v>8455917745076774</v>
      </c>
      <c r="BG26">
        <v>2.1882498808440568E+16</v>
      </c>
      <c r="BH26">
        <v>1</v>
      </c>
      <c r="BI26">
        <v>1</v>
      </c>
      <c r="BJ26">
        <v>9843945503234864</v>
      </c>
      <c r="BK26">
        <v>-707643449306488</v>
      </c>
      <c r="BL26">
        <v>6545790475367388</v>
      </c>
      <c r="BM26">
        <v>2355400462443228</v>
      </c>
    </row>
    <row r="27" spans="1:65" x14ac:dyDescent="0.25">
      <c r="A27" s="1" t="s">
        <v>367</v>
      </c>
      <c r="B27" s="1" t="s">
        <v>59</v>
      </c>
      <c r="C27" s="1" t="s">
        <v>60</v>
      </c>
      <c r="D27" s="1" t="s">
        <v>61</v>
      </c>
      <c r="E27" s="1" t="s">
        <v>59</v>
      </c>
      <c r="F27" s="1" t="s">
        <v>59</v>
      </c>
      <c r="G27" s="2">
        <v>45483.443518518521</v>
      </c>
      <c r="H27">
        <v>669</v>
      </c>
      <c r="I27" s="1" t="s">
        <v>62</v>
      </c>
      <c r="J27">
        <v>5000</v>
      </c>
      <c r="K27">
        <v>3475684054263884</v>
      </c>
      <c r="L27" s="1" t="s">
        <v>340</v>
      </c>
      <c r="M27">
        <v>630305633302054</v>
      </c>
      <c r="N27">
        <v>10</v>
      </c>
      <c r="O27">
        <v>5905513463681436</v>
      </c>
      <c r="P27">
        <v>7032037569507369</v>
      </c>
      <c r="Q27">
        <v>32</v>
      </c>
      <c r="R27">
        <v>722</v>
      </c>
      <c r="S27">
        <v>4.2835095594908728E+16</v>
      </c>
      <c r="T27" s="1" t="s">
        <v>343</v>
      </c>
      <c r="U27">
        <v>1.0122471139168052E+16</v>
      </c>
      <c r="V27" s="1" t="s">
        <v>59</v>
      </c>
      <c r="W27" s="1" t="s">
        <v>59</v>
      </c>
      <c r="X27" s="1" t="s">
        <v>59</v>
      </c>
      <c r="Y27" s="1" t="s">
        <v>59</v>
      </c>
      <c r="Z27">
        <v>6</v>
      </c>
      <c r="AA27" s="1" t="s">
        <v>59</v>
      </c>
      <c r="AB27" s="1" t="s">
        <v>59</v>
      </c>
      <c r="AC27" s="1" t="s">
        <v>59</v>
      </c>
      <c r="AD27" s="1" t="s">
        <v>59</v>
      </c>
      <c r="AE27" s="1" t="s">
        <v>59</v>
      </c>
      <c r="AF27" s="1" t="s">
        <v>59</v>
      </c>
      <c r="AG27" s="1" t="s">
        <v>59</v>
      </c>
      <c r="AH27" s="1" t="s">
        <v>59</v>
      </c>
      <c r="AI27" s="1" t="s">
        <v>59</v>
      </c>
      <c r="AJ27" s="1" t="s">
        <v>59</v>
      </c>
      <c r="AK27" s="1" t="s">
        <v>59</v>
      </c>
      <c r="AL27" s="1" t="s">
        <v>59</v>
      </c>
      <c r="AM27" s="1" t="s">
        <v>59</v>
      </c>
      <c r="AN27" s="1" t="s">
        <v>59</v>
      </c>
      <c r="AO27" s="1" t="s">
        <v>59</v>
      </c>
      <c r="AP27" s="1" t="s">
        <v>59</v>
      </c>
      <c r="AQ27" s="1" t="s">
        <v>59</v>
      </c>
      <c r="AR27" s="1" t="s">
        <v>59</v>
      </c>
      <c r="AS27" s="1" t="s">
        <v>59</v>
      </c>
      <c r="AT27" s="1" t="s">
        <v>59</v>
      </c>
      <c r="AU27" s="1" t="s">
        <v>59</v>
      </c>
      <c r="AV27" s="1" t="s">
        <v>59</v>
      </c>
      <c r="AW27" s="1" t="s">
        <v>59</v>
      </c>
      <c r="AX27" s="1" t="s">
        <v>59</v>
      </c>
      <c r="AY27" s="1" t="s">
        <v>59</v>
      </c>
      <c r="AZ27" s="1" t="s">
        <v>59</v>
      </c>
      <c r="BA27" s="1" t="s">
        <v>59</v>
      </c>
      <c r="BB27" s="1" t="s">
        <v>59</v>
      </c>
      <c r="BC27" s="1" t="s">
        <v>59</v>
      </c>
      <c r="BD27" s="1" t="s">
        <v>59</v>
      </c>
      <c r="BE27" s="1" t="s">
        <v>59</v>
      </c>
      <c r="BF27">
        <v>8433481788630407</v>
      </c>
      <c r="BG27">
        <v>2068395841949982</v>
      </c>
      <c r="BH27">
        <v>1</v>
      </c>
      <c r="BI27">
        <v>1</v>
      </c>
      <c r="BJ27">
        <v>599265456199646</v>
      </c>
      <c r="BK27">
        <v>-763823390007019</v>
      </c>
      <c r="BL27">
        <v>6440491063258864</v>
      </c>
      <c r="BM27">
        <v>2.1112934663153044E+16</v>
      </c>
    </row>
    <row r="28" spans="1:65" x14ac:dyDescent="0.25">
      <c r="A28" s="1" t="s">
        <v>368</v>
      </c>
      <c r="B28" s="1" t="s">
        <v>59</v>
      </c>
      <c r="C28" s="1" t="s">
        <v>60</v>
      </c>
      <c r="D28" s="1" t="s">
        <v>61</v>
      </c>
      <c r="E28" s="1" t="s">
        <v>59</v>
      </c>
      <c r="F28" s="1" t="s">
        <v>59</v>
      </c>
      <c r="G28" s="2">
        <v>45483.434953703705</v>
      </c>
      <c r="H28">
        <v>721</v>
      </c>
      <c r="I28" s="1" t="s">
        <v>62</v>
      </c>
      <c r="J28">
        <v>5000</v>
      </c>
      <c r="K28">
        <v>1.9698349364864336E+16</v>
      </c>
      <c r="L28" s="1" t="s">
        <v>337</v>
      </c>
      <c r="M28">
        <v>7841523681549125</v>
      </c>
      <c r="N28">
        <v>10</v>
      </c>
      <c r="O28">
        <v>1.7392105332459008E+16</v>
      </c>
      <c r="P28">
        <v>8673948238745107</v>
      </c>
      <c r="Q28">
        <v>64</v>
      </c>
      <c r="R28">
        <v>687</v>
      </c>
      <c r="S28">
        <v>2.5276068967314876E+16</v>
      </c>
      <c r="T28" s="1" t="s">
        <v>343</v>
      </c>
      <c r="U28">
        <v>1415979726657986</v>
      </c>
      <c r="V28" s="1" t="s">
        <v>59</v>
      </c>
      <c r="W28" s="1" t="s">
        <v>59</v>
      </c>
      <c r="X28" s="1" t="s">
        <v>59</v>
      </c>
      <c r="Y28" s="1" t="s">
        <v>59</v>
      </c>
      <c r="Z28">
        <v>11</v>
      </c>
      <c r="AA28" s="1" t="s">
        <v>59</v>
      </c>
      <c r="AB28" s="1" t="s">
        <v>59</v>
      </c>
      <c r="AC28" s="1" t="s">
        <v>59</v>
      </c>
      <c r="AD28" s="1" t="s">
        <v>59</v>
      </c>
      <c r="AE28" s="1" t="s">
        <v>59</v>
      </c>
      <c r="AF28" s="1" t="s">
        <v>59</v>
      </c>
      <c r="AG28" s="1" t="s">
        <v>59</v>
      </c>
      <c r="AH28" s="1" t="s">
        <v>59</v>
      </c>
      <c r="AI28" s="1" t="s">
        <v>59</v>
      </c>
      <c r="AJ28" s="1" t="s">
        <v>59</v>
      </c>
      <c r="AK28" s="1" t="s">
        <v>59</v>
      </c>
      <c r="AL28" s="1" t="s">
        <v>59</v>
      </c>
      <c r="AM28" s="1" t="s">
        <v>59</v>
      </c>
      <c r="AN28" s="1" t="s">
        <v>59</v>
      </c>
      <c r="AO28" s="1" t="s">
        <v>59</v>
      </c>
      <c r="AP28" s="1" t="s">
        <v>59</v>
      </c>
      <c r="AQ28" s="1" t="s">
        <v>59</v>
      </c>
      <c r="AR28" s="1" t="s">
        <v>59</v>
      </c>
      <c r="AS28" s="1" t="s">
        <v>59</v>
      </c>
      <c r="AT28" s="1" t="s">
        <v>59</v>
      </c>
      <c r="AU28" s="1" t="s">
        <v>59</v>
      </c>
      <c r="AV28" s="1" t="s">
        <v>59</v>
      </c>
      <c r="AW28" s="1" t="s">
        <v>59</v>
      </c>
      <c r="AX28" s="1" t="s">
        <v>59</v>
      </c>
      <c r="AY28" s="1" t="s">
        <v>59</v>
      </c>
      <c r="AZ28" s="1" t="s">
        <v>59</v>
      </c>
      <c r="BA28" s="1" t="s">
        <v>59</v>
      </c>
      <c r="BB28" s="1" t="s">
        <v>59</v>
      </c>
      <c r="BC28" s="1" t="s">
        <v>59</v>
      </c>
      <c r="BD28" s="1" t="s">
        <v>59</v>
      </c>
      <c r="BE28" s="1" t="s">
        <v>59</v>
      </c>
      <c r="BF28">
        <v>8535565056909308</v>
      </c>
      <c r="BG28">
        <v>1.9367378057186976E+16</v>
      </c>
      <c r="BH28">
        <v>1</v>
      </c>
      <c r="BI28">
        <v>1</v>
      </c>
      <c r="BJ28">
        <v>1.4289376735687256E+16</v>
      </c>
      <c r="BK28">
        <v>-5786558389663696</v>
      </c>
      <c r="BL28">
        <v>6629462929792099</v>
      </c>
      <c r="BM28">
        <v>2062732988273479</v>
      </c>
    </row>
    <row r="29" spans="1:65" x14ac:dyDescent="0.25">
      <c r="A29" s="1" t="s">
        <v>369</v>
      </c>
      <c r="B29" s="1" t="s">
        <v>59</v>
      </c>
      <c r="C29" s="1" t="s">
        <v>60</v>
      </c>
      <c r="D29" s="1" t="s">
        <v>61</v>
      </c>
      <c r="E29" s="1" t="s">
        <v>59</v>
      </c>
      <c r="F29" s="1" t="s">
        <v>59</v>
      </c>
      <c r="G29" s="2">
        <v>45483.430868055555</v>
      </c>
      <c r="H29">
        <v>348</v>
      </c>
      <c r="I29" s="1" t="s">
        <v>62</v>
      </c>
      <c r="J29">
        <v>5000</v>
      </c>
      <c r="K29">
        <v>1726798984583085</v>
      </c>
      <c r="L29" s="1" t="s">
        <v>350</v>
      </c>
      <c r="M29">
        <v>9310552787361464</v>
      </c>
      <c r="N29">
        <v>6</v>
      </c>
      <c r="O29">
        <v>2646747524315371</v>
      </c>
      <c r="P29">
        <v>849380316656553</v>
      </c>
      <c r="Q29">
        <v>32</v>
      </c>
      <c r="R29">
        <v>591</v>
      </c>
      <c r="S29">
        <v>2113614330705248</v>
      </c>
      <c r="T29" s="1" t="s">
        <v>341</v>
      </c>
      <c r="U29">
        <v>8442908779005415</v>
      </c>
      <c r="V29" s="1" t="s">
        <v>59</v>
      </c>
      <c r="W29" s="1" t="s">
        <v>59</v>
      </c>
      <c r="X29" s="1" t="s">
        <v>59</v>
      </c>
      <c r="Y29" s="1" t="s">
        <v>59</v>
      </c>
      <c r="Z29">
        <v>12</v>
      </c>
      <c r="AA29" s="1" t="s">
        <v>59</v>
      </c>
      <c r="AB29" s="1" t="s">
        <v>59</v>
      </c>
      <c r="AC29" s="1" t="s">
        <v>59</v>
      </c>
      <c r="AD29" s="1" t="s">
        <v>59</v>
      </c>
      <c r="AE29" s="1" t="s">
        <v>59</v>
      </c>
      <c r="AF29" s="1" t="s">
        <v>59</v>
      </c>
      <c r="AG29" s="1" t="s">
        <v>59</v>
      </c>
      <c r="AH29" s="1" t="s">
        <v>59</v>
      </c>
      <c r="AI29" s="1" t="s">
        <v>59</v>
      </c>
      <c r="AJ29" s="1" t="s">
        <v>59</v>
      </c>
      <c r="AK29" s="1" t="s">
        <v>59</v>
      </c>
      <c r="AL29" s="1" t="s">
        <v>59</v>
      </c>
      <c r="AM29" s="1" t="s">
        <v>59</v>
      </c>
      <c r="AN29" s="1" t="s">
        <v>59</v>
      </c>
      <c r="AO29" s="1" t="s">
        <v>59</v>
      </c>
      <c r="AP29" s="1" t="s">
        <v>59</v>
      </c>
      <c r="AQ29" s="1" t="s">
        <v>59</v>
      </c>
      <c r="AR29" s="1" t="s">
        <v>59</v>
      </c>
      <c r="AS29" s="1" t="s">
        <v>59</v>
      </c>
      <c r="AT29" s="1" t="s">
        <v>59</v>
      </c>
      <c r="AU29" s="1" t="s">
        <v>59</v>
      </c>
      <c r="AV29" s="1" t="s">
        <v>59</v>
      </c>
      <c r="AW29" s="1" t="s">
        <v>59</v>
      </c>
      <c r="AX29" s="1" t="s">
        <v>59</v>
      </c>
      <c r="AY29" s="1" t="s">
        <v>59</v>
      </c>
      <c r="AZ29" s="1" t="s">
        <v>59</v>
      </c>
      <c r="BA29" s="1" t="s">
        <v>59</v>
      </c>
      <c r="BB29" s="1" t="s">
        <v>59</v>
      </c>
      <c r="BC29" s="1" t="s">
        <v>59</v>
      </c>
      <c r="BD29" s="1" t="s">
        <v>59</v>
      </c>
      <c r="BE29" s="1" t="s">
        <v>59</v>
      </c>
      <c r="BF29">
        <v>8620486292575706</v>
      </c>
      <c r="BG29">
        <v>6503795563853798</v>
      </c>
      <c r="BH29">
        <v>1</v>
      </c>
      <c r="BI29">
        <v>1</v>
      </c>
      <c r="BJ29">
        <v>999997901916504</v>
      </c>
      <c r="BK29">
        <v>-15526092.41173286</v>
      </c>
      <c r="BL29">
        <v>5249527656413152</v>
      </c>
      <c r="BM29">
        <v>6568042080758186</v>
      </c>
    </row>
    <row r="30" spans="1:65" x14ac:dyDescent="0.25">
      <c r="A30" s="1" t="s">
        <v>370</v>
      </c>
      <c r="B30" s="1" t="s">
        <v>59</v>
      </c>
      <c r="C30" s="1" t="s">
        <v>60</v>
      </c>
      <c r="D30" s="1" t="s">
        <v>61</v>
      </c>
      <c r="E30" s="1" t="s">
        <v>59</v>
      </c>
      <c r="F30" s="1" t="s">
        <v>59</v>
      </c>
      <c r="G30" s="2">
        <v>45483.418310185189</v>
      </c>
      <c r="H30">
        <v>1083</v>
      </c>
      <c r="I30" s="1" t="s">
        <v>62</v>
      </c>
      <c r="J30">
        <v>5000</v>
      </c>
      <c r="K30">
        <v>2.1076550192459548E+16</v>
      </c>
      <c r="L30" s="1" t="s">
        <v>340</v>
      </c>
      <c r="M30">
        <v>5375623377892068</v>
      </c>
      <c r="N30">
        <v>14</v>
      </c>
      <c r="O30">
        <v>3.0774464126259312E+16</v>
      </c>
      <c r="P30">
        <v>7019912132258511</v>
      </c>
      <c r="Q30">
        <v>64</v>
      </c>
      <c r="R30">
        <v>903</v>
      </c>
      <c r="S30">
        <v>2.8882853041627576E+16</v>
      </c>
      <c r="T30" s="1" t="s">
        <v>343</v>
      </c>
      <c r="U30">
        <v>9629003029444016</v>
      </c>
      <c r="V30" s="1" t="s">
        <v>59</v>
      </c>
      <c r="W30" s="1" t="s">
        <v>59</v>
      </c>
      <c r="X30" s="1" t="s">
        <v>59</v>
      </c>
      <c r="Y30" s="1" t="s">
        <v>59</v>
      </c>
      <c r="Z30">
        <v>10</v>
      </c>
      <c r="AA30" s="1" t="s">
        <v>59</v>
      </c>
      <c r="AB30" s="1" t="s">
        <v>59</v>
      </c>
      <c r="AC30" s="1" t="s">
        <v>59</v>
      </c>
      <c r="AD30" s="1" t="s">
        <v>59</v>
      </c>
      <c r="AE30" s="1" t="s">
        <v>59</v>
      </c>
      <c r="AF30" s="1" t="s">
        <v>59</v>
      </c>
      <c r="AG30" s="1" t="s">
        <v>59</v>
      </c>
      <c r="AH30" s="1" t="s">
        <v>59</v>
      </c>
      <c r="AI30" s="1" t="s">
        <v>59</v>
      </c>
      <c r="AJ30" s="1" t="s">
        <v>59</v>
      </c>
      <c r="AK30" s="1" t="s">
        <v>59</v>
      </c>
      <c r="AL30" s="1" t="s">
        <v>59</v>
      </c>
      <c r="AM30" s="1" t="s">
        <v>59</v>
      </c>
      <c r="AN30" s="1" t="s">
        <v>59</v>
      </c>
      <c r="AO30" s="1" t="s">
        <v>59</v>
      </c>
      <c r="AP30" s="1" t="s">
        <v>59</v>
      </c>
      <c r="AQ30" s="1" t="s">
        <v>59</v>
      </c>
      <c r="AR30" s="1" t="s">
        <v>59</v>
      </c>
      <c r="AS30" s="1" t="s">
        <v>59</v>
      </c>
      <c r="AT30" s="1" t="s">
        <v>59</v>
      </c>
      <c r="AU30" s="1" t="s">
        <v>59</v>
      </c>
      <c r="AV30" s="1" t="s">
        <v>59</v>
      </c>
      <c r="AW30" s="1" t="s">
        <v>59</v>
      </c>
      <c r="AX30" s="1" t="s">
        <v>59</v>
      </c>
      <c r="AY30" s="1" t="s">
        <v>59</v>
      </c>
      <c r="AZ30" s="1" t="s">
        <v>59</v>
      </c>
      <c r="BA30" s="1" t="s">
        <v>59</v>
      </c>
      <c r="BB30" s="1" t="s">
        <v>59</v>
      </c>
      <c r="BC30" s="1" t="s">
        <v>59</v>
      </c>
      <c r="BD30" s="1" t="s">
        <v>59</v>
      </c>
      <c r="BE30" s="1" t="s">
        <v>59</v>
      </c>
      <c r="BF30">
        <v>8466556540508023</v>
      </c>
      <c r="BG30">
        <v>1.8881274909500572E+16</v>
      </c>
      <c r="BH30">
        <v>1</v>
      </c>
      <c r="BI30">
        <v>1</v>
      </c>
      <c r="BJ30">
        <v>6918466687202454</v>
      </c>
      <c r="BK30">
        <v>-768608570098877</v>
      </c>
      <c r="BL30">
        <v>657069080708609</v>
      </c>
      <c r="BM30">
        <v>1.9021322611268016E+16</v>
      </c>
    </row>
    <row r="31" spans="1:65" x14ac:dyDescent="0.25">
      <c r="A31" s="1" t="s">
        <v>371</v>
      </c>
      <c r="B31" s="1" t="s">
        <v>59</v>
      </c>
      <c r="C31" s="1" t="s">
        <v>60</v>
      </c>
      <c r="D31" s="1" t="s">
        <v>61</v>
      </c>
      <c r="E31" s="1" t="s">
        <v>59</v>
      </c>
      <c r="F31" s="1" t="s">
        <v>59</v>
      </c>
      <c r="G31" s="2">
        <v>45483.406006944446</v>
      </c>
      <c r="H31">
        <v>1062</v>
      </c>
      <c r="I31" s="1" t="s">
        <v>62</v>
      </c>
      <c r="J31">
        <v>5000</v>
      </c>
      <c r="K31">
        <v>4883018384806512</v>
      </c>
      <c r="L31" s="1" t="s">
        <v>350</v>
      </c>
      <c r="M31">
        <v>7962677679395416</v>
      </c>
      <c r="N31">
        <v>12</v>
      </c>
      <c r="O31">
        <v>7754677229000853</v>
      </c>
      <c r="P31">
        <v>9451727471008352</v>
      </c>
      <c r="Q31">
        <v>64</v>
      </c>
      <c r="R31">
        <v>921</v>
      </c>
      <c r="S31">
        <v>3.4738924892192864E+16</v>
      </c>
      <c r="T31" s="1" t="s">
        <v>338</v>
      </c>
      <c r="U31">
        <v>606871008188737</v>
      </c>
      <c r="V31" s="1" t="s">
        <v>59</v>
      </c>
      <c r="W31" s="1" t="s">
        <v>59</v>
      </c>
      <c r="X31" s="1" t="s">
        <v>59</v>
      </c>
      <c r="Y31" s="1" t="s">
        <v>59</v>
      </c>
      <c r="Z31">
        <v>15</v>
      </c>
      <c r="AA31" s="1" t="s">
        <v>59</v>
      </c>
      <c r="AB31" s="1" t="s">
        <v>59</v>
      </c>
      <c r="AC31" s="1" t="s">
        <v>59</v>
      </c>
      <c r="AD31" s="1" t="s">
        <v>59</v>
      </c>
      <c r="AE31" s="1" t="s">
        <v>59</v>
      </c>
      <c r="AF31" s="1" t="s">
        <v>59</v>
      </c>
      <c r="AG31" s="1" t="s">
        <v>59</v>
      </c>
      <c r="AH31" s="1" t="s">
        <v>59</v>
      </c>
      <c r="AI31" s="1" t="s">
        <v>59</v>
      </c>
      <c r="AJ31" s="1" t="s">
        <v>59</v>
      </c>
      <c r="AK31" s="1" t="s">
        <v>59</v>
      </c>
      <c r="AL31" s="1" t="s">
        <v>59</v>
      </c>
      <c r="AM31" s="1" t="s">
        <v>59</v>
      </c>
      <c r="AN31" s="1" t="s">
        <v>59</v>
      </c>
      <c r="AO31" s="1" t="s">
        <v>59</v>
      </c>
      <c r="AP31" s="1" t="s">
        <v>59</v>
      </c>
      <c r="AQ31" s="1" t="s">
        <v>59</v>
      </c>
      <c r="AR31" s="1" t="s">
        <v>59</v>
      </c>
      <c r="AS31" s="1" t="s">
        <v>59</v>
      </c>
      <c r="AT31" s="1" t="s">
        <v>59</v>
      </c>
      <c r="AU31" s="1" t="s">
        <v>59</v>
      </c>
      <c r="AV31" s="1" t="s">
        <v>59</v>
      </c>
      <c r="AW31" s="1" t="s">
        <v>59</v>
      </c>
      <c r="AX31" s="1" t="s">
        <v>59</v>
      </c>
      <c r="AY31" s="1" t="s">
        <v>59</v>
      </c>
      <c r="AZ31" s="1" t="s">
        <v>59</v>
      </c>
      <c r="BA31" s="1" t="s">
        <v>59</v>
      </c>
      <c r="BB31" s="1" t="s">
        <v>59</v>
      </c>
      <c r="BC31" s="1" t="s">
        <v>59</v>
      </c>
      <c r="BD31" s="1" t="s">
        <v>59</v>
      </c>
      <c r="BE31" s="1" t="s">
        <v>59</v>
      </c>
      <c r="BF31">
        <v>8622292989804257</v>
      </c>
      <c r="BG31">
        <v>6516222941753425</v>
      </c>
      <c r="BH31">
        <v>1</v>
      </c>
      <c r="BI31">
        <v>1</v>
      </c>
      <c r="BJ31">
        <v>972797679901123</v>
      </c>
      <c r="BK31">
        <v>-4446701146662235</v>
      </c>
      <c r="BL31">
        <v>5239468541087035</v>
      </c>
      <c r="BM31">
        <v>6578040887229241</v>
      </c>
    </row>
    <row r="32" spans="1:65" x14ac:dyDescent="0.25">
      <c r="A32" s="1"/>
      <c r="B32" s="1"/>
      <c r="C32" s="1"/>
      <c r="D32" s="1"/>
      <c r="E32" s="1"/>
      <c r="F32" s="1"/>
      <c r="G32" s="2"/>
      <c r="H32">
        <f>AVERAGE(paramSearch_RealBank_WGANGPwDRS[Runtime])</f>
        <v>538.1</v>
      </c>
      <c r="I32" s="1"/>
      <c r="L32" s="1"/>
      <c r="T32" s="1"/>
      <c r="V32" s="1"/>
      <c r="W32" s="1"/>
      <c r="X32" s="1"/>
      <c r="Y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8:8" x14ac:dyDescent="0.25">
      <c r="H33">
        <f>paramSearch_RealBank_WGANGPwDRS[[#Totals],[Runtime]]/60</f>
        <v>8.9683333333333337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A4C6-0EDD-4A42-8C97-0FDFA681D711}">
  <dimension ref="A1:AR36"/>
  <sheetViews>
    <sheetView topLeftCell="A8" workbookViewId="0">
      <selection activeCell="H37" sqref="H37"/>
    </sheetView>
  </sheetViews>
  <sheetFormatPr defaultRowHeight="15" x14ac:dyDescent="0.25"/>
  <cols>
    <col min="1" max="1" width="18.28515625" bestFit="1" customWidth="1"/>
    <col min="2" max="2" width="8.5703125" bestFit="1" customWidth="1"/>
    <col min="3" max="3" width="8.28515625" bestFit="1" customWidth="1"/>
    <col min="4" max="4" width="8.5703125" bestFit="1" customWidth="1"/>
    <col min="5" max="5" width="7.42578125" bestFit="1" customWidth="1"/>
    <col min="6" max="6" width="7.140625" bestFit="1" customWidth="1"/>
    <col min="7" max="7" width="15.85546875" bestFit="1" customWidth="1"/>
    <col min="8" max="8" width="10.85546875" bestFit="1" customWidth="1"/>
    <col min="9" max="9" width="9.28515625" bestFit="1" customWidth="1"/>
    <col min="10" max="10" width="12.5703125" bestFit="1" customWidth="1"/>
    <col min="11" max="11" width="17.140625" bestFit="1" customWidth="1"/>
    <col min="12" max="12" width="19.5703125" bestFit="1" customWidth="1"/>
    <col min="13" max="13" width="18" bestFit="1" customWidth="1"/>
    <col min="14" max="14" width="9.5703125" bestFit="1" customWidth="1"/>
    <col min="15" max="15" width="12" bestFit="1" customWidth="1"/>
    <col min="16" max="16" width="15.140625" bestFit="1" customWidth="1"/>
    <col min="17" max="17" width="12.85546875" bestFit="1" customWidth="1"/>
    <col min="18" max="18" width="10.28515625" bestFit="1" customWidth="1"/>
    <col min="19" max="19" width="13.28515625" bestFit="1" customWidth="1"/>
    <col min="20" max="20" width="14.5703125" bestFit="1" customWidth="1"/>
    <col min="21" max="21" width="9.85546875" bestFit="1" customWidth="1"/>
    <col min="22" max="22" width="24.5703125" bestFit="1" customWidth="1"/>
    <col min="23" max="23" width="29.140625" bestFit="1" customWidth="1"/>
    <col min="24" max="24" width="31.42578125" bestFit="1" customWidth="1"/>
    <col min="25" max="25" width="30" bestFit="1" customWidth="1"/>
    <col min="26" max="26" width="32" bestFit="1" customWidth="1"/>
    <col min="27" max="27" width="25" bestFit="1" customWidth="1"/>
    <col min="28" max="28" width="24.7109375" bestFit="1" customWidth="1"/>
    <col min="29" max="29" width="31.5703125" bestFit="1" customWidth="1"/>
    <col min="30" max="30" width="24.7109375" bestFit="1" customWidth="1"/>
    <col min="31" max="31" width="24.42578125" bestFit="1" customWidth="1"/>
    <col min="32" max="32" width="37.7109375" bestFit="1" customWidth="1"/>
    <col min="33" max="33" width="30.7109375" bestFit="1" customWidth="1"/>
    <col min="34" max="34" width="30.42578125" bestFit="1" customWidth="1"/>
    <col min="35" max="35" width="35.28515625" bestFit="1" customWidth="1"/>
    <col min="36" max="36" width="28.42578125" bestFit="1" customWidth="1"/>
    <col min="37" max="37" width="28.140625" bestFit="1" customWidth="1"/>
    <col min="38" max="38" width="20.7109375" bestFit="1" customWidth="1"/>
    <col min="39" max="39" width="17" bestFit="1" customWidth="1"/>
    <col min="40" max="40" width="16" bestFit="1" customWidth="1"/>
    <col min="41" max="41" width="14.5703125" bestFit="1" customWidth="1"/>
    <col min="42" max="42" width="26" bestFit="1" customWidth="1"/>
    <col min="43" max="43" width="26.28515625" bestFit="1" customWidth="1"/>
    <col min="44" max="44" width="12.710937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281</v>
      </c>
      <c r="L1" t="s">
        <v>282</v>
      </c>
      <c r="M1" t="s">
        <v>14</v>
      </c>
      <c r="N1" t="s">
        <v>15</v>
      </c>
      <c r="O1" t="s">
        <v>283</v>
      </c>
      <c r="P1" t="s">
        <v>284</v>
      </c>
      <c r="Q1" t="s">
        <v>285</v>
      </c>
      <c r="R1" t="s">
        <v>19</v>
      </c>
      <c r="S1" t="s">
        <v>20</v>
      </c>
      <c r="T1" t="s">
        <v>21</v>
      </c>
      <c r="U1" t="s">
        <v>22</v>
      </c>
      <c r="V1" t="s">
        <v>24</v>
      </c>
      <c r="W1" t="s">
        <v>286</v>
      </c>
      <c r="X1" t="s">
        <v>287</v>
      </c>
      <c r="Y1" t="s">
        <v>35</v>
      </c>
      <c r="Z1" t="s">
        <v>36</v>
      </c>
      <c r="AA1" t="s">
        <v>37</v>
      </c>
      <c r="AB1" t="s">
        <v>38</v>
      </c>
      <c r="AC1" t="s">
        <v>288</v>
      </c>
      <c r="AD1" t="s">
        <v>289</v>
      </c>
      <c r="AE1" t="s">
        <v>290</v>
      </c>
      <c r="AF1" t="s">
        <v>291</v>
      </c>
      <c r="AG1" t="s">
        <v>292</v>
      </c>
      <c r="AH1" t="s">
        <v>293</v>
      </c>
      <c r="AI1" t="s">
        <v>294</v>
      </c>
      <c r="AJ1" t="s">
        <v>295</v>
      </c>
      <c r="AK1" t="s">
        <v>296</v>
      </c>
      <c r="AL1" t="s">
        <v>50</v>
      </c>
      <c r="AM1" t="s">
        <v>51</v>
      </c>
      <c r="AN1" t="s">
        <v>52</v>
      </c>
      <c r="AO1" t="s">
        <v>53</v>
      </c>
      <c r="AP1" t="s">
        <v>56</v>
      </c>
      <c r="AQ1" t="s">
        <v>57</v>
      </c>
      <c r="AR1" t="s">
        <v>246</v>
      </c>
    </row>
    <row r="2" spans="1:44" x14ac:dyDescent="0.25">
      <c r="A2" s="1" t="s">
        <v>297</v>
      </c>
      <c r="B2" s="1" t="s">
        <v>59</v>
      </c>
      <c r="C2" s="1" t="s">
        <v>60</v>
      </c>
      <c r="D2" s="1" t="s">
        <v>61</v>
      </c>
      <c r="E2" s="1" t="s">
        <v>59</v>
      </c>
      <c r="F2" s="1" t="s">
        <v>59</v>
      </c>
      <c r="G2" s="2">
        <v>45483.570324074077</v>
      </c>
      <c r="H2">
        <v>398</v>
      </c>
      <c r="I2" s="1" t="s">
        <v>62</v>
      </c>
      <c r="J2">
        <v>5000</v>
      </c>
      <c r="K2" s="1" t="s">
        <v>63</v>
      </c>
      <c r="L2" s="1" t="s">
        <v>67</v>
      </c>
      <c r="M2">
        <v>32</v>
      </c>
      <c r="N2">
        <v>692</v>
      </c>
      <c r="O2">
        <v>7746765050419174</v>
      </c>
      <c r="P2">
        <v>9897074040802448</v>
      </c>
      <c r="Q2">
        <v>1</v>
      </c>
      <c r="R2" s="1" t="s">
        <v>59</v>
      </c>
      <c r="S2" s="1" t="s">
        <v>59</v>
      </c>
      <c r="T2" s="1" t="s">
        <v>59</v>
      </c>
      <c r="U2" s="1" t="s">
        <v>59</v>
      </c>
      <c r="V2" s="1" t="s">
        <v>59</v>
      </c>
      <c r="W2" s="1" t="s">
        <v>59</v>
      </c>
      <c r="X2" s="1" t="s">
        <v>59</v>
      </c>
      <c r="Y2" s="1" t="s">
        <v>59</v>
      </c>
      <c r="Z2" s="1" t="s">
        <v>59</v>
      </c>
      <c r="AA2" s="1" t="s">
        <v>59</v>
      </c>
      <c r="AB2" s="1" t="s">
        <v>59</v>
      </c>
      <c r="AC2" s="1" t="s">
        <v>59</v>
      </c>
      <c r="AD2" s="1" t="s">
        <v>59</v>
      </c>
      <c r="AE2" s="1" t="s">
        <v>59</v>
      </c>
      <c r="AF2" s="1" t="s">
        <v>59</v>
      </c>
      <c r="AG2" s="1" t="s">
        <v>59</v>
      </c>
      <c r="AH2" s="1" t="s">
        <v>59</v>
      </c>
      <c r="AI2" s="1" t="s">
        <v>59</v>
      </c>
      <c r="AJ2" s="1" t="s">
        <v>59</v>
      </c>
      <c r="AK2" s="1" t="s">
        <v>59</v>
      </c>
      <c r="AL2">
        <v>9321663387521904</v>
      </c>
      <c r="AM2">
        <v>9094229571156776</v>
      </c>
      <c r="AN2">
        <v>1</v>
      </c>
      <c r="AO2">
        <v>1</v>
      </c>
      <c r="AP2">
        <v>4227141701904059</v>
      </c>
      <c r="AQ2">
        <v>9095373988159248</v>
      </c>
      <c r="AR2">
        <v>-1.7218387603759766E+16</v>
      </c>
    </row>
    <row r="3" spans="1:44" x14ac:dyDescent="0.25">
      <c r="A3" s="1" t="s">
        <v>298</v>
      </c>
      <c r="B3" s="1" t="s">
        <v>59</v>
      </c>
      <c r="C3" s="1" t="s">
        <v>60</v>
      </c>
      <c r="D3" s="1" t="s">
        <v>61</v>
      </c>
      <c r="E3" s="1" t="s">
        <v>59</v>
      </c>
      <c r="F3" s="1" t="s">
        <v>59</v>
      </c>
      <c r="G3" s="2">
        <v>45483.566863425927</v>
      </c>
      <c r="H3">
        <v>295</v>
      </c>
      <c r="I3" s="1" t="s">
        <v>62</v>
      </c>
      <c r="J3">
        <v>5000</v>
      </c>
      <c r="K3" s="1" t="s">
        <v>63</v>
      </c>
      <c r="L3" s="1" t="s">
        <v>72</v>
      </c>
      <c r="M3">
        <v>32</v>
      </c>
      <c r="N3">
        <v>459</v>
      </c>
      <c r="O3">
        <v>4428871120557692</v>
      </c>
      <c r="P3">
        <v>7142879681395548</v>
      </c>
      <c r="Q3">
        <v>1</v>
      </c>
      <c r="R3" s="1" t="s">
        <v>59</v>
      </c>
      <c r="S3" s="1" t="s">
        <v>59</v>
      </c>
      <c r="T3" s="1" t="s">
        <v>59</v>
      </c>
      <c r="U3" s="1" t="s">
        <v>59</v>
      </c>
      <c r="V3" s="1" t="s">
        <v>59</v>
      </c>
      <c r="W3" s="1" t="s">
        <v>59</v>
      </c>
      <c r="X3" s="1" t="s">
        <v>59</v>
      </c>
      <c r="Y3" s="1" t="s">
        <v>59</v>
      </c>
      <c r="Z3" s="1" t="s">
        <v>59</v>
      </c>
      <c r="AA3" s="1" t="s">
        <v>59</v>
      </c>
      <c r="AB3" s="1" t="s">
        <v>59</v>
      </c>
      <c r="AC3" s="1" t="s">
        <v>59</v>
      </c>
      <c r="AD3" s="1" t="s">
        <v>59</v>
      </c>
      <c r="AE3" s="1" t="s">
        <v>59</v>
      </c>
      <c r="AF3" s="1" t="s">
        <v>59</v>
      </c>
      <c r="AG3" s="1" t="s">
        <v>59</v>
      </c>
      <c r="AH3" s="1" t="s">
        <v>59</v>
      </c>
      <c r="AI3" s="1" t="s">
        <v>59</v>
      </c>
      <c r="AJ3" s="1" t="s">
        <v>59</v>
      </c>
      <c r="AK3" s="1" t="s">
        <v>59</v>
      </c>
      <c r="AL3">
        <v>9228177453569992</v>
      </c>
      <c r="AM3">
        <v>9120814924232576</v>
      </c>
      <c r="AN3">
        <v>1</v>
      </c>
      <c r="AO3">
        <v>1</v>
      </c>
      <c r="AP3">
        <v>422157769601708</v>
      </c>
      <c r="AQ3">
        <v>9125764650272384</v>
      </c>
      <c r="AR3">
        <v>-1.3645540237426758E+16</v>
      </c>
    </row>
    <row r="4" spans="1:44" x14ac:dyDescent="0.25">
      <c r="A4" s="1" t="s">
        <v>299</v>
      </c>
      <c r="B4" s="1" t="s">
        <v>59</v>
      </c>
      <c r="C4" s="1" t="s">
        <v>60</v>
      </c>
      <c r="D4" s="1" t="s">
        <v>61</v>
      </c>
      <c r="E4" s="1" t="s">
        <v>59</v>
      </c>
      <c r="F4" s="1" t="s">
        <v>59</v>
      </c>
      <c r="G4" s="2">
        <v>45483.561620370368</v>
      </c>
      <c r="H4">
        <v>450</v>
      </c>
      <c r="I4" s="1" t="s">
        <v>62</v>
      </c>
      <c r="J4">
        <v>5000</v>
      </c>
      <c r="K4" s="1" t="s">
        <v>63</v>
      </c>
      <c r="L4" s="1" t="s">
        <v>67</v>
      </c>
      <c r="M4">
        <v>32</v>
      </c>
      <c r="N4">
        <v>799</v>
      </c>
      <c r="O4">
        <v>1.2238496900563174E+16</v>
      </c>
      <c r="P4">
        <v>946899269009668</v>
      </c>
      <c r="Q4">
        <v>1</v>
      </c>
      <c r="R4" s="1" t="s">
        <v>59</v>
      </c>
      <c r="S4" s="1" t="s">
        <v>59</v>
      </c>
      <c r="T4" s="1" t="s">
        <v>59</v>
      </c>
      <c r="U4" s="1" t="s">
        <v>59</v>
      </c>
      <c r="V4" s="1" t="s">
        <v>59</v>
      </c>
      <c r="W4" s="1" t="s">
        <v>59</v>
      </c>
      <c r="X4" s="1" t="s">
        <v>59</v>
      </c>
      <c r="Y4" s="1" t="s">
        <v>59</v>
      </c>
      <c r="Z4" s="1" t="s">
        <v>59</v>
      </c>
      <c r="AA4" s="1" t="s">
        <v>59</v>
      </c>
      <c r="AB4" s="1" t="s">
        <v>59</v>
      </c>
      <c r="AC4" s="1" t="s">
        <v>59</v>
      </c>
      <c r="AD4" s="1" t="s">
        <v>59</v>
      </c>
      <c r="AE4" s="1" t="s">
        <v>59</v>
      </c>
      <c r="AF4" s="1" t="s">
        <v>59</v>
      </c>
      <c r="AG4" s="1" t="s">
        <v>59</v>
      </c>
      <c r="AH4" s="1" t="s">
        <v>59</v>
      </c>
      <c r="AI4" s="1" t="s">
        <v>59</v>
      </c>
      <c r="AJ4" s="1" t="s">
        <v>59</v>
      </c>
      <c r="AK4" s="1" t="s">
        <v>59</v>
      </c>
      <c r="AL4">
        <v>924648181500372</v>
      </c>
      <c r="AM4">
        <v>9105068826835888</v>
      </c>
      <c r="AN4">
        <v>1</v>
      </c>
      <c r="AO4">
        <v>1</v>
      </c>
      <c r="AP4">
        <v>4.2338081599955624E+16</v>
      </c>
      <c r="AQ4">
        <v>910720211605198</v>
      </c>
      <c r="AR4">
        <v>-1.8322933197021484E+16</v>
      </c>
    </row>
    <row r="5" spans="1:44" x14ac:dyDescent="0.25">
      <c r="A5" s="1" t="s">
        <v>300</v>
      </c>
      <c r="B5" s="1" t="s">
        <v>59</v>
      </c>
      <c r="C5" s="1" t="s">
        <v>60</v>
      </c>
      <c r="D5" s="1" t="s">
        <v>61</v>
      </c>
      <c r="E5" s="1" t="s">
        <v>59</v>
      </c>
      <c r="F5" s="1" t="s">
        <v>59</v>
      </c>
      <c r="G5" s="2">
        <v>45483.557685185187</v>
      </c>
      <c r="H5">
        <v>334</v>
      </c>
      <c r="I5" s="1" t="s">
        <v>62</v>
      </c>
      <c r="J5">
        <v>5000</v>
      </c>
      <c r="K5" s="1" t="s">
        <v>63</v>
      </c>
      <c r="L5" s="1" t="s">
        <v>72</v>
      </c>
      <c r="M5">
        <v>32</v>
      </c>
      <c r="N5">
        <v>544</v>
      </c>
      <c r="O5">
        <v>6256035084841103</v>
      </c>
      <c r="P5">
        <v>6903102062384888</v>
      </c>
      <c r="Q5">
        <v>1</v>
      </c>
      <c r="R5" s="1" t="s">
        <v>59</v>
      </c>
      <c r="S5" s="1" t="s">
        <v>59</v>
      </c>
      <c r="T5" s="1" t="s">
        <v>59</v>
      </c>
      <c r="U5" s="1" t="s">
        <v>59</v>
      </c>
      <c r="V5" s="1" t="s">
        <v>59</v>
      </c>
      <c r="W5" s="1" t="s">
        <v>59</v>
      </c>
      <c r="X5" s="1" t="s">
        <v>59</v>
      </c>
      <c r="Y5" s="1" t="s">
        <v>59</v>
      </c>
      <c r="Z5" s="1" t="s">
        <v>59</v>
      </c>
      <c r="AA5" s="1" t="s">
        <v>59</v>
      </c>
      <c r="AB5" s="1" t="s">
        <v>59</v>
      </c>
      <c r="AC5" s="1" t="s">
        <v>59</v>
      </c>
      <c r="AD5" s="1" t="s">
        <v>59</v>
      </c>
      <c r="AE5" s="1" t="s">
        <v>59</v>
      </c>
      <c r="AF5" s="1" t="s">
        <v>59</v>
      </c>
      <c r="AG5" s="1" t="s">
        <v>59</v>
      </c>
      <c r="AH5" s="1" t="s">
        <v>59</v>
      </c>
      <c r="AI5" s="1" t="s">
        <v>59</v>
      </c>
      <c r="AJ5" s="1" t="s">
        <v>59</v>
      </c>
      <c r="AK5" s="1" t="s">
        <v>59</v>
      </c>
      <c r="AL5">
        <v>9321571519751398</v>
      </c>
      <c r="AM5">
        <v>9126778145421458</v>
      </c>
      <c r="AN5">
        <v>1</v>
      </c>
      <c r="AO5">
        <v>1</v>
      </c>
      <c r="AP5">
        <v>4203338919089437</v>
      </c>
      <c r="AQ5">
        <v>913310882384222</v>
      </c>
      <c r="AR5">
        <v>-1479812240600586</v>
      </c>
    </row>
    <row r="6" spans="1:44" x14ac:dyDescent="0.25">
      <c r="A6" s="1" t="s">
        <v>301</v>
      </c>
      <c r="B6" s="1" t="s">
        <v>59</v>
      </c>
      <c r="C6" s="1" t="s">
        <v>60</v>
      </c>
      <c r="D6" s="1" t="s">
        <v>61</v>
      </c>
      <c r="E6" s="1" t="s">
        <v>59</v>
      </c>
      <c r="F6" s="1" t="s">
        <v>59</v>
      </c>
      <c r="G6" s="2">
        <v>45483.552974537037</v>
      </c>
      <c r="H6">
        <v>402</v>
      </c>
      <c r="I6" s="1" t="s">
        <v>62</v>
      </c>
      <c r="J6">
        <v>5000</v>
      </c>
      <c r="K6" s="1" t="s">
        <v>63</v>
      </c>
      <c r="L6" s="1" t="s">
        <v>72</v>
      </c>
      <c r="M6">
        <v>256</v>
      </c>
      <c r="N6">
        <v>701</v>
      </c>
      <c r="O6">
        <v>9452093449314594</v>
      </c>
      <c r="P6">
        <v>7222315309956821</v>
      </c>
      <c r="Q6">
        <v>1</v>
      </c>
      <c r="R6" s="1" t="s">
        <v>59</v>
      </c>
      <c r="S6" s="1" t="s">
        <v>59</v>
      </c>
      <c r="T6" s="1" t="s">
        <v>59</v>
      </c>
      <c r="U6" s="1" t="s">
        <v>59</v>
      </c>
      <c r="V6" s="1" t="s">
        <v>59</v>
      </c>
      <c r="W6" s="1" t="s">
        <v>59</v>
      </c>
      <c r="X6" s="1" t="s">
        <v>59</v>
      </c>
      <c r="Y6" s="1" t="s">
        <v>59</v>
      </c>
      <c r="Z6" s="1" t="s">
        <v>59</v>
      </c>
      <c r="AA6" s="1" t="s">
        <v>59</v>
      </c>
      <c r="AB6" s="1" t="s">
        <v>59</v>
      </c>
      <c r="AC6" s="1" t="s">
        <v>59</v>
      </c>
      <c r="AD6" s="1" t="s">
        <v>59</v>
      </c>
      <c r="AE6" s="1" t="s">
        <v>59</v>
      </c>
      <c r="AF6" s="1" t="s">
        <v>59</v>
      </c>
      <c r="AG6" s="1" t="s">
        <v>59</v>
      </c>
      <c r="AH6" s="1" t="s">
        <v>59</v>
      </c>
      <c r="AI6" s="1" t="s">
        <v>59</v>
      </c>
      <c r="AJ6" s="1" t="s">
        <v>59</v>
      </c>
      <c r="AK6" s="1" t="s">
        <v>59</v>
      </c>
      <c r="AL6">
        <v>9259415474601818</v>
      </c>
      <c r="AM6">
        <v>9127699163741932</v>
      </c>
      <c r="AN6">
        <v>1</v>
      </c>
      <c r="AO6">
        <v>1</v>
      </c>
      <c r="AP6">
        <v>4219636023749175</v>
      </c>
      <c r="AQ6">
        <v>91308435807444</v>
      </c>
      <c r="AR6">
        <v>-1.5729588508605956E+16</v>
      </c>
    </row>
    <row r="7" spans="1:44" x14ac:dyDescent="0.25">
      <c r="A7" s="1" t="s">
        <v>302</v>
      </c>
      <c r="B7" s="1" t="s">
        <v>59</v>
      </c>
      <c r="C7" s="1" t="s">
        <v>60</v>
      </c>
      <c r="D7" s="1" t="s">
        <v>61</v>
      </c>
      <c r="E7" s="1" t="s">
        <v>59</v>
      </c>
      <c r="F7" s="1" t="s">
        <v>59</v>
      </c>
      <c r="G7" s="2">
        <v>45483.550081018519</v>
      </c>
      <c r="H7">
        <v>248</v>
      </c>
      <c r="I7" s="1" t="s">
        <v>62</v>
      </c>
      <c r="J7">
        <v>5000</v>
      </c>
      <c r="K7" s="1" t="s">
        <v>63</v>
      </c>
      <c r="L7" s="1" t="s">
        <v>67</v>
      </c>
      <c r="M7">
        <v>32</v>
      </c>
      <c r="N7">
        <v>334</v>
      </c>
      <c r="O7">
        <v>8233664859622829</v>
      </c>
      <c r="P7">
        <v>7190451568076224</v>
      </c>
      <c r="Q7">
        <v>1</v>
      </c>
      <c r="R7" s="1" t="s">
        <v>59</v>
      </c>
      <c r="S7" s="1" t="s">
        <v>59</v>
      </c>
      <c r="T7" s="1" t="s">
        <v>59</v>
      </c>
      <c r="U7" s="1" t="s">
        <v>59</v>
      </c>
      <c r="V7" s="1" t="s">
        <v>59</v>
      </c>
      <c r="W7" s="1" t="s">
        <v>59</v>
      </c>
      <c r="X7" s="1" t="s">
        <v>59</v>
      </c>
      <c r="Y7" s="1" t="s">
        <v>59</v>
      </c>
      <c r="Z7" s="1" t="s">
        <v>59</v>
      </c>
      <c r="AA7" s="1" t="s">
        <v>59</v>
      </c>
      <c r="AB7" s="1" t="s">
        <v>59</v>
      </c>
      <c r="AC7" s="1" t="s">
        <v>59</v>
      </c>
      <c r="AD7" s="1" t="s">
        <v>59</v>
      </c>
      <c r="AE7" s="1" t="s">
        <v>59</v>
      </c>
      <c r="AF7" s="1" t="s">
        <v>59</v>
      </c>
      <c r="AG7" s="1" t="s">
        <v>59</v>
      </c>
      <c r="AH7" s="1" t="s">
        <v>59</v>
      </c>
      <c r="AI7" s="1" t="s">
        <v>59</v>
      </c>
      <c r="AJ7" s="1" t="s">
        <v>59</v>
      </c>
      <c r="AK7" s="1" t="s">
        <v>59</v>
      </c>
      <c r="AL7">
        <v>9287400646100876</v>
      </c>
      <c r="AM7">
        <v>9109821927844676</v>
      </c>
      <c r="AN7">
        <v>1</v>
      </c>
      <c r="AO7">
        <v>1</v>
      </c>
      <c r="AP7">
        <v>4234979721342601</v>
      </c>
      <c r="AQ7">
        <v>911300974912258</v>
      </c>
      <c r="AR7">
        <v>-1.3585721969604492E+16</v>
      </c>
    </row>
    <row r="8" spans="1:44" x14ac:dyDescent="0.25">
      <c r="A8" s="1" t="s">
        <v>303</v>
      </c>
      <c r="B8" s="1" t="s">
        <v>59</v>
      </c>
      <c r="C8" s="1" t="s">
        <v>60</v>
      </c>
      <c r="D8" s="1" t="s">
        <v>61</v>
      </c>
      <c r="E8" s="1" t="s">
        <v>59</v>
      </c>
      <c r="F8" s="1" t="s">
        <v>59</v>
      </c>
      <c r="G8" s="2">
        <v>45483.545092592591</v>
      </c>
      <c r="H8">
        <v>427</v>
      </c>
      <c r="I8" s="1" t="s">
        <v>62</v>
      </c>
      <c r="J8">
        <v>5000</v>
      </c>
      <c r="K8" s="1" t="s">
        <v>63</v>
      </c>
      <c r="L8" s="1" t="s">
        <v>72</v>
      </c>
      <c r="M8">
        <v>32</v>
      </c>
      <c r="N8">
        <v>760</v>
      </c>
      <c r="O8">
        <v>9586482695353534</v>
      </c>
      <c r="P8">
        <v>8046712866516289</v>
      </c>
      <c r="Q8">
        <v>1</v>
      </c>
      <c r="R8" s="1" t="s">
        <v>59</v>
      </c>
      <c r="S8" s="1" t="s">
        <v>59</v>
      </c>
      <c r="T8" s="1" t="s">
        <v>59</v>
      </c>
      <c r="U8" s="1" t="s">
        <v>59</v>
      </c>
      <c r="V8" s="1" t="s">
        <v>59</v>
      </c>
      <c r="W8" s="1" t="s">
        <v>59</v>
      </c>
      <c r="X8" s="1" t="s">
        <v>59</v>
      </c>
      <c r="Y8" s="1" t="s">
        <v>59</v>
      </c>
      <c r="Z8" s="1" t="s">
        <v>59</v>
      </c>
      <c r="AA8" s="1" t="s">
        <v>59</v>
      </c>
      <c r="AB8" s="1" t="s">
        <v>59</v>
      </c>
      <c r="AC8" s="1" t="s">
        <v>59</v>
      </c>
      <c r="AD8" s="1" t="s">
        <v>59</v>
      </c>
      <c r="AE8" s="1" t="s">
        <v>59</v>
      </c>
      <c r="AF8" s="1" t="s">
        <v>59</v>
      </c>
      <c r="AG8" s="1" t="s">
        <v>59</v>
      </c>
      <c r="AH8" s="1" t="s">
        <v>59</v>
      </c>
      <c r="AI8" s="1" t="s">
        <v>59</v>
      </c>
      <c r="AJ8" s="1" t="s">
        <v>59</v>
      </c>
      <c r="AK8" s="1" t="s">
        <v>59</v>
      </c>
      <c r="AL8">
        <v>9273735621845308</v>
      </c>
      <c r="AM8">
        <v>9192207165900524</v>
      </c>
      <c r="AN8">
        <v>1</v>
      </c>
      <c r="AO8">
        <v>1</v>
      </c>
      <c r="AP8">
        <v>4.2040031121624784E+16</v>
      </c>
      <c r="AQ8">
        <v>919362616940233</v>
      </c>
      <c r="AR8">
        <v>-1619898796081543</v>
      </c>
    </row>
    <row r="9" spans="1:44" x14ac:dyDescent="0.25">
      <c r="A9" s="1" t="s">
        <v>304</v>
      </c>
      <c r="B9" s="1" t="s">
        <v>59</v>
      </c>
      <c r="C9" s="1" t="s">
        <v>60</v>
      </c>
      <c r="D9" s="1" t="s">
        <v>61</v>
      </c>
      <c r="E9" s="1" t="s">
        <v>59</v>
      </c>
      <c r="F9" s="1" t="s">
        <v>59</v>
      </c>
      <c r="G9" s="2">
        <v>45483.540682870371</v>
      </c>
      <c r="H9">
        <v>377</v>
      </c>
      <c r="I9" s="1" t="s">
        <v>62</v>
      </c>
      <c r="J9">
        <v>5000</v>
      </c>
      <c r="K9" s="1" t="s">
        <v>63</v>
      </c>
      <c r="L9" s="1" t="s">
        <v>67</v>
      </c>
      <c r="M9">
        <v>256</v>
      </c>
      <c r="N9">
        <v>629</v>
      </c>
      <c r="O9">
        <v>7851982610618034</v>
      </c>
      <c r="P9">
        <v>5005214535311706</v>
      </c>
      <c r="Q9">
        <v>1</v>
      </c>
      <c r="R9" s="1" t="s">
        <v>59</v>
      </c>
      <c r="S9" s="1" t="s">
        <v>59</v>
      </c>
      <c r="T9" s="1" t="s">
        <v>59</v>
      </c>
      <c r="U9" s="1" t="s">
        <v>59</v>
      </c>
      <c r="V9" s="1" t="s">
        <v>59</v>
      </c>
      <c r="W9" s="1" t="s">
        <v>59</v>
      </c>
      <c r="X9" s="1" t="s">
        <v>59</v>
      </c>
      <c r="Y9" s="1" t="s">
        <v>59</v>
      </c>
      <c r="Z9" s="1" t="s">
        <v>59</v>
      </c>
      <c r="AA9" s="1" t="s">
        <v>59</v>
      </c>
      <c r="AB9" s="1" t="s">
        <v>59</v>
      </c>
      <c r="AC9" s="1" t="s">
        <v>59</v>
      </c>
      <c r="AD9" s="1" t="s">
        <v>59</v>
      </c>
      <c r="AE9" s="1" t="s">
        <v>59</v>
      </c>
      <c r="AF9" s="1" t="s">
        <v>59</v>
      </c>
      <c r="AG9" s="1" t="s">
        <v>59</v>
      </c>
      <c r="AH9" s="1" t="s">
        <v>59</v>
      </c>
      <c r="AI9" s="1" t="s">
        <v>59</v>
      </c>
      <c r="AJ9" s="1" t="s">
        <v>59</v>
      </c>
      <c r="AK9" s="1" t="s">
        <v>59</v>
      </c>
      <c r="AL9">
        <v>9192451144263182</v>
      </c>
      <c r="AM9">
        <v>909684742918592</v>
      </c>
      <c r="AN9">
        <v>1</v>
      </c>
      <c r="AO9">
        <v>1</v>
      </c>
      <c r="AP9">
        <v>42288812151984</v>
      </c>
      <c r="AQ9">
        <v>9103511440940012</v>
      </c>
      <c r="AR9">
        <v>-167230224609375</v>
      </c>
    </row>
    <row r="10" spans="1:44" x14ac:dyDescent="0.25">
      <c r="A10" s="1" t="s">
        <v>305</v>
      </c>
      <c r="B10" s="1" t="s">
        <v>59</v>
      </c>
      <c r="C10" s="1" t="s">
        <v>60</v>
      </c>
      <c r="D10" s="1" t="s">
        <v>61</v>
      </c>
      <c r="E10" s="1" t="s">
        <v>59</v>
      </c>
      <c r="F10" s="1" t="s">
        <v>59</v>
      </c>
      <c r="G10" s="2">
        <v>45483.536932870367</v>
      </c>
      <c r="H10">
        <v>321</v>
      </c>
      <c r="I10" s="1" t="s">
        <v>62</v>
      </c>
      <c r="J10">
        <v>5000</v>
      </c>
      <c r="K10" s="1" t="s">
        <v>63</v>
      </c>
      <c r="L10" s="1" t="s">
        <v>72</v>
      </c>
      <c r="M10">
        <v>64</v>
      </c>
      <c r="N10">
        <v>512</v>
      </c>
      <c r="O10">
        <v>7318224987167253</v>
      </c>
      <c r="P10">
        <v>5886381479144305</v>
      </c>
      <c r="Q10">
        <v>1</v>
      </c>
      <c r="R10" s="1" t="s">
        <v>59</v>
      </c>
      <c r="S10" s="1" t="s">
        <v>59</v>
      </c>
      <c r="T10" s="1" t="s">
        <v>59</v>
      </c>
      <c r="U10" s="1" t="s">
        <v>59</v>
      </c>
      <c r="V10" s="1" t="s">
        <v>59</v>
      </c>
      <c r="W10" s="1" t="s">
        <v>59</v>
      </c>
      <c r="X10" s="1" t="s">
        <v>59</v>
      </c>
      <c r="Y10" s="1" t="s">
        <v>59</v>
      </c>
      <c r="Z10" s="1" t="s">
        <v>59</v>
      </c>
      <c r="AA10" s="1" t="s">
        <v>59</v>
      </c>
      <c r="AB10" s="1" t="s">
        <v>59</v>
      </c>
      <c r="AC10" s="1" t="s">
        <v>59</v>
      </c>
      <c r="AD10" s="1" t="s">
        <v>59</v>
      </c>
      <c r="AE10" s="1" t="s">
        <v>59</v>
      </c>
      <c r="AF10" s="1" t="s">
        <v>59</v>
      </c>
      <c r="AG10" s="1" t="s">
        <v>59</v>
      </c>
      <c r="AH10" s="1" t="s">
        <v>59</v>
      </c>
      <c r="AI10" s="1" t="s">
        <v>59</v>
      </c>
      <c r="AJ10" s="1" t="s">
        <v>59</v>
      </c>
      <c r="AK10" s="1" t="s">
        <v>59</v>
      </c>
      <c r="AL10">
        <v>9325811741936828</v>
      </c>
      <c r="AM10">
        <v>914979102214134</v>
      </c>
      <c r="AN10">
        <v>1</v>
      </c>
      <c r="AO10">
        <v>1</v>
      </c>
      <c r="AP10">
        <v>4223722289611156</v>
      </c>
      <c r="AQ10">
        <v>916302311034431</v>
      </c>
      <c r="AR10">
        <v>-1378722095489502</v>
      </c>
    </row>
    <row r="11" spans="1:44" x14ac:dyDescent="0.25">
      <c r="A11" s="1" t="s">
        <v>306</v>
      </c>
      <c r="B11" s="1" t="s">
        <v>59</v>
      </c>
      <c r="C11" s="1" t="s">
        <v>60</v>
      </c>
      <c r="D11" s="1" t="s">
        <v>61</v>
      </c>
      <c r="E11" s="1" t="s">
        <v>59</v>
      </c>
      <c r="F11" s="1" t="s">
        <v>59</v>
      </c>
      <c r="G11" s="2">
        <v>45483.533148148148</v>
      </c>
      <c r="H11">
        <v>318</v>
      </c>
      <c r="I11" s="1" t="s">
        <v>62</v>
      </c>
      <c r="J11">
        <v>5000</v>
      </c>
      <c r="K11" s="1" t="s">
        <v>63</v>
      </c>
      <c r="L11" s="1" t="s">
        <v>63</v>
      </c>
      <c r="M11">
        <v>64</v>
      </c>
      <c r="N11">
        <v>485</v>
      </c>
      <c r="O11">
        <v>831443048629843</v>
      </c>
      <c r="P11">
        <v>9423969915514786</v>
      </c>
      <c r="Q11">
        <v>1</v>
      </c>
      <c r="R11" s="1" t="s">
        <v>59</v>
      </c>
      <c r="S11" s="1" t="s">
        <v>59</v>
      </c>
      <c r="T11" s="1" t="s">
        <v>59</v>
      </c>
      <c r="U11" s="1" t="s">
        <v>59</v>
      </c>
      <c r="V11" s="1" t="s">
        <v>59</v>
      </c>
      <c r="W11" s="1" t="s">
        <v>59</v>
      </c>
      <c r="X11" s="1" t="s">
        <v>59</v>
      </c>
      <c r="Y11" s="1" t="s">
        <v>59</v>
      </c>
      <c r="Z11" s="1" t="s">
        <v>59</v>
      </c>
      <c r="AA11" s="1" t="s">
        <v>59</v>
      </c>
      <c r="AB11" s="1" t="s">
        <v>59</v>
      </c>
      <c r="AC11" s="1" t="s">
        <v>59</v>
      </c>
      <c r="AD11" s="1" t="s">
        <v>59</v>
      </c>
      <c r="AE11" s="1" t="s">
        <v>59</v>
      </c>
      <c r="AF11" s="1" t="s">
        <v>59</v>
      </c>
      <c r="AG11" s="1" t="s">
        <v>59</v>
      </c>
      <c r="AH11" s="1" t="s">
        <v>59</v>
      </c>
      <c r="AI11" s="1" t="s">
        <v>59</v>
      </c>
      <c r="AJ11" s="1" t="s">
        <v>59</v>
      </c>
      <c r="AK11" s="1" t="s">
        <v>59</v>
      </c>
      <c r="AL11">
        <v>93297041694055</v>
      </c>
      <c r="AM11">
        <v>912844607651978</v>
      </c>
      <c r="AN11">
        <v>1</v>
      </c>
      <c r="AO11">
        <v>1</v>
      </c>
      <c r="AP11">
        <v>4247165008794448</v>
      </c>
      <c r="AQ11">
        <v>9130500608581592</v>
      </c>
      <c r="AR11">
        <v>-1657497215270996</v>
      </c>
    </row>
    <row r="12" spans="1:44" x14ac:dyDescent="0.25">
      <c r="A12" s="1" t="s">
        <v>307</v>
      </c>
      <c r="B12" s="1" t="s">
        <v>59</v>
      </c>
      <c r="C12" s="1" t="s">
        <v>60</v>
      </c>
      <c r="D12" s="1" t="s">
        <v>61</v>
      </c>
      <c r="E12" s="1" t="s">
        <v>59</v>
      </c>
      <c r="F12" s="1" t="s">
        <v>59</v>
      </c>
      <c r="G12" s="2">
        <v>45483.53056712963</v>
      </c>
      <c r="H12">
        <v>219</v>
      </c>
      <c r="I12" s="1" t="s">
        <v>62</v>
      </c>
      <c r="J12">
        <v>5000</v>
      </c>
      <c r="K12" s="1" t="s">
        <v>63</v>
      </c>
      <c r="L12" s="1" t="s">
        <v>72</v>
      </c>
      <c r="M12">
        <v>32</v>
      </c>
      <c r="N12">
        <v>285</v>
      </c>
      <c r="O12">
        <v>4440264817803882</v>
      </c>
      <c r="P12">
        <v>8631486741040116</v>
      </c>
      <c r="Q12">
        <v>1</v>
      </c>
      <c r="R12" s="1" t="s">
        <v>59</v>
      </c>
      <c r="S12" s="1" t="s">
        <v>59</v>
      </c>
      <c r="T12" s="1" t="s">
        <v>59</v>
      </c>
      <c r="U12" s="1" t="s">
        <v>59</v>
      </c>
      <c r="V12" s="1" t="s">
        <v>59</v>
      </c>
      <c r="W12" s="1" t="s">
        <v>59</v>
      </c>
      <c r="X12" s="1" t="s">
        <v>59</v>
      </c>
      <c r="Y12" s="1" t="s">
        <v>59</v>
      </c>
      <c r="Z12" s="1" t="s">
        <v>59</v>
      </c>
      <c r="AA12" s="1" t="s">
        <v>59</v>
      </c>
      <c r="AB12" s="1" t="s">
        <v>59</v>
      </c>
      <c r="AC12" s="1" t="s">
        <v>59</v>
      </c>
      <c r="AD12" s="1" t="s">
        <v>59</v>
      </c>
      <c r="AE12" s="1" t="s">
        <v>59</v>
      </c>
      <c r="AF12" s="1" t="s">
        <v>59</v>
      </c>
      <c r="AG12" s="1" t="s">
        <v>59</v>
      </c>
      <c r="AH12" s="1" t="s">
        <v>59</v>
      </c>
      <c r="AI12" s="1" t="s">
        <v>59</v>
      </c>
      <c r="AJ12" s="1" t="s">
        <v>59</v>
      </c>
      <c r="AK12" s="1" t="s">
        <v>59</v>
      </c>
      <c r="AL12">
        <v>9266441080963268</v>
      </c>
      <c r="AM12">
        <v>9171682615837304</v>
      </c>
      <c r="AN12">
        <v>1</v>
      </c>
      <c r="AO12">
        <v>1</v>
      </c>
      <c r="AP12">
        <v>4.2275120269907824E+16</v>
      </c>
      <c r="AQ12">
        <v>9188522623872944</v>
      </c>
      <c r="AR12">
        <v>-1222600269317627</v>
      </c>
    </row>
    <row r="13" spans="1:44" x14ac:dyDescent="0.25">
      <c r="A13" s="1" t="s">
        <v>308</v>
      </c>
      <c r="B13" s="1" t="s">
        <v>59</v>
      </c>
      <c r="C13" s="1" t="s">
        <v>60</v>
      </c>
      <c r="D13" s="1" t="s">
        <v>61</v>
      </c>
      <c r="E13" s="1" t="s">
        <v>59</v>
      </c>
      <c r="F13" s="1" t="s">
        <v>59</v>
      </c>
      <c r="G13" s="2">
        <v>45483.525405092594</v>
      </c>
      <c r="H13">
        <v>441</v>
      </c>
      <c r="I13" s="1" t="s">
        <v>62</v>
      </c>
      <c r="J13">
        <v>5000</v>
      </c>
      <c r="K13" s="1" t="s">
        <v>63</v>
      </c>
      <c r="L13" s="1" t="s">
        <v>72</v>
      </c>
      <c r="M13">
        <v>256</v>
      </c>
      <c r="N13">
        <v>806</v>
      </c>
      <c r="O13">
        <v>8958906919054494</v>
      </c>
      <c r="P13">
        <v>7878606865411111</v>
      </c>
      <c r="Q13">
        <v>1</v>
      </c>
      <c r="R13" s="1" t="s">
        <v>59</v>
      </c>
      <c r="S13" s="1" t="s">
        <v>59</v>
      </c>
      <c r="T13" s="1" t="s">
        <v>59</v>
      </c>
      <c r="U13" s="1" t="s">
        <v>59</v>
      </c>
      <c r="V13" s="1" t="s">
        <v>59</v>
      </c>
      <c r="W13" s="1" t="s">
        <v>59</v>
      </c>
      <c r="X13" s="1" t="s">
        <v>59</v>
      </c>
      <c r="Y13" s="1" t="s">
        <v>59</v>
      </c>
      <c r="Z13" s="1" t="s">
        <v>59</v>
      </c>
      <c r="AA13" s="1" t="s">
        <v>59</v>
      </c>
      <c r="AB13" s="1" t="s">
        <v>59</v>
      </c>
      <c r="AC13" s="1" t="s">
        <v>59</v>
      </c>
      <c r="AD13" s="1" t="s">
        <v>59</v>
      </c>
      <c r="AE13" s="1" t="s">
        <v>59</v>
      </c>
      <c r="AF13" s="1" t="s">
        <v>59</v>
      </c>
      <c r="AG13" s="1" t="s">
        <v>59</v>
      </c>
      <c r="AH13" s="1" t="s">
        <v>59</v>
      </c>
      <c r="AI13" s="1" t="s">
        <v>59</v>
      </c>
      <c r="AJ13" s="1" t="s">
        <v>59</v>
      </c>
      <c r="AK13" s="1" t="s">
        <v>59</v>
      </c>
      <c r="AL13">
        <v>9193368888633786</v>
      </c>
      <c r="AM13">
        <v>9052975002855804</v>
      </c>
      <c r="AN13">
        <v>1</v>
      </c>
      <c r="AO13">
        <v>1</v>
      </c>
      <c r="AP13">
        <v>4210710067150162</v>
      </c>
      <c r="AQ13">
        <v>9060353300324184</v>
      </c>
      <c r="AR13">
        <v>-1.4619312286376952E+16</v>
      </c>
    </row>
    <row r="14" spans="1:44" x14ac:dyDescent="0.25">
      <c r="A14" s="1" t="s">
        <v>309</v>
      </c>
      <c r="B14" s="1" t="s">
        <v>59</v>
      </c>
      <c r="C14" s="1" t="s">
        <v>60</v>
      </c>
      <c r="D14" s="1" t="s">
        <v>61</v>
      </c>
      <c r="E14" s="1" t="s">
        <v>59</v>
      </c>
      <c r="F14" s="1" t="s">
        <v>59</v>
      </c>
      <c r="G14" s="2">
        <v>45483.522939814815</v>
      </c>
      <c r="H14">
        <v>209</v>
      </c>
      <c r="I14" s="1" t="s">
        <v>62</v>
      </c>
      <c r="J14">
        <v>5000</v>
      </c>
      <c r="K14" s="1" t="s">
        <v>63</v>
      </c>
      <c r="L14" s="1" t="s">
        <v>67</v>
      </c>
      <c r="M14">
        <v>64</v>
      </c>
      <c r="N14">
        <v>256</v>
      </c>
      <c r="O14">
        <v>2.7757092271201844E+16</v>
      </c>
      <c r="P14">
        <v>9412440763622912</v>
      </c>
      <c r="Q14">
        <v>1</v>
      </c>
      <c r="R14" s="1" t="s">
        <v>59</v>
      </c>
      <c r="S14" s="1" t="s">
        <v>59</v>
      </c>
      <c r="T14" s="1" t="s">
        <v>59</v>
      </c>
      <c r="U14" s="1" t="s">
        <v>59</v>
      </c>
      <c r="V14" s="1" t="s">
        <v>59</v>
      </c>
      <c r="W14" s="1" t="s">
        <v>59</v>
      </c>
      <c r="X14" s="1" t="s">
        <v>59</v>
      </c>
      <c r="Y14" s="1" t="s">
        <v>59</v>
      </c>
      <c r="Z14" s="1" t="s">
        <v>59</v>
      </c>
      <c r="AA14" s="1" t="s">
        <v>59</v>
      </c>
      <c r="AB14" s="1" t="s">
        <v>59</v>
      </c>
      <c r="AC14" s="1" t="s">
        <v>59</v>
      </c>
      <c r="AD14" s="1" t="s">
        <v>59</v>
      </c>
      <c r="AE14" s="1" t="s">
        <v>59</v>
      </c>
      <c r="AF14" s="1" t="s">
        <v>59</v>
      </c>
      <c r="AG14" s="1" t="s">
        <v>59</v>
      </c>
      <c r="AH14" s="1" t="s">
        <v>59</v>
      </c>
      <c r="AI14" s="1" t="s">
        <v>59</v>
      </c>
      <c r="AJ14" s="1" t="s">
        <v>59</v>
      </c>
      <c r="AK14" s="1" t="s">
        <v>59</v>
      </c>
      <c r="AL14">
        <v>9368856398718548</v>
      </c>
      <c r="AM14">
        <v>9126149210813452</v>
      </c>
      <c r="AN14">
        <v>1</v>
      </c>
      <c r="AO14">
        <v>1</v>
      </c>
      <c r="AP14">
        <v>4.2228689273207232E+16</v>
      </c>
      <c r="AQ14">
        <v>912786505638735</v>
      </c>
      <c r="AR14">
        <v>-1.3328855514526368E+16</v>
      </c>
    </row>
    <row r="15" spans="1:44" x14ac:dyDescent="0.25">
      <c r="A15" s="1" t="s">
        <v>310</v>
      </c>
      <c r="B15" s="1" t="s">
        <v>59</v>
      </c>
      <c r="C15" s="1" t="s">
        <v>60</v>
      </c>
      <c r="D15" s="1" t="s">
        <v>61</v>
      </c>
      <c r="E15" s="1" t="s">
        <v>59</v>
      </c>
      <c r="F15" s="1" t="s">
        <v>59</v>
      </c>
      <c r="G15" s="2">
        <v>45483.517928240741</v>
      </c>
      <c r="H15">
        <v>430</v>
      </c>
      <c r="I15" s="1" t="s">
        <v>62</v>
      </c>
      <c r="J15">
        <v>5000</v>
      </c>
      <c r="K15" s="1" t="s">
        <v>63</v>
      </c>
      <c r="L15" s="1" t="s">
        <v>67</v>
      </c>
      <c r="M15">
        <v>64</v>
      </c>
      <c r="N15">
        <v>749</v>
      </c>
      <c r="O15">
        <v>6596455367927986</v>
      </c>
      <c r="P15">
        <v>6228621598496695</v>
      </c>
      <c r="Q15">
        <v>1</v>
      </c>
      <c r="R15" s="1" t="s">
        <v>59</v>
      </c>
      <c r="S15" s="1" t="s">
        <v>59</v>
      </c>
      <c r="T15" s="1" t="s">
        <v>59</v>
      </c>
      <c r="U15" s="1" t="s">
        <v>59</v>
      </c>
      <c r="V15" s="1" t="s">
        <v>59</v>
      </c>
      <c r="W15" s="1" t="s">
        <v>59</v>
      </c>
      <c r="X15" s="1" t="s">
        <v>59</v>
      </c>
      <c r="Y15" s="1" t="s">
        <v>59</v>
      </c>
      <c r="Z15" s="1" t="s">
        <v>59</v>
      </c>
      <c r="AA15" s="1" t="s">
        <v>59</v>
      </c>
      <c r="AB15" s="1" t="s">
        <v>59</v>
      </c>
      <c r="AC15" s="1" t="s">
        <v>59</v>
      </c>
      <c r="AD15" s="1" t="s">
        <v>59</v>
      </c>
      <c r="AE15" s="1" t="s">
        <v>59</v>
      </c>
      <c r="AF15" s="1" t="s">
        <v>59</v>
      </c>
      <c r="AG15" s="1" t="s">
        <v>59</v>
      </c>
      <c r="AH15" s="1" t="s">
        <v>59</v>
      </c>
      <c r="AI15" s="1" t="s">
        <v>59</v>
      </c>
      <c r="AJ15" s="1" t="s">
        <v>59</v>
      </c>
      <c r="AK15" s="1" t="s">
        <v>59</v>
      </c>
      <c r="AL15">
        <v>9186919695113552</v>
      </c>
      <c r="AM15">
        <v>9160901370391816</v>
      </c>
      <c r="AN15">
        <v>1</v>
      </c>
      <c r="AO15">
        <v>1</v>
      </c>
      <c r="AP15">
        <v>4211238110972206</v>
      </c>
      <c r="AQ15">
        <v>9165898715479244</v>
      </c>
      <c r="AR15">
        <v>-178055419921875</v>
      </c>
    </row>
    <row r="16" spans="1:44" x14ac:dyDescent="0.25">
      <c r="A16" s="1" t="s">
        <v>206</v>
      </c>
      <c r="B16" s="1" t="s">
        <v>59</v>
      </c>
      <c r="C16" s="1" t="s">
        <v>60</v>
      </c>
      <c r="D16" s="1" t="s">
        <v>61</v>
      </c>
      <c r="E16" s="1" t="s">
        <v>59</v>
      </c>
      <c r="F16" s="1" t="s">
        <v>59</v>
      </c>
      <c r="G16" s="2">
        <v>45483.512974537036</v>
      </c>
      <c r="H16">
        <v>423</v>
      </c>
      <c r="I16" s="1" t="s">
        <v>62</v>
      </c>
      <c r="J16">
        <v>5000</v>
      </c>
      <c r="K16" s="1" t="s">
        <v>63</v>
      </c>
      <c r="L16" s="1" t="s">
        <v>72</v>
      </c>
      <c r="M16">
        <v>256</v>
      </c>
      <c r="N16">
        <v>708</v>
      </c>
      <c r="O16">
        <v>9558349864434224</v>
      </c>
      <c r="P16">
        <v>577863440067131</v>
      </c>
      <c r="Q16">
        <v>1</v>
      </c>
      <c r="R16" s="1" t="s">
        <v>59</v>
      </c>
      <c r="S16" s="1" t="s">
        <v>59</v>
      </c>
      <c r="T16" s="1" t="s">
        <v>59</v>
      </c>
      <c r="U16" s="1" t="s">
        <v>59</v>
      </c>
      <c r="V16" s="1" t="s">
        <v>59</v>
      </c>
      <c r="W16" s="1" t="s">
        <v>59</v>
      </c>
      <c r="X16" s="1" t="s">
        <v>59</v>
      </c>
      <c r="Y16" s="1" t="s">
        <v>59</v>
      </c>
      <c r="Z16" s="1" t="s">
        <v>59</v>
      </c>
      <c r="AA16" s="1" t="s">
        <v>59</v>
      </c>
      <c r="AB16" s="1" t="s">
        <v>59</v>
      </c>
      <c r="AC16" s="1" t="s">
        <v>59</v>
      </c>
      <c r="AD16" s="1" t="s">
        <v>59</v>
      </c>
      <c r="AE16" s="1" t="s">
        <v>59</v>
      </c>
      <c r="AF16" s="1" t="s">
        <v>59</v>
      </c>
      <c r="AG16" s="1" t="s">
        <v>59</v>
      </c>
      <c r="AH16" s="1" t="s">
        <v>59</v>
      </c>
      <c r="AI16" s="1" t="s">
        <v>59</v>
      </c>
      <c r="AJ16" s="1" t="s">
        <v>59</v>
      </c>
      <c r="AK16" s="1" t="s">
        <v>59</v>
      </c>
      <c r="AL16">
        <v>9265529386363974</v>
      </c>
      <c r="AM16">
        <v>9072163233793808</v>
      </c>
      <c r="AN16">
        <v>1</v>
      </c>
      <c r="AO16">
        <v>1</v>
      </c>
      <c r="AP16">
        <v>4.2072423250200904E+16</v>
      </c>
      <c r="AQ16">
        <v>9073629856343232</v>
      </c>
      <c r="AR16">
        <v>-1.5800911903381348E+16</v>
      </c>
    </row>
    <row r="17" spans="1:44" x14ac:dyDescent="0.25">
      <c r="A17" s="1" t="s">
        <v>311</v>
      </c>
      <c r="B17" s="1" t="s">
        <v>59</v>
      </c>
      <c r="C17" s="1" t="s">
        <v>60</v>
      </c>
      <c r="D17" s="1" t="s">
        <v>61</v>
      </c>
      <c r="E17" s="1" t="s">
        <v>59</v>
      </c>
      <c r="F17" s="1" t="s">
        <v>59</v>
      </c>
      <c r="G17" s="2">
        <v>45483.508391203701</v>
      </c>
      <c r="H17">
        <v>393</v>
      </c>
      <c r="I17" s="1" t="s">
        <v>62</v>
      </c>
      <c r="J17">
        <v>5000</v>
      </c>
      <c r="K17" s="1" t="s">
        <v>63</v>
      </c>
      <c r="L17" s="1" t="s">
        <v>72</v>
      </c>
      <c r="M17">
        <v>64</v>
      </c>
      <c r="N17">
        <v>673</v>
      </c>
      <c r="O17">
        <v>4149445732060243</v>
      </c>
      <c r="P17">
        <v>8841798793456515</v>
      </c>
      <c r="Q17">
        <v>1</v>
      </c>
      <c r="R17" s="1" t="s">
        <v>59</v>
      </c>
      <c r="S17" s="1" t="s">
        <v>59</v>
      </c>
      <c r="T17" s="1" t="s">
        <v>59</v>
      </c>
      <c r="U17" s="1" t="s">
        <v>59</v>
      </c>
      <c r="V17" s="1" t="s">
        <v>59</v>
      </c>
      <c r="W17" s="1" t="s">
        <v>59</v>
      </c>
      <c r="X17" s="1" t="s">
        <v>59</v>
      </c>
      <c r="Y17" s="1" t="s">
        <v>59</v>
      </c>
      <c r="Z17" s="1" t="s">
        <v>59</v>
      </c>
      <c r="AA17" s="1" t="s">
        <v>59</v>
      </c>
      <c r="AB17" s="1" t="s">
        <v>59</v>
      </c>
      <c r="AC17" s="1" t="s">
        <v>59</v>
      </c>
      <c r="AD17" s="1" t="s">
        <v>59</v>
      </c>
      <c r="AE17" s="1" t="s">
        <v>59</v>
      </c>
      <c r="AF17" s="1" t="s">
        <v>59</v>
      </c>
      <c r="AG17" s="1" t="s">
        <v>59</v>
      </c>
      <c r="AH17" s="1" t="s">
        <v>59</v>
      </c>
      <c r="AI17" s="1" t="s">
        <v>59</v>
      </c>
      <c r="AJ17" s="1" t="s">
        <v>59</v>
      </c>
      <c r="AK17" s="1" t="s">
        <v>59</v>
      </c>
      <c r="AL17">
        <v>9258012859629704</v>
      </c>
      <c r="AM17">
        <v>914451131882979</v>
      </c>
      <c r="AN17">
        <v>1</v>
      </c>
      <c r="AO17">
        <v>1</v>
      </c>
      <c r="AP17">
        <v>4214969570798875</v>
      </c>
      <c r="AQ17">
        <v>916335132686543</v>
      </c>
      <c r="AR17">
        <v>-165734806060791</v>
      </c>
    </row>
    <row r="18" spans="1:44" x14ac:dyDescent="0.25">
      <c r="A18" s="1" t="s">
        <v>312</v>
      </c>
      <c r="B18" s="1" t="s">
        <v>59</v>
      </c>
      <c r="C18" s="1" t="s">
        <v>60</v>
      </c>
      <c r="D18" s="1" t="s">
        <v>61</v>
      </c>
      <c r="E18" s="1" t="s">
        <v>59</v>
      </c>
      <c r="F18" s="1" t="s">
        <v>59</v>
      </c>
      <c r="G18" s="2">
        <v>45483.501828703702</v>
      </c>
      <c r="H18">
        <v>564</v>
      </c>
      <c r="I18" s="1" t="s">
        <v>62</v>
      </c>
      <c r="J18">
        <v>5000</v>
      </c>
      <c r="K18" s="1" t="s">
        <v>63</v>
      </c>
      <c r="L18" s="1" t="s">
        <v>67</v>
      </c>
      <c r="M18">
        <v>64</v>
      </c>
      <c r="N18">
        <v>991</v>
      </c>
      <c r="O18">
        <v>3.3376766945106648E+16</v>
      </c>
      <c r="P18">
        <v>9109433210745608</v>
      </c>
      <c r="Q18">
        <v>2</v>
      </c>
      <c r="R18" s="1" t="s">
        <v>59</v>
      </c>
      <c r="S18" s="1" t="s">
        <v>59</v>
      </c>
      <c r="T18" s="1" t="s">
        <v>59</v>
      </c>
      <c r="U18" s="1" t="s">
        <v>59</v>
      </c>
      <c r="V18" s="1" t="s">
        <v>59</v>
      </c>
      <c r="W18" s="1" t="s">
        <v>59</v>
      </c>
      <c r="X18" s="1" t="s">
        <v>59</v>
      </c>
      <c r="Y18" s="1" t="s">
        <v>59</v>
      </c>
      <c r="Z18" s="1" t="s">
        <v>59</v>
      </c>
      <c r="AA18" s="1" t="s">
        <v>59</v>
      </c>
      <c r="AB18" s="1" t="s">
        <v>59</v>
      </c>
      <c r="AC18" s="1" t="s">
        <v>59</v>
      </c>
      <c r="AD18" s="1" t="s">
        <v>59</v>
      </c>
      <c r="AE18" s="1" t="s">
        <v>59</v>
      </c>
      <c r="AF18" s="1" t="s">
        <v>59</v>
      </c>
      <c r="AG18" s="1" t="s">
        <v>59</v>
      </c>
      <c r="AH18" s="1" t="s">
        <v>59</v>
      </c>
      <c r="AI18" s="1" t="s">
        <v>59</v>
      </c>
      <c r="AJ18" s="1" t="s">
        <v>59</v>
      </c>
      <c r="AK18" s="1" t="s">
        <v>59</v>
      </c>
      <c r="AL18">
        <v>9205050472560332</v>
      </c>
      <c r="AM18">
        <v>9029310360855402</v>
      </c>
      <c r="AN18">
        <v>1</v>
      </c>
      <c r="AO18">
        <v>1</v>
      </c>
      <c r="AP18">
        <v>4261786764989458</v>
      </c>
      <c r="AQ18">
        <v>9031396031023872</v>
      </c>
      <c r="AR18">
        <v>-6708241271972656</v>
      </c>
    </row>
    <row r="19" spans="1:44" x14ac:dyDescent="0.25">
      <c r="A19" s="1" t="s">
        <v>313</v>
      </c>
      <c r="B19" s="1" t="s">
        <v>59</v>
      </c>
      <c r="C19" s="1" t="s">
        <v>60</v>
      </c>
      <c r="D19" s="1" t="s">
        <v>61</v>
      </c>
      <c r="E19" s="1" t="s">
        <v>59</v>
      </c>
      <c r="F19" s="1" t="s">
        <v>59</v>
      </c>
      <c r="G19" s="2">
        <v>45483.497118055559</v>
      </c>
      <c r="H19">
        <v>404</v>
      </c>
      <c r="I19" s="1" t="s">
        <v>62</v>
      </c>
      <c r="J19">
        <v>5000</v>
      </c>
      <c r="K19" s="1" t="s">
        <v>63</v>
      </c>
      <c r="L19" s="1" t="s">
        <v>72</v>
      </c>
      <c r="M19">
        <v>64</v>
      </c>
      <c r="N19">
        <v>678</v>
      </c>
      <c r="O19">
        <v>7131016798802077</v>
      </c>
      <c r="P19">
        <v>8061354091650389</v>
      </c>
      <c r="Q19">
        <v>2</v>
      </c>
      <c r="R19" s="1" t="s">
        <v>59</v>
      </c>
      <c r="S19" s="1" t="s">
        <v>59</v>
      </c>
      <c r="T19" s="1" t="s">
        <v>59</v>
      </c>
      <c r="U19" s="1" t="s">
        <v>59</v>
      </c>
      <c r="V19" s="1" t="s">
        <v>59</v>
      </c>
      <c r="W19" s="1" t="s">
        <v>59</v>
      </c>
      <c r="X19" s="1" t="s">
        <v>59</v>
      </c>
      <c r="Y19" s="1" t="s">
        <v>59</v>
      </c>
      <c r="Z19" s="1" t="s">
        <v>59</v>
      </c>
      <c r="AA19" s="1" t="s">
        <v>59</v>
      </c>
      <c r="AB19" s="1" t="s">
        <v>59</v>
      </c>
      <c r="AC19" s="1" t="s">
        <v>59</v>
      </c>
      <c r="AD19" s="1" t="s">
        <v>59</v>
      </c>
      <c r="AE19" s="1" t="s">
        <v>59</v>
      </c>
      <c r="AF19" s="1" t="s">
        <v>59</v>
      </c>
      <c r="AG19" s="1" t="s">
        <v>59</v>
      </c>
      <c r="AH19" s="1" t="s">
        <v>59</v>
      </c>
      <c r="AI19" s="1" t="s">
        <v>59</v>
      </c>
      <c r="AJ19" s="1" t="s">
        <v>59</v>
      </c>
      <c r="AK19" s="1" t="s">
        <v>59</v>
      </c>
      <c r="AL19">
        <v>9145724377654456</v>
      </c>
      <c r="AM19">
        <v>900312224414954</v>
      </c>
      <c r="AN19">
        <v>1</v>
      </c>
      <c r="AO19">
        <v>1</v>
      </c>
      <c r="AP19">
        <v>4.2497750388165192E+16</v>
      </c>
      <c r="AQ19">
        <v>9009558890608934</v>
      </c>
      <c r="AR19">
        <v>-5.3876243591308592E+16</v>
      </c>
    </row>
    <row r="20" spans="1:44" x14ac:dyDescent="0.25">
      <c r="A20" s="1" t="s">
        <v>314</v>
      </c>
      <c r="B20" s="1" t="s">
        <v>59</v>
      </c>
      <c r="C20" s="1" t="s">
        <v>60</v>
      </c>
      <c r="D20" s="1" t="s">
        <v>61</v>
      </c>
      <c r="E20" s="1" t="s">
        <v>59</v>
      </c>
      <c r="F20" s="1" t="s">
        <v>59</v>
      </c>
      <c r="G20" s="2">
        <v>45483.491342592592</v>
      </c>
      <c r="H20">
        <v>493</v>
      </c>
      <c r="I20" s="1" t="s">
        <v>62</v>
      </c>
      <c r="J20">
        <v>5000</v>
      </c>
      <c r="K20" s="1" t="s">
        <v>63</v>
      </c>
      <c r="L20" s="1" t="s">
        <v>67</v>
      </c>
      <c r="M20">
        <v>256</v>
      </c>
      <c r="N20">
        <v>859</v>
      </c>
      <c r="O20">
        <v>6101111702799438</v>
      </c>
      <c r="P20">
        <v>924662779707576</v>
      </c>
      <c r="Q20">
        <v>2</v>
      </c>
      <c r="R20" s="1" t="s">
        <v>59</v>
      </c>
      <c r="S20" s="1" t="s">
        <v>59</v>
      </c>
      <c r="T20" s="1" t="s">
        <v>59</v>
      </c>
      <c r="U20" s="1" t="s">
        <v>59</v>
      </c>
      <c r="V20" s="1" t="s">
        <v>59</v>
      </c>
      <c r="W20" s="1" t="s">
        <v>59</v>
      </c>
      <c r="X20" s="1" t="s">
        <v>59</v>
      </c>
      <c r="Y20" s="1" t="s">
        <v>59</v>
      </c>
      <c r="Z20" s="1" t="s">
        <v>59</v>
      </c>
      <c r="AA20" s="1" t="s">
        <v>59</v>
      </c>
      <c r="AB20" s="1" t="s">
        <v>59</v>
      </c>
      <c r="AC20" s="1" t="s">
        <v>59</v>
      </c>
      <c r="AD20" s="1" t="s">
        <v>59</v>
      </c>
      <c r="AE20" s="1" t="s">
        <v>59</v>
      </c>
      <c r="AF20" s="1" t="s">
        <v>59</v>
      </c>
      <c r="AG20" s="1" t="s">
        <v>59</v>
      </c>
      <c r="AH20" s="1" t="s">
        <v>59</v>
      </c>
      <c r="AI20" s="1" t="s">
        <v>59</v>
      </c>
      <c r="AJ20" s="1" t="s">
        <v>59</v>
      </c>
      <c r="AK20" s="1" t="s">
        <v>59</v>
      </c>
      <c r="AL20">
        <v>9184183000187178</v>
      </c>
      <c r="AM20">
        <v>904541177142542</v>
      </c>
      <c r="AN20">
        <v>1</v>
      </c>
      <c r="AO20">
        <v>1</v>
      </c>
      <c r="AP20">
        <v>4250393292494547</v>
      </c>
      <c r="AQ20">
        <v>9054292883337468</v>
      </c>
      <c r="AR20">
        <v>-5856477355957031</v>
      </c>
    </row>
    <row r="21" spans="1:44" x14ac:dyDescent="0.25">
      <c r="A21" s="1" t="s">
        <v>315</v>
      </c>
      <c r="B21" s="1" t="s">
        <v>59</v>
      </c>
      <c r="C21" s="1" t="s">
        <v>60</v>
      </c>
      <c r="D21" s="1" t="s">
        <v>61</v>
      </c>
      <c r="E21" s="1" t="s">
        <v>59</v>
      </c>
      <c r="F21" s="1" t="s">
        <v>59</v>
      </c>
      <c r="G21" s="2">
        <v>45483.486250000002</v>
      </c>
      <c r="H21">
        <v>436</v>
      </c>
      <c r="I21" s="1" t="s">
        <v>62</v>
      </c>
      <c r="J21">
        <v>5000</v>
      </c>
      <c r="K21" s="1" t="s">
        <v>63</v>
      </c>
      <c r="L21" s="1" t="s">
        <v>67</v>
      </c>
      <c r="M21">
        <v>256</v>
      </c>
      <c r="N21">
        <v>734</v>
      </c>
      <c r="O21">
        <v>6246502817506569</v>
      </c>
      <c r="P21">
        <v>9234006267684644</v>
      </c>
      <c r="Q21">
        <v>1</v>
      </c>
      <c r="R21" s="1" t="s">
        <v>59</v>
      </c>
      <c r="S21" s="1" t="s">
        <v>59</v>
      </c>
      <c r="T21" s="1" t="s">
        <v>59</v>
      </c>
      <c r="U21" s="1" t="s">
        <v>59</v>
      </c>
      <c r="V21" s="1" t="s">
        <v>59</v>
      </c>
      <c r="W21" s="1" t="s">
        <v>59</v>
      </c>
      <c r="X21" s="1" t="s">
        <v>59</v>
      </c>
      <c r="Y21" s="1" t="s">
        <v>59</v>
      </c>
      <c r="Z21" s="1" t="s">
        <v>59</v>
      </c>
      <c r="AA21" s="1" t="s">
        <v>59</v>
      </c>
      <c r="AB21" s="1" t="s">
        <v>59</v>
      </c>
      <c r="AC21" s="1" t="s">
        <v>59</v>
      </c>
      <c r="AD21" s="1" t="s">
        <v>59</v>
      </c>
      <c r="AE21" s="1" t="s">
        <v>59</v>
      </c>
      <c r="AF21" s="1" t="s">
        <v>59</v>
      </c>
      <c r="AG21" s="1" t="s">
        <v>59</v>
      </c>
      <c r="AH21" s="1" t="s">
        <v>59</v>
      </c>
      <c r="AI21" s="1" t="s">
        <v>59</v>
      </c>
      <c r="AJ21" s="1" t="s">
        <v>59</v>
      </c>
      <c r="AK21" s="1" t="s">
        <v>59</v>
      </c>
      <c r="AL21">
        <v>9313197368855244</v>
      </c>
      <c r="AM21">
        <v>9119997916248144</v>
      </c>
      <c r="AN21">
        <v>1</v>
      </c>
      <c r="AO21">
        <v>1</v>
      </c>
      <c r="AP21">
        <v>4241691022500162</v>
      </c>
      <c r="AQ21">
        <v>9125138118478428</v>
      </c>
      <c r="AR21">
        <v>-1.8077007293701172E+16</v>
      </c>
    </row>
    <row r="22" spans="1:44" x14ac:dyDescent="0.25">
      <c r="A22" s="1" t="s">
        <v>316</v>
      </c>
      <c r="B22" s="1" t="s">
        <v>59</v>
      </c>
      <c r="C22" s="1" t="s">
        <v>60</v>
      </c>
      <c r="D22" s="1" t="s">
        <v>61</v>
      </c>
      <c r="E22" s="1" t="s">
        <v>59</v>
      </c>
      <c r="F22" s="1" t="s">
        <v>59</v>
      </c>
      <c r="G22" s="2">
        <v>45483.480925925927</v>
      </c>
      <c r="H22">
        <v>456</v>
      </c>
      <c r="I22" s="1" t="s">
        <v>62</v>
      </c>
      <c r="J22">
        <v>5000</v>
      </c>
      <c r="K22" s="1" t="s">
        <v>63</v>
      </c>
      <c r="L22" s="1" t="s">
        <v>72</v>
      </c>
      <c r="M22">
        <v>256</v>
      </c>
      <c r="N22">
        <v>763</v>
      </c>
      <c r="O22">
        <v>6478922839334154</v>
      </c>
      <c r="P22">
        <v>5456703859708607</v>
      </c>
      <c r="Q22">
        <v>2</v>
      </c>
      <c r="R22" s="1" t="s">
        <v>59</v>
      </c>
      <c r="S22" s="1" t="s">
        <v>59</v>
      </c>
      <c r="T22" s="1" t="s">
        <v>59</v>
      </c>
      <c r="U22" s="1" t="s">
        <v>59</v>
      </c>
      <c r="V22" s="1" t="s">
        <v>59</v>
      </c>
      <c r="W22" s="1" t="s">
        <v>59</v>
      </c>
      <c r="X22" s="1" t="s">
        <v>59</v>
      </c>
      <c r="Y22" s="1" t="s">
        <v>59</v>
      </c>
      <c r="Z22" s="1" t="s">
        <v>59</v>
      </c>
      <c r="AA22" s="1" t="s">
        <v>59</v>
      </c>
      <c r="AB22" s="1" t="s">
        <v>59</v>
      </c>
      <c r="AC22" s="1" t="s">
        <v>59</v>
      </c>
      <c r="AD22" s="1" t="s">
        <v>59</v>
      </c>
      <c r="AE22" s="1" t="s">
        <v>59</v>
      </c>
      <c r="AF22" s="1" t="s">
        <v>59</v>
      </c>
      <c r="AG22" s="1" t="s">
        <v>59</v>
      </c>
      <c r="AH22" s="1" t="s">
        <v>59</v>
      </c>
      <c r="AI22" s="1" t="s">
        <v>59</v>
      </c>
      <c r="AJ22" s="1" t="s">
        <v>59</v>
      </c>
      <c r="AK22" s="1" t="s">
        <v>59</v>
      </c>
      <c r="AL22">
        <v>9165239398138408</v>
      </c>
      <c r="AM22">
        <v>8935751872028487</v>
      </c>
      <c r="AN22">
        <v>1</v>
      </c>
      <c r="AO22">
        <v>1</v>
      </c>
      <c r="AP22">
        <v>4267511606160769</v>
      </c>
      <c r="AQ22">
        <v>8944364912612411</v>
      </c>
      <c r="AR22">
        <v>-5463551330566406</v>
      </c>
    </row>
    <row r="23" spans="1:44" x14ac:dyDescent="0.25">
      <c r="A23" s="1" t="s">
        <v>317</v>
      </c>
      <c r="B23" s="1" t="s">
        <v>59</v>
      </c>
      <c r="C23" s="1" t="s">
        <v>60</v>
      </c>
      <c r="D23" s="1" t="s">
        <v>61</v>
      </c>
      <c r="E23" s="1" t="s">
        <v>59</v>
      </c>
      <c r="F23" s="1" t="s">
        <v>59</v>
      </c>
      <c r="G23" s="2">
        <v>45483.474664351852</v>
      </c>
      <c r="H23">
        <v>538</v>
      </c>
      <c r="I23" s="1" t="s">
        <v>62</v>
      </c>
      <c r="J23">
        <v>5000</v>
      </c>
      <c r="K23" s="1" t="s">
        <v>63</v>
      </c>
      <c r="L23" s="1" t="s">
        <v>72</v>
      </c>
      <c r="M23">
        <v>64</v>
      </c>
      <c r="N23">
        <v>939</v>
      </c>
      <c r="O23">
        <v>4669909912423424</v>
      </c>
      <c r="P23">
        <v>7430737120005383</v>
      </c>
      <c r="Q23">
        <v>1</v>
      </c>
      <c r="R23" s="1" t="s">
        <v>59</v>
      </c>
      <c r="S23" s="1" t="s">
        <v>59</v>
      </c>
      <c r="T23" s="1" t="s">
        <v>59</v>
      </c>
      <c r="U23" s="1" t="s">
        <v>59</v>
      </c>
      <c r="V23" s="1" t="s">
        <v>59</v>
      </c>
      <c r="W23" s="1" t="s">
        <v>59</v>
      </c>
      <c r="X23" s="1" t="s">
        <v>59</v>
      </c>
      <c r="Y23" s="1" t="s">
        <v>59</v>
      </c>
      <c r="Z23" s="1" t="s">
        <v>59</v>
      </c>
      <c r="AA23" s="1" t="s">
        <v>59</v>
      </c>
      <c r="AB23" s="1" t="s">
        <v>59</v>
      </c>
      <c r="AC23" s="1" t="s">
        <v>59</v>
      </c>
      <c r="AD23" s="1" t="s">
        <v>59</v>
      </c>
      <c r="AE23" s="1" t="s">
        <v>59</v>
      </c>
      <c r="AF23" s="1" t="s">
        <v>59</v>
      </c>
      <c r="AG23" s="1" t="s">
        <v>59</v>
      </c>
      <c r="AH23" s="1" t="s">
        <v>59</v>
      </c>
      <c r="AI23" s="1" t="s">
        <v>59</v>
      </c>
      <c r="AJ23" s="1" t="s">
        <v>59</v>
      </c>
      <c r="AK23" s="1" t="s">
        <v>59</v>
      </c>
      <c r="AL23">
        <v>927382459296889</v>
      </c>
      <c r="AM23">
        <v>91615316915417</v>
      </c>
      <c r="AN23">
        <v>1</v>
      </c>
      <c r="AO23">
        <v>1</v>
      </c>
      <c r="AP23">
        <v>4226331255903909</v>
      </c>
      <c r="AQ23">
        <v>916738617948627</v>
      </c>
      <c r="AR23">
        <v>-1.7761781692504884E+16</v>
      </c>
    </row>
    <row r="24" spans="1:44" x14ac:dyDescent="0.25">
      <c r="A24" s="1" t="s">
        <v>214</v>
      </c>
      <c r="B24" s="1" t="s">
        <v>59</v>
      </c>
      <c r="C24" s="1" t="s">
        <v>110</v>
      </c>
      <c r="D24" s="1" t="s">
        <v>61</v>
      </c>
      <c r="E24" s="1" t="s">
        <v>59</v>
      </c>
      <c r="F24" s="1" t="s">
        <v>59</v>
      </c>
      <c r="G24" s="2">
        <v>45483.468449074076</v>
      </c>
      <c r="H24">
        <v>205</v>
      </c>
      <c r="I24" s="1" t="s">
        <v>62</v>
      </c>
      <c r="J24">
        <v>5000</v>
      </c>
      <c r="K24" s="1" t="s">
        <v>67</v>
      </c>
      <c r="L24" s="1" t="s">
        <v>72</v>
      </c>
      <c r="M24">
        <v>256</v>
      </c>
      <c r="N24">
        <v>977</v>
      </c>
      <c r="O24">
        <v>7624193037067821</v>
      </c>
      <c r="P24">
        <v>3.1054050719266712E+16</v>
      </c>
      <c r="Q24">
        <v>1</v>
      </c>
      <c r="R24" s="1" t="s">
        <v>59</v>
      </c>
      <c r="S24" s="1" t="s">
        <v>59</v>
      </c>
      <c r="T24" s="1" t="s">
        <v>59</v>
      </c>
      <c r="U24" s="1" t="s">
        <v>59</v>
      </c>
      <c r="V24" s="1" t="s">
        <v>59</v>
      </c>
      <c r="W24" s="1" t="s">
        <v>59</v>
      </c>
      <c r="X24" s="1" t="s">
        <v>59</v>
      </c>
      <c r="Y24" s="1" t="s">
        <v>59</v>
      </c>
      <c r="Z24" s="1" t="s">
        <v>59</v>
      </c>
      <c r="AA24" s="1" t="s">
        <v>59</v>
      </c>
      <c r="AB24" s="1" t="s">
        <v>59</v>
      </c>
      <c r="AC24" s="1" t="s">
        <v>59</v>
      </c>
      <c r="AD24" s="1" t="s">
        <v>59</v>
      </c>
      <c r="AE24" s="1" t="s">
        <v>59</v>
      </c>
      <c r="AF24" s="1" t="s">
        <v>59</v>
      </c>
      <c r="AG24" s="1" t="s">
        <v>59</v>
      </c>
      <c r="AH24" s="1" t="s">
        <v>59</v>
      </c>
      <c r="AI24" s="1" t="s">
        <v>59</v>
      </c>
      <c r="AJ24" s="1" t="s">
        <v>59</v>
      </c>
      <c r="AK24" s="1" t="s">
        <v>59</v>
      </c>
      <c r="AR24">
        <v>-5153328895568848</v>
      </c>
    </row>
    <row r="25" spans="1:44" x14ac:dyDescent="0.25">
      <c r="A25" s="1" t="s">
        <v>318</v>
      </c>
      <c r="B25" s="1" t="s">
        <v>59</v>
      </c>
      <c r="C25" s="1" t="s">
        <v>60</v>
      </c>
      <c r="D25" s="1" t="s">
        <v>61</v>
      </c>
      <c r="E25" s="1" t="s">
        <v>59</v>
      </c>
      <c r="F25" s="1" t="s">
        <v>59</v>
      </c>
      <c r="G25" s="2">
        <v>45483.462685185186</v>
      </c>
      <c r="H25">
        <v>486</v>
      </c>
      <c r="I25" s="1" t="s">
        <v>62</v>
      </c>
      <c r="J25">
        <v>5000</v>
      </c>
      <c r="K25" s="1" t="s">
        <v>63</v>
      </c>
      <c r="L25" s="1" t="s">
        <v>72</v>
      </c>
      <c r="M25">
        <v>256</v>
      </c>
      <c r="N25">
        <v>857</v>
      </c>
      <c r="O25">
        <v>8888006902447573</v>
      </c>
      <c r="P25">
        <v>5219629889831151</v>
      </c>
      <c r="Q25">
        <v>1</v>
      </c>
      <c r="R25" s="1" t="s">
        <v>59</v>
      </c>
      <c r="S25" s="1" t="s">
        <v>59</v>
      </c>
      <c r="T25" s="1" t="s">
        <v>59</v>
      </c>
      <c r="U25" s="1" t="s">
        <v>59</v>
      </c>
      <c r="V25" s="1" t="s">
        <v>59</v>
      </c>
      <c r="W25" s="1" t="s">
        <v>59</v>
      </c>
      <c r="X25" s="1" t="s">
        <v>59</v>
      </c>
      <c r="Y25" s="1" t="s">
        <v>59</v>
      </c>
      <c r="Z25" s="1" t="s">
        <v>59</v>
      </c>
      <c r="AA25" s="1" t="s">
        <v>59</v>
      </c>
      <c r="AB25" s="1" t="s">
        <v>59</v>
      </c>
      <c r="AC25" s="1" t="s">
        <v>59</v>
      </c>
      <c r="AD25" s="1" t="s">
        <v>59</v>
      </c>
      <c r="AE25" s="1" t="s">
        <v>59</v>
      </c>
      <c r="AF25" s="1" t="s">
        <v>59</v>
      </c>
      <c r="AG25" s="1" t="s">
        <v>59</v>
      </c>
      <c r="AH25" s="1" t="s">
        <v>59</v>
      </c>
      <c r="AI25" s="1" t="s">
        <v>59</v>
      </c>
      <c r="AJ25" s="1" t="s">
        <v>59</v>
      </c>
      <c r="AK25" s="1" t="s">
        <v>59</v>
      </c>
      <c r="AL25">
        <v>9364266000394958</v>
      </c>
      <c r="AM25">
        <v>914185475579925</v>
      </c>
      <c r="AN25">
        <v>1</v>
      </c>
      <c r="AO25">
        <v>1</v>
      </c>
      <c r="AP25">
        <v>4215088493375069</v>
      </c>
      <c r="AQ25">
        <v>9143226140253436</v>
      </c>
      <c r="AR25">
        <v>-1561319065093994</v>
      </c>
    </row>
    <row r="26" spans="1:44" x14ac:dyDescent="0.25">
      <c r="A26" s="1" t="s">
        <v>319</v>
      </c>
      <c r="B26" s="1" t="s">
        <v>59</v>
      </c>
      <c r="C26" s="1" t="s">
        <v>60</v>
      </c>
      <c r="D26" s="1" t="s">
        <v>61</v>
      </c>
      <c r="E26" s="1" t="s">
        <v>59</v>
      </c>
      <c r="F26" s="1" t="s">
        <v>59</v>
      </c>
      <c r="G26" s="2">
        <v>45483.456261574072</v>
      </c>
      <c r="H26">
        <v>552</v>
      </c>
      <c r="I26" s="1" t="s">
        <v>62</v>
      </c>
      <c r="J26">
        <v>5000</v>
      </c>
      <c r="K26" s="1" t="s">
        <v>63</v>
      </c>
      <c r="L26" s="1" t="s">
        <v>63</v>
      </c>
      <c r="M26">
        <v>256</v>
      </c>
      <c r="N26">
        <v>965</v>
      </c>
      <c r="O26">
        <v>9457672894186834</v>
      </c>
      <c r="P26">
        <v>8316339257938752</v>
      </c>
      <c r="Q26">
        <v>1</v>
      </c>
      <c r="R26" s="1" t="s">
        <v>59</v>
      </c>
      <c r="S26" s="1" t="s">
        <v>59</v>
      </c>
      <c r="T26" s="1" t="s">
        <v>59</v>
      </c>
      <c r="U26" s="1" t="s">
        <v>59</v>
      </c>
      <c r="V26" s="1" t="s">
        <v>59</v>
      </c>
      <c r="W26" s="1" t="s">
        <v>59</v>
      </c>
      <c r="X26" s="1" t="s">
        <v>59</v>
      </c>
      <c r="Y26" s="1" t="s">
        <v>59</v>
      </c>
      <c r="Z26" s="1" t="s">
        <v>59</v>
      </c>
      <c r="AA26" s="1" t="s">
        <v>59</v>
      </c>
      <c r="AB26" s="1" t="s">
        <v>59</v>
      </c>
      <c r="AC26" s="1" t="s">
        <v>59</v>
      </c>
      <c r="AD26" s="1" t="s">
        <v>59</v>
      </c>
      <c r="AE26" s="1" t="s">
        <v>59</v>
      </c>
      <c r="AF26" s="1" t="s">
        <v>59</v>
      </c>
      <c r="AG26" s="1" t="s">
        <v>59</v>
      </c>
      <c r="AH26" s="1" t="s">
        <v>59</v>
      </c>
      <c r="AI26" s="1" t="s">
        <v>59</v>
      </c>
      <c r="AJ26" s="1" t="s">
        <v>59</v>
      </c>
      <c r="AK26" s="1" t="s">
        <v>59</v>
      </c>
      <c r="AL26">
        <v>927387512717781</v>
      </c>
      <c r="AM26">
        <v>9072806061393868</v>
      </c>
      <c r="AN26">
        <v>1</v>
      </c>
      <c r="AO26">
        <v>1</v>
      </c>
      <c r="AP26">
        <v>4243256152241274</v>
      </c>
      <c r="AQ26">
        <v>9079140954586814</v>
      </c>
      <c r="AR26">
        <v>-2.0901817321777344E+16</v>
      </c>
    </row>
    <row r="27" spans="1:44" x14ac:dyDescent="0.25">
      <c r="A27" s="1" t="s">
        <v>320</v>
      </c>
      <c r="B27" s="1" t="s">
        <v>59</v>
      </c>
      <c r="C27" s="1" t="s">
        <v>60</v>
      </c>
      <c r="D27" s="1" t="s">
        <v>61</v>
      </c>
      <c r="E27" s="1" t="s">
        <v>59</v>
      </c>
      <c r="F27" s="1" t="s">
        <v>59</v>
      </c>
      <c r="G27" s="2">
        <v>45483.450069444443</v>
      </c>
      <c r="H27">
        <v>534</v>
      </c>
      <c r="I27" s="1" t="s">
        <v>62</v>
      </c>
      <c r="J27">
        <v>5000</v>
      </c>
      <c r="K27" s="1" t="s">
        <v>63</v>
      </c>
      <c r="L27" s="1" t="s">
        <v>72</v>
      </c>
      <c r="M27">
        <v>256</v>
      </c>
      <c r="N27">
        <v>927</v>
      </c>
      <c r="O27">
        <v>6115506841958888</v>
      </c>
      <c r="P27">
        <v>5507800818138849</v>
      </c>
      <c r="Q27">
        <v>1</v>
      </c>
      <c r="R27" s="1" t="s">
        <v>59</v>
      </c>
      <c r="S27" s="1" t="s">
        <v>59</v>
      </c>
      <c r="T27" s="1" t="s">
        <v>59</v>
      </c>
      <c r="U27" s="1" t="s">
        <v>59</v>
      </c>
      <c r="V27" s="1" t="s">
        <v>59</v>
      </c>
      <c r="W27" s="1" t="s">
        <v>59</v>
      </c>
      <c r="X27" s="1" t="s">
        <v>59</v>
      </c>
      <c r="Y27" s="1" t="s">
        <v>59</v>
      </c>
      <c r="Z27" s="1" t="s">
        <v>59</v>
      </c>
      <c r="AA27" s="1" t="s">
        <v>59</v>
      </c>
      <c r="AB27" s="1" t="s">
        <v>59</v>
      </c>
      <c r="AC27" s="1" t="s">
        <v>59</v>
      </c>
      <c r="AD27" s="1" t="s">
        <v>59</v>
      </c>
      <c r="AE27" s="1" t="s">
        <v>59</v>
      </c>
      <c r="AF27" s="1" t="s">
        <v>59</v>
      </c>
      <c r="AG27" s="1" t="s">
        <v>59</v>
      </c>
      <c r="AH27" s="1" t="s">
        <v>59</v>
      </c>
      <c r="AI27" s="1" t="s">
        <v>59</v>
      </c>
      <c r="AJ27" s="1" t="s">
        <v>59</v>
      </c>
      <c r="AK27" s="1" t="s">
        <v>59</v>
      </c>
      <c r="AL27">
        <v>922895869860328</v>
      </c>
      <c r="AM27">
        <v>91291999101899</v>
      </c>
      <c r="AN27">
        <v>1</v>
      </c>
      <c r="AO27">
        <v>1</v>
      </c>
      <c r="AP27">
        <v>4213290999715302</v>
      </c>
      <c r="AQ27">
        <v>9137721064801138</v>
      </c>
      <c r="AR27">
        <v>-1624007225036621</v>
      </c>
    </row>
    <row r="28" spans="1:44" x14ac:dyDescent="0.25">
      <c r="A28" s="1" t="s">
        <v>321</v>
      </c>
      <c r="B28" s="1" t="s">
        <v>59</v>
      </c>
      <c r="C28" s="1" t="s">
        <v>60</v>
      </c>
      <c r="D28" s="1" t="s">
        <v>61</v>
      </c>
      <c r="E28" s="1" t="s">
        <v>59</v>
      </c>
      <c r="F28" s="1" t="s">
        <v>59</v>
      </c>
      <c r="G28" s="2">
        <v>45483.443622685183</v>
      </c>
      <c r="H28">
        <v>552</v>
      </c>
      <c r="I28" s="1" t="s">
        <v>62</v>
      </c>
      <c r="J28">
        <v>5000</v>
      </c>
      <c r="K28" s="1" t="s">
        <v>63</v>
      </c>
      <c r="L28" s="1" t="s">
        <v>63</v>
      </c>
      <c r="M28">
        <v>256</v>
      </c>
      <c r="N28">
        <v>971</v>
      </c>
      <c r="O28">
        <v>8604237842197671</v>
      </c>
      <c r="P28">
        <v>4.2658175611343256E+16</v>
      </c>
      <c r="Q28">
        <v>1</v>
      </c>
      <c r="R28" s="1" t="s">
        <v>59</v>
      </c>
      <c r="S28" s="1" t="s">
        <v>59</v>
      </c>
      <c r="T28" s="1" t="s">
        <v>59</v>
      </c>
      <c r="U28" s="1" t="s">
        <v>59</v>
      </c>
      <c r="V28" s="1" t="s">
        <v>59</v>
      </c>
      <c r="W28" s="1" t="s">
        <v>59</v>
      </c>
      <c r="X28" s="1" t="s">
        <v>59</v>
      </c>
      <c r="Y28" s="1" t="s">
        <v>59</v>
      </c>
      <c r="Z28" s="1" t="s">
        <v>59</v>
      </c>
      <c r="AA28" s="1" t="s">
        <v>59</v>
      </c>
      <c r="AB28" s="1" t="s">
        <v>59</v>
      </c>
      <c r="AC28" s="1" t="s">
        <v>59</v>
      </c>
      <c r="AD28" s="1" t="s">
        <v>59</v>
      </c>
      <c r="AE28" s="1" t="s">
        <v>59</v>
      </c>
      <c r="AF28" s="1" t="s">
        <v>59</v>
      </c>
      <c r="AG28" s="1" t="s">
        <v>59</v>
      </c>
      <c r="AH28" s="1" t="s">
        <v>59</v>
      </c>
      <c r="AI28" s="1" t="s">
        <v>59</v>
      </c>
      <c r="AJ28" s="1" t="s">
        <v>59</v>
      </c>
      <c r="AK28" s="1" t="s">
        <v>59</v>
      </c>
      <c r="AL28">
        <v>9266388298925552</v>
      </c>
      <c r="AM28">
        <v>9120932461230004</v>
      </c>
      <c r="AN28">
        <v>1</v>
      </c>
      <c r="AO28">
        <v>1</v>
      </c>
      <c r="AP28">
        <v>4224889742434855</v>
      </c>
      <c r="AQ28">
        <v>9125886402041998</v>
      </c>
      <c r="AR28">
        <v>-2012015914916992</v>
      </c>
    </row>
    <row r="29" spans="1:44" x14ac:dyDescent="0.25">
      <c r="A29" s="1" t="s">
        <v>322</v>
      </c>
      <c r="B29" s="1" t="s">
        <v>59</v>
      </c>
      <c r="C29" s="1" t="s">
        <v>60</v>
      </c>
      <c r="D29" s="1" t="s">
        <v>61</v>
      </c>
      <c r="E29" s="1" t="s">
        <v>59</v>
      </c>
      <c r="F29" s="1" t="s">
        <v>59</v>
      </c>
      <c r="G29" s="2">
        <v>45483.437465277777</v>
      </c>
      <c r="H29">
        <v>530</v>
      </c>
      <c r="I29" s="1" t="s">
        <v>62</v>
      </c>
      <c r="J29">
        <v>5000</v>
      </c>
      <c r="K29" s="1" t="s">
        <v>63</v>
      </c>
      <c r="L29" s="1" t="s">
        <v>67</v>
      </c>
      <c r="M29">
        <v>32</v>
      </c>
      <c r="N29">
        <v>976</v>
      </c>
      <c r="O29">
        <v>9901423025945692</v>
      </c>
      <c r="P29">
        <v>4292860494776284</v>
      </c>
      <c r="Q29">
        <v>2</v>
      </c>
      <c r="R29" s="1" t="s">
        <v>59</v>
      </c>
      <c r="S29" s="1" t="s">
        <v>59</v>
      </c>
      <c r="T29" s="1" t="s">
        <v>59</v>
      </c>
      <c r="U29" s="1" t="s">
        <v>59</v>
      </c>
      <c r="V29" s="1" t="s">
        <v>59</v>
      </c>
      <c r="W29" s="1" t="s">
        <v>59</v>
      </c>
      <c r="X29" s="1" t="s">
        <v>59</v>
      </c>
      <c r="Y29" s="1" t="s">
        <v>59</v>
      </c>
      <c r="Z29" s="1" t="s">
        <v>59</v>
      </c>
      <c r="AA29" s="1" t="s">
        <v>59</v>
      </c>
      <c r="AB29" s="1" t="s">
        <v>59</v>
      </c>
      <c r="AC29" s="1" t="s">
        <v>59</v>
      </c>
      <c r="AD29" s="1" t="s">
        <v>59</v>
      </c>
      <c r="AE29" s="1" t="s">
        <v>59</v>
      </c>
      <c r="AF29" s="1" t="s">
        <v>59</v>
      </c>
      <c r="AG29" s="1" t="s">
        <v>59</v>
      </c>
      <c r="AH29" s="1" t="s">
        <v>59</v>
      </c>
      <c r="AI29" s="1" t="s">
        <v>59</v>
      </c>
      <c r="AJ29" s="1" t="s">
        <v>59</v>
      </c>
      <c r="AK29" s="1" t="s">
        <v>59</v>
      </c>
      <c r="AL29">
        <v>9195291851218624</v>
      </c>
      <c r="AM29">
        <v>8977847389795525</v>
      </c>
      <c r="AN29">
        <v>1</v>
      </c>
      <c r="AO29">
        <v>1</v>
      </c>
      <c r="AP29">
        <v>4273379205338032</v>
      </c>
      <c r="AQ29">
        <v>8986654258692475</v>
      </c>
      <c r="AR29">
        <v>-6384062576293945</v>
      </c>
    </row>
    <row r="30" spans="1:44" x14ac:dyDescent="0.25">
      <c r="A30" s="1" t="s">
        <v>323</v>
      </c>
      <c r="B30" s="1" t="s">
        <v>59</v>
      </c>
      <c r="C30" s="1" t="s">
        <v>60</v>
      </c>
      <c r="D30" s="1" t="s">
        <v>61</v>
      </c>
      <c r="E30" s="1" t="s">
        <v>59</v>
      </c>
      <c r="F30" s="1" t="s">
        <v>59</v>
      </c>
      <c r="G30" s="2">
        <v>45483.43277777778</v>
      </c>
      <c r="H30">
        <v>402</v>
      </c>
      <c r="I30" s="1" t="s">
        <v>62</v>
      </c>
      <c r="J30">
        <v>5000</v>
      </c>
      <c r="K30" s="1" t="s">
        <v>63</v>
      </c>
      <c r="L30" s="1" t="s">
        <v>72</v>
      </c>
      <c r="M30">
        <v>64</v>
      </c>
      <c r="N30">
        <v>677</v>
      </c>
      <c r="O30">
        <v>7489300453554913</v>
      </c>
      <c r="P30">
        <v>2.1654379180335176E+16</v>
      </c>
      <c r="Q30">
        <v>2</v>
      </c>
      <c r="R30" s="1" t="s">
        <v>59</v>
      </c>
      <c r="S30" s="1" t="s">
        <v>59</v>
      </c>
      <c r="T30" s="1" t="s">
        <v>59</v>
      </c>
      <c r="U30" s="1" t="s">
        <v>59</v>
      </c>
      <c r="V30" s="1" t="s">
        <v>59</v>
      </c>
      <c r="W30" s="1" t="s">
        <v>59</v>
      </c>
      <c r="X30" s="1" t="s">
        <v>59</v>
      </c>
      <c r="Y30" s="1" t="s">
        <v>59</v>
      </c>
      <c r="Z30" s="1" t="s">
        <v>59</v>
      </c>
      <c r="AA30" s="1" t="s">
        <v>59</v>
      </c>
      <c r="AB30" s="1" t="s">
        <v>59</v>
      </c>
      <c r="AC30" s="1" t="s">
        <v>59</v>
      </c>
      <c r="AD30" s="1" t="s">
        <v>59</v>
      </c>
      <c r="AE30" s="1" t="s">
        <v>59</v>
      </c>
      <c r="AF30" s="1" t="s">
        <v>59</v>
      </c>
      <c r="AG30" s="1" t="s">
        <v>59</v>
      </c>
      <c r="AH30" s="1" t="s">
        <v>59</v>
      </c>
      <c r="AI30" s="1" t="s">
        <v>59</v>
      </c>
      <c r="AJ30" s="1" t="s">
        <v>59</v>
      </c>
      <c r="AK30" s="1" t="s">
        <v>59</v>
      </c>
      <c r="AL30">
        <v>914268009274014</v>
      </c>
      <c r="AM30">
        <v>9022990739318308</v>
      </c>
      <c r="AN30">
        <v>1</v>
      </c>
      <c r="AO30">
        <v>1</v>
      </c>
      <c r="AP30">
        <v>4.2553936021998064E+16</v>
      </c>
      <c r="AQ30">
        <v>9057352595236126</v>
      </c>
      <c r="AR30">
        <v>-4.1424922943115232E+16</v>
      </c>
    </row>
    <row r="31" spans="1:44" x14ac:dyDescent="0.25">
      <c r="A31" s="1" t="s">
        <v>324</v>
      </c>
      <c r="B31" s="1" t="s">
        <v>59</v>
      </c>
      <c r="C31" s="1" t="s">
        <v>60</v>
      </c>
      <c r="D31" s="1" t="s">
        <v>61</v>
      </c>
      <c r="E31" s="1" t="s">
        <v>59</v>
      </c>
      <c r="F31" s="1" t="s">
        <v>59</v>
      </c>
      <c r="G31" s="2">
        <v>45483.427349537036</v>
      </c>
      <c r="H31">
        <v>455</v>
      </c>
      <c r="I31" s="1" t="s">
        <v>62</v>
      </c>
      <c r="J31">
        <v>5000</v>
      </c>
      <c r="K31" s="1" t="s">
        <v>63</v>
      </c>
      <c r="L31" s="1" t="s">
        <v>63</v>
      </c>
      <c r="M31">
        <v>256</v>
      </c>
      <c r="N31">
        <v>804</v>
      </c>
      <c r="O31">
        <v>4.8370795709439656E+16</v>
      </c>
      <c r="P31">
        <v>4429297299070301</v>
      </c>
      <c r="Q31">
        <v>3</v>
      </c>
      <c r="R31" s="1" t="s">
        <v>59</v>
      </c>
      <c r="S31" s="1" t="s">
        <v>59</v>
      </c>
      <c r="T31" s="1" t="s">
        <v>59</v>
      </c>
      <c r="U31" s="1" t="s">
        <v>59</v>
      </c>
      <c r="V31" s="1" t="s">
        <v>59</v>
      </c>
      <c r="W31" s="1" t="s">
        <v>59</v>
      </c>
      <c r="X31" s="1" t="s">
        <v>59</v>
      </c>
      <c r="Y31" s="1" t="s">
        <v>59</v>
      </c>
      <c r="Z31" s="1" t="s">
        <v>59</v>
      </c>
      <c r="AA31" s="1" t="s">
        <v>59</v>
      </c>
      <c r="AB31" s="1" t="s">
        <v>59</v>
      </c>
      <c r="AC31" s="1" t="s">
        <v>59</v>
      </c>
      <c r="AD31" s="1" t="s">
        <v>59</v>
      </c>
      <c r="AE31" s="1" t="s">
        <v>59</v>
      </c>
      <c r="AF31" s="1" t="s">
        <v>59</v>
      </c>
      <c r="AG31" s="1" t="s">
        <v>59</v>
      </c>
      <c r="AH31" s="1" t="s">
        <v>59</v>
      </c>
      <c r="AI31" s="1" t="s">
        <v>59</v>
      </c>
      <c r="AJ31" s="1" t="s">
        <v>59</v>
      </c>
      <c r="AK31" s="1" t="s">
        <v>59</v>
      </c>
      <c r="AL31">
        <v>912402460179583</v>
      </c>
      <c r="AM31">
        <v>9062445966226678</v>
      </c>
      <c r="AN31">
        <v>1</v>
      </c>
      <c r="AO31">
        <v>1</v>
      </c>
      <c r="AP31">
        <v>4.2578165516412072E+16</v>
      </c>
      <c r="AQ31">
        <v>9084340506324128</v>
      </c>
      <c r="AR31">
        <v>-1.3463368225097656E+16</v>
      </c>
    </row>
    <row r="32" spans="1:44" x14ac:dyDescent="0.25">
      <c r="A32" s="1" t="s">
        <v>325</v>
      </c>
      <c r="B32" s="1" t="s">
        <v>59</v>
      </c>
      <c r="C32" s="1" t="s">
        <v>60</v>
      </c>
      <c r="D32" s="1" t="s">
        <v>61</v>
      </c>
      <c r="E32" s="1" t="s">
        <v>59</v>
      </c>
      <c r="F32" s="1" t="s">
        <v>59</v>
      </c>
      <c r="G32" s="2">
        <v>45483.423750000002</v>
      </c>
      <c r="H32">
        <v>310</v>
      </c>
      <c r="I32" s="1" t="s">
        <v>62</v>
      </c>
      <c r="J32">
        <v>5000</v>
      </c>
      <c r="K32" s="1" t="s">
        <v>67</v>
      </c>
      <c r="L32" s="1" t="s">
        <v>67</v>
      </c>
      <c r="M32">
        <v>64</v>
      </c>
      <c r="N32">
        <v>460</v>
      </c>
      <c r="O32">
        <v>2.6915075756853868E+16</v>
      </c>
      <c r="P32">
        <v>823772859867037</v>
      </c>
      <c r="Q32">
        <v>2</v>
      </c>
      <c r="R32" s="1" t="s">
        <v>59</v>
      </c>
      <c r="S32" s="1" t="s">
        <v>59</v>
      </c>
      <c r="T32" s="1" t="s">
        <v>59</v>
      </c>
      <c r="U32" s="1" t="s">
        <v>59</v>
      </c>
      <c r="V32" s="1" t="s">
        <v>59</v>
      </c>
      <c r="W32" s="1" t="s">
        <v>59</v>
      </c>
      <c r="X32" s="1" t="s">
        <v>59</v>
      </c>
      <c r="Y32" s="1" t="s">
        <v>59</v>
      </c>
      <c r="Z32" s="1" t="s">
        <v>59</v>
      </c>
      <c r="AA32" s="1" t="s">
        <v>59</v>
      </c>
      <c r="AB32" s="1" t="s">
        <v>59</v>
      </c>
      <c r="AC32" s="1" t="s">
        <v>59</v>
      </c>
      <c r="AD32" s="1" t="s">
        <v>59</v>
      </c>
      <c r="AE32" s="1" t="s">
        <v>59</v>
      </c>
      <c r="AF32" s="1" t="s">
        <v>59</v>
      </c>
      <c r="AG32" s="1" t="s">
        <v>59</v>
      </c>
      <c r="AH32" s="1" t="s">
        <v>59</v>
      </c>
      <c r="AI32" s="1" t="s">
        <v>59</v>
      </c>
      <c r="AJ32" s="1" t="s">
        <v>59</v>
      </c>
      <c r="AK32" s="1" t="s">
        <v>59</v>
      </c>
      <c r="AL32">
        <v>9289051767440304</v>
      </c>
      <c r="AM32">
        <v>9027149297472318</v>
      </c>
      <c r="AN32">
        <v>1</v>
      </c>
      <c r="AO32">
        <v>1</v>
      </c>
      <c r="AP32">
        <v>426140448248595</v>
      </c>
      <c r="AQ32">
        <v>9034014515360284</v>
      </c>
      <c r="AR32">
        <v>-5758165740966797</v>
      </c>
    </row>
    <row r="33" spans="1:44" x14ac:dyDescent="0.25">
      <c r="A33" s="1" t="s">
        <v>326</v>
      </c>
      <c r="B33" s="1" t="s">
        <v>59</v>
      </c>
      <c r="C33" s="1" t="s">
        <v>60</v>
      </c>
      <c r="D33" s="1" t="s">
        <v>61</v>
      </c>
      <c r="E33" s="1" t="s">
        <v>59</v>
      </c>
      <c r="F33" s="1" t="s">
        <v>59</v>
      </c>
      <c r="G33" s="2">
        <v>45483.421875</v>
      </c>
      <c r="H33">
        <v>156</v>
      </c>
      <c r="I33" s="1" t="s">
        <v>62</v>
      </c>
      <c r="J33">
        <v>5000</v>
      </c>
      <c r="K33" s="1" t="s">
        <v>63</v>
      </c>
      <c r="L33" s="1" t="s">
        <v>72</v>
      </c>
      <c r="M33">
        <v>256</v>
      </c>
      <c r="N33">
        <v>146</v>
      </c>
      <c r="O33">
        <v>2.8136833083800348E+16</v>
      </c>
      <c r="P33">
        <v>1.6960053170341868E+16</v>
      </c>
      <c r="Q33">
        <v>4</v>
      </c>
      <c r="R33" s="1" t="s">
        <v>59</v>
      </c>
      <c r="S33" s="1" t="s">
        <v>59</v>
      </c>
      <c r="T33" s="1" t="s">
        <v>59</v>
      </c>
      <c r="U33" s="1" t="s">
        <v>59</v>
      </c>
      <c r="V33" s="1" t="s">
        <v>59</v>
      </c>
      <c r="W33" s="1" t="s">
        <v>59</v>
      </c>
      <c r="X33" s="1" t="s">
        <v>59</v>
      </c>
      <c r="Y33" s="1" t="s">
        <v>59</v>
      </c>
      <c r="Z33" s="1" t="s">
        <v>59</v>
      </c>
      <c r="AA33" s="1" t="s">
        <v>59</v>
      </c>
      <c r="AB33" s="1" t="s">
        <v>59</v>
      </c>
      <c r="AC33" s="1" t="s">
        <v>59</v>
      </c>
      <c r="AD33" s="1" t="s">
        <v>59</v>
      </c>
      <c r="AE33" s="1" t="s">
        <v>59</v>
      </c>
      <c r="AF33" s="1" t="s">
        <v>59</v>
      </c>
      <c r="AG33" s="1" t="s">
        <v>59</v>
      </c>
      <c r="AH33" s="1" t="s">
        <v>59</v>
      </c>
      <c r="AI33" s="1" t="s">
        <v>59</v>
      </c>
      <c r="AJ33" s="1" t="s">
        <v>59</v>
      </c>
      <c r="AK33" s="1" t="s">
        <v>59</v>
      </c>
      <c r="AL33">
        <v>8761281727363142</v>
      </c>
      <c r="AM33">
        <v>818204843836782</v>
      </c>
      <c r="AN33">
        <v>1</v>
      </c>
      <c r="AO33">
        <v>1</v>
      </c>
      <c r="AP33">
        <v>4.4955693445777208E+16</v>
      </c>
      <c r="AQ33">
        <v>822790120101312</v>
      </c>
      <c r="AR33">
        <v>-2990998649597168</v>
      </c>
    </row>
    <row r="34" spans="1:44" x14ac:dyDescent="0.25">
      <c r="A34" s="1" t="s">
        <v>327</v>
      </c>
      <c r="B34" s="1" t="s">
        <v>59</v>
      </c>
      <c r="C34" s="1" t="s">
        <v>60</v>
      </c>
      <c r="D34" s="1" t="s">
        <v>61</v>
      </c>
      <c r="E34" s="1" t="s">
        <v>59</v>
      </c>
      <c r="F34" s="1" t="s">
        <v>59</v>
      </c>
      <c r="G34" s="2">
        <v>45483.415775462963</v>
      </c>
      <c r="H34">
        <v>496</v>
      </c>
      <c r="I34" s="1" t="s">
        <v>62</v>
      </c>
      <c r="J34">
        <v>5000</v>
      </c>
      <c r="K34" s="1" t="s">
        <v>63</v>
      </c>
      <c r="L34" s="1" t="s">
        <v>72</v>
      </c>
      <c r="M34">
        <v>64</v>
      </c>
      <c r="N34">
        <v>854</v>
      </c>
      <c r="O34">
        <v>9441957087280624</v>
      </c>
      <c r="P34">
        <v>446689630684385</v>
      </c>
      <c r="Q34">
        <v>1</v>
      </c>
      <c r="R34" s="1" t="s">
        <v>59</v>
      </c>
      <c r="S34" s="1" t="s">
        <v>59</v>
      </c>
      <c r="T34" s="1" t="s">
        <v>59</v>
      </c>
      <c r="U34" s="1" t="s">
        <v>59</v>
      </c>
      <c r="V34" s="1" t="s">
        <v>59</v>
      </c>
      <c r="W34" s="1" t="s">
        <v>59</v>
      </c>
      <c r="X34" s="1" t="s">
        <v>59</v>
      </c>
      <c r="Y34" s="1" t="s">
        <v>59</v>
      </c>
      <c r="Z34" s="1" t="s">
        <v>59</v>
      </c>
      <c r="AA34" s="1" t="s">
        <v>59</v>
      </c>
      <c r="AB34" s="1" t="s">
        <v>59</v>
      </c>
      <c r="AC34" s="1" t="s">
        <v>59</v>
      </c>
      <c r="AD34" s="1" t="s">
        <v>59</v>
      </c>
      <c r="AE34" s="1" t="s">
        <v>59</v>
      </c>
      <c r="AF34" s="1" t="s">
        <v>59</v>
      </c>
      <c r="AG34" s="1" t="s">
        <v>59</v>
      </c>
      <c r="AH34" s="1" t="s">
        <v>59</v>
      </c>
      <c r="AI34" s="1" t="s">
        <v>59</v>
      </c>
      <c r="AJ34" s="1" t="s">
        <v>59</v>
      </c>
      <c r="AK34" s="1" t="s">
        <v>59</v>
      </c>
      <c r="AL34">
        <v>9279429030534208</v>
      </c>
      <c r="AM34">
        <v>9162633673272436</v>
      </c>
      <c r="AN34">
        <v>1</v>
      </c>
      <c r="AO34">
        <v>1</v>
      </c>
      <c r="AP34">
        <v>4207325266985022</v>
      </c>
      <c r="AQ34">
        <v>916457648629805</v>
      </c>
      <c r="AR34">
        <v>-1439415454864502</v>
      </c>
    </row>
    <row r="35" spans="1:44" x14ac:dyDescent="0.25">
      <c r="A35" s="1"/>
      <c r="B35" s="1"/>
      <c r="C35" s="1"/>
      <c r="D35" s="1"/>
      <c r="E35" s="1"/>
      <c r="F35" s="1"/>
      <c r="G35" s="2"/>
      <c r="H35">
        <f>AVERAGE(paramSearch_RealBank_TVAE[Runtime])</f>
        <v>401.63636363636363</v>
      </c>
      <c r="I35" s="1"/>
      <c r="K35" s="1"/>
      <c r="L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44" x14ac:dyDescent="0.25">
      <c r="H36">
        <f>paramSearch_RealBank_TVAE[[#Totals],[Runtime]]/60</f>
        <v>6.6939393939393934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C4A43-1B9C-4F5B-8A37-991CDA2796D7}">
  <dimension ref="A1:AV33"/>
  <sheetViews>
    <sheetView topLeftCell="A5" workbookViewId="0">
      <selection activeCell="H34" sqref="H34"/>
    </sheetView>
  </sheetViews>
  <sheetFormatPr defaultRowHeight="15" x14ac:dyDescent="0.25"/>
  <cols>
    <col min="1" max="1" width="19.42578125" bestFit="1" customWidth="1"/>
    <col min="2" max="2" width="8.5703125" bestFit="1" customWidth="1"/>
    <col min="3" max="3" width="8.28515625" bestFit="1" customWidth="1"/>
    <col min="4" max="4" width="8.5703125" bestFit="1" customWidth="1"/>
    <col min="5" max="5" width="7.42578125" bestFit="1" customWidth="1"/>
    <col min="6" max="6" width="7.140625" bestFit="1" customWidth="1"/>
    <col min="7" max="7" width="15.85546875" bestFit="1" customWidth="1"/>
    <col min="8" max="8" width="10.85546875" bestFit="1" customWidth="1"/>
    <col min="9" max="9" width="9.28515625" bestFit="1" customWidth="1"/>
    <col min="10" max="10" width="12.5703125" bestFit="1" customWidth="1"/>
    <col min="11" max="11" width="21.7109375" bestFit="1" customWidth="1"/>
    <col min="12" max="12" width="21" bestFit="1" customWidth="1"/>
    <col min="13" max="13" width="21.5703125" bestFit="1" customWidth="1"/>
    <col min="14" max="14" width="17.140625" bestFit="1" customWidth="1"/>
    <col min="15" max="15" width="9.5703125" bestFit="1" customWidth="1"/>
    <col min="16" max="16" width="10.28515625" bestFit="1" customWidth="1"/>
    <col min="17" max="17" width="13.28515625" bestFit="1" customWidth="1"/>
    <col min="18" max="18" width="14.5703125" bestFit="1" customWidth="1"/>
    <col min="19" max="19" width="16.5703125" bestFit="1" customWidth="1"/>
    <col min="20" max="20" width="20.42578125" bestFit="1" customWidth="1"/>
    <col min="21" max="21" width="12" bestFit="1" customWidth="1"/>
    <col min="22" max="22" width="9.85546875" bestFit="1" customWidth="1"/>
    <col min="23" max="23" width="24.5703125" bestFit="1" customWidth="1"/>
    <col min="24" max="24" width="33.7109375" bestFit="1" customWidth="1"/>
    <col min="25" max="25" width="43.42578125" bestFit="1" customWidth="1"/>
    <col min="26" max="26" width="36.5703125" bestFit="1" customWidth="1"/>
    <col min="27" max="27" width="36.28515625" bestFit="1" customWidth="1"/>
    <col min="28" max="28" width="44" bestFit="1" customWidth="1"/>
    <col min="29" max="29" width="37.140625" bestFit="1" customWidth="1"/>
    <col min="30" max="30" width="36.85546875" bestFit="1" customWidth="1"/>
    <col min="31" max="31" width="39.5703125" bestFit="1" customWidth="1"/>
    <col min="32" max="32" width="32.7109375" bestFit="1" customWidth="1"/>
    <col min="33" max="33" width="32.42578125" bestFit="1" customWidth="1"/>
    <col min="34" max="34" width="32" bestFit="1" customWidth="1"/>
    <col min="35" max="35" width="25" bestFit="1" customWidth="1"/>
    <col min="36" max="36" width="24.7109375" bestFit="1" customWidth="1"/>
    <col min="37" max="37" width="28.5703125" bestFit="1" customWidth="1"/>
    <col min="38" max="38" width="23" bestFit="1" customWidth="1"/>
    <col min="39" max="39" width="31.28515625" bestFit="1" customWidth="1"/>
    <col min="40" max="40" width="24.42578125" bestFit="1" customWidth="1"/>
    <col min="41" max="41" width="24.140625" bestFit="1" customWidth="1"/>
    <col min="42" max="42" width="20.7109375" bestFit="1" customWidth="1"/>
    <col min="43" max="43" width="17" bestFit="1" customWidth="1"/>
    <col min="44" max="44" width="16" bestFit="1" customWidth="1"/>
    <col min="45" max="45" width="14.5703125" bestFit="1" customWidth="1"/>
    <col min="46" max="46" width="26" bestFit="1" customWidth="1"/>
    <col min="47" max="47" width="26.28515625" bestFit="1" customWidth="1"/>
    <col min="48" max="48" width="12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224</v>
      </c>
      <c r="L1" t="s">
        <v>225</v>
      </c>
      <c r="M1" t="s">
        <v>226</v>
      </c>
      <c r="N1" t="s">
        <v>227</v>
      </c>
      <c r="O1" t="s">
        <v>15</v>
      </c>
      <c r="P1" t="s">
        <v>19</v>
      </c>
      <c r="Q1" t="s">
        <v>20</v>
      </c>
      <c r="R1" t="s">
        <v>21</v>
      </c>
      <c r="S1" t="s">
        <v>228</v>
      </c>
      <c r="T1" t="s">
        <v>229</v>
      </c>
      <c r="U1" t="s">
        <v>230</v>
      </c>
      <c r="V1" t="s">
        <v>22</v>
      </c>
      <c r="W1" t="s">
        <v>24</v>
      </c>
      <c r="X1" t="s">
        <v>231</v>
      </c>
      <c r="Y1" t="s">
        <v>232</v>
      </c>
      <c r="Z1" t="s">
        <v>233</v>
      </c>
      <c r="AA1" t="s">
        <v>234</v>
      </c>
      <c r="AB1" t="s">
        <v>235</v>
      </c>
      <c r="AC1" t="s">
        <v>236</v>
      </c>
      <c r="AD1" t="s">
        <v>237</v>
      </c>
      <c r="AE1" t="s">
        <v>238</v>
      </c>
      <c r="AF1" t="s">
        <v>239</v>
      </c>
      <c r="AG1" t="s">
        <v>240</v>
      </c>
      <c r="AH1" t="s">
        <v>36</v>
      </c>
      <c r="AI1" t="s">
        <v>37</v>
      </c>
      <c r="AJ1" t="s">
        <v>38</v>
      </c>
      <c r="AK1" t="s">
        <v>241</v>
      </c>
      <c r="AL1" t="s">
        <v>242</v>
      </c>
      <c r="AM1" t="s">
        <v>243</v>
      </c>
      <c r="AN1" t="s">
        <v>244</v>
      </c>
      <c r="AO1" t="s">
        <v>245</v>
      </c>
      <c r="AP1" t="s">
        <v>50</v>
      </c>
      <c r="AQ1" t="s">
        <v>51</v>
      </c>
      <c r="AR1" t="s">
        <v>52</v>
      </c>
      <c r="AS1" t="s">
        <v>53</v>
      </c>
      <c r="AT1" t="s">
        <v>56</v>
      </c>
      <c r="AU1" t="s">
        <v>57</v>
      </c>
      <c r="AV1" t="s">
        <v>246</v>
      </c>
    </row>
    <row r="2" spans="1:48" x14ac:dyDescent="0.25">
      <c r="A2" s="1" t="s">
        <v>247</v>
      </c>
      <c r="B2" s="1" t="s">
        <v>59</v>
      </c>
      <c r="C2" s="1" t="s">
        <v>60</v>
      </c>
      <c r="D2" s="1" t="s">
        <v>61</v>
      </c>
      <c r="E2" s="1" t="s">
        <v>59</v>
      </c>
      <c r="F2" s="1" t="s">
        <v>59</v>
      </c>
      <c r="G2" s="2">
        <v>45483.623449074075</v>
      </c>
      <c r="H2">
        <v>766</v>
      </c>
      <c r="I2" s="1" t="s">
        <v>62</v>
      </c>
      <c r="J2">
        <v>5000</v>
      </c>
      <c r="K2">
        <v>4</v>
      </c>
      <c r="L2">
        <v>5331927760313786</v>
      </c>
      <c r="M2">
        <v>5049423678502456</v>
      </c>
      <c r="N2">
        <v>534</v>
      </c>
      <c r="O2">
        <v>999</v>
      </c>
      <c r="P2" s="1" t="s">
        <v>59</v>
      </c>
      <c r="Q2" s="1" t="s">
        <v>59</v>
      </c>
      <c r="R2" s="1" t="s">
        <v>59</v>
      </c>
      <c r="S2" s="1" t="s">
        <v>248</v>
      </c>
      <c r="T2" s="1" t="s">
        <v>249</v>
      </c>
      <c r="U2">
        <v>5119882271338784</v>
      </c>
      <c r="V2" s="1" t="s">
        <v>59</v>
      </c>
      <c r="W2" s="1" t="s">
        <v>59</v>
      </c>
      <c r="X2" s="1" t="s">
        <v>59</v>
      </c>
      <c r="Y2" s="1" t="s">
        <v>59</v>
      </c>
      <c r="Z2" s="1" t="s">
        <v>59</v>
      </c>
      <c r="AA2" s="1" t="s">
        <v>59</v>
      </c>
      <c r="AB2" s="1" t="s">
        <v>59</v>
      </c>
      <c r="AC2" s="1" t="s">
        <v>59</v>
      </c>
      <c r="AD2" s="1" t="s">
        <v>59</v>
      </c>
      <c r="AE2" s="1" t="s">
        <v>59</v>
      </c>
      <c r="AF2" s="1" t="s">
        <v>59</v>
      </c>
      <c r="AG2" s="1" t="s">
        <v>59</v>
      </c>
      <c r="AH2" s="1" t="s">
        <v>59</v>
      </c>
      <c r="AI2" s="1" t="s">
        <v>59</v>
      </c>
      <c r="AJ2" s="1" t="s">
        <v>59</v>
      </c>
      <c r="AK2" s="1" t="s">
        <v>59</v>
      </c>
      <c r="AL2" s="1" t="s">
        <v>59</v>
      </c>
      <c r="AM2" s="1" t="s">
        <v>59</v>
      </c>
      <c r="AN2" s="1" t="s">
        <v>59</v>
      </c>
      <c r="AO2" s="1" t="s">
        <v>59</v>
      </c>
      <c r="AP2">
        <v>9519812011319684</v>
      </c>
      <c r="AQ2">
        <v>9156352697651152</v>
      </c>
      <c r="AR2">
        <v>1</v>
      </c>
      <c r="AS2">
        <v>1</v>
      </c>
      <c r="AT2">
        <v>4.1312265054747168E+16</v>
      </c>
      <c r="AU2">
        <v>9171996683328804</v>
      </c>
      <c r="AV2">
        <v>2214056700468063</v>
      </c>
    </row>
    <row r="3" spans="1:48" x14ac:dyDescent="0.25">
      <c r="A3" s="1" t="s">
        <v>250</v>
      </c>
      <c r="B3" s="1" t="s">
        <v>59</v>
      </c>
      <c r="C3" s="1" t="s">
        <v>60</v>
      </c>
      <c r="D3" s="1" t="s">
        <v>61</v>
      </c>
      <c r="E3" s="1" t="s">
        <v>59</v>
      </c>
      <c r="F3" s="1" t="s">
        <v>59</v>
      </c>
      <c r="G3" s="2">
        <v>45483.614629629628</v>
      </c>
      <c r="H3">
        <v>760</v>
      </c>
      <c r="I3" s="1" t="s">
        <v>62</v>
      </c>
      <c r="J3">
        <v>5000</v>
      </c>
      <c r="K3">
        <v>8</v>
      </c>
      <c r="L3">
        <v>5334809067932658</v>
      </c>
      <c r="M3">
        <v>3926281425767038</v>
      </c>
      <c r="N3">
        <v>728</v>
      </c>
      <c r="O3">
        <v>993</v>
      </c>
      <c r="P3" s="1" t="s">
        <v>59</v>
      </c>
      <c r="Q3" s="1" t="s">
        <v>59</v>
      </c>
      <c r="R3" s="1" t="s">
        <v>59</v>
      </c>
      <c r="S3" s="1" t="s">
        <v>248</v>
      </c>
      <c r="T3" s="1" t="s">
        <v>249</v>
      </c>
      <c r="U3">
        <v>4.2520362718846736E+16</v>
      </c>
      <c r="V3" s="1" t="s">
        <v>59</v>
      </c>
      <c r="W3" s="1" t="s">
        <v>59</v>
      </c>
      <c r="X3" s="1" t="s">
        <v>59</v>
      </c>
      <c r="Y3" s="1" t="s">
        <v>59</v>
      </c>
      <c r="Z3" s="1" t="s">
        <v>59</v>
      </c>
      <c r="AA3" s="1" t="s">
        <v>59</v>
      </c>
      <c r="AB3" s="1" t="s">
        <v>59</v>
      </c>
      <c r="AC3" s="1" t="s">
        <v>59</v>
      </c>
      <c r="AD3" s="1" t="s">
        <v>59</v>
      </c>
      <c r="AE3" s="1" t="s">
        <v>59</v>
      </c>
      <c r="AF3" s="1" t="s">
        <v>59</v>
      </c>
      <c r="AG3" s="1" t="s">
        <v>59</v>
      </c>
      <c r="AH3" s="1" t="s">
        <v>59</v>
      </c>
      <c r="AI3" s="1" t="s">
        <v>59</v>
      </c>
      <c r="AJ3" s="1" t="s">
        <v>59</v>
      </c>
      <c r="AK3" s="1" t="s">
        <v>59</v>
      </c>
      <c r="AL3" s="1" t="s">
        <v>59</v>
      </c>
      <c r="AM3" s="1" t="s">
        <v>59</v>
      </c>
      <c r="AN3" s="1" t="s">
        <v>59</v>
      </c>
      <c r="AO3" s="1" t="s">
        <v>59</v>
      </c>
      <c r="AP3">
        <v>9544173592780928</v>
      </c>
      <c r="AQ3">
        <v>9196522029077988</v>
      </c>
      <c r="AR3">
        <v>1</v>
      </c>
      <c r="AS3">
        <v>1</v>
      </c>
      <c r="AT3">
        <v>4115899722932152</v>
      </c>
      <c r="AU3">
        <v>9199641649827272</v>
      </c>
      <c r="AV3">
        <v>2024537622928619</v>
      </c>
    </row>
    <row r="4" spans="1:48" x14ac:dyDescent="0.25">
      <c r="A4" s="1" t="s">
        <v>251</v>
      </c>
      <c r="B4" s="1" t="s">
        <v>59</v>
      </c>
      <c r="C4" s="1" t="s">
        <v>60</v>
      </c>
      <c r="D4" s="1" t="s">
        <v>61</v>
      </c>
      <c r="E4" s="1" t="s">
        <v>59</v>
      </c>
      <c r="F4" s="1" t="s">
        <v>59</v>
      </c>
      <c r="G4" s="2">
        <v>45483.605914351851</v>
      </c>
      <c r="H4">
        <v>748</v>
      </c>
      <c r="I4" s="1" t="s">
        <v>62</v>
      </c>
      <c r="J4">
        <v>5000</v>
      </c>
      <c r="K4">
        <v>8</v>
      </c>
      <c r="L4">
        <v>1387541464141442</v>
      </c>
      <c r="M4">
        <v>2.7680447861432864E+16</v>
      </c>
      <c r="N4">
        <v>367</v>
      </c>
      <c r="O4">
        <v>993</v>
      </c>
      <c r="P4" s="1" t="s">
        <v>59</v>
      </c>
      <c r="Q4" s="1" t="s">
        <v>59</v>
      </c>
      <c r="R4" s="1" t="s">
        <v>59</v>
      </c>
      <c r="S4" s="1" t="s">
        <v>252</v>
      </c>
      <c r="T4" s="1" t="s">
        <v>249</v>
      </c>
      <c r="U4">
        <v>3.7465579191659496E+16</v>
      </c>
      <c r="V4" s="1" t="s">
        <v>59</v>
      </c>
      <c r="W4" s="1" t="s">
        <v>59</v>
      </c>
      <c r="X4" s="1" t="s">
        <v>59</v>
      </c>
      <c r="Y4" s="1" t="s">
        <v>59</v>
      </c>
      <c r="Z4" s="1" t="s">
        <v>59</v>
      </c>
      <c r="AA4" s="1" t="s">
        <v>59</v>
      </c>
      <c r="AB4" s="1" t="s">
        <v>59</v>
      </c>
      <c r="AC4" s="1" t="s">
        <v>59</v>
      </c>
      <c r="AD4" s="1" t="s">
        <v>59</v>
      </c>
      <c r="AE4" s="1" t="s">
        <v>59</v>
      </c>
      <c r="AF4" s="1" t="s">
        <v>59</v>
      </c>
      <c r="AG4" s="1" t="s">
        <v>59</v>
      </c>
      <c r="AH4" s="1" t="s">
        <v>59</v>
      </c>
      <c r="AI4" s="1" t="s">
        <v>59</v>
      </c>
      <c r="AJ4" s="1" t="s">
        <v>59</v>
      </c>
      <c r="AK4" s="1" t="s">
        <v>59</v>
      </c>
      <c r="AL4" s="1" t="s">
        <v>59</v>
      </c>
      <c r="AM4" s="1" t="s">
        <v>59</v>
      </c>
      <c r="AN4" s="1" t="s">
        <v>59</v>
      </c>
      <c r="AO4" s="1" t="s">
        <v>59</v>
      </c>
      <c r="AP4">
        <v>9095791927915948</v>
      </c>
      <c r="AQ4">
        <v>8906183118064827</v>
      </c>
      <c r="AR4">
        <v>1</v>
      </c>
      <c r="AS4">
        <v>1</v>
      </c>
      <c r="AT4">
        <v>4252953101708974</v>
      </c>
      <c r="AU4">
        <v>8920742627102953</v>
      </c>
      <c r="AV4">
        <v>219530388712883</v>
      </c>
    </row>
    <row r="5" spans="1:48" x14ac:dyDescent="0.25">
      <c r="A5" s="1" t="s">
        <v>253</v>
      </c>
      <c r="B5" s="1" t="s">
        <v>59</v>
      </c>
      <c r="C5" s="1" t="s">
        <v>60</v>
      </c>
      <c r="D5" s="1" t="s">
        <v>61</v>
      </c>
      <c r="E5" s="1" t="s">
        <v>59</v>
      </c>
      <c r="F5" s="1" t="s">
        <v>59</v>
      </c>
      <c r="G5" s="2">
        <v>45483.598344907405</v>
      </c>
      <c r="H5">
        <v>650</v>
      </c>
      <c r="I5" s="1" t="s">
        <v>62</v>
      </c>
      <c r="J5">
        <v>5000</v>
      </c>
      <c r="K5">
        <v>2</v>
      </c>
      <c r="L5">
        <v>2.9497827804002216E+16</v>
      </c>
      <c r="M5">
        <v>4165387180131885</v>
      </c>
      <c r="N5">
        <v>236</v>
      </c>
      <c r="O5">
        <v>993</v>
      </c>
      <c r="P5" s="1" t="s">
        <v>59</v>
      </c>
      <c r="Q5" s="1" t="s">
        <v>59</v>
      </c>
      <c r="R5" s="1" t="s">
        <v>59</v>
      </c>
      <c r="S5" s="1" t="s">
        <v>252</v>
      </c>
      <c r="T5" s="1" t="s">
        <v>254</v>
      </c>
      <c r="U5">
        <v>4246465628628775</v>
      </c>
      <c r="V5" s="1" t="s">
        <v>59</v>
      </c>
      <c r="W5" s="1" t="s">
        <v>59</v>
      </c>
      <c r="X5" s="1" t="s">
        <v>59</v>
      </c>
      <c r="Y5" s="1" t="s">
        <v>59</v>
      </c>
      <c r="Z5" s="1" t="s">
        <v>59</v>
      </c>
      <c r="AA5" s="1" t="s">
        <v>59</v>
      </c>
      <c r="AB5" s="1" t="s">
        <v>59</v>
      </c>
      <c r="AC5" s="1" t="s">
        <v>59</v>
      </c>
      <c r="AD5" s="1" t="s">
        <v>59</v>
      </c>
      <c r="AE5" s="1" t="s">
        <v>59</v>
      </c>
      <c r="AF5" s="1" t="s">
        <v>59</v>
      </c>
      <c r="AG5" s="1" t="s">
        <v>59</v>
      </c>
      <c r="AH5" s="1" t="s">
        <v>59</v>
      </c>
      <c r="AI5" s="1" t="s">
        <v>59</v>
      </c>
      <c r="AJ5" s="1" t="s">
        <v>59</v>
      </c>
      <c r="AK5" s="1" t="s">
        <v>59</v>
      </c>
      <c r="AL5" s="1" t="s">
        <v>59</v>
      </c>
      <c r="AM5" s="1" t="s">
        <v>59</v>
      </c>
      <c r="AN5" s="1" t="s">
        <v>59</v>
      </c>
      <c r="AO5" s="1" t="s">
        <v>59</v>
      </c>
      <c r="AP5">
        <v>94650217783784</v>
      </c>
      <c r="AQ5">
        <v>911078436516471</v>
      </c>
      <c r="AR5">
        <v>1</v>
      </c>
      <c r="AS5">
        <v>1</v>
      </c>
      <c r="AT5">
        <v>4170141306817484</v>
      </c>
      <c r="AU5">
        <v>9130718784097308</v>
      </c>
      <c r="AV5">
        <v>2905571460723877</v>
      </c>
    </row>
    <row r="6" spans="1:48" x14ac:dyDescent="0.25">
      <c r="A6" s="1" t="s">
        <v>255</v>
      </c>
      <c r="B6" s="1" t="s">
        <v>59</v>
      </c>
      <c r="C6" s="1" t="s">
        <v>60</v>
      </c>
      <c r="D6" s="1" t="s">
        <v>61</v>
      </c>
      <c r="E6" s="1" t="s">
        <v>59</v>
      </c>
      <c r="F6" s="1" t="s">
        <v>59</v>
      </c>
      <c r="G6" s="2">
        <v>45483.59175925926</v>
      </c>
      <c r="H6">
        <v>564</v>
      </c>
      <c r="I6" s="1" t="s">
        <v>62</v>
      </c>
      <c r="J6">
        <v>5000</v>
      </c>
      <c r="K6">
        <v>2</v>
      </c>
      <c r="L6">
        <v>5483617078679148</v>
      </c>
      <c r="M6">
        <v>2214744100407196</v>
      </c>
      <c r="N6">
        <v>644</v>
      </c>
      <c r="O6">
        <v>834</v>
      </c>
      <c r="P6" s="1" t="s">
        <v>59</v>
      </c>
      <c r="Q6" s="1" t="s">
        <v>59</v>
      </c>
      <c r="R6" s="1" t="s">
        <v>59</v>
      </c>
      <c r="S6" s="1" t="s">
        <v>248</v>
      </c>
      <c r="T6" s="1" t="s">
        <v>254</v>
      </c>
      <c r="U6">
        <v>2.4031280442793164E+16</v>
      </c>
      <c r="V6" s="1" t="s">
        <v>59</v>
      </c>
      <c r="W6" s="1" t="s">
        <v>59</v>
      </c>
      <c r="X6" s="1" t="s">
        <v>59</v>
      </c>
      <c r="Y6" s="1" t="s">
        <v>59</v>
      </c>
      <c r="Z6" s="1" t="s">
        <v>59</v>
      </c>
      <c r="AA6" s="1" t="s">
        <v>59</v>
      </c>
      <c r="AB6" s="1" t="s">
        <v>59</v>
      </c>
      <c r="AC6" s="1" t="s">
        <v>59</v>
      </c>
      <c r="AD6" s="1" t="s">
        <v>59</v>
      </c>
      <c r="AE6" s="1" t="s">
        <v>59</v>
      </c>
      <c r="AF6" s="1" t="s">
        <v>59</v>
      </c>
      <c r="AG6" s="1" t="s">
        <v>59</v>
      </c>
      <c r="AH6" s="1" t="s">
        <v>59</v>
      </c>
      <c r="AI6" s="1" t="s">
        <v>59</v>
      </c>
      <c r="AJ6" s="1" t="s">
        <v>59</v>
      </c>
      <c r="AK6" s="1" t="s">
        <v>59</v>
      </c>
      <c r="AL6" s="1" t="s">
        <v>59</v>
      </c>
      <c r="AM6" s="1" t="s">
        <v>59</v>
      </c>
      <c r="AN6" s="1" t="s">
        <v>59</v>
      </c>
      <c r="AO6" s="1" t="s">
        <v>59</v>
      </c>
      <c r="AP6">
        <v>9461948072041046</v>
      </c>
      <c r="AQ6">
        <v>9145494101288458</v>
      </c>
      <c r="AR6">
        <v>1</v>
      </c>
      <c r="AS6">
        <v>1</v>
      </c>
      <c r="AT6">
        <v>4145244925571837</v>
      </c>
      <c r="AU6">
        <v>9147691092650144</v>
      </c>
      <c r="AV6">
        <v>2.8534233570098876E+16</v>
      </c>
    </row>
    <row r="7" spans="1:48" x14ac:dyDescent="0.25">
      <c r="A7" s="1" t="s">
        <v>256</v>
      </c>
      <c r="B7" s="1" t="s">
        <v>59</v>
      </c>
      <c r="C7" s="1" t="s">
        <v>60</v>
      </c>
      <c r="D7" s="1" t="s">
        <v>61</v>
      </c>
      <c r="E7" s="1" t="s">
        <v>59</v>
      </c>
      <c r="F7" s="1" t="s">
        <v>59</v>
      </c>
      <c r="G7" s="2">
        <v>45483.585972222223</v>
      </c>
      <c r="H7">
        <v>497</v>
      </c>
      <c r="I7" s="1" t="s">
        <v>62</v>
      </c>
      <c r="J7">
        <v>5000</v>
      </c>
      <c r="K7">
        <v>4</v>
      </c>
      <c r="L7">
        <v>2.4234955427567436E+16</v>
      </c>
      <c r="M7">
        <v>3896061708636671</v>
      </c>
      <c r="N7">
        <v>542</v>
      </c>
      <c r="O7">
        <v>983</v>
      </c>
      <c r="P7" s="1" t="s">
        <v>59</v>
      </c>
      <c r="Q7" s="1" t="s">
        <v>59</v>
      </c>
      <c r="R7" s="1" t="s">
        <v>59</v>
      </c>
      <c r="S7" s="1" t="s">
        <v>248</v>
      </c>
      <c r="T7" s="1" t="s">
        <v>257</v>
      </c>
      <c r="U7">
        <v>2455772510122184</v>
      </c>
      <c r="V7" s="1" t="s">
        <v>59</v>
      </c>
      <c r="W7" s="1" t="s">
        <v>59</v>
      </c>
      <c r="X7" s="1" t="s">
        <v>59</v>
      </c>
      <c r="Y7" s="1" t="s">
        <v>59</v>
      </c>
      <c r="Z7" s="1" t="s">
        <v>59</v>
      </c>
      <c r="AA7" s="1" t="s">
        <v>59</v>
      </c>
      <c r="AB7" s="1" t="s">
        <v>59</v>
      </c>
      <c r="AC7" s="1" t="s">
        <v>59</v>
      </c>
      <c r="AD7" s="1" t="s">
        <v>59</v>
      </c>
      <c r="AE7" s="1" t="s">
        <v>59</v>
      </c>
      <c r="AF7" s="1" t="s">
        <v>59</v>
      </c>
      <c r="AG7" s="1" t="s">
        <v>59</v>
      </c>
      <c r="AH7" s="1" t="s">
        <v>59</v>
      </c>
      <c r="AI7" s="1" t="s">
        <v>59</v>
      </c>
      <c r="AJ7" s="1" t="s">
        <v>59</v>
      </c>
      <c r="AK7" s="1" t="s">
        <v>59</v>
      </c>
      <c r="AL7" s="1" t="s">
        <v>59</v>
      </c>
      <c r="AM7" s="1" t="s">
        <v>59</v>
      </c>
      <c r="AN7" s="1" t="s">
        <v>59</v>
      </c>
      <c r="AO7" s="1" t="s">
        <v>59</v>
      </c>
      <c r="AP7">
        <v>9333778377480468</v>
      </c>
      <c r="AQ7">
        <v>9105477301285308</v>
      </c>
      <c r="AR7">
        <v>1</v>
      </c>
      <c r="AS7">
        <v>1</v>
      </c>
      <c r="AT7">
        <v>4196621717372316</v>
      </c>
      <c r="AU7">
        <v>9113255021290508</v>
      </c>
      <c r="AV7">
        <v>3.3017152547836304E+16</v>
      </c>
    </row>
    <row r="8" spans="1:48" x14ac:dyDescent="0.25">
      <c r="A8" s="1" t="s">
        <v>258</v>
      </c>
      <c r="B8" s="1" t="s">
        <v>59</v>
      </c>
      <c r="C8" s="1" t="s">
        <v>60</v>
      </c>
      <c r="D8" s="1" t="s">
        <v>61</v>
      </c>
      <c r="E8" s="1" t="s">
        <v>59</v>
      </c>
      <c r="F8" s="1" t="s">
        <v>59</v>
      </c>
      <c r="G8" s="2">
        <v>45483.577499999999</v>
      </c>
      <c r="H8">
        <v>731</v>
      </c>
      <c r="I8" s="1" t="s">
        <v>62</v>
      </c>
      <c r="J8">
        <v>5000</v>
      </c>
      <c r="K8">
        <v>8</v>
      </c>
      <c r="L8">
        <v>1572325934654925</v>
      </c>
      <c r="M8">
        <v>8375052187480854</v>
      </c>
      <c r="N8">
        <v>271</v>
      </c>
      <c r="O8">
        <v>973</v>
      </c>
      <c r="P8" s="1" t="s">
        <v>59</v>
      </c>
      <c r="Q8" s="1" t="s">
        <v>59</v>
      </c>
      <c r="R8" s="1" t="s">
        <v>59</v>
      </c>
      <c r="S8" s="1" t="s">
        <v>248</v>
      </c>
      <c r="T8" s="1" t="s">
        <v>249</v>
      </c>
      <c r="U8">
        <v>2356034026634983</v>
      </c>
      <c r="V8" s="1" t="s">
        <v>59</v>
      </c>
      <c r="W8" s="1" t="s">
        <v>59</v>
      </c>
      <c r="X8" s="1" t="s">
        <v>59</v>
      </c>
      <c r="Y8" s="1" t="s">
        <v>59</v>
      </c>
      <c r="Z8" s="1" t="s">
        <v>59</v>
      </c>
      <c r="AA8" s="1" t="s">
        <v>59</v>
      </c>
      <c r="AB8" s="1" t="s">
        <v>59</v>
      </c>
      <c r="AC8" s="1" t="s">
        <v>59</v>
      </c>
      <c r="AD8" s="1" t="s">
        <v>59</v>
      </c>
      <c r="AE8" s="1" t="s">
        <v>59</v>
      </c>
      <c r="AF8" s="1" t="s">
        <v>59</v>
      </c>
      <c r="AG8" s="1" t="s">
        <v>59</v>
      </c>
      <c r="AH8" s="1" t="s">
        <v>59</v>
      </c>
      <c r="AI8" s="1" t="s">
        <v>59</v>
      </c>
      <c r="AJ8" s="1" t="s">
        <v>59</v>
      </c>
      <c r="AK8" s="1" t="s">
        <v>59</v>
      </c>
      <c r="AL8" s="1" t="s">
        <v>59</v>
      </c>
      <c r="AM8" s="1" t="s">
        <v>59</v>
      </c>
      <c r="AN8" s="1" t="s">
        <v>59</v>
      </c>
      <c r="AO8" s="1" t="s">
        <v>59</v>
      </c>
      <c r="AP8">
        <v>895972630986256</v>
      </c>
      <c r="AQ8">
        <v>8788822191760319</v>
      </c>
      <c r="AR8">
        <v>1</v>
      </c>
      <c r="AS8">
        <v>1</v>
      </c>
      <c r="AT8">
        <v>4286812606933486</v>
      </c>
      <c r="AU8">
        <v>8851799144440639</v>
      </c>
      <c r="AV8">
        <v>231963112950325</v>
      </c>
    </row>
    <row r="9" spans="1:48" x14ac:dyDescent="0.25">
      <c r="A9" s="1" t="s">
        <v>259</v>
      </c>
      <c r="B9" s="1" t="s">
        <v>59</v>
      </c>
      <c r="C9" s="1" t="s">
        <v>60</v>
      </c>
      <c r="D9" s="1" t="s">
        <v>61</v>
      </c>
      <c r="E9" s="1" t="s">
        <v>59</v>
      </c>
      <c r="F9" s="1" t="s">
        <v>59</v>
      </c>
      <c r="G9" s="2">
        <v>45483.569432870368</v>
      </c>
      <c r="H9">
        <v>692</v>
      </c>
      <c r="I9" s="1" t="s">
        <v>62</v>
      </c>
      <c r="J9">
        <v>5000</v>
      </c>
      <c r="K9">
        <v>8</v>
      </c>
      <c r="L9">
        <v>4779630123938885</v>
      </c>
      <c r="M9">
        <v>7723027124385175</v>
      </c>
      <c r="N9">
        <v>250</v>
      </c>
      <c r="O9">
        <v>933</v>
      </c>
      <c r="P9" s="1" t="s">
        <v>59</v>
      </c>
      <c r="Q9" s="1" t="s">
        <v>59</v>
      </c>
      <c r="R9" s="1" t="s">
        <v>59</v>
      </c>
      <c r="S9" s="1" t="s">
        <v>248</v>
      </c>
      <c r="T9" s="1" t="s">
        <v>249</v>
      </c>
      <c r="U9">
        <v>4.7851390279583568E+16</v>
      </c>
      <c r="V9" s="1" t="s">
        <v>59</v>
      </c>
      <c r="W9" s="1" t="s">
        <v>59</v>
      </c>
      <c r="X9" s="1" t="s">
        <v>59</v>
      </c>
      <c r="Y9" s="1" t="s">
        <v>59</v>
      </c>
      <c r="Z9" s="1" t="s">
        <v>59</v>
      </c>
      <c r="AA9" s="1" t="s">
        <v>59</v>
      </c>
      <c r="AB9" s="1" t="s">
        <v>59</v>
      </c>
      <c r="AC9" s="1" t="s">
        <v>59</v>
      </c>
      <c r="AD9" s="1" t="s">
        <v>59</v>
      </c>
      <c r="AE9" s="1" t="s">
        <v>59</v>
      </c>
      <c r="AF9" s="1" t="s">
        <v>59</v>
      </c>
      <c r="AG9" s="1" t="s">
        <v>59</v>
      </c>
      <c r="AH9" s="1" t="s">
        <v>59</v>
      </c>
      <c r="AI9" s="1" t="s">
        <v>59</v>
      </c>
      <c r="AJ9" s="1" t="s">
        <v>59</v>
      </c>
      <c r="AK9" s="1" t="s">
        <v>59</v>
      </c>
      <c r="AL9" s="1" t="s">
        <v>59</v>
      </c>
      <c r="AM9" s="1" t="s">
        <v>59</v>
      </c>
      <c r="AN9" s="1" t="s">
        <v>59</v>
      </c>
      <c r="AO9" s="1" t="s">
        <v>59</v>
      </c>
      <c r="AP9">
        <v>9509574144362844</v>
      </c>
      <c r="AQ9">
        <v>9180664626244244</v>
      </c>
      <c r="AR9">
        <v>1</v>
      </c>
      <c r="AS9">
        <v>1</v>
      </c>
      <c r="AT9">
        <v>4.1157862388510216E+16</v>
      </c>
      <c r="AU9">
        <v>919372839141447</v>
      </c>
      <c r="AV9">
        <v>188830628991127</v>
      </c>
    </row>
    <row r="10" spans="1:48" x14ac:dyDescent="0.25">
      <c r="A10" s="1" t="s">
        <v>260</v>
      </c>
      <c r="B10" s="1" t="s">
        <v>59</v>
      </c>
      <c r="C10" s="1" t="s">
        <v>60</v>
      </c>
      <c r="D10" s="1" t="s">
        <v>61</v>
      </c>
      <c r="E10" s="1" t="s">
        <v>59</v>
      </c>
      <c r="F10" s="1" t="s">
        <v>59</v>
      </c>
      <c r="G10" s="2">
        <v>45483.562268518515</v>
      </c>
      <c r="H10">
        <v>596</v>
      </c>
      <c r="I10" s="1" t="s">
        <v>62</v>
      </c>
      <c r="J10">
        <v>5000</v>
      </c>
      <c r="K10">
        <v>8</v>
      </c>
      <c r="L10">
        <v>2.0964093390683892E+16</v>
      </c>
      <c r="M10">
        <v>1.5780209252733604E+16</v>
      </c>
      <c r="N10">
        <v>752</v>
      </c>
      <c r="O10">
        <v>882</v>
      </c>
      <c r="P10" s="1" t="s">
        <v>59</v>
      </c>
      <c r="Q10" s="1" t="s">
        <v>59</v>
      </c>
      <c r="R10" s="1" t="s">
        <v>59</v>
      </c>
      <c r="S10" s="1" t="s">
        <v>248</v>
      </c>
      <c r="T10" s="1" t="s">
        <v>254</v>
      </c>
      <c r="U10">
        <v>3038547081766345</v>
      </c>
      <c r="V10" s="1" t="s">
        <v>59</v>
      </c>
      <c r="W10" s="1" t="s">
        <v>59</v>
      </c>
      <c r="X10" s="1" t="s">
        <v>59</v>
      </c>
      <c r="Y10" s="1" t="s">
        <v>59</v>
      </c>
      <c r="Z10" s="1" t="s">
        <v>59</v>
      </c>
      <c r="AA10" s="1" t="s">
        <v>59</v>
      </c>
      <c r="AB10" s="1" t="s">
        <v>59</v>
      </c>
      <c r="AC10" s="1" t="s">
        <v>59</v>
      </c>
      <c r="AD10" s="1" t="s">
        <v>59</v>
      </c>
      <c r="AE10" s="1" t="s">
        <v>59</v>
      </c>
      <c r="AF10" s="1" t="s">
        <v>59</v>
      </c>
      <c r="AG10" s="1" t="s">
        <v>59</v>
      </c>
      <c r="AH10" s="1" t="s">
        <v>59</v>
      </c>
      <c r="AI10" s="1" t="s">
        <v>59</v>
      </c>
      <c r="AJ10" s="1" t="s">
        <v>59</v>
      </c>
      <c r="AK10" s="1" t="s">
        <v>59</v>
      </c>
      <c r="AL10" s="1" t="s">
        <v>59</v>
      </c>
      <c r="AM10" s="1" t="s">
        <v>59</v>
      </c>
      <c r="AN10" s="1" t="s">
        <v>59</v>
      </c>
      <c r="AO10" s="1" t="s">
        <v>59</v>
      </c>
      <c r="AP10">
        <v>9179132212677344</v>
      </c>
      <c r="AQ10">
        <v>9080152275386124</v>
      </c>
      <c r="AR10">
        <v>1</v>
      </c>
      <c r="AS10">
        <v>1</v>
      </c>
      <c r="AT10">
        <v>420418440429274</v>
      </c>
      <c r="AU10">
        <v>9083530572854502</v>
      </c>
      <c r="AV10">
        <v>273444265127182</v>
      </c>
    </row>
    <row r="11" spans="1:48" x14ac:dyDescent="0.25">
      <c r="A11" s="1" t="s">
        <v>261</v>
      </c>
      <c r="B11" s="1" t="s">
        <v>59</v>
      </c>
      <c r="C11" s="1" t="s">
        <v>60</v>
      </c>
      <c r="D11" s="1" t="s">
        <v>61</v>
      </c>
      <c r="E11" s="1" t="s">
        <v>59</v>
      </c>
      <c r="F11" s="1" t="s">
        <v>59</v>
      </c>
      <c r="G11" s="2">
        <v>45483.553194444445</v>
      </c>
      <c r="H11">
        <v>759</v>
      </c>
      <c r="I11" s="1" t="s">
        <v>62</v>
      </c>
      <c r="J11">
        <v>5000</v>
      </c>
      <c r="K11">
        <v>2</v>
      </c>
      <c r="L11">
        <v>4129761879778069</v>
      </c>
      <c r="M11">
        <v>2458964035803884</v>
      </c>
      <c r="N11">
        <v>638</v>
      </c>
      <c r="O11">
        <v>1000</v>
      </c>
      <c r="P11" s="1" t="s">
        <v>59</v>
      </c>
      <c r="Q11" s="1" t="s">
        <v>59</v>
      </c>
      <c r="R11" s="1" t="s">
        <v>59</v>
      </c>
      <c r="S11" s="1" t="s">
        <v>248</v>
      </c>
      <c r="T11" s="1" t="s">
        <v>249</v>
      </c>
      <c r="U11">
        <v>2.6337878191070056E+16</v>
      </c>
      <c r="V11" s="1" t="s">
        <v>59</v>
      </c>
      <c r="W11" s="1" t="s">
        <v>59</v>
      </c>
      <c r="X11" s="1" t="s">
        <v>59</v>
      </c>
      <c r="Y11" s="1" t="s">
        <v>59</v>
      </c>
      <c r="Z11" s="1" t="s">
        <v>59</v>
      </c>
      <c r="AA11" s="1" t="s">
        <v>59</v>
      </c>
      <c r="AB11" s="1" t="s">
        <v>59</v>
      </c>
      <c r="AC11" s="1" t="s">
        <v>59</v>
      </c>
      <c r="AD11" s="1" t="s">
        <v>59</v>
      </c>
      <c r="AE11" s="1" t="s">
        <v>59</v>
      </c>
      <c r="AF11" s="1" t="s">
        <v>59</v>
      </c>
      <c r="AG11" s="1" t="s">
        <v>59</v>
      </c>
      <c r="AH11" s="1" t="s">
        <v>59</v>
      </c>
      <c r="AI11" s="1" t="s">
        <v>59</v>
      </c>
      <c r="AJ11" s="1" t="s">
        <v>59</v>
      </c>
      <c r="AK11" s="1" t="s">
        <v>59</v>
      </c>
      <c r="AL11" s="1" t="s">
        <v>59</v>
      </c>
      <c r="AM11" s="1" t="s">
        <v>59</v>
      </c>
      <c r="AN11" s="1" t="s">
        <v>59</v>
      </c>
      <c r="AO11" s="1" t="s">
        <v>59</v>
      </c>
      <c r="AP11">
        <v>9496564947913104</v>
      </c>
      <c r="AQ11">
        <v>9100604315611596</v>
      </c>
      <c r="AR11">
        <v>1</v>
      </c>
      <c r="AS11">
        <v>1</v>
      </c>
      <c r="AT11">
        <v>4151796799089247</v>
      </c>
      <c r="AU11">
        <v>911094416411614</v>
      </c>
      <c r="AV11">
        <v>2841651439666748</v>
      </c>
    </row>
    <row r="12" spans="1:48" x14ac:dyDescent="0.25">
      <c r="A12" s="1" t="s">
        <v>262</v>
      </c>
      <c r="B12" s="1" t="s">
        <v>59</v>
      </c>
      <c r="C12" s="1" t="s">
        <v>60</v>
      </c>
      <c r="D12" s="1" t="s">
        <v>61</v>
      </c>
      <c r="E12" s="1" t="s">
        <v>59</v>
      </c>
      <c r="F12" s="1" t="s">
        <v>59</v>
      </c>
      <c r="G12" s="2">
        <v>45483.545138888891</v>
      </c>
      <c r="H12">
        <v>692</v>
      </c>
      <c r="I12" s="1" t="s">
        <v>62</v>
      </c>
      <c r="J12">
        <v>5000</v>
      </c>
      <c r="K12">
        <v>2</v>
      </c>
      <c r="L12">
        <v>4769737077694186</v>
      </c>
      <c r="M12">
        <v>2.5895810222977764E+16</v>
      </c>
      <c r="N12">
        <v>649</v>
      </c>
      <c r="O12">
        <v>887</v>
      </c>
      <c r="P12" s="1" t="s">
        <v>59</v>
      </c>
      <c r="Q12" s="1" t="s">
        <v>59</v>
      </c>
      <c r="R12" s="1" t="s">
        <v>59</v>
      </c>
      <c r="S12" s="1" t="s">
        <v>248</v>
      </c>
      <c r="T12" s="1" t="s">
        <v>249</v>
      </c>
      <c r="U12">
        <v>2208915227391416</v>
      </c>
      <c r="V12" s="1" t="s">
        <v>59</v>
      </c>
      <c r="W12" s="1" t="s">
        <v>59</v>
      </c>
      <c r="X12" s="1" t="s">
        <v>59</v>
      </c>
      <c r="Y12" s="1" t="s">
        <v>59</v>
      </c>
      <c r="Z12" s="1" t="s">
        <v>59</v>
      </c>
      <c r="AA12" s="1" t="s">
        <v>59</v>
      </c>
      <c r="AB12" s="1" t="s">
        <v>59</v>
      </c>
      <c r="AC12" s="1" t="s">
        <v>59</v>
      </c>
      <c r="AD12" s="1" t="s">
        <v>59</v>
      </c>
      <c r="AE12" s="1" t="s">
        <v>59</v>
      </c>
      <c r="AF12" s="1" t="s">
        <v>59</v>
      </c>
      <c r="AG12" s="1" t="s">
        <v>59</v>
      </c>
      <c r="AH12" s="1" t="s">
        <v>59</v>
      </c>
      <c r="AI12" s="1" t="s">
        <v>59</v>
      </c>
      <c r="AJ12" s="1" t="s">
        <v>59</v>
      </c>
      <c r="AK12" s="1" t="s">
        <v>59</v>
      </c>
      <c r="AL12" s="1" t="s">
        <v>59</v>
      </c>
      <c r="AM12" s="1" t="s">
        <v>59</v>
      </c>
      <c r="AN12" s="1" t="s">
        <v>59</v>
      </c>
      <c r="AO12" s="1" t="s">
        <v>59</v>
      </c>
      <c r="AP12">
        <v>9194973059625464</v>
      </c>
      <c r="AQ12">
        <v>9038281964320182</v>
      </c>
      <c r="AR12">
        <v>1</v>
      </c>
      <c r="AS12">
        <v>1</v>
      </c>
      <c r="AT12">
        <v>4183910529013176</v>
      </c>
      <c r="AU12">
        <v>904365353390922</v>
      </c>
      <c r="AV12">
        <v>3754445016384125</v>
      </c>
    </row>
    <row r="13" spans="1:48" x14ac:dyDescent="0.25">
      <c r="A13" s="1" t="s">
        <v>263</v>
      </c>
      <c r="B13" s="1" t="s">
        <v>59</v>
      </c>
      <c r="C13" s="1" t="s">
        <v>60</v>
      </c>
      <c r="D13" s="1" t="s">
        <v>61</v>
      </c>
      <c r="E13" s="1" t="s">
        <v>59</v>
      </c>
      <c r="F13" s="1" t="s">
        <v>59</v>
      </c>
      <c r="G13" s="2">
        <v>45483.536770833336</v>
      </c>
      <c r="H13">
        <v>718</v>
      </c>
      <c r="I13" s="1" t="s">
        <v>62</v>
      </c>
      <c r="J13">
        <v>5000</v>
      </c>
      <c r="K13">
        <v>4</v>
      </c>
      <c r="L13">
        <v>1763029073278808</v>
      </c>
      <c r="M13">
        <v>629278551144235</v>
      </c>
      <c r="N13">
        <v>248</v>
      </c>
      <c r="O13">
        <v>955</v>
      </c>
      <c r="P13" s="1" t="s">
        <v>59</v>
      </c>
      <c r="Q13" s="1" t="s">
        <v>59</v>
      </c>
      <c r="R13" s="1" t="s">
        <v>59</v>
      </c>
      <c r="S13" s="1" t="s">
        <v>248</v>
      </c>
      <c r="T13" s="1" t="s">
        <v>249</v>
      </c>
      <c r="U13">
        <v>9930777303525414</v>
      </c>
      <c r="V13" s="1" t="s">
        <v>59</v>
      </c>
      <c r="W13" s="1" t="s">
        <v>59</v>
      </c>
      <c r="X13" s="1" t="s">
        <v>59</v>
      </c>
      <c r="Y13" s="1" t="s">
        <v>59</v>
      </c>
      <c r="Z13" s="1" t="s">
        <v>59</v>
      </c>
      <c r="AA13" s="1" t="s">
        <v>59</v>
      </c>
      <c r="AB13" s="1" t="s">
        <v>59</v>
      </c>
      <c r="AC13" s="1" t="s">
        <v>59</v>
      </c>
      <c r="AD13" s="1" t="s">
        <v>59</v>
      </c>
      <c r="AE13" s="1" t="s">
        <v>59</v>
      </c>
      <c r="AF13" s="1" t="s">
        <v>59</v>
      </c>
      <c r="AG13" s="1" t="s">
        <v>59</v>
      </c>
      <c r="AH13" s="1" t="s">
        <v>59</v>
      </c>
      <c r="AI13" s="1" t="s">
        <v>59</v>
      </c>
      <c r="AJ13" s="1" t="s">
        <v>59</v>
      </c>
      <c r="AK13" s="1" t="s">
        <v>59</v>
      </c>
      <c r="AL13" s="1" t="s">
        <v>59</v>
      </c>
      <c r="AM13" s="1" t="s">
        <v>59</v>
      </c>
      <c r="AN13" s="1" t="s">
        <v>59</v>
      </c>
      <c r="AO13" s="1" t="s">
        <v>59</v>
      </c>
      <c r="AP13">
        <v>9133199561234104</v>
      </c>
      <c r="AQ13">
        <v>90584234388602</v>
      </c>
      <c r="AR13">
        <v>1</v>
      </c>
      <c r="AS13">
        <v>1</v>
      </c>
      <c r="AT13">
        <v>4.1948597286250488E+16</v>
      </c>
      <c r="AU13">
        <v>9062332998514984</v>
      </c>
      <c r="AV13">
        <v>2283402979373932</v>
      </c>
    </row>
    <row r="14" spans="1:48" x14ac:dyDescent="0.25">
      <c r="A14" s="1" t="s">
        <v>264</v>
      </c>
      <c r="B14" s="1" t="s">
        <v>59</v>
      </c>
      <c r="C14" s="1" t="s">
        <v>60</v>
      </c>
      <c r="D14" s="1" t="s">
        <v>61</v>
      </c>
      <c r="E14" s="1" t="s">
        <v>59</v>
      </c>
      <c r="F14" s="1" t="s">
        <v>59</v>
      </c>
      <c r="G14" s="2">
        <v>45483.529942129629</v>
      </c>
      <c r="H14">
        <v>589</v>
      </c>
      <c r="I14" s="1" t="s">
        <v>62</v>
      </c>
      <c r="J14">
        <v>5000</v>
      </c>
      <c r="K14">
        <v>4</v>
      </c>
      <c r="L14">
        <v>3.0139433462660388E+16</v>
      </c>
      <c r="M14">
        <v>2.1932790512631072E+16</v>
      </c>
      <c r="N14">
        <v>548</v>
      </c>
      <c r="O14">
        <v>766</v>
      </c>
      <c r="P14" s="1" t="s">
        <v>59</v>
      </c>
      <c r="Q14" s="1" t="s">
        <v>59</v>
      </c>
      <c r="R14" s="1" t="s">
        <v>59</v>
      </c>
      <c r="S14" s="1" t="s">
        <v>248</v>
      </c>
      <c r="T14" s="1" t="s">
        <v>249</v>
      </c>
      <c r="U14">
        <v>2.4957157707757184E+16</v>
      </c>
      <c r="V14" s="1" t="s">
        <v>59</v>
      </c>
      <c r="W14" s="1" t="s">
        <v>59</v>
      </c>
      <c r="X14" s="1" t="s">
        <v>59</v>
      </c>
      <c r="Y14" s="1" t="s">
        <v>59</v>
      </c>
      <c r="Z14" s="1" t="s">
        <v>59</v>
      </c>
      <c r="AA14" s="1" t="s">
        <v>59</v>
      </c>
      <c r="AB14" s="1" t="s">
        <v>59</v>
      </c>
      <c r="AC14" s="1" t="s">
        <v>59</v>
      </c>
      <c r="AD14" s="1" t="s">
        <v>59</v>
      </c>
      <c r="AE14" s="1" t="s">
        <v>59</v>
      </c>
      <c r="AF14" s="1" t="s">
        <v>59</v>
      </c>
      <c r="AG14" s="1" t="s">
        <v>59</v>
      </c>
      <c r="AH14" s="1" t="s">
        <v>59</v>
      </c>
      <c r="AI14" s="1" t="s">
        <v>59</v>
      </c>
      <c r="AJ14" s="1" t="s">
        <v>59</v>
      </c>
      <c r="AK14" s="1" t="s">
        <v>59</v>
      </c>
      <c r="AL14" s="1" t="s">
        <v>59</v>
      </c>
      <c r="AM14" s="1" t="s">
        <v>59</v>
      </c>
      <c r="AN14" s="1" t="s">
        <v>59</v>
      </c>
      <c r="AO14" s="1" t="s">
        <v>59</v>
      </c>
      <c r="AP14">
        <v>9490655590202148</v>
      </c>
      <c r="AQ14">
        <v>9152694255698806</v>
      </c>
      <c r="AR14">
        <v>1</v>
      </c>
      <c r="AS14">
        <v>1</v>
      </c>
      <c r="AT14">
        <v>4164423610210837</v>
      </c>
      <c r="AU14">
        <v>9155508281830392</v>
      </c>
      <c r="AV14">
        <v>2.9823124408721924E+16</v>
      </c>
    </row>
    <row r="15" spans="1:48" x14ac:dyDescent="0.25">
      <c r="A15" s="1" t="s">
        <v>265</v>
      </c>
      <c r="B15" s="1" t="s">
        <v>59</v>
      </c>
      <c r="C15" s="1" t="s">
        <v>60</v>
      </c>
      <c r="D15" s="1" t="s">
        <v>61</v>
      </c>
      <c r="E15" s="1" t="s">
        <v>59</v>
      </c>
      <c r="F15" s="1" t="s">
        <v>59</v>
      </c>
      <c r="G15" s="2">
        <v>45483.522696759261</v>
      </c>
      <c r="H15">
        <v>624</v>
      </c>
      <c r="I15" s="1" t="s">
        <v>62</v>
      </c>
      <c r="J15">
        <v>5000</v>
      </c>
      <c r="K15">
        <v>8</v>
      </c>
      <c r="L15">
        <v>5674020888961033</v>
      </c>
      <c r="M15">
        <v>2433940866311729</v>
      </c>
      <c r="N15">
        <v>239</v>
      </c>
      <c r="O15">
        <v>939</v>
      </c>
      <c r="P15" s="1" t="s">
        <v>59</v>
      </c>
      <c r="Q15" s="1" t="s">
        <v>59</v>
      </c>
      <c r="R15" s="1" t="s">
        <v>59</v>
      </c>
      <c r="S15" s="1" t="s">
        <v>248</v>
      </c>
      <c r="T15" s="1" t="s">
        <v>254</v>
      </c>
      <c r="U15">
        <v>1.2841221878453406E+16</v>
      </c>
      <c r="V15" s="1" t="s">
        <v>59</v>
      </c>
      <c r="W15" s="1" t="s">
        <v>59</v>
      </c>
      <c r="X15" s="1" t="s">
        <v>59</v>
      </c>
      <c r="Y15" s="1" t="s">
        <v>59</v>
      </c>
      <c r="Z15" s="1" t="s">
        <v>59</v>
      </c>
      <c r="AA15" s="1" t="s">
        <v>59</v>
      </c>
      <c r="AB15" s="1" t="s">
        <v>59</v>
      </c>
      <c r="AC15" s="1" t="s">
        <v>59</v>
      </c>
      <c r="AD15" s="1" t="s">
        <v>59</v>
      </c>
      <c r="AE15" s="1" t="s">
        <v>59</v>
      </c>
      <c r="AF15" s="1" t="s">
        <v>59</v>
      </c>
      <c r="AG15" s="1" t="s">
        <v>59</v>
      </c>
      <c r="AH15" s="1" t="s">
        <v>59</v>
      </c>
      <c r="AI15" s="1" t="s">
        <v>59</v>
      </c>
      <c r="AJ15" s="1" t="s">
        <v>59</v>
      </c>
      <c r="AK15" s="1" t="s">
        <v>59</v>
      </c>
      <c r="AL15" s="1" t="s">
        <v>59</v>
      </c>
      <c r="AM15" s="1" t="s">
        <v>59</v>
      </c>
      <c r="AN15" s="1" t="s">
        <v>59</v>
      </c>
      <c r="AO15" s="1" t="s">
        <v>59</v>
      </c>
      <c r="AP15">
        <v>9383718136332142</v>
      </c>
      <c r="AQ15">
        <v>9064952601538588</v>
      </c>
      <c r="AR15">
        <v>1</v>
      </c>
      <c r="AS15">
        <v>1</v>
      </c>
      <c r="AT15">
        <v>4193193829994641</v>
      </c>
      <c r="AU15">
        <v>9098516238690032</v>
      </c>
      <c r="AV15">
        <v>2498580515384674</v>
      </c>
    </row>
    <row r="16" spans="1:48" x14ac:dyDescent="0.25">
      <c r="A16" s="1" t="s">
        <v>266</v>
      </c>
      <c r="B16" s="1" t="s">
        <v>59</v>
      </c>
      <c r="C16" s="1" t="s">
        <v>60</v>
      </c>
      <c r="D16" s="1" t="s">
        <v>61</v>
      </c>
      <c r="E16" s="1" t="s">
        <v>59</v>
      </c>
      <c r="F16" s="1" t="s">
        <v>59</v>
      </c>
      <c r="G16" s="2">
        <v>45483.514745370368</v>
      </c>
      <c r="H16">
        <v>682</v>
      </c>
      <c r="I16" s="1" t="s">
        <v>62</v>
      </c>
      <c r="J16">
        <v>5000</v>
      </c>
      <c r="K16">
        <v>8</v>
      </c>
      <c r="L16">
        <v>5.4181687499917744E+16</v>
      </c>
      <c r="M16">
        <v>4386907638222931</v>
      </c>
      <c r="N16">
        <v>485</v>
      </c>
      <c r="O16">
        <v>899</v>
      </c>
      <c r="P16" s="1" t="s">
        <v>59</v>
      </c>
      <c r="Q16" s="1" t="s">
        <v>59</v>
      </c>
      <c r="R16" s="1" t="s">
        <v>59</v>
      </c>
      <c r="S16" s="1" t="s">
        <v>248</v>
      </c>
      <c r="T16" s="1" t="s">
        <v>249</v>
      </c>
      <c r="U16">
        <v>6439979285073242</v>
      </c>
      <c r="V16" s="1" t="s">
        <v>59</v>
      </c>
      <c r="W16" s="1" t="s">
        <v>59</v>
      </c>
      <c r="X16" s="1" t="s">
        <v>59</v>
      </c>
      <c r="Y16" s="1" t="s">
        <v>59</v>
      </c>
      <c r="Z16" s="1" t="s">
        <v>59</v>
      </c>
      <c r="AA16" s="1" t="s">
        <v>59</v>
      </c>
      <c r="AB16" s="1" t="s">
        <v>59</v>
      </c>
      <c r="AC16" s="1" t="s">
        <v>59</v>
      </c>
      <c r="AD16" s="1" t="s">
        <v>59</v>
      </c>
      <c r="AE16" s="1" t="s">
        <v>59</v>
      </c>
      <c r="AF16" s="1" t="s">
        <v>59</v>
      </c>
      <c r="AG16" s="1" t="s">
        <v>59</v>
      </c>
      <c r="AH16" s="1" t="s">
        <v>59</v>
      </c>
      <c r="AI16" s="1" t="s">
        <v>59</v>
      </c>
      <c r="AJ16" s="1" t="s">
        <v>59</v>
      </c>
      <c r="AK16" s="1" t="s">
        <v>59</v>
      </c>
      <c r="AL16" s="1" t="s">
        <v>59</v>
      </c>
      <c r="AM16" s="1" t="s">
        <v>59</v>
      </c>
      <c r="AN16" s="1" t="s">
        <v>59</v>
      </c>
      <c r="AO16" s="1" t="s">
        <v>59</v>
      </c>
      <c r="AP16">
        <v>9594693344678608</v>
      </c>
      <c r="AQ16">
        <v>91875930263246</v>
      </c>
      <c r="AR16">
        <v>1</v>
      </c>
      <c r="AS16">
        <v>1</v>
      </c>
      <c r="AT16">
        <v>4114722782913845</v>
      </c>
      <c r="AU16">
        <v>920110070154292</v>
      </c>
      <c r="AV16">
        <v>1.9158796966075896E+16</v>
      </c>
    </row>
    <row r="17" spans="1:48" x14ac:dyDescent="0.25">
      <c r="A17" s="1" t="s">
        <v>267</v>
      </c>
      <c r="B17" s="1" t="s">
        <v>59</v>
      </c>
      <c r="C17" s="1" t="s">
        <v>60</v>
      </c>
      <c r="D17" s="1" t="s">
        <v>61</v>
      </c>
      <c r="E17" s="1" t="s">
        <v>59</v>
      </c>
      <c r="F17" s="1" t="s">
        <v>59</v>
      </c>
      <c r="G17" s="2">
        <v>45483.508032407408</v>
      </c>
      <c r="H17">
        <v>576</v>
      </c>
      <c r="I17" s="1" t="s">
        <v>62</v>
      </c>
      <c r="J17">
        <v>5000</v>
      </c>
      <c r="K17">
        <v>8</v>
      </c>
      <c r="L17">
        <v>4164237167763599</v>
      </c>
      <c r="M17">
        <v>2042085670363165</v>
      </c>
      <c r="N17">
        <v>706</v>
      </c>
      <c r="O17">
        <v>847</v>
      </c>
      <c r="P17" s="1" t="s">
        <v>59</v>
      </c>
      <c r="Q17" s="1" t="s">
        <v>59</v>
      </c>
      <c r="R17" s="1" t="s">
        <v>59</v>
      </c>
      <c r="S17" s="1" t="s">
        <v>248</v>
      </c>
      <c r="T17" s="1" t="s">
        <v>254</v>
      </c>
      <c r="U17">
        <v>2533623736363295</v>
      </c>
      <c r="V17" s="1" t="s">
        <v>59</v>
      </c>
      <c r="W17" s="1" t="s">
        <v>59</v>
      </c>
      <c r="X17" s="1" t="s">
        <v>59</v>
      </c>
      <c r="Y17" s="1" t="s">
        <v>59</v>
      </c>
      <c r="Z17" s="1" t="s">
        <v>59</v>
      </c>
      <c r="AA17" s="1" t="s">
        <v>59</v>
      </c>
      <c r="AB17" s="1" t="s">
        <v>59</v>
      </c>
      <c r="AC17" s="1" t="s">
        <v>59</v>
      </c>
      <c r="AD17" s="1" t="s">
        <v>59</v>
      </c>
      <c r="AE17" s="1" t="s">
        <v>59</v>
      </c>
      <c r="AF17" s="1" t="s">
        <v>59</v>
      </c>
      <c r="AG17" s="1" t="s">
        <v>59</v>
      </c>
      <c r="AH17" s="1" t="s">
        <v>59</v>
      </c>
      <c r="AI17" s="1" t="s">
        <v>59</v>
      </c>
      <c r="AJ17" s="1" t="s">
        <v>59</v>
      </c>
      <c r="AK17" s="1" t="s">
        <v>59</v>
      </c>
      <c r="AL17" s="1" t="s">
        <v>59</v>
      </c>
      <c r="AM17" s="1" t="s">
        <v>59</v>
      </c>
      <c r="AN17" s="1" t="s">
        <v>59</v>
      </c>
      <c r="AO17" s="1" t="s">
        <v>59</v>
      </c>
      <c r="AP17">
        <v>9415797554503316</v>
      </c>
      <c r="AQ17">
        <v>9108573866836832</v>
      </c>
      <c r="AR17">
        <v>1</v>
      </c>
      <c r="AS17">
        <v>1</v>
      </c>
      <c r="AT17">
        <v>4167973379846768</v>
      </c>
      <c r="AU17">
        <v>911252147761247</v>
      </c>
      <c r="AV17">
        <v>2509746551513672</v>
      </c>
    </row>
    <row r="18" spans="1:48" x14ac:dyDescent="0.25">
      <c r="A18" s="1" t="s">
        <v>268</v>
      </c>
      <c r="B18" s="1" t="s">
        <v>59</v>
      </c>
      <c r="C18" s="1" t="s">
        <v>60</v>
      </c>
      <c r="D18" s="1" t="s">
        <v>61</v>
      </c>
      <c r="E18" s="1" t="s">
        <v>59</v>
      </c>
      <c r="F18" s="1" t="s">
        <v>59</v>
      </c>
      <c r="G18" s="2">
        <v>45483.499062499999</v>
      </c>
      <c r="H18">
        <v>772</v>
      </c>
      <c r="I18" s="1" t="s">
        <v>62</v>
      </c>
      <c r="J18">
        <v>5000</v>
      </c>
      <c r="K18">
        <v>4</v>
      </c>
      <c r="L18">
        <v>2.6277675094709304E+16</v>
      </c>
      <c r="M18">
        <v>542086987829331</v>
      </c>
      <c r="N18">
        <v>913</v>
      </c>
      <c r="O18">
        <v>946</v>
      </c>
      <c r="P18" s="1" t="s">
        <v>59</v>
      </c>
      <c r="Q18" s="1" t="s">
        <v>59</v>
      </c>
      <c r="R18" s="1" t="s">
        <v>59</v>
      </c>
      <c r="S18" s="1" t="s">
        <v>248</v>
      </c>
      <c r="T18" s="1" t="s">
        <v>249</v>
      </c>
      <c r="U18">
        <v>3198458561387997</v>
      </c>
      <c r="V18" s="1" t="s">
        <v>59</v>
      </c>
      <c r="W18" s="1" t="s">
        <v>59</v>
      </c>
      <c r="X18" s="1" t="s">
        <v>59</v>
      </c>
      <c r="Y18" s="1" t="s">
        <v>59</v>
      </c>
      <c r="Z18" s="1" t="s">
        <v>59</v>
      </c>
      <c r="AA18" s="1" t="s">
        <v>59</v>
      </c>
      <c r="AB18" s="1" t="s">
        <v>59</v>
      </c>
      <c r="AC18" s="1" t="s">
        <v>59</v>
      </c>
      <c r="AD18" s="1" t="s">
        <v>59</v>
      </c>
      <c r="AE18" s="1" t="s">
        <v>59</v>
      </c>
      <c r="AF18" s="1" t="s">
        <v>59</v>
      </c>
      <c r="AG18" s="1" t="s">
        <v>59</v>
      </c>
      <c r="AH18" s="1" t="s">
        <v>59</v>
      </c>
      <c r="AI18" s="1" t="s">
        <v>59</v>
      </c>
      <c r="AJ18" s="1" t="s">
        <v>59</v>
      </c>
      <c r="AK18" s="1" t="s">
        <v>59</v>
      </c>
      <c r="AL18" s="1" t="s">
        <v>59</v>
      </c>
      <c r="AM18" s="1" t="s">
        <v>59</v>
      </c>
      <c r="AN18" s="1" t="s">
        <v>59</v>
      </c>
      <c r="AO18" s="1" t="s">
        <v>59</v>
      </c>
      <c r="AP18">
        <v>9388841291806356</v>
      </c>
      <c r="AQ18">
        <v>91061551902753</v>
      </c>
      <c r="AR18">
        <v>1</v>
      </c>
      <c r="AS18">
        <v>1</v>
      </c>
      <c r="AT18">
        <v>4182446646638677</v>
      </c>
      <c r="AU18">
        <v>9112275236440842</v>
      </c>
      <c r="AV18">
        <v>2628224790096283</v>
      </c>
    </row>
    <row r="19" spans="1:48" x14ac:dyDescent="0.25">
      <c r="A19" s="1" t="s">
        <v>269</v>
      </c>
      <c r="B19" s="1" t="s">
        <v>59</v>
      </c>
      <c r="C19" s="1" t="s">
        <v>60</v>
      </c>
      <c r="D19" s="1" t="s">
        <v>61</v>
      </c>
      <c r="E19" s="1" t="s">
        <v>59</v>
      </c>
      <c r="F19" s="1" t="s">
        <v>59</v>
      </c>
      <c r="G19" s="2">
        <v>45483.47960648148</v>
      </c>
      <c r="H19">
        <v>644</v>
      </c>
      <c r="I19" s="1" t="s">
        <v>62</v>
      </c>
      <c r="J19">
        <v>5000</v>
      </c>
      <c r="K19">
        <v>2</v>
      </c>
      <c r="L19">
        <v>4614222853337971</v>
      </c>
      <c r="M19">
        <v>8279169127596698</v>
      </c>
      <c r="N19">
        <v>554</v>
      </c>
      <c r="O19">
        <v>811</v>
      </c>
      <c r="P19" s="1" t="s">
        <v>59</v>
      </c>
      <c r="Q19" s="1" t="s">
        <v>59</v>
      </c>
      <c r="R19" s="1" t="s">
        <v>59</v>
      </c>
      <c r="S19" s="1" t="s">
        <v>248</v>
      </c>
      <c r="T19" s="1" t="s">
        <v>249</v>
      </c>
      <c r="U19">
        <v>2.0824509024383708E+16</v>
      </c>
      <c r="V19" s="1" t="s">
        <v>59</v>
      </c>
      <c r="W19" s="1" t="s">
        <v>59</v>
      </c>
      <c r="X19" s="1" t="s">
        <v>59</v>
      </c>
      <c r="Y19" s="1" t="s">
        <v>59</v>
      </c>
      <c r="Z19" s="1" t="s">
        <v>59</v>
      </c>
      <c r="AA19" s="1" t="s">
        <v>59</v>
      </c>
      <c r="AB19" s="1" t="s">
        <v>59</v>
      </c>
      <c r="AC19" s="1" t="s">
        <v>59</v>
      </c>
      <c r="AD19" s="1" t="s">
        <v>59</v>
      </c>
      <c r="AE19" s="1" t="s">
        <v>59</v>
      </c>
      <c r="AF19" s="1" t="s">
        <v>59</v>
      </c>
      <c r="AG19" s="1" t="s">
        <v>59</v>
      </c>
      <c r="AH19" s="1" t="s">
        <v>59</v>
      </c>
      <c r="AI19" s="1" t="s">
        <v>59</v>
      </c>
      <c r="AJ19" s="1" t="s">
        <v>59</v>
      </c>
      <c r="AK19" s="1" t="s">
        <v>59</v>
      </c>
      <c r="AL19" s="1" t="s">
        <v>59</v>
      </c>
      <c r="AM19" s="1" t="s">
        <v>59</v>
      </c>
      <c r="AN19" s="1" t="s">
        <v>59</v>
      </c>
      <c r="AO19" s="1" t="s">
        <v>59</v>
      </c>
      <c r="AP19">
        <v>9409518566490532</v>
      </c>
      <c r="AQ19">
        <v>9176408273558412</v>
      </c>
      <c r="AR19">
        <v>1</v>
      </c>
      <c r="AS19">
        <v>1</v>
      </c>
      <c r="AT19">
        <v>4.1364863542697176E+16</v>
      </c>
      <c r="AU19">
        <v>9205970350850244</v>
      </c>
      <c r="AV19">
        <v>3124525845050812</v>
      </c>
    </row>
    <row r="20" spans="1:48" x14ac:dyDescent="0.25">
      <c r="A20" s="1" t="s">
        <v>270</v>
      </c>
      <c r="B20" s="1" t="s">
        <v>59</v>
      </c>
      <c r="C20" s="1" t="s">
        <v>60</v>
      </c>
      <c r="D20" s="1" t="s">
        <v>61</v>
      </c>
      <c r="E20" s="1" t="s">
        <v>59</v>
      </c>
      <c r="F20" s="1" t="s">
        <v>59</v>
      </c>
      <c r="G20" s="2">
        <v>45483.471319444441</v>
      </c>
      <c r="H20">
        <v>706</v>
      </c>
      <c r="I20" s="1" t="s">
        <v>62</v>
      </c>
      <c r="J20">
        <v>5000</v>
      </c>
      <c r="K20">
        <v>2</v>
      </c>
      <c r="L20">
        <v>916264533514808</v>
      </c>
      <c r="M20">
        <v>3981090657694227</v>
      </c>
      <c r="N20">
        <v>342</v>
      </c>
      <c r="O20">
        <v>903</v>
      </c>
      <c r="P20" s="1" t="s">
        <v>59</v>
      </c>
      <c r="Q20" s="1" t="s">
        <v>59</v>
      </c>
      <c r="R20" s="1" t="s">
        <v>59</v>
      </c>
      <c r="S20" s="1" t="s">
        <v>248</v>
      </c>
      <c r="T20" s="1" t="s">
        <v>249</v>
      </c>
      <c r="U20">
        <v>2.8958693819797608E+16</v>
      </c>
      <c r="V20" s="1" t="s">
        <v>59</v>
      </c>
      <c r="W20" s="1" t="s">
        <v>59</v>
      </c>
      <c r="X20" s="1" t="s">
        <v>59</v>
      </c>
      <c r="Y20" s="1" t="s">
        <v>59</v>
      </c>
      <c r="Z20" s="1" t="s">
        <v>59</v>
      </c>
      <c r="AA20" s="1" t="s">
        <v>59</v>
      </c>
      <c r="AB20" s="1" t="s">
        <v>59</v>
      </c>
      <c r="AC20" s="1" t="s">
        <v>59</v>
      </c>
      <c r="AD20" s="1" t="s">
        <v>59</v>
      </c>
      <c r="AE20" s="1" t="s">
        <v>59</v>
      </c>
      <c r="AF20" s="1" t="s">
        <v>59</v>
      </c>
      <c r="AG20" s="1" t="s">
        <v>59</v>
      </c>
      <c r="AH20" s="1" t="s">
        <v>59</v>
      </c>
      <c r="AI20" s="1" t="s">
        <v>59</v>
      </c>
      <c r="AJ20" s="1" t="s">
        <v>59</v>
      </c>
      <c r="AK20" s="1" t="s">
        <v>59</v>
      </c>
      <c r="AL20" s="1" t="s">
        <v>59</v>
      </c>
      <c r="AM20" s="1" t="s">
        <v>59</v>
      </c>
      <c r="AN20" s="1" t="s">
        <v>59</v>
      </c>
      <c r="AO20" s="1" t="s">
        <v>59</v>
      </c>
      <c r="AP20">
        <v>9288537500094032</v>
      </c>
      <c r="AQ20">
        <v>9154905896348116</v>
      </c>
      <c r="AR20">
        <v>1</v>
      </c>
      <c r="AS20">
        <v>1</v>
      </c>
      <c r="AT20">
        <v>4128746387118388</v>
      </c>
      <c r="AU20">
        <v>920013254473764</v>
      </c>
      <c r="AV20">
        <v>2.2082963585853576E+16</v>
      </c>
    </row>
    <row r="21" spans="1:48" x14ac:dyDescent="0.25">
      <c r="A21" s="1" t="s">
        <v>271</v>
      </c>
      <c r="B21" s="1" t="s">
        <v>59</v>
      </c>
      <c r="C21" s="1" t="s">
        <v>60</v>
      </c>
      <c r="D21" s="1" t="s">
        <v>61</v>
      </c>
      <c r="E21" s="1" t="s">
        <v>59</v>
      </c>
      <c r="F21" s="1" t="s">
        <v>59</v>
      </c>
      <c r="G21" s="2">
        <v>45483.463576388887</v>
      </c>
      <c r="H21">
        <v>663</v>
      </c>
      <c r="I21" s="1" t="s">
        <v>62</v>
      </c>
      <c r="J21">
        <v>5000</v>
      </c>
      <c r="K21">
        <v>2</v>
      </c>
      <c r="L21">
        <v>1.6557060662272428E+16</v>
      </c>
      <c r="M21">
        <v>3.1983702437510536E+16</v>
      </c>
      <c r="N21">
        <v>489</v>
      </c>
      <c r="O21">
        <v>970</v>
      </c>
      <c r="P21" s="1" t="s">
        <v>59</v>
      </c>
      <c r="Q21" s="1" t="s">
        <v>59</v>
      </c>
      <c r="R21" s="1" t="s">
        <v>59</v>
      </c>
      <c r="S21" s="1" t="s">
        <v>252</v>
      </c>
      <c r="T21" s="1" t="s">
        <v>254</v>
      </c>
      <c r="U21">
        <v>3.9789378001926688E+16</v>
      </c>
      <c r="V21" s="1" t="s">
        <v>59</v>
      </c>
      <c r="W21" s="1" t="s">
        <v>59</v>
      </c>
      <c r="X21" s="1" t="s">
        <v>59</v>
      </c>
      <c r="Y21" s="1" t="s">
        <v>59</v>
      </c>
      <c r="Z21" s="1" t="s">
        <v>59</v>
      </c>
      <c r="AA21" s="1" t="s">
        <v>59</v>
      </c>
      <c r="AB21" s="1" t="s">
        <v>59</v>
      </c>
      <c r="AC21" s="1" t="s">
        <v>59</v>
      </c>
      <c r="AD21" s="1" t="s">
        <v>59</v>
      </c>
      <c r="AE21" s="1" t="s">
        <v>59</v>
      </c>
      <c r="AF21" s="1" t="s">
        <v>59</v>
      </c>
      <c r="AG21" s="1" t="s">
        <v>59</v>
      </c>
      <c r="AH21" s="1" t="s">
        <v>59</v>
      </c>
      <c r="AI21" s="1" t="s">
        <v>59</v>
      </c>
      <c r="AJ21" s="1" t="s">
        <v>59</v>
      </c>
      <c r="AK21" s="1" t="s">
        <v>59</v>
      </c>
      <c r="AL21" s="1" t="s">
        <v>59</v>
      </c>
      <c r="AM21" s="1" t="s">
        <v>59</v>
      </c>
      <c r="AN21" s="1" t="s">
        <v>59</v>
      </c>
      <c r="AO21" s="1" t="s">
        <v>59</v>
      </c>
      <c r="AP21">
        <v>9218169384864252</v>
      </c>
      <c r="AQ21">
        <v>9034096912186994</v>
      </c>
      <c r="AR21">
        <v>1</v>
      </c>
      <c r="AS21">
        <v>1</v>
      </c>
      <c r="AT21">
        <v>420867731772045</v>
      </c>
      <c r="AU21">
        <v>90489357779012</v>
      </c>
      <c r="AV21">
        <v>2.8038913011550904E+16</v>
      </c>
    </row>
    <row r="22" spans="1:48" x14ac:dyDescent="0.25">
      <c r="A22" s="1" t="s">
        <v>272</v>
      </c>
      <c r="B22" s="1" t="s">
        <v>59</v>
      </c>
      <c r="C22" s="1" t="s">
        <v>60</v>
      </c>
      <c r="D22" s="1" t="s">
        <v>61</v>
      </c>
      <c r="E22" s="1" t="s">
        <v>59</v>
      </c>
      <c r="F22" s="1" t="s">
        <v>59</v>
      </c>
      <c r="G22" s="2">
        <v>45483.454814814817</v>
      </c>
      <c r="H22">
        <v>752</v>
      </c>
      <c r="I22" s="1" t="s">
        <v>62</v>
      </c>
      <c r="J22">
        <v>5000</v>
      </c>
      <c r="K22">
        <v>8</v>
      </c>
      <c r="L22">
        <v>497041857106003</v>
      </c>
      <c r="M22">
        <v>731694072459292</v>
      </c>
      <c r="N22">
        <v>468</v>
      </c>
      <c r="O22">
        <v>954</v>
      </c>
      <c r="P22" s="1" t="s">
        <v>59</v>
      </c>
      <c r="Q22" s="1" t="s">
        <v>59</v>
      </c>
      <c r="R22" s="1" t="s">
        <v>59</v>
      </c>
      <c r="S22" s="1" t="s">
        <v>248</v>
      </c>
      <c r="T22" s="1" t="s">
        <v>249</v>
      </c>
      <c r="U22">
        <v>1.8314906396376364E+16</v>
      </c>
      <c r="V22" s="1" t="s">
        <v>59</v>
      </c>
      <c r="W22" s="1" t="s">
        <v>59</v>
      </c>
      <c r="X22" s="1" t="s">
        <v>59</v>
      </c>
      <c r="Y22" s="1" t="s">
        <v>59</v>
      </c>
      <c r="Z22" s="1" t="s">
        <v>59</v>
      </c>
      <c r="AA22" s="1" t="s">
        <v>59</v>
      </c>
      <c r="AB22" s="1" t="s">
        <v>59</v>
      </c>
      <c r="AC22" s="1" t="s">
        <v>59</v>
      </c>
      <c r="AD22" s="1" t="s">
        <v>59</v>
      </c>
      <c r="AE22" s="1" t="s">
        <v>59</v>
      </c>
      <c r="AF22" s="1" t="s">
        <v>59</v>
      </c>
      <c r="AG22" s="1" t="s">
        <v>59</v>
      </c>
      <c r="AH22" s="1" t="s">
        <v>59</v>
      </c>
      <c r="AI22" s="1" t="s">
        <v>59</v>
      </c>
      <c r="AJ22" s="1" t="s">
        <v>59</v>
      </c>
      <c r="AK22" s="1" t="s">
        <v>59</v>
      </c>
      <c r="AL22" s="1" t="s">
        <v>59</v>
      </c>
      <c r="AM22" s="1" t="s">
        <v>59</v>
      </c>
      <c r="AN22" s="1" t="s">
        <v>59</v>
      </c>
      <c r="AO22" s="1" t="s">
        <v>59</v>
      </c>
      <c r="AP22">
        <v>9475306687738828</v>
      </c>
      <c r="AQ22">
        <v>9164385923448708</v>
      </c>
      <c r="AR22">
        <v>1</v>
      </c>
      <c r="AS22">
        <v>1</v>
      </c>
      <c r="AT22">
        <v>414401033634166</v>
      </c>
      <c r="AU22">
        <v>917309104301825</v>
      </c>
      <c r="AV22">
        <v>2.1124139428138732E+16</v>
      </c>
    </row>
    <row r="23" spans="1:48" x14ac:dyDescent="0.25">
      <c r="A23" s="1" t="s">
        <v>273</v>
      </c>
      <c r="B23" s="1" t="s">
        <v>59</v>
      </c>
      <c r="C23" s="1" t="s">
        <v>60</v>
      </c>
      <c r="D23" s="1" t="s">
        <v>61</v>
      </c>
      <c r="E23" s="1" t="s">
        <v>59</v>
      </c>
      <c r="F23" s="1" t="s">
        <v>59</v>
      </c>
      <c r="G23" s="2">
        <v>45483.446608796294</v>
      </c>
      <c r="H23">
        <v>704</v>
      </c>
      <c r="I23" s="1" t="s">
        <v>62</v>
      </c>
      <c r="J23">
        <v>5000</v>
      </c>
      <c r="K23">
        <v>4</v>
      </c>
      <c r="L23">
        <v>585494796951044</v>
      </c>
      <c r="M23">
        <v>5578056293621791</v>
      </c>
      <c r="N23">
        <v>701</v>
      </c>
      <c r="O23">
        <v>876</v>
      </c>
      <c r="P23" s="1" t="s">
        <v>59</v>
      </c>
      <c r="Q23" s="1" t="s">
        <v>59</v>
      </c>
      <c r="R23" s="1" t="s">
        <v>59</v>
      </c>
      <c r="S23" s="1" t="s">
        <v>252</v>
      </c>
      <c r="T23" s="1" t="s">
        <v>249</v>
      </c>
      <c r="U23">
        <v>2.8560570080010976E+16</v>
      </c>
      <c r="V23" s="1" t="s">
        <v>59</v>
      </c>
      <c r="W23" s="1" t="s">
        <v>59</v>
      </c>
      <c r="X23" s="1" t="s">
        <v>59</v>
      </c>
      <c r="Y23" s="1" t="s">
        <v>59</v>
      </c>
      <c r="Z23" s="1" t="s">
        <v>59</v>
      </c>
      <c r="AA23" s="1" t="s">
        <v>59</v>
      </c>
      <c r="AB23" s="1" t="s">
        <v>59</v>
      </c>
      <c r="AC23" s="1" t="s">
        <v>59</v>
      </c>
      <c r="AD23" s="1" t="s">
        <v>59</v>
      </c>
      <c r="AE23" s="1" t="s">
        <v>59</v>
      </c>
      <c r="AF23" s="1" t="s">
        <v>59</v>
      </c>
      <c r="AG23" s="1" t="s">
        <v>59</v>
      </c>
      <c r="AH23" s="1" t="s">
        <v>59</v>
      </c>
      <c r="AI23" s="1" t="s">
        <v>59</v>
      </c>
      <c r="AJ23" s="1" t="s">
        <v>59</v>
      </c>
      <c r="AK23" s="1" t="s">
        <v>59</v>
      </c>
      <c r="AL23" s="1" t="s">
        <v>59</v>
      </c>
      <c r="AM23" s="1" t="s">
        <v>59</v>
      </c>
      <c r="AN23" s="1" t="s">
        <v>59</v>
      </c>
      <c r="AO23" s="1" t="s">
        <v>59</v>
      </c>
      <c r="AP23">
        <v>9564898043098924</v>
      </c>
      <c r="AQ23">
        <v>9195148300895344</v>
      </c>
      <c r="AR23">
        <v>1</v>
      </c>
      <c r="AS23">
        <v>1</v>
      </c>
      <c r="AT23">
        <v>4122669353259879</v>
      </c>
      <c r="AU23">
        <v>9200558610937136</v>
      </c>
      <c r="AV23">
        <v>2156469523906708</v>
      </c>
    </row>
    <row r="24" spans="1:48" x14ac:dyDescent="0.25">
      <c r="A24" s="1" t="s">
        <v>274</v>
      </c>
      <c r="B24" s="1" t="s">
        <v>59</v>
      </c>
      <c r="C24" s="1" t="s">
        <v>60</v>
      </c>
      <c r="D24" s="1" t="s">
        <v>61</v>
      </c>
      <c r="E24" s="1" t="s">
        <v>59</v>
      </c>
      <c r="F24" s="1" t="s">
        <v>59</v>
      </c>
      <c r="G24" s="2">
        <v>45483.437858796293</v>
      </c>
      <c r="H24">
        <v>753</v>
      </c>
      <c r="I24" s="1" t="s">
        <v>62</v>
      </c>
      <c r="J24">
        <v>5000</v>
      </c>
      <c r="K24">
        <v>2</v>
      </c>
      <c r="L24">
        <v>1.2821114440365868E+16</v>
      </c>
      <c r="M24">
        <v>5985618791988084</v>
      </c>
      <c r="N24">
        <v>761</v>
      </c>
      <c r="O24">
        <v>961</v>
      </c>
      <c r="P24" s="1" t="s">
        <v>59</v>
      </c>
      <c r="Q24" s="1" t="s">
        <v>59</v>
      </c>
      <c r="R24" s="1" t="s">
        <v>59</v>
      </c>
      <c r="S24" s="1" t="s">
        <v>252</v>
      </c>
      <c r="T24" s="1" t="s">
        <v>249</v>
      </c>
      <c r="U24">
        <v>3.9377974222932672E+16</v>
      </c>
      <c r="V24" s="1" t="s">
        <v>59</v>
      </c>
      <c r="W24" s="1" t="s">
        <v>59</v>
      </c>
      <c r="X24" s="1" t="s">
        <v>59</v>
      </c>
      <c r="Y24" s="1" t="s">
        <v>59</v>
      </c>
      <c r="Z24" s="1" t="s">
        <v>59</v>
      </c>
      <c r="AA24" s="1" t="s">
        <v>59</v>
      </c>
      <c r="AB24" s="1" t="s">
        <v>59</v>
      </c>
      <c r="AC24" s="1" t="s">
        <v>59</v>
      </c>
      <c r="AD24" s="1" t="s">
        <v>59</v>
      </c>
      <c r="AE24" s="1" t="s">
        <v>59</v>
      </c>
      <c r="AF24" s="1" t="s">
        <v>59</v>
      </c>
      <c r="AG24" s="1" t="s">
        <v>59</v>
      </c>
      <c r="AH24" s="1" t="s">
        <v>59</v>
      </c>
      <c r="AI24" s="1" t="s">
        <v>59</v>
      </c>
      <c r="AJ24" s="1" t="s">
        <v>59</v>
      </c>
      <c r="AK24" s="1" t="s">
        <v>59</v>
      </c>
      <c r="AL24" s="1" t="s">
        <v>59</v>
      </c>
      <c r="AM24" s="1" t="s">
        <v>59</v>
      </c>
      <c r="AN24" s="1" t="s">
        <v>59</v>
      </c>
      <c r="AO24" s="1" t="s">
        <v>59</v>
      </c>
      <c r="AP24">
        <v>9181145470182744</v>
      </c>
      <c r="AQ24">
        <v>9026393021597752</v>
      </c>
      <c r="AR24">
        <v>1</v>
      </c>
      <c r="AS24">
        <v>1</v>
      </c>
      <c r="AT24">
        <v>4207935642659946</v>
      </c>
      <c r="AU24">
        <v>9042380369403116</v>
      </c>
      <c r="AV24">
        <v>2.5685203075408936E+16</v>
      </c>
    </row>
    <row r="25" spans="1:48" x14ac:dyDescent="0.25">
      <c r="A25" s="1" t="s">
        <v>275</v>
      </c>
      <c r="B25" s="1" t="s">
        <v>59</v>
      </c>
      <c r="C25" s="1" t="s">
        <v>60</v>
      </c>
      <c r="D25" s="1" t="s">
        <v>61</v>
      </c>
      <c r="E25" s="1" t="s">
        <v>59</v>
      </c>
      <c r="F25" s="1" t="s">
        <v>59</v>
      </c>
      <c r="G25" s="2">
        <v>45483.430381944447</v>
      </c>
      <c r="H25">
        <v>641</v>
      </c>
      <c r="I25" s="1" t="s">
        <v>62</v>
      </c>
      <c r="J25">
        <v>5000</v>
      </c>
      <c r="K25">
        <v>4</v>
      </c>
      <c r="L25">
        <v>1199962576468181</v>
      </c>
      <c r="M25">
        <v>1.0556688256846268E+16</v>
      </c>
      <c r="N25">
        <v>665</v>
      </c>
      <c r="O25">
        <v>804</v>
      </c>
      <c r="P25" s="1" t="s">
        <v>59</v>
      </c>
      <c r="Q25" s="1" t="s">
        <v>59</v>
      </c>
      <c r="R25" s="1" t="s">
        <v>59</v>
      </c>
      <c r="S25" s="1" t="s">
        <v>248</v>
      </c>
      <c r="T25" s="1" t="s">
        <v>249</v>
      </c>
      <c r="U25">
        <v>261982180658848</v>
      </c>
      <c r="V25" s="1" t="s">
        <v>59</v>
      </c>
      <c r="W25" s="1" t="s">
        <v>59</v>
      </c>
      <c r="X25" s="1" t="s">
        <v>59</v>
      </c>
      <c r="Y25" s="1" t="s">
        <v>59</v>
      </c>
      <c r="Z25" s="1" t="s">
        <v>59</v>
      </c>
      <c r="AA25" s="1" t="s">
        <v>59</v>
      </c>
      <c r="AB25" s="1" t="s">
        <v>59</v>
      </c>
      <c r="AC25" s="1" t="s">
        <v>59</v>
      </c>
      <c r="AD25" s="1" t="s">
        <v>59</v>
      </c>
      <c r="AE25" s="1" t="s">
        <v>59</v>
      </c>
      <c r="AF25" s="1" t="s">
        <v>59</v>
      </c>
      <c r="AG25" s="1" t="s">
        <v>59</v>
      </c>
      <c r="AH25" s="1" t="s">
        <v>59</v>
      </c>
      <c r="AI25" s="1" t="s">
        <v>59</v>
      </c>
      <c r="AJ25" s="1" t="s">
        <v>59</v>
      </c>
      <c r="AK25" s="1" t="s">
        <v>59</v>
      </c>
      <c r="AL25" s="1" t="s">
        <v>59</v>
      </c>
      <c r="AM25" s="1" t="s">
        <v>59</v>
      </c>
      <c r="AN25" s="1" t="s">
        <v>59</v>
      </c>
      <c r="AO25" s="1" t="s">
        <v>59</v>
      </c>
      <c r="AP25">
        <v>9250515906382456</v>
      </c>
      <c r="AQ25">
        <v>915995217218329</v>
      </c>
      <c r="AR25">
        <v>1</v>
      </c>
      <c r="AS25">
        <v>1</v>
      </c>
      <c r="AT25">
        <v>4141658732029937</v>
      </c>
      <c r="AU25">
        <v>9178677455695652</v>
      </c>
      <c r="AV25">
        <v>2.1014754474163056E+16</v>
      </c>
    </row>
    <row r="26" spans="1:48" x14ac:dyDescent="0.25">
      <c r="A26" s="1" t="s">
        <v>276</v>
      </c>
      <c r="B26" s="1" t="s">
        <v>59</v>
      </c>
      <c r="C26" s="1" t="s">
        <v>60</v>
      </c>
      <c r="D26" s="1" t="s">
        <v>61</v>
      </c>
      <c r="E26" s="1" t="s">
        <v>59</v>
      </c>
      <c r="F26" s="1" t="s">
        <v>59</v>
      </c>
      <c r="G26" s="2">
        <v>45483.425520833334</v>
      </c>
      <c r="H26">
        <v>417</v>
      </c>
      <c r="I26" s="1" t="s">
        <v>62</v>
      </c>
      <c r="J26">
        <v>5000</v>
      </c>
      <c r="K26">
        <v>4</v>
      </c>
      <c r="L26">
        <v>1.9571309255519184E+16</v>
      </c>
      <c r="M26">
        <v>4.7266470507987872E+16</v>
      </c>
      <c r="N26">
        <v>757</v>
      </c>
      <c r="O26">
        <v>790</v>
      </c>
      <c r="P26" s="1" t="s">
        <v>59</v>
      </c>
      <c r="Q26" s="1" t="s">
        <v>59</v>
      </c>
      <c r="R26" s="1" t="s">
        <v>59</v>
      </c>
      <c r="S26" s="1" t="s">
        <v>252</v>
      </c>
      <c r="T26" s="1" t="s">
        <v>257</v>
      </c>
      <c r="U26">
        <v>1619337258223887</v>
      </c>
      <c r="V26" s="1" t="s">
        <v>59</v>
      </c>
      <c r="W26" s="1" t="s">
        <v>59</v>
      </c>
      <c r="X26" s="1" t="s">
        <v>59</v>
      </c>
      <c r="Y26" s="1" t="s">
        <v>59</v>
      </c>
      <c r="Z26" s="1" t="s">
        <v>59</v>
      </c>
      <c r="AA26" s="1" t="s">
        <v>59</v>
      </c>
      <c r="AB26" s="1" t="s">
        <v>59</v>
      </c>
      <c r="AC26" s="1" t="s">
        <v>59</v>
      </c>
      <c r="AD26" s="1" t="s">
        <v>59</v>
      </c>
      <c r="AE26" s="1" t="s">
        <v>59</v>
      </c>
      <c r="AF26" s="1" t="s">
        <v>59</v>
      </c>
      <c r="AG26" s="1" t="s">
        <v>59</v>
      </c>
      <c r="AH26" s="1" t="s">
        <v>59</v>
      </c>
      <c r="AI26" s="1" t="s">
        <v>59</v>
      </c>
      <c r="AJ26" s="1" t="s">
        <v>59</v>
      </c>
      <c r="AK26" s="1" t="s">
        <v>59</v>
      </c>
      <c r="AL26" s="1" t="s">
        <v>59</v>
      </c>
      <c r="AM26" s="1" t="s">
        <v>59</v>
      </c>
      <c r="AN26" s="1" t="s">
        <v>59</v>
      </c>
      <c r="AO26" s="1" t="s">
        <v>59</v>
      </c>
      <c r="AP26">
        <v>9126995363120232</v>
      </c>
      <c r="AQ26">
        <v>9013123559788708</v>
      </c>
      <c r="AR26">
        <v>1</v>
      </c>
      <c r="AS26">
        <v>1</v>
      </c>
      <c r="AT26">
        <v>4222219947886083</v>
      </c>
      <c r="AU26">
        <v>9047721088435374</v>
      </c>
      <c r="AV26">
        <v>3273380696773529</v>
      </c>
    </row>
    <row r="27" spans="1:48" x14ac:dyDescent="0.25">
      <c r="A27" s="1" t="s">
        <v>277</v>
      </c>
      <c r="B27" s="1" t="s">
        <v>59</v>
      </c>
      <c r="C27" s="1" t="s">
        <v>60</v>
      </c>
      <c r="D27" s="1" t="s">
        <v>61</v>
      </c>
      <c r="E27" s="1" t="s">
        <v>59</v>
      </c>
      <c r="F27" s="1" t="s">
        <v>59</v>
      </c>
      <c r="G27" s="2">
        <v>45483.420057870368</v>
      </c>
      <c r="H27">
        <v>469</v>
      </c>
      <c r="I27" s="1" t="s">
        <v>62</v>
      </c>
      <c r="J27">
        <v>5000</v>
      </c>
      <c r="K27">
        <v>4</v>
      </c>
      <c r="L27">
        <v>6303865679670707</v>
      </c>
      <c r="M27">
        <v>3.5967377798189736E+16</v>
      </c>
      <c r="N27">
        <v>855</v>
      </c>
      <c r="O27">
        <v>893</v>
      </c>
      <c r="P27" s="1" t="s">
        <v>59</v>
      </c>
      <c r="Q27" s="1" t="s">
        <v>59</v>
      </c>
      <c r="R27" s="1" t="s">
        <v>59</v>
      </c>
      <c r="S27" s="1" t="s">
        <v>248</v>
      </c>
      <c r="T27" s="1" t="s">
        <v>257</v>
      </c>
      <c r="U27">
        <v>3454855551436597</v>
      </c>
      <c r="V27" s="1" t="s">
        <v>59</v>
      </c>
      <c r="W27" s="1" t="s">
        <v>59</v>
      </c>
      <c r="X27" s="1" t="s">
        <v>59</v>
      </c>
      <c r="Y27" s="1" t="s">
        <v>59</v>
      </c>
      <c r="Z27" s="1" t="s">
        <v>59</v>
      </c>
      <c r="AA27" s="1" t="s">
        <v>59</v>
      </c>
      <c r="AB27" s="1" t="s">
        <v>59</v>
      </c>
      <c r="AC27" s="1" t="s">
        <v>59</v>
      </c>
      <c r="AD27" s="1" t="s">
        <v>59</v>
      </c>
      <c r="AE27" s="1" t="s">
        <v>59</v>
      </c>
      <c r="AF27" s="1" t="s">
        <v>59</v>
      </c>
      <c r="AG27" s="1" t="s">
        <v>59</v>
      </c>
      <c r="AH27" s="1" t="s">
        <v>59</v>
      </c>
      <c r="AI27" s="1" t="s">
        <v>59</v>
      </c>
      <c r="AJ27" s="1" t="s">
        <v>59</v>
      </c>
      <c r="AK27" s="1" t="s">
        <v>59</v>
      </c>
      <c r="AL27" s="1" t="s">
        <v>59</v>
      </c>
      <c r="AM27" s="1" t="s">
        <v>59</v>
      </c>
      <c r="AN27" s="1" t="s">
        <v>59</v>
      </c>
      <c r="AO27" s="1" t="s">
        <v>59</v>
      </c>
      <c r="AP27">
        <v>9410895430015122</v>
      </c>
      <c r="AQ27">
        <v>920660291331356</v>
      </c>
      <c r="AR27">
        <v>1</v>
      </c>
      <c r="AS27">
        <v>1</v>
      </c>
      <c r="AT27">
        <v>4.1475603498037192E+16</v>
      </c>
      <c r="AU27">
        <v>9214126324994386</v>
      </c>
      <c r="AV27">
        <v>2699301838874817</v>
      </c>
    </row>
    <row r="28" spans="1:48" x14ac:dyDescent="0.25">
      <c r="A28" s="1" t="s">
        <v>278</v>
      </c>
      <c r="B28" s="1" t="s">
        <v>59</v>
      </c>
      <c r="C28" s="1" t="s">
        <v>60</v>
      </c>
      <c r="D28" s="1" t="s">
        <v>61</v>
      </c>
      <c r="E28" s="1" t="s">
        <v>59</v>
      </c>
      <c r="F28" s="1" t="s">
        <v>59</v>
      </c>
      <c r="G28" s="2">
        <v>45483.413680555554</v>
      </c>
      <c r="H28">
        <v>547</v>
      </c>
      <c r="I28" s="1" t="s">
        <v>62</v>
      </c>
      <c r="J28">
        <v>5000</v>
      </c>
      <c r="K28">
        <v>4</v>
      </c>
      <c r="L28">
        <v>1728175954938838</v>
      </c>
      <c r="M28">
        <v>6086799152894371</v>
      </c>
      <c r="N28">
        <v>702</v>
      </c>
      <c r="O28">
        <v>655</v>
      </c>
      <c r="P28" s="1" t="s">
        <v>59</v>
      </c>
      <c r="Q28" s="1" t="s">
        <v>59</v>
      </c>
      <c r="R28" s="1" t="s">
        <v>59</v>
      </c>
      <c r="S28" s="1" t="s">
        <v>248</v>
      </c>
      <c r="T28" s="1" t="s">
        <v>249</v>
      </c>
      <c r="U28">
        <v>4192401096725585</v>
      </c>
      <c r="V28" s="1" t="s">
        <v>59</v>
      </c>
      <c r="W28" s="1" t="s">
        <v>59</v>
      </c>
      <c r="X28" s="1" t="s">
        <v>59</v>
      </c>
      <c r="Y28" s="1" t="s">
        <v>59</v>
      </c>
      <c r="Z28" s="1" t="s">
        <v>59</v>
      </c>
      <c r="AA28" s="1" t="s">
        <v>59</v>
      </c>
      <c r="AB28" s="1" t="s">
        <v>59</v>
      </c>
      <c r="AC28" s="1" t="s">
        <v>59</v>
      </c>
      <c r="AD28" s="1" t="s">
        <v>59</v>
      </c>
      <c r="AE28" s="1" t="s">
        <v>59</v>
      </c>
      <c r="AF28" s="1" t="s">
        <v>59</v>
      </c>
      <c r="AG28" s="1" t="s">
        <v>59</v>
      </c>
      <c r="AH28" s="1" t="s">
        <v>59</v>
      </c>
      <c r="AI28" s="1" t="s">
        <v>59</v>
      </c>
      <c r="AJ28" s="1" t="s">
        <v>59</v>
      </c>
      <c r="AK28" s="1" t="s">
        <v>59</v>
      </c>
      <c r="AL28" s="1" t="s">
        <v>59</v>
      </c>
      <c r="AM28" s="1" t="s">
        <v>59</v>
      </c>
      <c r="AN28" s="1" t="s">
        <v>59</v>
      </c>
      <c r="AO28" s="1" t="s">
        <v>59</v>
      </c>
      <c r="AP28">
        <v>889891081534388</v>
      </c>
      <c r="AQ28">
        <v>8930602483958261</v>
      </c>
      <c r="AR28">
        <v>1</v>
      </c>
      <c r="AS28">
        <v>1</v>
      </c>
      <c r="AT28">
        <v>4249178154126086</v>
      </c>
      <c r="AU28">
        <v>8943008504386121</v>
      </c>
      <c r="AV28">
        <v>1.6138926148414612E+16</v>
      </c>
    </row>
    <row r="29" spans="1:48" x14ac:dyDescent="0.25">
      <c r="A29" s="1" t="s">
        <v>279</v>
      </c>
      <c r="B29" s="1" t="s">
        <v>59</v>
      </c>
      <c r="C29" s="1" t="s">
        <v>60</v>
      </c>
      <c r="D29" s="1" t="s">
        <v>61</v>
      </c>
      <c r="E29" s="1" t="s">
        <v>59</v>
      </c>
      <c r="F29" s="1" t="s">
        <v>59</v>
      </c>
      <c r="G29" s="2">
        <v>45483.411504629628</v>
      </c>
      <c r="H29">
        <v>178</v>
      </c>
      <c r="I29" s="1" t="s">
        <v>62</v>
      </c>
      <c r="J29">
        <v>5000</v>
      </c>
      <c r="K29">
        <v>2</v>
      </c>
      <c r="L29">
        <v>6777385307366383</v>
      </c>
      <c r="M29">
        <v>3.3247886021509576E+16</v>
      </c>
      <c r="N29">
        <v>253</v>
      </c>
      <c r="O29">
        <v>315</v>
      </c>
      <c r="P29" s="1" t="s">
        <v>59</v>
      </c>
      <c r="Q29" s="1" t="s">
        <v>59</v>
      </c>
      <c r="R29" s="1" t="s">
        <v>59</v>
      </c>
      <c r="S29" s="1" t="s">
        <v>248</v>
      </c>
      <c r="T29" s="1" t="s">
        <v>257</v>
      </c>
      <c r="U29">
        <v>8028177621716125</v>
      </c>
      <c r="V29" s="1" t="s">
        <v>59</v>
      </c>
      <c r="W29" s="1" t="s">
        <v>59</v>
      </c>
      <c r="X29" s="1" t="s">
        <v>59</v>
      </c>
      <c r="Y29" s="1" t="s">
        <v>59</v>
      </c>
      <c r="Z29" s="1" t="s">
        <v>59</v>
      </c>
      <c r="AA29" s="1" t="s">
        <v>59</v>
      </c>
      <c r="AB29" s="1" t="s">
        <v>59</v>
      </c>
      <c r="AC29" s="1" t="s">
        <v>59</v>
      </c>
      <c r="AD29" s="1" t="s">
        <v>59</v>
      </c>
      <c r="AE29" s="1" t="s">
        <v>59</v>
      </c>
      <c r="AF29" s="1" t="s">
        <v>59</v>
      </c>
      <c r="AG29" s="1" t="s">
        <v>59</v>
      </c>
      <c r="AH29" s="1" t="s">
        <v>59</v>
      </c>
      <c r="AI29" s="1" t="s">
        <v>59</v>
      </c>
      <c r="AJ29" s="1" t="s">
        <v>59</v>
      </c>
      <c r="AK29" s="1" t="s">
        <v>59</v>
      </c>
      <c r="AL29" s="1" t="s">
        <v>59</v>
      </c>
      <c r="AM29" s="1" t="s">
        <v>59</v>
      </c>
      <c r="AN29" s="1" t="s">
        <v>59</v>
      </c>
      <c r="AO29" s="1" t="s">
        <v>59</v>
      </c>
      <c r="AP29">
        <v>7005933778335819</v>
      </c>
      <c r="AQ29">
        <v>5473035392269242</v>
      </c>
      <c r="AR29">
        <v>1</v>
      </c>
      <c r="AS29">
        <v>1</v>
      </c>
      <c r="AT29">
        <v>5501930013331599</v>
      </c>
      <c r="AU29">
        <v>547889730530313</v>
      </c>
      <c r="AV29">
        <v>1.2613120675086976E+16</v>
      </c>
    </row>
    <row r="30" spans="1:48" x14ac:dyDescent="0.25">
      <c r="A30" s="1" t="s">
        <v>280</v>
      </c>
      <c r="B30" s="1" t="s">
        <v>59</v>
      </c>
      <c r="C30" s="1" t="s">
        <v>60</v>
      </c>
      <c r="D30" s="1" t="s">
        <v>61</v>
      </c>
      <c r="E30" s="1" t="s">
        <v>59</v>
      </c>
      <c r="F30" s="1" t="s">
        <v>59</v>
      </c>
      <c r="G30" s="2">
        <v>45483.405775462961</v>
      </c>
      <c r="H30">
        <v>491</v>
      </c>
      <c r="I30" s="1" t="s">
        <v>62</v>
      </c>
      <c r="J30">
        <v>5000</v>
      </c>
      <c r="K30">
        <v>4</v>
      </c>
      <c r="L30">
        <v>7616466564259068</v>
      </c>
      <c r="M30">
        <v>990369635043846</v>
      </c>
      <c r="N30">
        <v>830</v>
      </c>
      <c r="O30">
        <v>684</v>
      </c>
      <c r="P30" s="1" t="s">
        <v>59</v>
      </c>
      <c r="Q30" s="1" t="s">
        <v>59</v>
      </c>
      <c r="R30" s="1" t="s">
        <v>59</v>
      </c>
      <c r="S30" s="1" t="s">
        <v>248</v>
      </c>
      <c r="T30" s="1" t="s">
        <v>254</v>
      </c>
      <c r="U30">
        <v>5474931766504677</v>
      </c>
      <c r="V30" s="1" t="s">
        <v>59</v>
      </c>
      <c r="W30" s="1" t="s">
        <v>59</v>
      </c>
      <c r="X30" s="1" t="s">
        <v>59</v>
      </c>
      <c r="Y30" s="1" t="s">
        <v>59</v>
      </c>
      <c r="Z30" s="1" t="s">
        <v>59</v>
      </c>
      <c r="AA30" s="1" t="s">
        <v>59</v>
      </c>
      <c r="AB30" s="1" t="s">
        <v>59</v>
      </c>
      <c r="AC30" s="1" t="s">
        <v>59</v>
      </c>
      <c r="AD30" s="1" t="s">
        <v>59</v>
      </c>
      <c r="AE30" s="1" t="s">
        <v>59</v>
      </c>
      <c r="AF30" s="1" t="s">
        <v>59</v>
      </c>
      <c r="AG30" s="1" t="s">
        <v>59</v>
      </c>
      <c r="AH30" s="1" t="s">
        <v>59</v>
      </c>
      <c r="AI30" s="1" t="s">
        <v>59</v>
      </c>
      <c r="AJ30" s="1" t="s">
        <v>59</v>
      </c>
      <c r="AK30" s="1" t="s">
        <v>59</v>
      </c>
      <c r="AL30" s="1" t="s">
        <v>59</v>
      </c>
      <c r="AM30" s="1" t="s">
        <v>59</v>
      </c>
      <c r="AN30" s="1" t="s">
        <v>59</v>
      </c>
      <c r="AO30" s="1" t="s">
        <v>59</v>
      </c>
      <c r="AP30">
        <v>6556108122497762</v>
      </c>
      <c r="AQ30">
        <v>4612769475595681</v>
      </c>
      <c r="AR30">
        <v>1</v>
      </c>
      <c r="AS30">
        <v>1</v>
      </c>
      <c r="AT30">
        <v>580464739009802</v>
      </c>
      <c r="AU30">
        <v>4702075089908575</v>
      </c>
      <c r="AV30">
        <v>8920368552207947</v>
      </c>
    </row>
    <row r="31" spans="1:48" x14ac:dyDescent="0.25">
      <c r="A31" s="1" t="s">
        <v>102</v>
      </c>
      <c r="B31" s="1" t="s">
        <v>59</v>
      </c>
      <c r="C31" s="1" t="s">
        <v>60</v>
      </c>
      <c r="D31" s="1" t="s">
        <v>61</v>
      </c>
      <c r="E31" s="1" t="s">
        <v>59</v>
      </c>
      <c r="F31" s="1" t="s">
        <v>59</v>
      </c>
      <c r="G31" s="2">
        <v>45483.401226851849</v>
      </c>
      <c r="H31">
        <v>390</v>
      </c>
      <c r="I31" s="1" t="s">
        <v>62</v>
      </c>
      <c r="J31">
        <v>5000</v>
      </c>
      <c r="K31">
        <v>8</v>
      </c>
      <c r="L31">
        <v>8738182526760728</v>
      </c>
      <c r="M31">
        <v>2588730475555472</v>
      </c>
      <c r="N31">
        <v>858</v>
      </c>
      <c r="O31">
        <v>528</v>
      </c>
      <c r="P31" s="1" t="s">
        <v>59</v>
      </c>
      <c r="Q31" s="1" t="s">
        <v>59</v>
      </c>
      <c r="R31" s="1" t="s">
        <v>59</v>
      </c>
      <c r="S31" s="1" t="s">
        <v>252</v>
      </c>
      <c r="T31" s="1" t="s">
        <v>254</v>
      </c>
      <c r="U31">
        <v>1.7195205977400004E+16</v>
      </c>
      <c r="V31" s="1" t="s">
        <v>59</v>
      </c>
      <c r="W31" s="1" t="s">
        <v>59</v>
      </c>
      <c r="X31" s="1" t="s">
        <v>59</v>
      </c>
      <c r="Y31" s="1" t="s">
        <v>59</v>
      </c>
      <c r="Z31" s="1" t="s">
        <v>59</v>
      </c>
      <c r="AA31" s="1" t="s">
        <v>59</v>
      </c>
      <c r="AB31" s="1" t="s">
        <v>59</v>
      </c>
      <c r="AC31" s="1" t="s">
        <v>59</v>
      </c>
      <c r="AD31" s="1" t="s">
        <v>59</v>
      </c>
      <c r="AE31" s="1" t="s">
        <v>59</v>
      </c>
      <c r="AF31" s="1" t="s">
        <v>59</v>
      </c>
      <c r="AG31" s="1" t="s">
        <v>59</v>
      </c>
      <c r="AH31" s="1" t="s">
        <v>59</v>
      </c>
      <c r="AI31" s="1" t="s">
        <v>59</v>
      </c>
      <c r="AJ31" s="1" t="s">
        <v>59</v>
      </c>
      <c r="AK31" s="1" t="s">
        <v>59</v>
      </c>
      <c r="AL31" s="1" t="s">
        <v>59</v>
      </c>
      <c r="AM31" s="1" t="s">
        <v>59</v>
      </c>
      <c r="AN31" s="1" t="s">
        <v>59</v>
      </c>
      <c r="AO31" s="1" t="s">
        <v>59</v>
      </c>
      <c r="AP31">
        <v>7771830569116402</v>
      </c>
      <c r="AQ31">
        <v>3749396294939516</v>
      </c>
      <c r="AR31">
        <v>1</v>
      </c>
      <c r="AS31">
        <v>1</v>
      </c>
      <c r="AT31">
        <v>6314724344525313</v>
      </c>
      <c r="AU31">
        <v>3.8014277284741344E+16</v>
      </c>
      <c r="AV31">
        <v>1.0116175562143326E+16</v>
      </c>
    </row>
    <row r="32" spans="1:48" x14ac:dyDescent="0.25">
      <c r="A32" s="1"/>
      <c r="B32" s="1"/>
      <c r="C32" s="1"/>
      <c r="D32" s="1"/>
      <c r="E32" s="1"/>
      <c r="F32" s="1"/>
      <c r="G32" s="2"/>
      <c r="H32">
        <f>AVERAGE(paramSearch_RealBank_FINDIFF[Runtime])</f>
        <v>625.70000000000005</v>
      </c>
      <c r="I32" s="1"/>
      <c r="P32" s="1"/>
      <c r="Q32" s="1"/>
      <c r="R32" s="1"/>
      <c r="S32" s="1"/>
      <c r="T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8:8" x14ac:dyDescent="0.25">
      <c r="H33">
        <f>paramSearch_RealBank_FINDIFF[[#Totals],[Runtime]]/60</f>
        <v>10.428333333333335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3026A-4CD6-47C2-AFCD-51AC13A84504}">
  <dimension ref="A1:CS46"/>
  <sheetViews>
    <sheetView topLeftCell="A18" workbookViewId="0">
      <selection activeCell="H47" sqref="H47"/>
    </sheetView>
  </sheetViews>
  <sheetFormatPr defaultRowHeight="15" x14ac:dyDescent="0.25"/>
  <cols>
    <col min="1" max="1" width="19.85546875" bestFit="1" customWidth="1"/>
    <col min="2" max="2" width="8.5703125" bestFit="1" customWidth="1"/>
    <col min="3" max="3" width="8.28515625" bestFit="1" customWidth="1"/>
    <col min="4" max="4" width="8.5703125" bestFit="1" customWidth="1"/>
    <col min="5" max="5" width="7.42578125" bestFit="1" customWidth="1"/>
    <col min="6" max="6" width="7.140625" bestFit="1" customWidth="1"/>
    <col min="7" max="7" width="15.85546875" bestFit="1" customWidth="1"/>
    <col min="8" max="8" width="10.85546875" bestFit="1" customWidth="1"/>
    <col min="9" max="9" width="9.28515625" bestFit="1" customWidth="1"/>
    <col min="10" max="10" width="30.42578125" bestFit="1" customWidth="1"/>
    <col min="11" max="11" width="37.5703125" bestFit="1" customWidth="1"/>
    <col min="12" max="12" width="32.85546875" bestFit="1" customWidth="1"/>
    <col min="13" max="13" width="20.7109375" bestFit="1" customWidth="1"/>
    <col min="14" max="14" width="21.7109375" bestFit="1" customWidth="1"/>
    <col min="15" max="15" width="22.7109375" bestFit="1" customWidth="1"/>
    <col min="16" max="16" width="21.85546875" bestFit="1" customWidth="1"/>
    <col min="17" max="17" width="12.5703125" bestFit="1" customWidth="1"/>
    <col min="18" max="18" width="21.28515625" bestFit="1" customWidth="1"/>
    <col min="19" max="19" width="28.42578125" bestFit="1" customWidth="1"/>
    <col min="20" max="20" width="22.42578125" bestFit="1" customWidth="1"/>
    <col min="21" max="21" width="9.5703125" bestFit="1" customWidth="1"/>
    <col min="22" max="22" width="20.42578125" bestFit="1" customWidth="1"/>
    <col min="23" max="23" width="21.42578125" bestFit="1" customWidth="1"/>
    <col min="24" max="24" width="20.5703125" bestFit="1" customWidth="1"/>
    <col min="25" max="25" width="18.140625" bestFit="1" customWidth="1"/>
    <col min="26" max="26" width="25.28515625" bestFit="1" customWidth="1"/>
    <col min="27" max="27" width="19.28515625" bestFit="1" customWidth="1"/>
    <col min="28" max="28" width="23.7109375" bestFit="1" customWidth="1"/>
    <col min="29" max="29" width="10.28515625" bestFit="1" customWidth="1"/>
    <col min="30" max="30" width="13.28515625" bestFit="1" customWidth="1"/>
    <col min="31" max="31" width="14.5703125" bestFit="1" customWidth="1"/>
    <col min="32" max="32" width="9.85546875" bestFit="1" customWidth="1"/>
    <col min="33" max="33" width="53" bestFit="1" customWidth="1"/>
    <col min="34" max="34" width="46" bestFit="1" customWidth="1"/>
    <col min="35" max="35" width="45.7109375" bestFit="1" customWidth="1"/>
    <col min="36" max="36" width="60" bestFit="1" customWidth="1"/>
    <col min="37" max="37" width="53.140625" bestFit="1" customWidth="1"/>
    <col min="38" max="38" width="52.85546875" bestFit="1" customWidth="1"/>
    <col min="39" max="39" width="55.28515625" bestFit="1" customWidth="1"/>
    <col min="40" max="40" width="48.28515625" bestFit="1" customWidth="1"/>
    <col min="41" max="41" width="48" bestFit="1" customWidth="1"/>
    <col min="42" max="42" width="43.140625" bestFit="1" customWidth="1"/>
    <col min="43" max="43" width="36.28515625" bestFit="1" customWidth="1"/>
    <col min="44" max="44" width="35.85546875" bestFit="1" customWidth="1"/>
    <col min="45" max="45" width="44.140625" bestFit="1" customWidth="1"/>
    <col min="46" max="46" width="37.28515625" bestFit="1" customWidth="1"/>
    <col min="47" max="47" width="37" bestFit="1" customWidth="1"/>
    <col min="48" max="48" width="45.28515625" bestFit="1" customWidth="1"/>
    <col min="49" max="49" width="38.28515625" bestFit="1" customWidth="1"/>
    <col min="50" max="50" width="38" bestFit="1" customWidth="1"/>
    <col min="51" max="51" width="44.42578125" bestFit="1" customWidth="1"/>
    <col min="52" max="52" width="37.42578125" bestFit="1" customWidth="1"/>
    <col min="53" max="53" width="37.140625" bestFit="1" customWidth="1"/>
    <col min="54" max="54" width="24.5703125" bestFit="1" customWidth="1"/>
    <col min="55" max="55" width="43.7109375" bestFit="1" customWidth="1"/>
    <col min="56" max="56" width="36.85546875" bestFit="1" customWidth="1"/>
    <col min="57" max="57" width="36.5703125" bestFit="1" customWidth="1"/>
    <col min="58" max="58" width="50.85546875" bestFit="1" customWidth="1"/>
    <col min="59" max="59" width="43.85546875" bestFit="1" customWidth="1"/>
    <col min="60" max="60" width="43.5703125" bestFit="1" customWidth="1"/>
    <col min="61" max="61" width="45" bestFit="1" customWidth="1"/>
    <col min="62" max="62" width="38" bestFit="1" customWidth="1"/>
    <col min="63" max="63" width="37.7109375" bestFit="1" customWidth="1"/>
    <col min="64" max="64" width="32" bestFit="1" customWidth="1"/>
    <col min="65" max="65" width="25" bestFit="1" customWidth="1"/>
    <col min="66" max="66" width="24.7109375" bestFit="1" customWidth="1"/>
    <col min="67" max="67" width="42.85546875" bestFit="1" customWidth="1"/>
    <col min="68" max="68" width="35.85546875" bestFit="1" customWidth="1"/>
    <col min="69" max="69" width="35.5703125" bestFit="1" customWidth="1"/>
    <col min="70" max="70" width="43.85546875" bestFit="1" customWidth="1"/>
    <col min="71" max="71" width="37" bestFit="1" customWidth="1"/>
    <col min="72" max="72" width="36.7109375" bestFit="1" customWidth="1"/>
    <col min="73" max="73" width="43" bestFit="1" customWidth="1"/>
    <col min="74" max="74" width="36.140625" bestFit="1" customWidth="1"/>
    <col min="75" max="75" width="35.7109375" bestFit="1" customWidth="1"/>
    <col min="76" max="76" width="40.7109375" bestFit="1" customWidth="1"/>
    <col min="77" max="77" width="33.7109375" bestFit="1" customWidth="1"/>
    <col min="78" max="78" width="33.42578125" bestFit="1" customWidth="1"/>
    <col min="79" max="79" width="47.7109375" bestFit="1" customWidth="1"/>
    <col min="80" max="80" width="40.85546875" bestFit="1" customWidth="1"/>
    <col min="81" max="81" width="40.5703125" bestFit="1" customWidth="1"/>
    <col min="82" max="82" width="41.85546875" bestFit="1" customWidth="1"/>
    <col min="83" max="83" width="34.85546875" bestFit="1" customWidth="1"/>
    <col min="84" max="84" width="34.5703125" bestFit="1" customWidth="1"/>
    <col min="85" max="85" width="46.140625" bestFit="1" customWidth="1"/>
    <col min="86" max="86" width="39.140625" bestFit="1" customWidth="1"/>
    <col min="87" max="87" width="38.85546875" bestFit="1" customWidth="1"/>
    <col min="88" max="88" width="25.5703125" bestFit="1" customWidth="1"/>
    <col min="89" max="89" width="13.5703125" bestFit="1" customWidth="1"/>
    <col min="90" max="90" width="20.7109375" bestFit="1" customWidth="1"/>
    <col min="91" max="91" width="17" bestFit="1" customWidth="1"/>
    <col min="92" max="92" width="16" bestFit="1" customWidth="1"/>
    <col min="93" max="93" width="14.5703125" bestFit="1" customWidth="1"/>
    <col min="94" max="94" width="19.5703125" bestFit="1" customWidth="1"/>
    <col min="95" max="95" width="16.7109375" bestFit="1" customWidth="1"/>
    <col min="96" max="96" width="26" bestFit="1" customWidth="1"/>
    <col min="97" max="97" width="26.28515625" bestFit="1" customWidth="1"/>
  </cols>
  <sheetData>
    <row r="1" spans="1:9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9</v>
      </c>
      <c r="R1" t="s">
        <v>118</v>
      </c>
      <c r="S1" t="s">
        <v>119</v>
      </c>
      <c r="T1" t="s">
        <v>120</v>
      </c>
      <c r="U1" t="s">
        <v>15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19</v>
      </c>
      <c r="AD1" t="s">
        <v>20</v>
      </c>
      <c r="AE1" t="s">
        <v>21</v>
      </c>
      <c r="AF1" t="s">
        <v>22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136</v>
      </c>
      <c r="AP1" t="s">
        <v>137</v>
      </c>
      <c r="AQ1" t="s">
        <v>138</v>
      </c>
      <c r="AR1" t="s">
        <v>139</v>
      </c>
      <c r="AS1" t="s">
        <v>140</v>
      </c>
      <c r="AT1" t="s">
        <v>141</v>
      </c>
      <c r="AU1" t="s">
        <v>142</v>
      </c>
      <c r="AV1" t="s">
        <v>143</v>
      </c>
      <c r="AW1" t="s">
        <v>144</v>
      </c>
      <c r="AX1" t="s">
        <v>145</v>
      </c>
      <c r="AY1" t="s">
        <v>146</v>
      </c>
      <c r="AZ1" t="s">
        <v>147</v>
      </c>
      <c r="BA1" t="s">
        <v>148</v>
      </c>
      <c r="BB1" t="s">
        <v>24</v>
      </c>
      <c r="BC1" t="s">
        <v>149</v>
      </c>
      <c r="BD1" t="s">
        <v>150</v>
      </c>
      <c r="BE1" t="s">
        <v>151</v>
      </c>
      <c r="BF1" t="s">
        <v>152</v>
      </c>
      <c r="BG1" t="s">
        <v>153</v>
      </c>
      <c r="BH1" t="s">
        <v>154</v>
      </c>
      <c r="BI1" t="s">
        <v>155</v>
      </c>
      <c r="BJ1" t="s">
        <v>156</v>
      </c>
      <c r="BK1" t="s">
        <v>157</v>
      </c>
      <c r="BL1" t="s">
        <v>36</v>
      </c>
      <c r="BM1" t="s">
        <v>37</v>
      </c>
      <c r="BN1" t="s">
        <v>38</v>
      </c>
      <c r="BO1" t="s">
        <v>158</v>
      </c>
      <c r="BP1" t="s">
        <v>159</v>
      </c>
      <c r="BQ1" t="s">
        <v>160</v>
      </c>
      <c r="BR1" t="s">
        <v>161</v>
      </c>
      <c r="BS1" t="s">
        <v>162</v>
      </c>
      <c r="BT1" t="s">
        <v>163</v>
      </c>
      <c r="BU1" t="s">
        <v>164</v>
      </c>
      <c r="BV1" t="s">
        <v>165</v>
      </c>
      <c r="BW1" t="s">
        <v>166</v>
      </c>
      <c r="BX1" t="s">
        <v>167</v>
      </c>
      <c r="BY1" t="s">
        <v>168</v>
      </c>
      <c r="BZ1" t="s">
        <v>169</v>
      </c>
      <c r="CA1" t="s">
        <v>170</v>
      </c>
      <c r="CB1" t="s">
        <v>171</v>
      </c>
      <c r="CC1" t="s">
        <v>172</v>
      </c>
      <c r="CD1" t="s">
        <v>173</v>
      </c>
      <c r="CE1" t="s">
        <v>174</v>
      </c>
      <c r="CF1" t="s">
        <v>175</v>
      </c>
      <c r="CG1" t="s">
        <v>176</v>
      </c>
      <c r="CH1" t="s">
        <v>177</v>
      </c>
      <c r="CI1" t="s">
        <v>178</v>
      </c>
      <c r="CJ1" t="s">
        <v>179</v>
      </c>
      <c r="CK1" t="s">
        <v>180</v>
      </c>
      <c r="CL1" t="s">
        <v>50</v>
      </c>
      <c r="CM1" t="s">
        <v>51</v>
      </c>
      <c r="CN1" t="s">
        <v>52</v>
      </c>
      <c r="CO1" t="s">
        <v>53</v>
      </c>
      <c r="CP1" t="s">
        <v>54</v>
      </c>
      <c r="CQ1" t="s">
        <v>55</v>
      </c>
      <c r="CR1" t="s">
        <v>56</v>
      </c>
      <c r="CS1" t="s">
        <v>57</v>
      </c>
    </row>
    <row r="2" spans="1:97" x14ac:dyDescent="0.25">
      <c r="A2" s="1" t="s">
        <v>181</v>
      </c>
      <c r="B2" s="1" t="s">
        <v>59</v>
      </c>
      <c r="C2" s="1" t="s">
        <v>60</v>
      </c>
      <c r="D2" s="1" t="s">
        <v>61</v>
      </c>
      <c r="E2" s="1" t="s">
        <v>59</v>
      </c>
      <c r="F2" s="1" t="s">
        <v>59</v>
      </c>
      <c r="G2" s="2">
        <v>45484.262430555558</v>
      </c>
      <c r="H2">
        <v>996</v>
      </c>
      <c r="I2" s="1" t="s">
        <v>62</v>
      </c>
      <c r="J2">
        <v>3965709502684897</v>
      </c>
      <c r="K2">
        <v>8492619197349541</v>
      </c>
      <c r="L2">
        <v>6950700058062317</v>
      </c>
      <c r="M2">
        <v>2092042258516792</v>
      </c>
      <c r="N2">
        <v>9</v>
      </c>
      <c r="O2">
        <v>5</v>
      </c>
      <c r="P2">
        <v>475</v>
      </c>
      <c r="Q2">
        <v>5000</v>
      </c>
      <c r="R2">
        <v>9574524434823252</v>
      </c>
      <c r="S2">
        <v>1.5234233786939728E+16</v>
      </c>
      <c r="T2">
        <v>10</v>
      </c>
      <c r="U2">
        <v>298</v>
      </c>
      <c r="V2">
        <v>13</v>
      </c>
      <c r="W2">
        <v>3</v>
      </c>
      <c r="X2">
        <v>143</v>
      </c>
      <c r="Y2">
        <v>8692322032119733</v>
      </c>
      <c r="Z2">
        <v>4.2534952915492432E+16</v>
      </c>
      <c r="AA2" s="1" t="s">
        <v>59</v>
      </c>
      <c r="AB2">
        <v>7879948358439562</v>
      </c>
      <c r="AC2" s="1" t="s">
        <v>59</v>
      </c>
      <c r="AD2" s="1" t="s">
        <v>59</v>
      </c>
      <c r="AE2" s="1" t="s">
        <v>59</v>
      </c>
      <c r="AF2" s="1" t="s">
        <v>59</v>
      </c>
      <c r="AG2" s="1" t="s">
        <v>59</v>
      </c>
      <c r="AH2" s="1" t="s">
        <v>59</v>
      </c>
      <c r="AI2" s="1" t="s">
        <v>59</v>
      </c>
      <c r="AJ2" s="1" t="s">
        <v>59</v>
      </c>
      <c r="AK2" s="1" t="s">
        <v>59</v>
      </c>
      <c r="AL2" s="1" t="s">
        <v>59</v>
      </c>
      <c r="AM2" s="1" t="s">
        <v>59</v>
      </c>
      <c r="AN2" s="1" t="s">
        <v>59</v>
      </c>
      <c r="AO2" s="1" t="s">
        <v>59</v>
      </c>
      <c r="AP2" s="1" t="s">
        <v>59</v>
      </c>
      <c r="AQ2" s="1" t="s">
        <v>59</v>
      </c>
      <c r="AR2" s="1" t="s">
        <v>59</v>
      </c>
      <c r="AS2" s="1" t="s">
        <v>59</v>
      </c>
      <c r="AT2" s="1" t="s">
        <v>59</v>
      </c>
      <c r="AU2" s="1" t="s">
        <v>59</v>
      </c>
      <c r="AV2" s="1" t="s">
        <v>59</v>
      </c>
      <c r="AW2" s="1" t="s">
        <v>59</v>
      </c>
      <c r="AX2" s="1" t="s">
        <v>59</v>
      </c>
      <c r="AY2" s="1" t="s">
        <v>59</v>
      </c>
      <c r="AZ2" s="1" t="s">
        <v>59</v>
      </c>
      <c r="BA2" s="1" t="s">
        <v>59</v>
      </c>
      <c r="BB2" s="1" t="s">
        <v>59</v>
      </c>
      <c r="BC2" s="1" t="s">
        <v>59</v>
      </c>
      <c r="BD2" s="1" t="s">
        <v>59</v>
      </c>
      <c r="BE2" s="1" t="s">
        <v>59</v>
      </c>
      <c r="BF2" s="1" t="s">
        <v>59</v>
      </c>
      <c r="BG2" s="1" t="s">
        <v>59</v>
      </c>
      <c r="BH2" s="1" t="s">
        <v>59</v>
      </c>
      <c r="BI2" s="1" t="s">
        <v>59</v>
      </c>
      <c r="BJ2" s="1" t="s">
        <v>59</v>
      </c>
      <c r="BK2" s="1" t="s">
        <v>59</v>
      </c>
      <c r="BL2" s="1" t="s">
        <v>59</v>
      </c>
      <c r="BM2" s="1" t="s">
        <v>59</v>
      </c>
      <c r="BN2" s="1" t="s">
        <v>59</v>
      </c>
      <c r="BO2" s="1" t="s">
        <v>59</v>
      </c>
      <c r="BP2" s="1" t="s">
        <v>59</v>
      </c>
      <c r="BQ2" s="1" t="s">
        <v>59</v>
      </c>
      <c r="BR2" s="1" t="s">
        <v>59</v>
      </c>
      <c r="BS2" s="1" t="s">
        <v>59</v>
      </c>
      <c r="BT2" s="1" t="s">
        <v>59</v>
      </c>
      <c r="BU2" s="1" t="s">
        <v>59</v>
      </c>
      <c r="BV2" s="1" t="s">
        <v>59</v>
      </c>
      <c r="BW2" s="1" t="s">
        <v>59</v>
      </c>
      <c r="BX2" s="1" t="s">
        <v>59</v>
      </c>
      <c r="BY2" s="1" t="s">
        <v>59</v>
      </c>
      <c r="BZ2" s="1" t="s">
        <v>59</v>
      </c>
      <c r="CA2" s="1" t="s">
        <v>59</v>
      </c>
      <c r="CB2" s="1" t="s">
        <v>59</v>
      </c>
      <c r="CC2" s="1" t="s">
        <v>59</v>
      </c>
      <c r="CD2" s="1" t="s">
        <v>59</v>
      </c>
      <c r="CE2" s="1" t="s">
        <v>59</v>
      </c>
      <c r="CF2" s="1" t="s">
        <v>59</v>
      </c>
      <c r="CG2" s="1" t="s">
        <v>59</v>
      </c>
      <c r="CH2" s="1" t="s">
        <v>59</v>
      </c>
      <c r="CI2" s="1" t="s">
        <v>59</v>
      </c>
      <c r="CJ2" s="1" t="s">
        <v>59</v>
      </c>
      <c r="CK2">
        <v>5</v>
      </c>
      <c r="CL2">
        <v>7479478514797014</v>
      </c>
      <c r="CM2">
        <v>3230225400663817</v>
      </c>
      <c r="CN2">
        <v>1</v>
      </c>
      <c r="CO2">
        <v>9722510607565228</v>
      </c>
      <c r="CP2">
        <v>-2944688964635134</v>
      </c>
      <c r="CQ2">
        <v>7572197169065475</v>
      </c>
      <c r="CR2">
        <v>5.3097448072035312E+16</v>
      </c>
      <c r="CS2">
        <v>3.2979273677672704E+16</v>
      </c>
    </row>
    <row r="3" spans="1:97" x14ac:dyDescent="0.25">
      <c r="A3" s="1" t="s">
        <v>182</v>
      </c>
      <c r="B3" s="1" t="s">
        <v>59</v>
      </c>
      <c r="C3" s="1" t="s">
        <v>60</v>
      </c>
      <c r="D3" s="1" t="s">
        <v>61</v>
      </c>
      <c r="E3" s="1" t="s">
        <v>59</v>
      </c>
      <c r="F3" s="1" t="s">
        <v>59</v>
      </c>
      <c r="G3" s="2">
        <v>45484.259270833332</v>
      </c>
      <c r="H3">
        <v>271</v>
      </c>
      <c r="I3" s="1" t="s">
        <v>62</v>
      </c>
      <c r="J3">
        <v>3581466702599265</v>
      </c>
      <c r="K3">
        <v>1.4717631749360954E+16</v>
      </c>
      <c r="L3">
        <v>969529351902816</v>
      </c>
      <c r="M3">
        <v>1.5362147391901648E+16</v>
      </c>
      <c r="N3">
        <v>9</v>
      </c>
      <c r="O3">
        <v>4</v>
      </c>
      <c r="P3">
        <v>262</v>
      </c>
      <c r="Q3">
        <v>5000</v>
      </c>
      <c r="R3">
        <v>8975291982143321</v>
      </c>
      <c r="S3">
        <v>1.5335679061391008E+16</v>
      </c>
      <c r="T3">
        <v>7</v>
      </c>
      <c r="U3">
        <v>878</v>
      </c>
      <c r="V3">
        <v>15</v>
      </c>
      <c r="W3">
        <v>4</v>
      </c>
      <c r="X3">
        <v>139</v>
      </c>
      <c r="Y3">
        <v>2.3157211242533712E+16</v>
      </c>
      <c r="Z3">
        <v>2741923930886027</v>
      </c>
      <c r="AA3" s="1" t="s">
        <v>59</v>
      </c>
      <c r="AB3">
        <v>5049245838997825</v>
      </c>
      <c r="AC3" s="1" t="s">
        <v>59</v>
      </c>
      <c r="AD3" s="1" t="s">
        <v>59</v>
      </c>
      <c r="AE3" s="1" t="s">
        <v>59</v>
      </c>
      <c r="AF3" s="1" t="s">
        <v>59</v>
      </c>
      <c r="AG3" s="1" t="s">
        <v>59</v>
      </c>
      <c r="AH3" s="1" t="s">
        <v>59</v>
      </c>
      <c r="AI3" s="1" t="s">
        <v>59</v>
      </c>
      <c r="AJ3" s="1" t="s">
        <v>59</v>
      </c>
      <c r="AK3" s="1" t="s">
        <v>59</v>
      </c>
      <c r="AL3" s="1" t="s">
        <v>59</v>
      </c>
      <c r="AM3" s="1" t="s">
        <v>59</v>
      </c>
      <c r="AN3" s="1" t="s">
        <v>59</v>
      </c>
      <c r="AO3" s="1" t="s">
        <v>59</v>
      </c>
      <c r="AP3" s="1" t="s">
        <v>59</v>
      </c>
      <c r="AQ3" s="1" t="s">
        <v>59</v>
      </c>
      <c r="AR3" s="1" t="s">
        <v>59</v>
      </c>
      <c r="AS3" s="1" t="s">
        <v>59</v>
      </c>
      <c r="AT3" s="1" t="s">
        <v>59</v>
      </c>
      <c r="AU3" s="1" t="s">
        <v>59</v>
      </c>
      <c r="AV3" s="1" t="s">
        <v>59</v>
      </c>
      <c r="AW3" s="1" t="s">
        <v>59</v>
      </c>
      <c r="AX3" s="1" t="s">
        <v>59</v>
      </c>
      <c r="AY3" s="1" t="s">
        <v>59</v>
      </c>
      <c r="AZ3" s="1" t="s">
        <v>59</v>
      </c>
      <c r="BA3" s="1" t="s">
        <v>59</v>
      </c>
      <c r="BB3" s="1" t="s">
        <v>59</v>
      </c>
      <c r="BC3" s="1" t="s">
        <v>59</v>
      </c>
      <c r="BD3" s="1" t="s">
        <v>59</v>
      </c>
      <c r="BE3" s="1" t="s">
        <v>59</v>
      </c>
      <c r="BF3" s="1" t="s">
        <v>59</v>
      </c>
      <c r="BG3" s="1" t="s">
        <v>59</v>
      </c>
      <c r="BH3" s="1" t="s">
        <v>59</v>
      </c>
      <c r="BI3" s="1" t="s">
        <v>59</v>
      </c>
      <c r="BJ3" s="1" t="s">
        <v>59</v>
      </c>
      <c r="BK3" s="1" t="s">
        <v>59</v>
      </c>
      <c r="BL3" s="1" t="s">
        <v>59</v>
      </c>
      <c r="BM3" s="1" t="s">
        <v>59</v>
      </c>
      <c r="BN3" s="1" t="s">
        <v>59</v>
      </c>
      <c r="BO3" s="1" t="s">
        <v>59</v>
      </c>
      <c r="BP3" s="1" t="s">
        <v>59</v>
      </c>
      <c r="BQ3" s="1" t="s">
        <v>59</v>
      </c>
      <c r="BR3" s="1" t="s">
        <v>59</v>
      </c>
      <c r="BS3" s="1" t="s">
        <v>59</v>
      </c>
      <c r="BT3" s="1" t="s">
        <v>59</v>
      </c>
      <c r="BU3" s="1" t="s">
        <v>59</v>
      </c>
      <c r="BV3" s="1" t="s">
        <v>59</v>
      </c>
      <c r="BW3" s="1" t="s">
        <v>59</v>
      </c>
      <c r="BX3" s="1" t="s">
        <v>59</v>
      </c>
      <c r="BY3" s="1" t="s">
        <v>59</v>
      </c>
      <c r="BZ3" s="1" t="s">
        <v>59</v>
      </c>
      <c r="CA3" s="1" t="s">
        <v>59</v>
      </c>
      <c r="CB3" s="1" t="s">
        <v>59</v>
      </c>
      <c r="CC3" s="1" t="s">
        <v>59</v>
      </c>
      <c r="CD3" s="1" t="s">
        <v>59</v>
      </c>
      <c r="CE3" s="1" t="s">
        <v>59</v>
      </c>
      <c r="CF3" s="1" t="s">
        <v>59</v>
      </c>
      <c r="CG3" s="1" t="s">
        <v>59</v>
      </c>
      <c r="CH3" s="1" t="s">
        <v>59</v>
      </c>
      <c r="CI3" s="1" t="s">
        <v>59</v>
      </c>
      <c r="CJ3" s="1" t="s">
        <v>59</v>
      </c>
      <c r="CK3">
        <v>10</v>
      </c>
      <c r="CL3">
        <v>8007135800257312</v>
      </c>
      <c r="CM3">
        <v>5829593270565124</v>
      </c>
      <c r="CN3">
        <v>1</v>
      </c>
      <c r="CO3">
        <v>968429338239478</v>
      </c>
      <c r="CP3">
        <v>4765124964926924</v>
      </c>
      <c r="CQ3">
        <v>-2652559280395508</v>
      </c>
      <c r="CR3">
        <v>5152802443091937</v>
      </c>
      <c r="CS3">
        <v>5850632120675602</v>
      </c>
    </row>
    <row r="4" spans="1:97" x14ac:dyDescent="0.25">
      <c r="A4" s="1" t="s">
        <v>183</v>
      </c>
      <c r="B4" s="1" t="s">
        <v>59</v>
      </c>
      <c r="C4" s="1" t="s">
        <v>60</v>
      </c>
      <c r="D4" s="1" t="s">
        <v>61</v>
      </c>
      <c r="E4" s="1" t="s">
        <v>59</v>
      </c>
      <c r="F4" s="1" t="s">
        <v>59</v>
      </c>
      <c r="G4" s="2">
        <v>45483.979305555556</v>
      </c>
      <c r="H4">
        <v>89</v>
      </c>
      <c r="I4" s="1" t="s">
        <v>62</v>
      </c>
      <c r="J4">
        <v>4.5821949399458568E+16</v>
      </c>
      <c r="K4">
        <v>6698303840661398</v>
      </c>
      <c r="L4">
        <v>5628867582383017</v>
      </c>
      <c r="M4">
        <v>5259702273710816</v>
      </c>
      <c r="N4">
        <v>5</v>
      </c>
      <c r="O4">
        <v>5</v>
      </c>
      <c r="P4">
        <v>276</v>
      </c>
      <c r="Q4">
        <v>5000</v>
      </c>
      <c r="R4">
        <v>6383871897888946</v>
      </c>
      <c r="S4">
        <v>1.5976761742976096E+16</v>
      </c>
      <c r="T4">
        <v>7</v>
      </c>
      <c r="U4">
        <v>250</v>
      </c>
      <c r="V4">
        <v>11</v>
      </c>
      <c r="W4">
        <v>4</v>
      </c>
      <c r="X4">
        <v>144</v>
      </c>
      <c r="Y4">
        <v>4.8676120503581656E+16</v>
      </c>
      <c r="Z4">
        <v>3707576758032134</v>
      </c>
      <c r="AA4" s="1" t="s">
        <v>59</v>
      </c>
      <c r="AB4">
        <v>6963989495639531</v>
      </c>
      <c r="AC4" s="1" t="s">
        <v>59</v>
      </c>
      <c r="AD4" s="1" t="s">
        <v>59</v>
      </c>
      <c r="AE4" s="1" t="s">
        <v>59</v>
      </c>
      <c r="AF4" s="1" t="s">
        <v>59</v>
      </c>
      <c r="AG4" s="1" t="s">
        <v>59</v>
      </c>
      <c r="AH4" s="1" t="s">
        <v>59</v>
      </c>
      <c r="AI4" s="1" t="s">
        <v>59</v>
      </c>
      <c r="AJ4" s="1" t="s">
        <v>59</v>
      </c>
      <c r="AK4" s="1" t="s">
        <v>59</v>
      </c>
      <c r="AL4" s="1" t="s">
        <v>59</v>
      </c>
      <c r="AM4" s="1" t="s">
        <v>59</v>
      </c>
      <c r="AN4" s="1" t="s">
        <v>59</v>
      </c>
      <c r="AO4" s="1" t="s">
        <v>59</v>
      </c>
      <c r="AP4" s="1" t="s">
        <v>59</v>
      </c>
      <c r="AQ4" s="1" t="s">
        <v>59</v>
      </c>
      <c r="AR4" s="1" t="s">
        <v>59</v>
      </c>
      <c r="AS4" s="1" t="s">
        <v>59</v>
      </c>
      <c r="AT4" s="1" t="s">
        <v>59</v>
      </c>
      <c r="AU4" s="1" t="s">
        <v>59</v>
      </c>
      <c r="AV4" s="1" t="s">
        <v>59</v>
      </c>
      <c r="AW4" s="1" t="s">
        <v>59</v>
      </c>
      <c r="AX4" s="1" t="s">
        <v>59</v>
      </c>
      <c r="AY4" s="1" t="s">
        <v>59</v>
      </c>
      <c r="AZ4" s="1" t="s">
        <v>59</v>
      </c>
      <c r="BA4" s="1" t="s">
        <v>59</v>
      </c>
      <c r="BB4" s="1" t="s">
        <v>59</v>
      </c>
      <c r="BC4" s="1" t="s">
        <v>59</v>
      </c>
      <c r="BD4" s="1" t="s">
        <v>59</v>
      </c>
      <c r="BE4" s="1" t="s">
        <v>59</v>
      </c>
      <c r="BF4" s="1" t="s">
        <v>59</v>
      </c>
      <c r="BG4" s="1" t="s">
        <v>59</v>
      </c>
      <c r="BH4" s="1" t="s">
        <v>59</v>
      </c>
      <c r="BI4" s="1" t="s">
        <v>59</v>
      </c>
      <c r="BJ4" s="1" t="s">
        <v>59</v>
      </c>
      <c r="BK4" s="1" t="s">
        <v>59</v>
      </c>
      <c r="BL4" s="1" t="s">
        <v>59</v>
      </c>
      <c r="BM4" s="1" t="s">
        <v>59</v>
      </c>
      <c r="BN4" s="1" t="s">
        <v>59</v>
      </c>
      <c r="BO4" s="1" t="s">
        <v>59</v>
      </c>
      <c r="BP4" s="1" t="s">
        <v>59</v>
      </c>
      <c r="BQ4" s="1" t="s">
        <v>59</v>
      </c>
      <c r="BR4" s="1" t="s">
        <v>59</v>
      </c>
      <c r="BS4" s="1" t="s">
        <v>59</v>
      </c>
      <c r="BT4" s="1" t="s">
        <v>59</v>
      </c>
      <c r="BU4" s="1" t="s">
        <v>59</v>
      </c>
      <c r="BV4" s="1" t="s">
        <v>59</v>
      </c>
      <c r="BW4" s="1" t="s">
        <v>59</v>
      </c>
      <c r="BX4" s="1" t="s">
        <v>59</v>
      </c>
      <c r="BY4" s="1" t="s">
        <v>59</v>
      </c>
      <c r="BZ4" s="1" t="s">
        <v>59</v>
      </c>
      <c r="CA4" s="1" t="s">
        <v>59</v>
      </c>
      <c r="CB4" s="1" t="s">
        <v>59</v>
      </c>
      <c r="CC4" s="1" t="s">
        <v>59</v>
      </c>
      <c r="CD4" s="1" t="s">
        <v>59</v>
      </c>
      <c r="CE4" s="1" t="s">
        <v>59</v>
      </c>
      <c r="CF4" s="1" t="s">
        <v>59</v>
      </c>
      <c r="CG4" s="1" t="s">
        <v>59</v>
      </c>
      <c r="CH4" s="1" t="s">
        <v>59</v>
      </c>
      <c r="CI4" s="1" t="s">
        <v>59</v>
      </c>
      <c r="CJ4" s="1" t="s">
        <v>59</v>
      </c>
      <c r="CK4">
        <v>10</v>
      </c>
      <c r="CL4">
        <v>715800475111997</v>
      </c>
      <c r="CM4">
        <v>3.8763204607248648E+16</v>
      </c>
      <c r="CN4">
        <v>1</v>
      </c>
      <c r="CO4">
        <v>9706566552272152</v>
      </c>
      <c r="CP4">
        <v>4126178807512458</v>
      </c>
      <c r="CQ4">
        <v>-1164204478263855</v>
      </c>
      <c r="CR4">
        <v>5.3987552746601384E+16</v>
      </c>
      <c r="CS4">
        <v>3.9346964595488976E+16</v>
      </c>
    </row>
    <row r="5" spans="1:97" x14ac:dyDescent="0.25">
      <c r="A5" s="1" t="s">
        <v>184</v>
      </c>
      <c r="B5" s="1" t="s">
        <v>59</v>
      </c>
      <c r="C5" s="1" t="s">
        <v>60</v>
      </c>
      <c r="D5" s="1" t="s">
        <v>61</v>
      </c>
      <c r="E5" s="1" t="s">
        <v>59</v>
      </c>
      <c r="F5" s="1" t="s">
        <v>59</v>
      </c>
      <c r="G5" s="2">
        <v>45483.840451388889</v>
      </c>
      <c r="H5">
        <v>10159</v>
      </c>
      <c r="I5" s="1" t="s">
        <v>62</v>
      </c>
      <c r="J5">
        <v>6788266604658693</v>
      </c>
      <c r="K5">
        <v>1.8343855939927168E+16</v>
      </c>
      <c r="L5">
        <v>1120571717568678</v>
      </c>
      <c r="M5">
        <v>2.0556034256685384E+16</v>
      </c>
      <c r="N5">
        <v>6</v>
      </c>
      <c r="O5">
        <v>5</v>
      </c>
      <c r="P5">
        <v>372</v>
      </c>
      <c r="Q5">
        <v>5000</v>
      </c>
      <c r="R5">
        <v>8632618806036974</v>
      </c>
      <c r="S5">
        <v>1.7193442789788352E+16</v>
      </c>
      <c r="T5">
        <v>9</v>
      </c>
      <c r="U5">
        <v>990</v>
      </c>
      <c r="V5">
        <v>12</v>
      </c>
      <c r="W5">
        <v>5</v>
      </c>
      <c r="X5">
        <v>174</v>
      </c>
      <c r="Y5">
        <v>7910051649228043</v>
      </c>
      <c r="Z5">
        <v>4624054665304823</v>
      </c>
      <c r="AA5" s="1" t="s">
        <v>59</v>
      </c>
      <c r="AB5">
        <v>9964019701985516</v>
      </c>
      <c r="AC5" s="1" t="s">
        <v>59</v>
      </c>
      <c r="AD5" s="1" t="s">
        <v>59</v>
      </c>
      <c r="AE5" s="1" t="s">
        <v>59</v>
      </c>
      <c r="AF5" s="1" t="s">
        <v>59</v>
      </c>
      <c r="AG5" s="1" t="s">
        <v>59</v>
      </c>
      <c r="AH5" s="1" t="s">
        <v>59</v>
      </c>
      <c r="AI5" s="1" t="s">
        <v>59</v>
      </c>
      <c r="AJ5" s="1" t="s">
        <v>59</v>
      </c>
      <c r="AK5" s="1" t="s">
        <v>59</v>
      </c>
      <c r="AL5" s="1" t="s">
        <v>59</v>
      </c>
      <c r="AM5" s="1" t="s">
        <v>59</v>
      </c>
      <c r="AN5" s="1" t="s">
        <v>59</v>
      </c>
      <c r="AO5" s="1" t="s">
        <v>59</v>
      </c>
      <c r="AP5" s="1" t="s">
        <v>59</v>
      </c>
      <c r="AQ5" s="1" t="s">
        <v>59</v>
      </c>
      <c r="AR5" s="1" t="s">
        <v>59</v>
      </c>
      <c r="AS5" s="1" t="s">
        <v>59</v>
      </c>
      <c r="AT5" s="1" t="s">
        <v>59</v>
      </c>
      <c r="AU5" s="1" t="s">
        <v>59</v>
      </c>
      <c r="AV5" s="1" t="s">
        <v>59</v>
      </c>
      <c r="AW5" s="1" t="s">
        <v>59</v>
      </c>
      <c r="AX5" s="1" t="s">
        <v>59</v>
      </c>
      <c r="AY5" s="1" t="s">
        <v>59</v>
      </c>
      <c r="AZ5" s="1" t="s">
        <v>59</v>
      </c>
      <c r="BA5" s="1" t="s">
        <v>59</v>
      </c>
      <c r="BB5" s="1" t="s">
        <v>59</v>
      </c>
      <c r="BC5" s="1" t="s">
        <v>59</v>
      </c>
      <c r="BD5" s="1" t="s">
        <v>59</v>
      </c>
      <c r="BE5" s="1" t="s">
        <v>59</v>
      </c>
      <c r="BF5" s="1" t="s">
        <v>59</v>
      </c>
      <c r="BG5" s="1" t="s">
        <v>59</v>
      </c>
      <c r="BH5" s="1" t="s">
        <v>59</v>
      </c>
      <c r="BI5" s="1" t="s">
        <v>59</v>
      </c>
      <c r="BJ5" s="1" t="s">
        <v>59</v>
      </c>
      <c r="BK5" s="1" t="s">
        <v>59</v>
      </c>
      <c r="BL5" s="1" t="s">
        <v>59</v>
      </c>
      <c r="BM5" s="1" t="s">
        <v>59</v>
      </c>
      <c r="BN5" s="1" t="s">
        <v>59</v>
      </c>
      <c r="BO5" s="1" t="s">
        <v>59</v>
      </c>
      <c r="BP5" s="1" t="s">
        <v>59</v>
      </c>
      <c r="BQ5" s="1" t="s">
        <v>59</v>
      </c>
      <c r="BR5" s="1" t="s">
        <v>59</v>
      </c>
      <c r="BS5" s="1" t="s">
        <v>59</v>
      </c>
      <c r="BT5" s="1" t="s">
        <v>59</v>
      </c>
      <c r="BU5" s="1" t="s">
        <v>59</v>
      </c>
      <c r="BV5" s="1" t="s">
        <v>59</v>
      </c>
      <c r="BW5" s="1" t="s">
        <v>59</v>
      </c>
      <c r="BX5" s="1" t="s">
        <v>59</v>
      </c>
      <c r="BY5" s="1" t="s">
        <v>59</v>
      </c>
      <c r="BZ5" s="1" t="s">
        <v>59</v>
      </c>
      <c r="CA5" s="1" t="s">
        <v>59</v>
      </c>
      <c r="CB5" s="1" t="s">
        <v>59</v>
      </c>
      <c r="CC5" s="1" t="s">
        <v>59</v>
      </c>
      <c r="CD5" s="1" t="s">
        <v>59</v>
      </c>
      <c r="CE5" s="1" t="s">
        <v>59</v>
      </c>
      <c r="CF5" s="1" t="s">
        <v>59</v>
      </c>
      <c r="CG5" s="1" t="s">
        <v>59</v>
      </c>
      <c r="CH5" s="1" t="s">
        <v>59</v>
      </c>
      <c r="CI5" s="1" t="s">
        <v>59</v>
      </c>
      <c r="CJ5" s="1" t="s">
        <v>59</v>
      </c>
      <c r="CK5">
        <v>15</v>
      </c>
      <c r="CL5">
        <v>7846084296808276</v>
      </c>
      <c r="CM5">
        <v>3481530746409143</v>
      </c>
      <c r="CN5">
        <v>1</v>
      </c>
      <c r="CO5">
        <v>9518419884598312</v>
      </c>
      <c r="CP5">
        <v>2.8892394232874116E+16</v>
      </c>
      <c r="CQ5">
        <v>6892918050289154</v>
      </c>
      <c r="CR5">
        <v>5299432323157513</v>
      </c>
      <c r="CS5">
        <v>3.5085289355846864E+16</v>
      </c>
    </row>
    <row r="6" spans="1:97" x14ac:dyDescent="0.25">
      <c r="A6" s="1" t="s">
        <v>185</v>
      </c>
      <c r="B6" s="1" t="s">
        <v>59</v>
      </c>
      <c r="C6" s="1" t="s">
        <v>60</v>
      </c>
      <c r="D6" s="1" t="s">
        <v>61</v>
      </c>
      <c r="E6" s="1" t="s">
        <v>59</v>
      </c>
      <c r="F6" s="1" t="s">
        <v>59</v>
      </c>
      <c r="G6" s="2">
        <v>45483.839097222219</v>
      </c>
      <c r="H6">
        <v>519</v>
      </c>
      <c r="I6" s="1" t="s">
        <v>62</v>
      </c>
      <c r="J6">
        <v>3011747542456181</v>
      </c>
      <c r="K6">
        <v>2.5620195067898752E+16</v>
      </c>
      <c r="L6">
        <v>6120653824580181</v>
      </c>
      <c r="M6">
        <v>1749079629616192</v>
      </c>
      <c r="N6">
        <v>6</v>
      </c>
      <c r="O6">
        <v>3</v>
      </c>
      <c r="P6">
        <v>319</v>
      </c>
      <c r="Q6">
        <v>5000</v>
      </c>
      <c r="R6">
        <v>655728905770165</v>
      </c>
      <c r="S6">
        <v>1.3202045092696154E+16</v>
      </c>
      <c r="T6">
        <v>8</v>
      </c>
      <c r="U6">
        <v>544</v>
      </c>
      <c r="V6">
        <v>11</v>
      </c>
      <c r="W6">
        <v>4</v>
      </c>
      <c r="X6">
        <v>267</v>
      </c>
      <c r="Y6">
        <v>6173671208167831</v>
      </c>
      <c r="Z6">
        <v>2784999099868891</v>
      </c>
      <c r="AA6" s="1" t="s">
        <v>59</v>
      </c>
      <c r="AB6">
        <v>1.2314076832298008E+16</v>
      </c>
      <c r="AC6" s="1" t="s">
        <v>59</v>
      </c>
      <c r="AD6" s="1" t="s">
        <v>59</v>
      </c>
      <c r="AE6" s="1" t="s">
        <v>59</v>
      </c>
      <c r="AF6" s="1" t="s">
        <v>59</v>
      </c>
      <c r="AG6" s="1" t="s">
        <v>59</v>
      </c>
      <c r="AH6" s="1" t="s">
        <v>59</v>
      </c>
      <c r="AI6" s="1" t="s">
        <v>59</v>
      </c>
      <c r="AJ6" s="1" t="s">
        <v>59</v>
      </c>
      <c r="AK6" s="1" t="s">
        <v>59</v>
      </c>
      <c r="AL6" s="1" t="s">
        <v>59</v>
      </c>
      <c r="AM6" s="1" t="s">
        <v>59</v>
      </c>
      <c r="AN6" s="1" t="s">
        <v>59</v>
      </c>
      <c r="AO6" s="1" t="s">
        <v>59</v>
      </c>
      <c r="AP6" s="1" t="s">
        <v>59</v>
      </c>
      <c r="AQ6" s="1" t="s">
        <v>59</v>
      </c>
      <c r="AR6" s="1" t="s">
        <v>59</v>
      </c>
      <c r="AS6" s="1" t="s">
        <v>59</v>
      </c>
      <c r="AT6" s="1" t="s">
        <v>59</v>
      </c>
      <c r="AU6" s="1" t="s">
        <v>59</v>
      </c>
      <c r="AV6" s="1" t="s">
        <v>59</v>
      </c>
      <c r="AW6" s="1" t="s">
        <v>59</v>
      </c>
      <c r="AX6" s="1" t="s">
        <v>59</v>
      </c>
      <c r="AY6" s="1" t="s">
        <v>59</v>
      </c>
      <c r="AZ6" s="1" t="s">
        <v>59</v>
      </c>
      <c r="BA6" s="1" t="s">
        <v>59</v>
      </c>
      <c r="BB6" s="1" t="s">
        <v>59</v>
      </c>
      <c r="BC6" s="1" t="s">
        <v>59</v>
      </c>
      <c r="BD6" s="1" t="s">
        <v>59</v>
      </c>
      <c r="BE6" s="1" t="s">
        <v>59</v>
      </c>
      <c r="BF6" s="1" t="s">
        <v>59</v>
      </c>
      <c r="BG6" s="1" t="s">
        <v>59</v>
      </c>
      <c r="BH6" s="1" t="s">
        <v>59</v>
      </c>
      <c r="BI6" s="1" t="s">
        <v>59</v>
      </c>
      <c r="BJ6" s="1" t="s">
        <v>59</v>
      </c>
      <c r="BK6" s="1" t="s">
        <v>59</v>
      </c>
      <c r="BL6" s="1" t="s">
        <v>59</v>
      </c>
      <c r="BM6" s="1" t="s">
        <v>59</v>
      </c>
      <c r="BN6" s="1" t="s">
        <v>59</v>
      </c>
      <c r="BO6" s="1" t="s">
        <v>59</v>
      </c>
      <c r="BP6" s="1" t="s">
        <v>59</v>
      </c>
      <c r="BQ6" s="1" t="s">
        <v>59</v>
      </c>
      <c r="BR6" s="1" t="s">
        <v>59</v>
      </c>
      <c r="BS6" s="1" t="s">
        <v>59</v>
      </c>
      <c r="BT6" s="1" t="s">
        <v>59</v>
      </c>
      <c r="BU6" s="1" t="s">
        <v>59</v>
      </c>
      <c r="BV6" s="1" t="s">
        <v>59</v>
      </c>
      <c r="BW6" s="1" t="s">
        <v>59</v>
      </c>
      <c r="BX6" s="1" t="s">
        <v>59</v>
      </c>
      <c r="BY6" s="1" t="s">
        <v>59</v>
      </c>
      <c r="BZ6" s="1" t="s">
        <v>59</v>
      </c>
      <c r="CA6" s="1" t="s">
        <v>59</v>
      </c>
      <c r="CB6" s="1" t="s">
        <v>59</v>
      </c>
      <c r="CC6" s="1" t="s">
        <v>59</v>
      </c>
      <c r="CD6" s="1" t="s">
        <v>59</v>
      </c>
      <c r="CE6" s="1" t="s">
        <v>59</v>
      </c>
      <c r="CF6" s="1" t="s">
        <v>59</v>
      </c>
      <c r="CG6" s="1" t="s">
        <v>59</v>
      </c>
      <c r="CH6" s="1" t="s">
        <v>59</v>
      </c>
      <c r="CI6" s="1" t="s">
        <v>59</v>
      </c>
      <c r="CJ6" s="1" t="s">
        <v>59</v>
      </c>
      <c r="CK6">
        <v>5</v>
      </c>
      <c r="CL6">
        <v>7907688490286556</v>
      </c>
      <c r="CM6">
        <v>4.3166450231194664E+16</v>
      </c>
      <c r="CN6">
        <v>1</v>
      </c>
      <c r="CO6">
        <v>9359359458921824</v>
      </c>
      <c r="CP6">
        <v>115934650239069</v>
      </c>
      <c r="CQ6">
        <v>-8126471042633057</v>
      </c>
      <c r="CR6">
        <v>5.3349599358545704E+16</v>
      </c>
      <c r="CS6">
        <v>4.3277583771102272E+16</v>
      </c>
    </row>
    <row r="7" spans="1:97" x14ac:dyDescent="0.25">
      <c r="A7" s="1" t="s">
        <v>186</v>
      </c>
      <c r="B7" s="1" t="s">
        <v>59</v>
      </c>
      <c r="C7" s="1" t="s">
        <v>60</v>
      </c>
      <c r="D7" s="1" t="s">
        <v>61</v>
      </c>
      <c r="E7" s="1" t="s">
        <v>59</v>
      </c>
      <c r="F7" s="1" t="s">
        <v>59</v>
      </c>
      <c r="G7" s="2">
        <v>45483.834398148145</v>
      </c>
      <c r="H7">
        <v>331</v>
      </c>
      <c r="I7" s="1" t="s">
        <v>62</v>
      </c>
      <c r="J7">
        <v>2564974532358355</v>
      </c>
      <c r="K7">
        <v>3.3460963308495332E+16</v>
      </c>
      <c r="L7">
        <v>6250974619439388</v>
      </c>
      <c r="M7">
        <v>2046985089752443</v>
      </c>
      <c r="N7">
        <v>6</v>
      </c>
      <c r="O7">
        <v>5</v>
      </c>
      <c r="P7">
        <v>376</v>
      </c>
      <c r="Q7">
        <v>5000</v>
      </c>
      <c r="R7">
        <v>9158814790169588</v>
      </c>
      <c r="S7">
        <v>3315336364025791</v>
      </c>
      <c r="T7">
        <v>4</v>
      </c>
      <c r="U7">
        <v>612</v>
      </c>
      <c r="V7">
        <v>15</v>
      </c>
      <c r="W7">
        <v>5</v>
      </c>
      <c r="X7">
        <v>174</v>
      </c>
      <c r="Y7">
        <v>2827370396642803</v>
      </c>
      <c r="Z7">
        <v>3848636193592164</v>
      </c>
      <c r="AA7" s="1" t="s">
        <v>59</v>
      </c>
      <c r="AB7">
        <v>8268221058903272</v>
      </c>
      <c r="AC7" s="1" t="s">
        <v>59</v>
      </c>
      <c r="AD7" s="1" t="s">
        <v>59</v>
      </c>
      <c r="AE7" s="1" t="s">
        <v>59</v>
      </c>
      <c r="AF7" s="1" t="s">
        <v>59</v>
      </c>
      <c r="AG7" s="1" t="s">
        <v>59</v>
      </c>
      <c r="AH7" s="1" t="s">
        <v>59</v>
      </c>
      <c r="AI7" s="1" t="s">
        <v>59</v>
      </c>
      <c r="AJ7" s="1" t="s">
        <v>59</v>
      </c>
      <c r="AK7" s="1" t="s">
        <v>59</v>
      </c>
      <c r="AL7" s="1" t="s">
        <v>59</v>
      </c>
      <c r="AM7" s="1" t="s">
        <v>59</v>
      </c>
      <c r="AN7" s="1" t="s">
        <v>59</v>
      </c>
      <c r="AO7" s="1" t="s">
        <v>59</v>
      </c>
      <c r="AP7" s="1" t="s">
        <v>59</v>
      </c>
      <c r="AQ7" s="1" t="s">
        <v>59</v>
      </c>
      <c r="AR7" s="1" t="s">
        <v>59</v>
      </c>
      <c r="AS7" s="1" t="s">
        <v>59</v>
      </c>
      <c r="AT7" s="1" t="s">
        <v>59</v>
      </c>
      <c r="AU7" s="1" t="s">
        <v>59</v>
      </c>
      <c r="AV7" s="1" t="s">
        <v>59</v>
      </c>
      <c r="AW7" s="1" t="s">
        <v>59</v>
      </c>
      <c r="AX7" s="1" t="s">
        <v>59</v>
      </c>
      <c r="AY7" s="1" t="s">
        <v>59</v>
      </c>
      <c r="AZ7" s="1" t="s">
        <v>59</v>
      </c>
      <c r="BA7" s="1" t="s">
        <v>59</v>
      </c>
      <c r="BB7" s="1" t="s">
        <v>59</v>
      </c>
      <c r="BC7" s="1" t="s">
        <v>59</v>
      </c>
      <c r="BD7" s="1" t="s">
        <v>59</v>
      </c>
      <c r="BE7" s="1" t="s">
        <v>59</v>
      </c>
      <c r="BF7" s="1" t="s">
        <v>59</v>
      </c>
      <c r="BG7" s="1" t="s">
        <v>59</v>
      </c>
      <c r="BH7" s="1" t="s">
        <v>59</v>
      </c>
      <c r="BI7" s="1" t="s">
        <v>59</v>
      </c>
      <c r="BJ7" s="1" t="s">
        <v>59</v>
      </c>
      <c r="BK7" s="1" t="s">
        <v>59</v>
      </c>
      <c r="BL7" s="1" t="s">
        <v>59</v>
      </c>
      <c r="BM7" s="1" t="s">
        <v>59</v>
      </c>
      <c r="BN7" s="1" t="s">
        <v>59</v>
      </c>
      <c r="BO7" s="1" t="s">
        <v>59</v>
      </c>
      <c r="BP7" s="1" t="s">
        <v>59</v>
      </c>
      <c r="BQ7" s="1" t="s">
        <v>59</v>
      </c>
      <c r="BR7" s="1" t="s">
        <v>59</v>
      </c>
      <c r="BS7" s="1" t="s">
        <v>59</v>
      </c>
      <c r="BT7" s="1" t="s">
        <v>59</v>
      </c>
      <c r="BU7" s="1" t="s">
        <v>59</v>
      </c>
      <c r="BV7" s="1" t="s">
        <v>59</v>
      </c>
      <c r="BW7" s="1" t="s">
        <v>59</v>
      </c>
      <c r="BX7" s="1" t="s">
        <v>59</v>
      </c>
      <c r="BY7" s="1" t="s">
        <v>59</v>
      </c>
      <c r="BZ7" s="1" t="s">
        <v>59</v>
      </c>
      <c r="CA7" s="1" t="s">
        <v>59</v>
      </c>
      <c r="CB7" s="1" t="s">
        <v>59</v>
      </c>
      <c r="CC7" s="1" t="s">
        <v>59</v>
      </c>
      <c r="CD7" s="1" t="s">
        <v>59</v>
      </c>
      <c r="CE7" s="1" t="s">
        <v>59</v>
      </c>
      <c r="CF7" s="1" t="s">
        <v>59</v>
      </c>
      <c r="CG7" s="1" t="s">
        <v>59</v>
      </c>
      <c r="CH7" s="1" t="s">
        <v>59</v>
      </c>
      <c r="CI7" s="1" t="s">
        <v>59</v>
      </c>
      <c r="CJ7" s="1" t="s">
        <v>59</v>
      </c>
      <c r="CK7">
        <v>5</v>
      </c>
      <c r="CL7">
        <v>7741311552787876</v>
      </c>
      <c r="CM7">
        <v>4199562931334093</v>
      </c>
      <c r="CN7">
        <v>1</v>
      </c>
      <c r="CO7">
        <v>8504909090909091</v>
      </c>
      <c r="CP7">
        <v>2.5690597891807556E+16</v>
      </c>
      <c r="CQ7">
        <v>-1.0498907566070556E+16</v>
      </c>
      <c r="CR7">
        <v>555468060532152</v>
      </c>
      <c r="CS7">
        <v>4233228936001191</v>
      </c>
    </row>
    <row r="8" spans="1:97" x14ac:dyDescent="0.25">
      <c r="A8" s="1" t="s">
        <v>187</v>
      </c>
      <c r="B8" s="1" t="s">
        <v>59</v>
      </c>
      <c r="C8" s="1" t="s">
        <v>60</v>
      </c>
      <c r="D8" s="1" t="s">
        <v>61</v>
      </c>
      <c r="E8" s="1" t="s">
        <v>59</v>
      </c>
      <c r="F8" s="1" t="s">
        <v>59</v>
      </c>
      <c r="G8" s="2">
        <v>45483.829259259262</v>
      </c>
      <c r="H8">
        <v>442</v>
      </c>
      <c r="I8" s="1" t="s">
        <v>62</v>
      </c>
      <c r="J8">
        <v>524497171842274</v>
      </c>
      <c r="K8">
        <v>4273085247902025</v>
      </c>
      <c r="L8">
        <v>6292681592540431</v>
      </c>
      <c r="M8">
        <v>2763434323230074</v>
      </c>
      <c r="N8">
        <v>14</v>
      </c>
      <c r="O8">
        <v>5</v>
      </c>
      <c r="P8">
        <v>268</v>
      </c>
      <c r="Q8">
        <v>5000</v>
      </c>
      <c r="R8">
        <v>8599050732675879</v>
      </c>
      <c r="S8">
        <v>3306886569409527</v>
      </c>
      <c r="T8">
        <v>5</v>
      </c>
      <c r="U8">
        <v>751</v>
      </c>
      <c r="V8">
        <v>14</v>
      </c>
      <c r="W8">
        <v>5</v>
      </c>
      <c r="X8">
        <v>167</v>
      </c>
      <c r="Y8">
        <v>3922805209907462</v>
      </c>
      <c r="Z8">
        <v>4046325696540233</v>
      </c>
      <c r="AA8" s="1" t="s">
        <v>59</v>
      </c>
      <c r="AB8">
        <v>900499434519476</v>
      </c>
      <c r="AC8" s="1" t="s">
        <v>59</v>
      </c>
      <c r="AD8" s="1" t="s">
        <v>59</v>
      </c>
      <c r="AE8" s="1" t="s">
        <v>59</v>
      </c>
      <c r="AF8" s="1" t="s">
        <v>59</v>
      </c>
      <c r="AG8" s="1" t="s">
        <v>59</v>
      </c>
      <c r="AH8" s="1" t="s">
        <v>59</v>
      </c>
      <c r="AI8" s="1" t="s">
        <v>59</v>
      </c>
      <c r="AJ8" s="1" t="s">
        <v>59</v>
      </c>
      <c r="AK8" s="1" t="s">
        <v>59</v>
      </c>
      <c r="AL8" s="1" t="s">
        <v>59</v>
      </c>
      <c r="AM8" s="1" t="s">
        <v>59</v>
      </c>
      <c r="AN8" s="1" t="s">
        <v>59</v>
      </c>
      <c r="AO8" s="1" t="s">
        <v>59</v>
      </c>
      <c r="AP8" s="1" t="s">
        <v>59</v>
      </c>
      <c r="AQ8" s="1" t="s">
        <v>59</v>
      </c>
      <c r="AR8" s="1" t="s">
        <v>59</v>
      </c>
      <c r="AS8" s="1" t="s">
        <v>59</v>
      </c>
      <c r="AT8" s="1" t="s">
        <v>59</v>
      </c>
      <c r="AU8" s="1" t="s">
        <v>59</v>
      </c>
      <c r="AV8" s="1" t="s">
        <v>59</v>
      </c>
      <c r="AW8" s="1" t="s">
        <v>59</v>
      </c>
      <c r="AX8" s="1" t="s">
        <v>59</v>
      </c>
      <c r="AY8" s="1" t="s">
        <v>59</v>
      </c>
      <c r="AZ8" s="1" t="s">
        <v>59</v>
      </c>
      <c r="BA8" s="1" t="s">
        <v>59</v>
      </c>
      <c r="BB8" s="1" t="s">
        <v>59</v>
      </c>
      <c r="BC8" s="1" t="s">
        <v>59</v>
      </c>
      <c r="BD8" s="1" t="s">
        <v>59</v>
      </c>
      <c r="BE8" s="1" t="s">
        <v>59</v>
      </c>
      <c r="BF8" s="1" t="s">
        <v>59</v>
      </c>
      <c r="BG8" s="1" t="s">
        <v>59</v>
      </c>
      <c r="BH8" s="1" t="s">
        <v>59</v>
      </c>
      <c r="BI8" s="1" t="s">
        <v>59</v>
      </c>
      <c r="BJ8" s="1" t="s">
        <v>59</v>
      </c>
      <c r="BK8" s="1" t="s">
        <v>59</v>
      </c>
      <c r="BL8" s="1" t="s">
        <v>59</v>
      </c>
      <c r="BM8" s="1" t="s">
        <v>59</v>
      </c>
      <c r="BN8" s="1" t="s">
        <v>59</v>
      </c>
      <c r="BO8" s="1" t="s">
        <v>59</v>
      </c>
      <c r="BP8" s="1" t="s">
        <v>59</v>
      </c>
      <c r="BQ8" s="1" t="s">
        <v>59</v>
      </c>
      <c r="BR8" s="1" t="s">
        <v>59</v>
      </c>
      <c r="BS8" s="1" t="s">
        <v>59</v>
      </c>
      <c r="BT8" s="1" t="s">
        <v>59</v>
      </c>
      <c r="BU8" s="1" t="s">
        <v>59</v>
      </c>
      <c r="BV8" s="1" t="s">
        <v>59</v>
      </c>
      <c r="BW8" s="1" t="s">
        <v>59</v>
      </c>
      <c r="BX8" s="1" t="s">
        <v>59</v>
      </c>
      <c r="BY8" s="1" t="s">
        <v>59</v>
      </c>
      <c r="BZ8" s="1" t="s">
        <v>59</v>
      </c>
      <c r="CA8" s="1" t="s">
        <v>59</v>
      </c>
      <c r="CB8" s="1" t="s">
        <v>59</v>
      </c>
      <c r="CC8" s="1" t="s">
        <v>59</v>
      </c>
      <c r="CD8" s="1" t="s">
        <v>59</v>
      </c>
      <c r="CE8" s="1" t="s">
        <v>59</v>
      </c>
      <c r="CF8" s="1" t="s">
        <v>59</v>
      </c>
      <c r="CG8" s="1" t="s">
        <v>59</v>
      </c>
      <c r="CH8" s="1" t="s">
        <v>59</v>
      </c>
      <c r="CI8" s="1" t="s">
        <v>59</v>
      </c>
      <c r="CJ8" s="1" t="s">
        <v>59</v>
      </c>
      <c r="CK8">
        <v>5</v>
      </c>
      <c r="CL8">
        <v>703266904248467</v>
      </c>
      <c r="CM8">
        <v>3620218256914694</v>
      </c>
      <c r="CN8">
        <v>1</v>
      </c>
      <c r="CO8">
        <v>8491155902920607</v>
      </c>
      <c r="CP8">
        <v>83049772772938</v>
      </c>
      <c r="CQ8">
        <v>-4575554728507995</v>
      </c>
      <c r="CR8">
        <v>5467872323354464</v>
      </c>
      <c r="CS8">
        <v>3653864927974222</v>
      </c>
    </row>
    <row r="9" spans="1:97" x14ac:dyDescent="0.25">
      <c r="A9" s="1" t="s">
        <v>188</v>
      </c>
      <c r="B9" s="1" t="s">
        <v>59</v>
      </c>
      <c r="C9" s="1" t="s">
        <v>60</v>
      </c>
      <c r="D9" s="1" t="s">
        <v>61</v>
      </c>
      <c r="E9" s="1" t="s">
        <v>59</v>
      </c>
      <c r="F9" s="1" t="s">
        <v>59</v>
      </c>
      <c r="G9" s="2">
        <v>45483.826215277775</v>
      </c>
      <c r="H9">
        <v>493</v>
      </c>
      <c r="I9" s="1" t="s">
        <v>62</v>
      </c>
      <c r="J9">
        <v>6090139661344327</v>
      </c>
      <c r="K9">
        <v>4.5083526776837632E+16</v>
      </c>
      <c r="L9">
        <v>6113368323512853</v>
      </c>
      <c r="M9">
        <v>6014877469983405</v>
      </c>
      <c r="N9">
        <v>6</v>
      </c>
      <c r="O9">
        <v>4</v>
      </c>
      <c r="P9">
        <v>253</v>
      </c>
      <c r="Q9">
        <v>5000</v>
      </c>
      <c r="R9">
        <v>7550226610993624</v>
      </c>
      <c r="S9">
        <v>1.2107706301133436E+16</v>
      </c>
      <c r="T9">
        <v>9</v>
      </c>
      <c r="U9">
        <v>471</v>
      </c>
      <c r="V9">
        <v>12</v>
      </c>
      <c r="W9">
        <v>3</v>
      </c>
      <c r="X9">
        <v>238</v>
      </c>
      <c r="Y9">
        <v>6424389796260154</v>
      </c>
      <c r="Z9">
        <v>4803239523650211</v>
      </c>
      <c r="AA9" s="1" t="s">
        <v>59</v>
      </c>
      <c r="AB9">
        <v>6869261543953263</v>
      </c>
      <c r="AC9" s="1" t="s">
        <v>59</v>
      </c>
      <c r="AD9" s="1" t="s">
        <v>59</v>
      </c>
      <c r="AE9" s="1" t="s">
        <v>59</v>
      </c>
      <c r="AF9" s="1" t="s">
        <v>59</v>
      </c>
      <c r="AG9" s="1" t="s">
        <v>59</v>
      </c>
      <c r="AH9" s="1" t="s">
        <v>59</v>
      </c>
      <c r="AI9" s="1" t="s">
        <v>59</v>
      </c>
      <c r="AJ9" s="1" t="s">
        <v>59</v>
      </c>
      <c r="AK9" s="1" t="s">
        <v>59</v>
      </c>
      <c r="AL9" s="1" t="s">
        <v>59</v>
      </c>
      <c r="AM9" s="1" t="s">
        <v>59</v>
      </c>
      <c r="AN9" s="1" t="s">
        <v>59</v>
      </c>
      <c r="AO9" s="1" t="s">
        <v>59</v>
      </c>
      <c r="AP9" s="1" t="s">
        <v>59</v>
      </c>
      <c r="AQ9" s="1" t="s">
        <v>59</v>
      </c>
      <c r="AR9" s="1" t="s">
        <v>59</v>
      </c>
      <c r="AS9" s="1" t="s">
        <v>59</v>
      </c>
      <c r="AT9" s="1" t="s">
        <v>59</v>
      </c>
      <c r="AU9" s="1" t="s">
        <v>59</v>
      </c>
      <c r="AV9" s="1" t="s">
        <v>59</v>
      </c>
      <c r="AW9" s="1" t="s">
        <v>59</v>
      </c>
      <c r="AX9" s="1" t="s">
        <v>59</v>
      </c>
      <c r="AY9" s="1" t="s">
        <v>59</v>
      </c>
      <c r="AZ9" s="1" t="s">
        <v>59</v>
      </c>
      <c r="BA9" s="1" t="s">
        <v>59</v>
      </c>
      <c r="BB9" s="1" t="s">
        <v>59</v>
      </c>
      <c r="BC9" s="1" t="s">
        <v>59</v>
      </c>
      <c r="BD9" s="1" t="s">
        <v>59</v>
      </c>
      <c r="BE9" s="1" t="s">
        <v>59</v>
      </c>
      <c r="BF9" s="1" t="s">
        <v>59</v>
      </c>
      <c r="BG9" s="1" t="s">
        <v>59</v>
      </c>
      <c r="BH9" s="1" t="s">
        <v>59</v>
      </c>
      <c r="BI9" s="1" t="s">
        <v>59</v>
      </c>
      <c r="BJ9" s="1" t="s">
        <v>59</v>
      </c>
      <c r="BK9" s="1" t="s">
        <v>59</v>
      </c>
      <c r="BL9" s="1" t="s">
        <v>59</v>
      </c>
      <c r="BM9" s="1" t="s">
        <v>59</v>
      </c>
      <c r="BN9" s="1" t="s">
        <v>59</v>
      </c>
      <c r="BO9" s="1" t="s">
        <v>59</v>
      </c>
      <c r="BP9" s="1" t="s">
        <v>59</v>
      </c>
      <c r="BQ9" s="1" t="s">
        <v>59</v>
      </c>
      <c r="BR9" s="1" t="s">
        <v>59</v>
      </c>
      <c r="BS9" s="1" t="s">
        <v>59</v>
      </c>
      <c r="BT9" s="1" t="s">
        <v>59</v>
      </c>
      <c r="BU9" s="1" t="s">
        <v>59</v>
      </c>
      <c r="BV9" s="1" t="s">
        <v>59</v>
      </c>
      <c r="BW9" s="1" t="s">
        <v>59</v>
      </c>
      <c r="BX9" s="1" t="s">
        <v>59</v>
      </c>
      <c r="BY9" s="1" t="s">
        <v>59</v>
      </c>
      <c r="BZ9" s="1" t="s">
        <v>59</v>
      </c>
      <c r="CA9" s="1" t="s">
        <v>59</v>
      </c>
      <c r="CB9" s="1" t="s">
        <v>59</v>
      </c>
      <c r="CC9" s="1" t="s">
        <v>59</v>
      </c>
      <c r="CD9" s="1" t="s">
        <v>59</v>
      </c>
      <c r="CE9" s="1" t="s">
        <v>59</v>
      </c>
      <c r="CF9" s="1" t="s">
        <v>59</v>
      </c>
      <c r="CG9" s="1" t="s">
        <v>59</v>
      </c>
      <c r="CH9" s="1" t="s">
        <v>59</v>
      </c>
      <c r="CI9" s="1" t="s">
        <v>59</v>
      </c>
      <c r="CJ9" s="1" t="s">
        <v>59</v>
      </c>
      <c r="CK9">
        <v>10</v>
      </c>
      <c r="CL9">
        <v>7776653502763564</v>
      </c>
      <c r="CM9">
        <v>4484617591235182</v>
      </c>
      <c r="CN9">
        <v>1</v>
      </c>
      <c r="CO9">
        <v>8164395561611836</v>
      </c>
      <c r="CP9">
        <v>2.8812367757161456E+16</v>
      </c>
      <c r="CQ9">
        <v>-2804379463195801</v>
      </c>
      <c r="CR9">
        <v>5590035047626682</v>
      </c>
      <c r="CS9">
        <v>4484617591235182</v>
      </c>
    </row>
    <row r="10" spans="1:97" x14ac:dyDescent="0.25">
      <c r="A10" s="1" t="s">
        <v>189</v>
      </c>
      <c r="B10" s="1" t="s">
        <v>59</v>
      </c>
      <c r="C10" s="1" t="s">
        <v>60</v>
      </c>
      <c r="D10" s="1" t="s">
        <v>61</v>
      </c>
      <c r="E10" s="1" t="s">
        <v>59</v>
      </c>
      <c r="F10" s="1" t="s">
        <v>59</v>
      </c>
      <c r="G10" s="2">
        <v>45483.820115740738</v>
      </c>
      <c r="H10">
        <v>503</v>
      </c>
      <c r="I10" s="1" t="s">
        <v>62</v>
      </c>
      <c r="J10">
        <v>5383696206119275</v>
      </c>
      <c r="K10">
        <v>2070881189943541</v>
      </c>
      <c r="L10">
        <v>7812938048704874</v>
      </c>
      <c r="M10">
        <v>2.2465386189551136E+16</v>
      </c>
      <c r="N10">
        <v>11</v>
      </c>
      <c r="O10">
        <v>5</v>
      </c>
      <c r="P10">
        <v>352</v>
      </c>
      <c r="Q10">
        <v>5000</v>
      </c>
      <c r="R10">
        <v>926532717065452</v>
      </c>
      <c r="S10">
        <v>2181631645330483</v>
      </c>
      <c r="T10">
        <v>4</v>
      </c>
      <c r="U10">
        <v>949</v>
      </c>
      <c r="V10">
        <v>14</v>
      </c>
      <c r="W10">
        <v>4</v>
      </c>
      <c r="X10">
        <v>166</v>
      </c>
      <c r="Y10">
        <v>2478180859285348</v>
      </c>
      <c r="Z10">
        <v>371831358890616</v>
      </c>
      <c r="AA10" s="1" t="s">
        <v>59</v>
      </c>
      <c r="AB10">
        <v>876583542827382</v>
      </c>
      <c r="AC10" s="1" t="s">
        <v>59</v>
      </c>
      <c r="AD10" s="1" t="s">
        <v>59</v>
      </c>
      <c r="AE10" s="1" t="s">
        <v>59</v>
      </c>
      <c r="AF10" s="1" t="s">
        <v>59</v>
      </c>
      <c r="AG10" s="1" t="s">
        <v>59</v>
      </c>
      <c r="AH10" s="1" t="s">
        <v>59</v>
      </c>
      <c r="AI10" s="1" t="s">
        <v>59</v>
      </c>
      <c r="AJ10" s="1" t="s">
        <v>59</v>
      </c>
      <c r="AK10" s="1" t="s">
        <v>59</v>
      </c>
      <c r="AL10" s="1" t="s">
        <v>59</v>
      </c>
      <c r="AM10" s="1" t="s">
        <v>59</v>
      </c>
      <c r="AN10" s="1" t="s">
        <v>59</v>
      </c>
      <c r="AO10" s="1" t="s">
        <v>59</v>
      </c>
      <c r="AP10" s="1" t="s">
        <v>59</v>
      </c>
      <c r="AQ10" s="1" t="s">
        <v>59</v>
      </c>
      <c r="AR10" s="1" t="s">
        <v>59</v>
      </c>
      <c r="AS10" s="1" t="s">
        <v>59</v>
      </c>
      <c r="AT10" s="1" t="s">
        <v>59</v>
      </c>
      <c r="AU10" s="1" t="s">
        <v>59</v>
      </c>
      <c r="AV10" s="1" t="s">
        <v>59</v>
      </c>
      <c r="AW10" s="1" t="s">
        <v>59</v>
      </c>
      <c r="AX10" s="1" t="s">
        <v>59</v>
      </c>
      <c r="AY10" s="1" t="s">
        <v>59</v>
      </c>
      <c r="AZ10" s="1" t="s">
        <v>59</v>
      </c>
      <c r="BA10" s="1" t="s">
        <v>59</v>
      </c>
      <c r="BB10" s="1" t="s">
        <v>59</v>
      </c>
      <c r="BC10" s="1" t="s">
        <v>59</v>
      </c>
      <c r="BD10" s="1" t="s">
        <v>59</v>
      </c>
      <c r="BE10" s="1" t="s">
        <v>59</v>
      </c>
      <c r="BF10" s="1" t="s">
        <v>59</v>
      </c>
      <c r="BG10" s="1" t="s">
        <v>59</v>
      </c>
      <c r="BH10" s="1" t="s">
        <v>59</v>
      </c>
      <c r="BI10" s="1" t="s">
        <v>59</v>
      </c>
      <c r="BJ10" s="1" t="s">
        <v>59</v>
      </c>
      <c r="BK10" s="1" t="s">
        <v>59</v>
      </c>
      <c r="BL10" s="1" t="s">
        <v>59</v>
      </c>
      <c r="BM10" s="1" t="s">
        <v>59</v>
      </c>
      <c r="BN10" s="1" t="s">
        <v>59</v>
      </c>
      <c r="BO10" s="1" t="s">
        <v>59</v>
      </c>
      <c r="BP10" s="1" t="s">
        <v>59</v>
      </c>
      <c r="BQ10" s="1" t="s">
        <v>59</v>
      </c>
      <c r="BR10" s="1" t="s">
        <v>59</v>
      </c>
      <c r="BS10" s="1" t="s">
        <v>59</v>
      </c>
      <c r="BT10" s="1" t="s">
        <v>59</v>
      </c>
      <c r="BU10" s="1" t="s">
        <v>59</v>
      </c>
      <c r="BV10" s="1" t="s">
        <v>59</v>
      </c>
      <c r="BW10" s="1" t="s">
        <v>59</v>
      </c>
      <c r="BX10" s="1" t="s">
        <v>59</v>
      </c>
      <c r="BY10" s="1" t="s">
        <v>59</v>
      </c>
      <c r="BZ10" s="1" t="s">
        <v>59</v>
      </c>
      <c r="CA10" s="1" t="s">
        <v>59</v>
      </c>
      <c r="CB10" s="1" t="s">
        <v>59</v>
      </c>
      <c r="CC10" s="1" t="s">
        <v>59</v>
      </c>
      <c r="CD10" s="1" t="s">
        <v>59</v>
      </c>
      <c r="CE10" s="1" t="s">
        <v>59</v>
      </c>
      <c r="CF10" s="1" t="s">
        <v>59</v>
      </c>
      <c r="CG10" s="1" t="s">
        <v>59</v>
      </c>
      <c r="CH10" s="1" t="s">
        <v>59</v>
      </c>
      <c r="CI10" s="1" t="s">
        <v>59</v>
      </c>
      <c r="CJ10" s="1" t="s">
        <v>59</v>
      </c>
      <c r="CK10">
        <v>5</v>
      </c>
      <c r="CL10">
        <v>7765632850100755</v>
      </c>
      <c r="CM10">
        <v>3682478302964103</v>
      </c>
      <c r="CN10">
        <v>1</v>
      </c>
      <c r="CO10">
        <v>9779090909090912</v>
      </c>
      <c r="CP10">
        <v>493270147126168</v>
      </c>
      <c r="CQ10">
        <v>-5.4669514298439024E+16</v>
      </c>
      <c r="CR10">
        <v>5279921166706663</v>
      </c>
      <c r="CS10">
        <v>3731069609254753</v>
      </c>
    </row>
    <row r="11" spans="1:97" x14ac:dyDescent="0.25">
      <c r="A11" s="1" t="s">
        <v>190</v>
      </c>
      <c r="B11" s="1" t="s">
        <v>59</v>
      </c>
      <c r="C11" s="1" t="s">
        <v>60</v>
      </c>
      <c r="D11" s="1" t="s">
        <v>61</v>
      </c>
      <c r="E11" s="1" t="s">
        <v>59</v>
      </c>
      <c r="F11" s="1" t="s">
        <v>59</v>
      </c>
      <c r="G11" s="2">
        <v>45483.818379629629</v>
      </c>
      <c r="H11">
        <v>433</v>
      </c>
      <c r="I11" s="1" t="s">
        <v>62</v>
      </c>
      <c r="J11">
        <v>4808773956606074</v>
      </c>
      <c r="K11">
        <v>2.2060876137192144E+16</v>
      </c>
      <c r="L11">
        <v>7079897413467695</v>
      </c>
      <c r="M11">
        <v>1658433646144546</v>
      </c>
      <c r="N11">
        <v>7</v>
      </c>
      <c r="O11">
        <v>4</v>
      </c>
      <c r="P11">
        <v>243</v>
      </c>
      <c r="Q11">
        <v>5000</v>
      </c>
      <c r="R11">
        <v>7913067437647525</v>
      </c>
      <c r="S11">
        <v>2540804387546365</v>
      </c>
      <c r="T11">
        <v>6</v>
      </c>
      <c r="U11">
        <v>794</v>
      </c>
      <c r="V11">
        <v>13</v>
      </c>
      <c r="W11">
        <v>4</v>
      </c>
      <c r="X11">
        <v>204</v>
      </c>
      <c r="Y11">
        <v>5676203685128823</v>
      </c>
      <c r="Z11">
        <v>4601540750387891</v>
      </c>
      <c r="AA11" s="1" t="s">
        <v>59</v>
      </c>
      <c r="AB11">
        <v>1019425977187245</v>
      </c>
      <c r="AC11" s="1" t="s">
        <v>59</v>
      </c>
      <c r="AD11" s="1" t="s">
        <v>59</v>
      </c>
      <c r="AE11" s="1" t="s">
        <v>59</v>
      </c>
      <c r="AF11" s="1" t="s">
        <v>59</v>
      </c>
      <c r="AG11" s="1" t="s">
        <v>59</v>
      </c>
      <c r="AH11" s="1" t="s">
        <v>59</v>
      </c>
      <c r="AI11" s="1" t="s">
        <v>59</v>
      </c>
      <c r="AJ11" s="1" t="s">
        <v>59</v>
      </c>
      <c r="AK11" s="1" t="s">
        <v>59</v>
      </c>
      <c r="AL11" s="1" t="s">
        <v>59</v>
      </c>
      <c r="AM11" s="1" t="s">
        <v>59</v>
      </c>
      <c r="AN11" s="1" t="s">
        <v>59</v>
      </c>
      <c r="AO11" s="1" t="s">
        <v>59</v>
      </c>
      <c r="AP11" s="1" t="s">
        <v>59</v>
      </c>
      <c r="AQ11" s="1" t="s">
        <v>59</v>
      </c>
      <c r="AR11" s="1" t="s">
        <v>59</v>
      </c>
      <c r="AS11" s="1" t="s">
        <v>59</v>
      </c>
      <c r="AT11" s="1" t="s">
        <v>59</v>
      </c>
      <c r="AU11" s="1" t="s">
        <v>59</v>
      </c>
      <c r="AV11" s="1" t="s">
        <v>59</v>
      </c>
      <c r="AW11" s="1" t="s">
        <v>59</v>
      </c>
      <c r="AX11" s="1" t="s">
        <v>59</v>
      </c>
      <c r="AY11" s="1" t="s">
        <v>59</v>
      </c>
      <c r="AZ11" s="1" t="s">
        <v>59</v>
      </c>
      <c r="BA11" s="1" t="s">
        <v>59</v>
      </c>
      <c r="BB11" s="1" t="s">
        <v>59</v>
      </c>
      <c r="BC11" s="1" t="s">
        <v>59</v>
      </c>
      <c r="BD11" s="1" t="s">
        <v>59</v>
      </c>
      <c r="BE11" s="1" t="s">
        <v>59</v>
      </c>
      <c r="BF11" s="1" t="s">
        <v>59</v>
      </c>
      <c r="BG11" s="1" t="s">
        <v>59</v>
      </c>
      <c r="BH11" s="1" t="s">
        <v>59</v>
      </c>
      <c r="BI11" s="1" t="s">
        <v>59</v>
      </c>
      <c r="BJ11" s="1" t="s">
        <v>59</v>
      </c>
      <c r="BK11" s="1" t="s">
        <v>59</v>
      </c>
      <c r="BL11" s="1" t="s">
        <v>59</v>
      </c>
      <c r="BM11" s="1" t="s">
        <v>59</v>
      </c>
      <c r="BN11" s="1" t="s">
        <v>59</v>
      </c>
      <c r="BO11" s="1" t="s">
        <v>59</v>
      </c>
      <c r="BP11" s="1" t="s">
        <v>59</v>
      </c>
      <c r="BQ11" s="1" t="s">
        <v>59</v>
      </c>
      <c r="BR11" s="1" t="s">
        <v>59</v>
      </c>
      <c r="BS11" s="1" t="s">
        <v>59</v>
      </c>
      <c r="BT11" s="1" t="s">
        <v>59</v>
      </c>
      <c r="BU11" s="1" t="s">
        <v>59</v>
      </c>
      <c r="BV11" s="1" t="s">
        <v>59</v>
      </c>
      <c r="BW11" s="1" t="s">
        <v>59</v>
      </c>
      <c r="BX11" s="1" t="s">
        <v>59</v>
      </c>
      <c r="BY11" s="1" t="s">
        <v>59</v>
      </c>
      <c r="BZ11" s="1" t="s">
        <v>59</v>
      </c>
      <c r="CA11" s="1" t="s">
        <v>59</v>
      </c>
      <c r="CB11" s="1" t="s">
        <v>59</v>
      </c>
      <c r="CC11" s="1" t="s">
        <v>59</v>
      </c>
      <c r="CD11" s="1" t="s">
        <v>59</v>
      </c>
      <c r="CE11" s="1" t="s">
        <v>59</v>
      </c>
      <c r="CF11" s="1" t="s">
        <v>59</v>
      </c>
      <c r="CG11" s="1" t="s">
        <v>59</v>
      </c>
      <c r="CH11" s="1" t="s">
        <v>59</v>
      </c>
      <c r="CI11" s="1" t="s">
        <v>59</v>
      </c>
      <c r="CJ11" s="1" t="s">
        <v>59</v>
      </c>
      <c r="CK11">
        <v>5</v>
      </c>
      <c r="CL11">
        <v>7985228037873108</v>
      </c>
      <c r="CM11">
        <v>4054402528441401</v>
      </c>
      <c r="CN11">
        <v>1</v>
      </c>
      <c r="CO11">
        <v>9356864307279436</v>
      </c>
      <c r="CP11">
        <v>1.3923200662247836E+16</v>
      </c>
      <c r="CQ11">
        <v>1.2903282046318054E+16</v>
      </c>
      <c r="CR11">
        <v>5199135404390072</v>
      </c>
      <c r="CS11">
        <v>4061804831747985</v>
      </c>
    </row>
    <row r="12" spans="1:97" x14ac:dyDescent="0.25">
      <c r="A12" s="1" t="s">
        <v>191</v>
      </c>
      <c r="B12" s="1" t="s">
        <v>59</v>
      </c>
      <c r="C12" s="1" t="s">
        <v>60</v>
      </c>
      <c r="D12" s="1" t="s">
        <v>61</v>
      </c>
      <c r="E12" s="1" t="s">
        <v>59</v>
      </c>
      <c r="F12" s="1" t="s">
        <v>59</v>
      </c>
      <c r="G12" s="2">
        <v>45483.811006944445</v>
      </c>
      <c r="H12">
        <v>2538</v>
      </c>
      <c r="I12" s="1" t="s">
        <v>62</v>
      </c>
      <c r="J12">
        <v>4622805317854682</v>
      </c>
      <c r="K12">
        <v>2.9194442045636864E+16</v>
      </c>
      <c r="L12">
        <v>7725558532476164</v>
      </c>
      <c r="M12">
        <v>1.6307252738772336E+16</v>
      </c>
      <c r="N12">
        <v>5</v>
      </c>
      <c r="O12">
        <v>4</v>
      </c>
      <c r="P12">
        <v>419</v>
      </c>
      <c r="Q12">
        <v>5000</v>
      </c>
      <c r="R12">
        <v>8170267270395533</v>
      </c>
      <c r="S12">
        <v>1.3044606414145112E+16</v>
      </c>
      <c r="T12">
        <v>4</v>
      </c>
      <c r="U12">
        <v>821</v>
      </c>
      <c r="V12">
        <v>9</v>
      </c>
      <c r="W12">
        <v>3</v>
      </c>
      <c r="X12">
        <v>274</v>
      </c>
      <c r="Y12">
        <v>8707212229146535</v>
      </c>
      <c r="Z12">
        <v>3.1635896113389696E+16</v>
      </c>
      <c r="AA12" s="1" t="s">
        <v>59</v>
      </c>
      <c r="AB12">
        <v>951381170817448</v>
      </c>
      <c r="AC12" s="1" t="s">
        <v>59</v>
      </c>
      <c r="AD12" s="1" t="s">
        <v>59</v>
      </c>
      <c r="AE12" s="1" t="s">
        <v>59</v>
      </c>
      <c r="AF12" s="1" t="s">
        <v>59</v>
      </c>
      <c r="AG12" s="1" t="s">
        <v>59</v>
      </c>
      <c r="AH12" s="1" t="s">
        <v>59</v>
      </c>
      <c r="AI12" s="1" t="s">
        <v>59</v>
      </c>
      <c r="AJ12" s="1" t="s">
        <v>59</v>
      </c>
      <c r="AK12" s="1" t="s">
        <v>59</v>
      </c>
      <c r="AL12" s="1" t="s">
        <v>59</v>
      </c>
      <c r="AM12" s="1" t="s">
        <v>59</v>
      </c>
      <c r="AN12" s="1" t="s">
        <v>59</v>
      </c>
      <c r="AO12" s="1" t="s">
        <v>59</v>
      </c>
      <c r="AP12" s="1" t="s">
        <v>59</v>
      </c>
      <c r="AQ12" s="1" t="s">
        <v>59</v>
      </c>
      <c r="AR12" s="1" t="s">
        <v>59</v>
      </c>
      <c r="AS12" s="1" t="s">
        <v>59</v>
      </c>
      <c r="AT12" s="1" t="s">
        <v>59</v>
      </c>
      <c r="AU12" s="1" t="s">
        <v>59</v>
      </c>
      <c r="AV12" s="1" t="s">
        <v>59</v>
      </c>
      <c r="AW12" s="1" t="s">
        <v>59</v>
      </c>
      <c r="AX12" s="1" t="s">
        <v>59</v>
      </c>
      <c r="AY12" s="1" t="s">
        <v>59</v>
      </c>
      <c r="AZ12" s="1" t="s">
        <v>59</v>
      </c>
      <c r="BA12" s="1" t="s">
        <v>59</v>
      </c>
      <c r="BB12" s="1" t="s">
        <v>59</v>
      </c>
      <c r="BC12" s="1" t="s">
        <v>59</v>
      </c>
      <c r="BD12" s="1" t="s">
        <v>59</v>
      </c>
      <c r="BE12" s="1" t="s">
        <v>59</v>
      </c>
      <c r="BF12" s="1" t="s">
        <v>59</v>
      </c>
      <c r="BG12" s="1" t="s">
        <v>59</v>
      </c>
      <c r="BH12" s="1" t="s">
        <v>59</v>
      </c>
      <c r="BI12" s="1" t="s">
        <v>59</v>
      </c>
      <c r="BJ12" s="1" t="s">
        <v>59</v>
      </c>
      <c r="BK12" s="1" t="s">
        <v>59</v>
      </c>
      <c r="BL12" s="1" t="s">
        <v>59</v>
      </c>
      <c r="BM12" s="1" t="s">
        <v>59</v>
      </c>
      <c r="BN12" s="1" t="s">
        <v>59</v>
      </c>
      <c r="BO12" s="1" t="s">
        <v>59</v>
      </c>
      <c r="BP12" s="1" t="s">
        <v>59</v>
      </c>
      <c r="BQ12" s="1" t="s">
        <v>59</v>
      </c>
      <c r="BR12" s="1" t="s">
        <v>59</v>
      </c>
      <c r="BS12" s="1" t="s">
        <v>59</v>
      </c>
      <c r="BT12" s="1" t="s">
        <v>59</v>
      </c>
      <c r="BU12" s="1" t="s">
        <v>59</v>
      </c>
      <c r="BV12" s="1" t="s">
        <v>59</v>
      </c>
      <c r="BW12" s="1" t="s">
        <v>59</v>
      </c>
      <c r="BX12" s="1" t="s">
        <v>59</v>
      </c>
      <c r="BY12" s="1" t="s">
        <v>59</v>
      </c>
      <c r="BZ12" s="1" t="s">
        <v>59</v>
      </c>
      <c r="CA12" s="1" t="s">
        <v>59</v>
      </c>
      <c r="CB12" s="1" t="s">
        <v>59</v>
      </c>
      <c r="CC12" s="1" t="s">
        <v>59</v>
      </c>
      <c r="CD12" s="1" t="s">
        <v>59</v>
      </c>
      <c r="CE12" s="1" t="s">
        <v>59</v>
      </c>
      <c r="CF12" s="1" t="s">
        <v>59</v>
      </c>
      <c r="CG12" s="1" t="s">
        <v>59</v>
      </c>
      <c r="CH12" s="1" t="s">
        <v>59</v>
      </c>
      <c r="CI12" s="1" t="s">
        <v>59</v>
      </c>
      <c r="CJ12" s="1" t="s">
        <v>59</v>
      </c>
      <c r="CK12">
        <v>10</v>
      </c>
      <c r="CL12">
        <v>7787976258829318</v>
      </c>
      <c r="CM12">
        <v>4316707329605352</v>
      </c>
      <c r="CN12">
        <v>1</v>
      </c>
      <c r="CO12">
        <v>880700694654183</v>
      </c>
      <c r="CP12">
        <v>2228374592959881</v>
      </c>
      <c r="CQ12">
        <v>-3.0442795157432556E+16</v>
      </c>
      <c r="CR12">
        <v>5437360317746414</v>
      </c>
      <c r="CS12">
        <v>4339129609673727</v>
      </c>
    </row>
    <row r="13" spans="1:97" x14ac:dyDescent="0.25">
      <c r="A13" s="1" t="s">
        <v>192</v>
      </c>
      <c r="B13" s="1" t="s">
        <v>59</v>
      </c>
      <c r="C13" s="1" t="s">
        <v>60</v>
      </c>
      <c r="D13" s="1" t="s">
        <v>61</v>
      </c>
      <c r="E13" s="1" t="s">
        <v>59</v>
      </c>
      <c r="F13" s="1" t="s">
        <v>59</v>
      </c>
      <c r="G13" s="2">
        <v>45483.810023148151</v>
      </c>
      <c r="H13">
        <v>867</v>
      </c>
      <c r="I13" s="1" t="s">
        <v>62</v>
      </c>
      <c r="J13">
        <v>4188180197259292</v>
      </c>
      <c r="K13">
        <v>496755743706774</v>
      </c>
      <c r="L13">
        <v>5841484755458556</v>
      </c>
      <c r="M13">
        <v>1.3770748175290432E+16</v>
      </c>
      <c r="N13">
        <v>6</v>
      </c>
      <c r="O13">
        <v>5</v>
      </c>
      <c r="P13">
        <v>279</v>
      </c>
      <c r="Q13">
        <v>5000</v>
      </c>
      <c r="R13">
        <v>8650497970270108</v>
      </c>
      <c r="S13">
        <v>2.4817253349972064E+16</v>
      </c>
      <c r="T13">
        <v>8</v>
      </c>
      <c r="U13">
        <v>742</v>
      </c>
      <c r="V13">
        <v>12</v>
      </c>
      <c r="W13">
        <v>5</v>
      </c>
      <c r="X13">
        <v>415</v>
      </c>
      <c r="Y13">
        <v>5302156065943862</v>
      </c>
      <c r="Z13">
        <v>4027513262930978</v>
      </c>
      <c r="AA13" s="1" t="s">
        <v>59</v>
      </c>
      <c r="AB13">
        <v>887038588610514</v>
      </c>
      <c r="AC13" s="1" t="s">
        <v>59</v>
      </c>
      <c r="AD13" s="1" t="s">
        <v>59</v>
      </c>
      <c r="AE13" s="1" t="s">
        <v>59</v>
      </c>
      <c r="AF13" s="1" t="s">
        <v>59</v>
      </c>
      <c r="AG13" s="1" t="s">
        <v>59</v>
      </c>
      <c r="AH13" s="1" t="s">
        <v>59</v>
      </c>
      <c r="AI13" s="1" t="s">
        <v>59</v>
      </c>
      <c r="AJ13" s="1" t="s">
        <v>59</v>
      </c>
      <c r="AK13" s="1" t="s">
        <v>59</v>
      </c>
      <c r="AL13" s="1" t="s">
        <v>59</v>
      </c>
      <c r="AM13" s="1" t="s">
        <v>59</v>
      </c>
      <c r="AN13" s="1" t="s">
        <v>59</v>
      </c>
      <c r="AO13" s="1" t="s">
        <v>59</v>
      </c>
      <c r="AP13" s="1" t="s">
        <v>59</v>
      </c>
      <c r="AQ13" s="1" t="s">
        <v>59</v>
      </c>
      <c r="AR13" s="1" t="s">
        <v>59</v>
      </c>
      <c r="AS13" s="1" t="s">
        <v>59</v>
      </c>
      <c r="AT13" s="1" t="s">
        <v>59</v>
      </c>
      <c r="AU13" s="1" t="s">
        <v>59</v>
      </c>
      <c r="AV13" s="1" t="s">
        <v>59</v>
      </c>
      <c r="AW13" s="1" t="s">
        <v>59</v>
      </c>
      <c r="AX13" s="1" t="s">
        <v>59</v>
      </c>
      <c r="AY13" s="1" t="s">
        <v>59</v>
      </c>
      <c r="AZ13" s="1" t="s">
        <v>59</v>
      </c>
      <c r="BA13" s="1" t="s">
        <v>59</v>
      </c>
      <c r="BB13" s="1" t="s">
        <v>59</v>
      </c>
      <c r="BC13" s="1" t="s">
        <v>59</v>
      </c>
      <c r="BD13" s="1" t="s">
        <v>59</v>
      </c>
      <c r="BE13" s="1" t="s">
        <v>59</v>
      </c>
      <c r="BF13" s="1" t="s">
        <v>59</v>
      </c>
      <c r="BG13" s="1" t="s">
        <v>59</v>
      </c>
      <c r="BH13" s="1" t="s">
        <v>59</v>
      </c>
      <c r="BI13" s="1" t="s">
        <v>59</v>
      </c>
      <c r="BJ13" s="1" t="s">
        <v>59</v>
      </c>
      <c r="BK13" s="1" t="s">
        <v>59</v>
      </c>
      <c r="BL13" s="1" t="s">
        <v>59</v>
      </c>
      <c r="BM13" s="1" t="s">
        <v>59</v>
      </c>
      <c r="BN13" s="1" t="s">
        <v>59</v>
      </c>
      <c r="BO13" s="1" t="s">
        <v>59</v>
      </c>
      <c r="BP13" s="1" t="s">
        <v>59</v>
      </c>
      <c r="BQ13" s="1" t="s">
        <v>59</v>
      </c>
      <c r="BR13" s="1" t="s">
        <v>59</v>
      </c>
      <c r="BS13" s="1" t="s">
        <v>59</v>
      </c>
      <c r="BT13" s="1" t="s">
        <v>59</v>
      </c>
      <c r="BU13" s="1" t="s">
        <v>59</v>
      </c>
      <c r="BV13" s="1" t="s">
        <v>59</v>
      </c>
      <c r="BW13" s="1" t="s">
        <v>59</v>
      </c>
      <c r="BX13" s="1" t="s">
        <v>59</v>
      </c>
      <c r="BY13" s="1" t="s">
        <v>59</v>
      </c>
      <c r="BZ13" s="1" t="s">
        <v>59</v>
      </c>
      <c r="CA13" s="1" t="s">
        <v>59</v>
      </c>
      <c r="CB13" s="1" t="s">
        <v>59</v>
      </c>
      <c r="CC13" s="1" t="s">
        <v>59</v>
      </c>
      <c r="CD13" s="1" t="s">
        <v>59</v>
      </c>
      <c r="CE13" s="1" t="s">
        <v>59</v>
      </c>
      <c r="CF13" s="1" t="s">
        <v>59</v>
      </c>
      <c r="CG13" s="1" t="s">
        <v>59</v>
      </c>
      <c r="CH13" s="1" t="s">
        <v>59</v>
      </c>
      <c r="CI13" s="1" t="s">
        <v>59</v>
      </c>
      <c r="CJ13" s="1" t="s">
        <v>59</v>
      </c>
      <c r="CK13">
        <v>10</v>
      </c>
      <c r="CL13">
        <v>7785721098846756</v>
      </c>
      <c r="CM13">
        <v>4840522329340317</v>
      </c>
      <c r="CN13">
        <v>1</v>
      </c>
      <c r="CO13">
        <v>9940036493128108</v>
      </c>
      <c r="CP13">
        <v>1515611939248629</v>
      </c>
      <c r="CQ13">
        <v>952506810426712</v>
      </c>
      <c r="CR13">
        <v>5.1570489576684224E+16</v>
      </c>
      <c r="CS13">
        <v>4.8453674538819872E+16</v>
      </c>
    </row>
    <row r="14" spans="1:97" x14ac:dyDescent="0.25">
      <c r="A14" s="1" t="s">
        <v>193</v>
      </c>
      <c r="B14" s="1" t="s">
        <v>59</v>
      </c>
      <c r="C14" s="1" t="s">
        <v>60</v>
      </c>
      <c r="D14" s="1" t="s">
        <v>61</v>
      </c>
      <c r="E14" s="1" t="s">
        <v>59</v>
      </c>
      <c r="F14" s="1" t="s">
        <v>59</v>
      </c>
      <c r="G14" s="2">
        <v>45483.802557870367</v>
      </c>
      <c r="H14">
        <v>277</v>
      </c>
      <c r="I14" s="1" t="s">
        <v>62</v>
      </c>
      <c r="J14">
        <v>8875572174356514</v>
      </c>
      <c r="K14">
        <v>212538256866808</v>
      </c>
      <c r="L14">
        <v>6728818503399488</v>
      </c>
      <c r="M14">
        <v>8322066878322008</v>
      </c>
      <c r="N14">
        <v>11</v>
      </c>
      <c r="O14">
        <v>5</v>
      </c>
      <c r="P14">
        <v>272</v>
      </c>
      <c r="Q14">
        <v>5000</v>
      </c>
      <c r="R14">
        <v>6080987595907646</v>
      </c>
      <c r="S14">
        <v>6573274682331703</v>
      </c>
      <c r="T14">
        <v>8</v>
      </c>
      <c r="U14">
        <v>262</v>
      </c>
      <c r="V14">
        <v>5</v>
      </c>
      <c r="W14">
        <v>4</v>
      </c>
      <c r="X14">
        <v>203</v>
      </c>
      <c r="Y14">
        <v>8242698518779839</v>
      </c>
      <c r="Z14">
        <v>3797037527971261</v>
      </c>
      <c r="AA14" s="1" t="s">
        <v>59</v>
      </c>
      <c r="AB14">
        <v>1.0673381964197446E+16</v>
      </c>
      <c r="AC14" s="1" t="s">
        <v>59</v>
      </c>
      <c r="AD14" s="1" t="s">
        <v>59</v>
      </c>
      <c r="AE14" s="1" t="s">
        <v>59</v>
      </c>
      <c r="AF14" s="1" t="s">
        <v>59</v>
      </c>
      <c r="AG14" s="1" t="s">
        <v>59</v>
      </c>
      <c r="AH14" s="1" t="s">
        <v>59</v>
      </c>
      <c r="AI14" s="1" t="s">
        <v>59</v>
      </c>
      <c r="AJ14" s="1" t="s">
        <v>59</v>
      </c>
      <c r="AK14" s="1" t="s">
        <v>59</v>
      </c>
      <c r="AL14" s="1" t="s">
        <v>59</v>
      </c>
      <c r="AM14" s="1" t="s">
        <v>59</v>
      </c>
      <c r="AN14" s="1" t="s">
        <v>59</v>
      </c>
      <c r="AO14" s="1" t="s">
        <v>59</v>
      </c>
      <c r="AP14" s="1" t="s">
        <v>59</v>
      </c>
      <c r="AQ14" s="1" t="s">
        <v>59</v>
      </c>
      <c r="AR14" s="1" t="s">
        <v>59</v>
      </c>
      <c r="AS14" s="1" t="s">
        <v>59</v>
      </c>
      <c r="AT14" s="1" t="s">
        <v>59</v>
      </c>
      <c r="AU14" s="1" t="s">
        <v>59</v>
      </c>
      <c r="AV14" s="1" t="s">
        <v>59</v>
      </c>
      <c r="AW14" s="1" t="s">
        <v>59</v>
      </c>
      <c r="AX14" s="1" t="s">
        <v>59</v>
      </c>
      <c r="AY14" s="1" t="s">
        <v>59</v>
      </c>
      <c r="AZ14" s="1" t="s">
        <v>59</v>
      </c>
      <c r="BA14" s="1" t="s">
        <v>59</v>
      </c>
      <c r="BB14" s="1" t="s">
        <v>59</v>
      </c>
      <c r="BC14" s="1" t="s">
        <v>59</v>
      </c>
      <c r="BD14" s="1" t="s">
        <v>59</v>
      </c>
      <c r="BE14" s="1" t="s">
        <v>59</v>
      </c>
      <c r="BF14" s="1" t="s">
        <v>59</v>
      </c>
      <c r="BG14" s="1" t="s">
        <v>59</v>
      </c>
      <c r="BH14" s="1" t="s">
        <v>59</v>
      </c>
      <c r="BI14" s="1" t="s">
        <v>59</v>
      </c>
      <c r="BJ14" s="1" t="s">
        <v>59</v>
      </c>
      <c r="BK14" s="1" t="s">
        <v>59</v>
      </c>
      <c r="BL14" s="1" t="s">
        <v>59</v>
      </c>
      <c r="BM14" s="1" t="s">
        <v>59</v>
      </c>
      <c r="BN14" s="1" t="s">
        <v>59</v>
      </c>
      <c r="BO14" s="1" t="s">
        <v>59</v>
      </c>
      <c r="BP14" s="1" t="s">
        <v>59</v>
      </c>
      <c r="BQ14" s="1" t="s">
        <v>59</v>
      </c>
      <c r="BR14" s="1" t="s">
        <v>59</v>
      </c>
      <c r="BS14" s="1" t="s">
        <v>59</v>
      </c>
      <c r="BT14" s="1" t="s">
        <v>59</v>
      </c>
      <c r="BU14" s="1" t="s">
        <v>59</v>
      </c>
      <c r="BV14" s="1" t="s">
        <v>59</v>
      </c>
      <c r="BW14" s="1" t="s">
        <v>59</v>
      </c>
      <c r="BX14" s="1" t="s">
        <v>59</v>
      </c>
      <c r="BY14" s="1" t="s">
        <v>59</v>
      </c>
      <c r="BZ14" s="1" t="s">
        <v>59</v>
      </c>
      <c r="CA14" s="1" t="s">
        <v>59</v>
      </c>
      <c r="CB14" s="1" t="s">
        <v>59</v>
      </c>
      <c r="CC14" s="1" t="s">
        <v>59</v>
      </c>
      <c r="CD14" s="1" t="s">
        <v>59</v>
      </c>
      <c r="CE14" s="1" t="s">
        <v>59</v>
      </c>
      <c r="CF14" s="1" t="s">
        <v>59</v>
      </c>
      <c r="CG14" s="1" t="s">
        <v>59</v>
      </c>
      <c r="CH14" s="1" t="s">
        <v>59</v>
      </c>
      <c r="CI14" s="1" t="s">
        <v>59</v>
      </c>
      <c r="CJ14" s="1" t="s">
        <v>59</v>
      </c>
      <c r="CK14">
        <v>15</v>
      </c>
      <c r="CL14">
        <v>7790254350571358</v>
      </c>
      <c r="CM14">
        <v>2952652484566982</v>
      </c>
      <c r="CN14">
        <v>1</v>
      </c>
      <c r="CO14">
        <v>9844342949256136</v>
      </c>
      <c r="CP14">
        <v>-391041036345996</v>
      </c>
      <c r="CQ14">
        <v>-8786260150372982</v>
      </c>
      <c r="CR14">
        <v>5327426677038531</v>
      </c>
      <c r="CS14">
        <v>2973246292800881</v>
      </c>
    </row>
    <row r="15" spans="1:97" x14ac:dyDescent="0.25">
      <c r="A15" s="1" t="s">
        <v>194</v>
      </c>
      <c r="B15" s="1" t="s">
        <v>59</v>
      </c>
      <c r="C15" s="1" t="s">
        <v>60</v>
      </c>
      <c r="D15" s="1" t="s">
        <v>61</v>
      </c>
      <c r="E15" s="1" t="s">
        <v>59</v>
      </c>
      <c r="F15" s="1" t="s">
        <v>59</v>
      </c>
      <c r="G15" s="2">
        <v>45483.799780092595</v>
      </c>
      <c r="H15">
        <v>881</v>
      </c>
      <c r="I15" s="1" t="s">
        <v>62</v>
      </c>
      <c r="J15">
        <v>6855109891917548</v>
      </c>
      <c r="K15">
        <v>1532435650593258</v>
      </c>
      <c r="L15">
        <v>6978401923052925</v>
      </c>
      <c r="M15">
        <v>1061064112565147</v>
      </c>
      <c r="N15">
        <v>10</v>
      </c>
      <c r="O15">
        <v>4</v>
      </c>
      <c r="P15">
        <v>429</v>
      </c>
      <c r="Q15">
        <v>5000</v>
      </c>
      <c r="R15">
        <v>954123287656652</v>
      </c>
      <c r="S15">
        <v>1.8454935500656708E+16</v>
      </c>
      <c r="T15">
        <v>8</v>
      </c>
      <c r="U15">
        <v>767</v>
      </c>
      <c r="V15">
        <v>15</v>
      </c>
      <c r="W15">
        <v>4</v>
      </c>
      <c r="X15">
        <v>311</v>
      </c>
      <c r="Y15">
        <v>4.2916564947749688E+16</v>
      </c>
      <c r="Z15">
        <v>4997279025390148</v>
      </c>
      <c r="AA15" s="1" t="s">
        <v>59</v>
      </c>
      <c r="AB15">
        <v>7.3632708044714336E+16</v>
      </c>
      <c r="AC15" s="1" t="s">
        <v>59</v>
      </c>
      <c r="AD15" s="1" t="s">
        <v>59</v>
      </c>
      <c r="AE15" s="1" t="s">
        <v>59</v>
      </c>
      <c r="AF15" s="1" t="s">
        <v>59</v>
      </c>
      <c r="AG15" s="1" t="s">
        <v>59</v>
      </c>
      <c r="AH15" s="1" t="s">
        <v>59</v>
      </c>
      <c r="AI15" s="1" t="s">
        <v>59</v>
      </c>
      <c r="AJ15" s="1" t="s">
        <v>59</v>
      </c>
      <c r="AK15" s="1" t="s">
        <v>59</v>
      </c>
      <c r="AL15" s="1" t="s">
        <v>59</v>
      </c>
      <c r="AM15" s="1" t="s">
        <v>59</v>
      </c>
      <c r="AN15" s="1" t="s">
        <v>59</v>
      </c>
      <c r="AO15" s="1" t="s">
        <v>59</v>
      </c>
      <c r="AP15" s="1" t="s">
        <v>59</v>
      </c>
      <c r="AQ15" s="1" t="s">
        <v>59</v>
      </c>
      <c r="AR15" s="1" t="s">
        <v>59</v>
      </c>
      <c r="AS15" s="1" t="s">
        <v>59</v>
      </c>
      <c r="AT15" s="1" t="s">
        <v>59</v>
      </c>
      <c r="AU15" s="1" t="s">
        <v>59</v>
      </c>
      <c r="AV15" s="1" t="s">
        <v>59</v>
      </c>
      <c r="AW15" s="1" t="s">
        <v>59</v>
      </c>
      <c r="AX15" s="1" t="s">
        <v>59</v>
      </c>
      <c r="AY15" s="1" t="s">
        <v>59</v>
      </c>
      <c r="AZ15" s="1" t="s">
        <v>59</v>
      </c>
      <c r="BA15" s="1" t="s">
        <v>59</v>
      </c>
      <c r="BB15" s="1" t="s">
        <v>59</v>
      </c>
      <c r="BC15" s="1" t="s">
        <v>59</v>
      </c>
      <c r="BD15" s="1" t="s">
        <v>59</v>
      </c>
      <c r="BE15" s="1" t="s">
        <v>59</v>
      </c>
      <c r="BF15" s="1" t="s">
        <v>59</v>
      </c>
      <c r="BG15" s="1" t="s">
        <v>59</v>
      </c>
      <c r="BH15" s="1" t="s">
        <v>59</v>
      </c>
      <c r="BI15" s="1" t="s">
        <v>59</v>
      </c>
      <c r="BJ15" s="1" t="s">
        <v>59</v>
      </c>
      <c r="BK15" s="1" t="s">
        <v>59</v>
      </c>
      <c r="BL15" s="1" t="s">
        <v>59</v>
      </c>
      <c r="BM15" s="1" t="s">
        <v>59</v>
      </c>
      <c r="BN15" s="1" t="s">
        <v>59</v>
      </c>
      <c r="BO15" s="1" t="s">
        <v>59</v>
      </c>
      <c r="BP15" s="1" t="s">
        <v>59</v>
      </c>
      <c r="BQ15" s="1" t="s">
        <v>59</v>
      </c>
      <c r="BR15" s="1" t="s">
        <v>59</v>
      </c>
      <c r="BS15" s="1" t="s">
        <v>59</v>
      </c>
      <c r="BT15" s="1" t="s">
        <v>59</v>
      </c>
      <c r="BU15" s="1" t="s">
        <v>59</v>
      </c>
      <c r="BV15" s="1" t="s">
        <v>59</v>
      </c>
      <c r="BW15" s="1" t="s">
        <v>59</v>
      </c>
      <c r="BX15" s="1" t="s">
        <v>59</v>
      </c>
      <c r="BY15" s="1" t="s">
        <v>59</v>
      </c>
      <c r="BZ15" s="1" t="s">
        <v>59</v>
      </c>
      <c r="CA15" s="1" t="s">
        <v>59</v>
      </c>
      <c r="CB15" s="1" t="s">
        <v>59</v>
      </c>
      <c r="CC15" s="1" t="s">
        <v>59</v>
      </c>
      <c r="CD15" s="1" t="s">
        <v>59</v>
      </c>
      <c r="CE15" s="1" t="s">
        <v>59</v>
      </c>
      <c r="CF15" s="1" t="s">
        <v>59</v>
      </c>
      <c r="CG15" s="1" t="s">
        <v>59</v>
      </c>
      <c r="CH15" s="1" t="s">
        <v>59</v>
      </c>
      <c r="CI15" s="1" t="s">
        <v>59</v>
      </c>
      <c r="CJ15" s="1" t="s">
        <v>59</v>
      </c>
      <c r="CK15">
        <v>15</v>
      </c>
      <c r="CL15">
        <v>7775864046653302</v>
      </c>
      <c r="CM15">
        <v>460863567627465</v>
      </c>
      <c r="CN15">
        <v>1</v>
      </c>
      <c r="CO15">
        <v>952379173825353</v>
      </c>
      <c r="CP15">
        <v>7285089003574103</v>
      </c>
      <c r="CQ15">
        <v>5254849791526794</v>
      </c>
      <c r="CR15">
        <v>5182031625315357</v>
      </c>
      <c r="CS15">
        <v>4.6101735537672232E+16</v>
      </c>
    </row>
    <row r="16" spans="1:97" x14ac:dyDescent="0.25">
      <c r="A16" s="1" t="s">
        <v>195</v>
      </c>
      <c r="B16" s="1" t="s">
        <v>59</v>
      </c>
      <c r="C16" s="1" t="s">
        <v>60</v>
      </c>
      <c r="D16" s="1" t="s">
        <v>61</v>
      </c>
      <c r="E16" s="1" t="s">
        <v>59</v>
      </c>
      <c r="F16" s="1" t="s">
        <v>59</v>
      </c>
      <c r="G16" s="2">
        <v>45483.796273148146</v>
      </c>
      <c r="H16">
        <v>535</v>
      </c>
      <c r="I16" s="1" t="s">
        <v>62</v>
      </c>
      <c r="J16">
        <v>2300143634901984</v>
      </c>
      <c r="K16">
        <v>2184499601851582</v>
      </c>
      <c r="L16">
        <v>7761680854530232</v>
      </c>
      <c r="M16">
        <v>1.5878180726369736E+16</v>
      </c>
      <c r="N16">
        <v>10</v>
      </c>
      <c r="O16">
        <v>5</v>
      </c>
      <c r="P16">
        <v>388</v>
      </c>
      <c r="Q16">
        <v>5000</v>
      </c>
      <c r="R16">
        <v>995887320330455</v>
      </c>
      <c r="S16">
        <v>1.2211073813365482E+16</v>
      </c>
      <c r="T16">
        <v>6</v>
      </c>
      <c r="U16">
        <v>775</v>
      </c>
      <c r="V16">
        <v>14</v>
      </c>
      <c r="W16">
        <v>4</v>
      </c>
      <c r="X16">
        <v>188</v>
      </c>
      <c r="Y16">
        <v>3.4179040483781424E+16</v>
      </c>
      <c r="Z16">
        <v>4843041729771164</v>
      </c>
      <c r="AA16" s="1" t="s">
        <v>59</v>
      </c>
      <c r="AB16">
        <v>9433701814894748</v>
      </c>
      <c r="AC16" s="1" t="s">
        <v>59</v>
      </c>
      <c r="AD16" s="1" t="s">
        <v>59</v>
      </c>
      <c r="AE16" s="1" t="s">
        <v>59</v>
      </c>
      <c r="AF16" s="1" t="s">
        <v>59</v>
      </c>
      <c r="AG16" s="1" t="s">
        <v>59</v>
      </c>
      <c r="AH16" s="1" t="s">
        <v>59</v>
      </c>
      <c r="AI16" s="1" t="s">
        <v>59</v>
      </c>
      <c r="AJ16" s="1" t="s">
        <v>59</v>
      </c>
      <c r="AK16" s="1" t="s">
        <v>59</v>
      </c>
      <c r="AL16" s="1" t="s">
        <v>59</v>
      </c>
      <c r="AM16" s="1" t="s">
        <v>59</v>
      </c>
      <c r="AN16" s="1" t="s">
        <v>59</v>
      </c>
      <c r="AO16" s="1" t="s">
        <v>59</v>
      </c>
      <c r="AP16" s="1" t="s">
        <v>59</v>
      </c>
      <c r="AQ16" s="1" t="s">
        <v>59</v>
      </c>
      <c r="AR16" s="1" t="s">
        <v>59</v>
      </c>
      <c r="AS16" s="1" t="s">
        <v>59</v>
      </c>
      <c r="AT16" s="1" t="s">
        <v>59</v>
      </c>
      <c r="AU16" s="1" t="s">
        <v>59</v>
      </c>
      <c r="AV16" s="1" t="s">
        <v>59</v>
      </c>
      <c r="AW16" s="1" t="s">
        <v>59</v>
      </c>
      <c r="AX16" s="1" t="s">
        <v>59</v>
      </c>
      <c r="AY16" s="1" t="s">
        <v>59</v>
      </c>
      <c r="AZ16" s="1" t="s">
        <v>59</v>
      </c>
      <c r="BA16" s="1" t="s">
        <v>59</v>
      </c>
      <c r="BB16" s="1" t="s">
        <v>59</v>
      </c>
      <c r="BC16" s="1" t="s">
        <v>59</v>
      </c>
      <c r="BD16" s="1" t="s">
        <v>59</v>
      </c>
      <c r="BE16" s="1" t="s">
        <v>59</v>
      </c>
      <c r="BF16" s="1" t="s">
        <v>59</v>
      </c>
      <c r="BG16" s="1" t="s">
        <v>59</v>
      </c>
      <c r="BH16" s="1" t="s">
        <v>59</v>
      </c>
      <c r="BI16" s="1" t="s">
        <v>59</v>
      </c>
      <c r="BJ16" s="1" t="s">
        <v>59</v>
      </c>
      <c r="BK16" s="1" t="s">
        <v>59</v>
      </c>
      <c r="BL16" s="1" t="s">
        <v>59</v>
      </c>
      <c r="BM16" s="1" t="s">
        <v>59</v>
      </c>
      <c r="BN16" s="1" t="s">
        <v>59</v>
      </c>
      <c r="BO16" s="1" t="s">
        <v>59</v>
      </c>
      <c r="BP16" s="1" t="s">
        <v>59</v>
      </c>
      <c r="BQ16" s="1" t="s">
        <v>59</v>
      </c>
      <c r="BR16" s="1" t="s">
        <v>59</v>
      </c>
      <c r="BS16" s="1" t="s">
        <v>59</v>
      </c>
      <c r="BT16" s="1" t="s">
        <v>59</v>
      </c>
      <c r="BU16" s="1" t="s">
        <v>59</v>
      </c>
      <c r="BV16" s="1" t="s">
        <v>59</v>
      </c>
      <c r="BW16" s="1" t="s">
        <v>59</v>
      </c>
      <c r="BX16" s="1" t="s">
        <v>59</v>
      </c>
      <c r="BY16" s="1" t="s">
        <v>59</v>
      </c>
      <c r="BZ16" s="1" t="s">
        <v>59</v>
      </c>
      <c r="CA16" s="1" t="s">
        <v>59</v>
      </c>
      <c r="CB16" s="1" t="s">
        <v>59</v>
      </c>
      <c r="CC16" s="1" t="s">
        <v>59</v>
      </c>
      <c r="CD16" s="1" t="s">
        <v>59</v>
      </c>
      <c r="CE16" s="1" t="s">
        <v>59</v>
      </c>
      <c r="CF16" s="1" t="s">
        <v>59</v>
      </c>
      <c r="CG16" s="1" t="s">
        <v>59</v>
      </c>
      <c r="CH16" s="1" t="s">
        <v>59</v>
      </c>
      <c r="CI16" s="1" t="s">
        <v>59</v>
      </c>
      <c r="CJ16" s="1" t="s">
        <v>59</v>
      </c>
      <c r="CK16">
        <v>10</v>
      </c>
      <c r="CL16">
        <v>7797783206590744</v>
      </c>
      <c r="CM16">
        <v>3.5158554347538472E+16</v>
      </c>
      <c r="CN16">
        <v>1</v>
      </c>
      <c r="CO16">
        <v>9477408818726184</v>
      </c>
      <c r="CP16">
        <v>-160141162268701</v>
      </c>
      <c r="CQ16">
        <v>-3.2419800758361816E+16</v>
      </c>
      <c r="CR16">
        <v>5325539928565795</v>
      </c>
      <c r="CS16">
        <v>3.7211580513071472E+16</v>
      </c>
    </row>
    <row r="17" spans="1:97" x14ac:dyDescent="0.25">
      <c r="A17" s="1" t="s">
        <v>196</v>
      </c>
      <c r="B17" s="1" t="s">
        <v>59</v>
      </c>
      <c r="C17" s="1" t="s">
        <v>60</v>
      </c>
      <c r="D17" s="1" t="s">
        <v>61</v>
      </c>
      <c r="E17" s="1" t="s">
        <v>59</v>
      </c>
      <c r="F17" s="1" t="s">
        <v>59</v>
      </c>
      <c r="G17" s="2">
        <v>45483.795162037037</v>
      </c>
      <c r="H17">
        <v>279</v>
      </c>
      <c r="I17" s="1" t="s">
        <v>62</v>
      </c>
      <c r="J17">
        <v>5533397803741238</v>
      </c>
      <c r="K17">
        <v>27553704941884</v>
      </c>
      <c r="L17">
        <v>6228849467260486</v>
      </c>
      <c r="M17">
        <v>1675569585164741</v>
      </c>
      <c r="N17">
        <v>9</v>
      </c>
      <c r="O17">
        <v>2</v>
      </c>
      <c r="P17">
        <v>456</v>
      </c>
      <c r="Q17">
        <v>5000</v>
      </c>
      <c r="R17">
        <v>7033797541928226</v>
      </c>
      <c r="S17">
        <v>1580156284762093</v>
      </c>
      <c r="T17">
        <v>5</v>
      </c>
      <c r="U17">
        <v>341</v>
      </c>
      <c r="V17">
        <v>9</v>
      </c>
      <c r="W17">
        <v>3</v>
      </c>
      <c r="X17">
        <v>308</v>
      </c>
      <c r="Y17">
        <v>5485810898173692</v>
      </c>
      <c r="Z17">
        <v>1.1831997615023556E+16</v>
      </c>
      <c r="AA17" s="1" t="s">
        <v>59</v>
      </c>
      <c r="AB17">
        <v>1.3076972059641924E+16</v>
      </c>
      <c r="AC17" s="1" t="s">
        <v>59</v>
      </c>
      <c r="AD17" s="1" t="s">
        <v>59</v>
      </c>
      <c r="AE17" s="1" t="s">
        <v>59</v>
      </c>
      <c r="AF17" s="1" t="s">
        <v>59</v>
      </c>
      <c r="AG17" s="1" t="s">
        <v>59</v>
      </c>
      <c r="AH17" s="1" t="s">
        <v>59</v>
      </c>
      <c r="AI17" s="1" t="s">
        <v>59</v>
      </c>
      <c r="AJ17" s="1" t="s">
        <v>59</v>
      </c>
      <c r="AK17" s="1" t="s">
        <v>59</v>
      </c>
      <c r="AL17" s="1" t="s">
        <v>59</v>
      </c>
      <c r="AM17" s="1" t="s">
        <v>59</v>
      </c>
      <c r="AN17" s="1" t="s">
        <v>59</v>
      </c>
      <c r="AO17" s="1" t="s">
        <v>59</v>
      </c>
      <c r="AP17" s="1" t="s">
        <v>59</v>
      </c>
      <c r="AQ17" s="1" t="s">
        <v>59</v>
      </c>
      <c r="AR17" s="1" t="s">
        <v>59</v>
      </c>
      <c r="AS17" s="1" t="s">
        <v>59</v>
      </c>
      <c r="AT17" s="1" t="s">
        <v>59</v>
      </c>
      <c r="AU17" s="1" t="s">
        <v>59</v>
      </c>
      <c r="AV17" s="1" t="s">
        <v>59</v>
      </c>
      <c r="AW17" s="1" t="s">
        <v>59</v>
      </c>
      <c r="AX17" s="1" t="s">
        <v>59</v>
      </c>
      <c r="AY17" s="1" t="s">
        <v>59</v>
      </c>
      <c r="AZ17" s="1" t="s">
        <v>59</v>
      </c>
      <c r="BA17" s="1" t="s">
        <v>59</v>
      </c>
      <c r="BB17" s="1" t="s">
        <v>59</v>
      </c>
      <c r="BC17" s="1" t="s">
        <v>59</v>
      </c>
      <c r="BD17" s="1" t="s">
        <v>59</v>
      </c>
      <c r="BE17" s="1" t="s">
        <v>59</v>
      </c>
      <c r="BF17" s="1" t="s">
        <v>59</v>
      </c>
      <c r="BG17" s="1" t="s">
        <v>59</v>
      </c>
      <c r="BH17" s="1" t="s">
        <v>59</v>
      </c>
      <c r="BI17" s="1" t="s">
        <v>59</v>
      </c>
      <c r="BJ17" s="1" t="s">
        <v>59</v>
      </c>
      <c r="BK17" s="1" t="s">
        <v>59</v>
      </c>
      <c r="BL17" s="1" t="s">
        <v>59</v>
      </c>
      <c r="BM17" s="1" t="s">
        <v>59</v>
      </c>
      <c r="BN17" s="1" t="s">
        <v>59</v>
      </c>
      <c r="BO17" s="1" t="s">
        <v>59</v>
      </c>
      <c r="BP17" s="1" t="s">
        <v>59</v>
      </c>
      <c r="BQ17" s="1" t="s">
        <v>59</v>
      </c>
      <c r="BR17" s="1" t="s">
        <v>59</v>
      </c>
      <c r="BS17" s="1" t="s">
        <v>59</v>
      </c>
      <c r="BT17" s="1" t="s">
        <v>59</v>
      </c>
      <c r="BU17" s="1" t="s">
        <v>59</v>
      </c>
      <c r="BV17" s="1" t="s">
        <v>59</v>
      </c>
      <c r="BW17" s="1" t="s">
        <v>59</v>
      </c>
      <c r="BX17" s="1" t="s">
        <v>59</v>
      </c>
      <c r="BY17" s="1" t="s">
        <v>59</v>
      </c>
      <c r="BZ17" s="1" t="s">
        <v>59</v>
      </c>
      <c r="CA17" s="1" t="s">
        <v>59</v>
      </c>
      <c r="CB17" s="1" t="s">
        <v>59</v>
      </c>
      <c r="CC17" s="1" t="s">
        <v>59</v>
      </c>
      <c r="CD17" s="1" t="s">
        <v>59</v>
      </c>
      <c r="CE17" s="1" t="s">
        <v>59</v>
      </c>
      <c r="CF17" s="1" t="s">
        <v>59</v>
      </c>
      <c r="CG17" s="1" t="s">
        <v>59</v>
      </c>
      <c r="CH17" s="1" t="s">
        <v>59</v>
      </c>
      <c r="CI17" s="1" t="s">
        <v>59</v>
      </c>
      <c r="CJ17" s="1" t="s">
        <v>59</v>
      </c>
      <c r="CK17">
        <v>3</v>
      </c>
      <c r="CL17">
        <v>7803824927502765</v>
      </c>
      <c r="CM17">
        <v>5292373065833934</v>
      </c>
      <c r="CN17">
        <v>1</v>
      </c>
      <c r="CO17">
        <v>931365366220974</v>
      </c>
      <c r="CP17">
        <v>5.1394822727888824E+16</v>
      </c>
      <c r="CQ17">
        <v>-2.5313466787338256E+16</v>
      </c>
      <c r="CR17">
        <v>5218293741845245</v>
      </c>
      <c r="CS17">
        <v>5292373065833934</v>
      </c>
    </row>
    <row r="18" spans="1:97" x14ac:dyDescent="0.25">
      <c r="A18" s="1" t="s">
        <v>197</v>
      </c>
      <c r="B18" s="1" t="s">
        <v>59</v>
      </c>
      <c r="C18" s="1" t="s">
        <v>60</v>
      </c>
      <c r="D18" s="1" t="s">
        <v>61</v>
      </c>
      <c r="E18" s="1" t="s">
        <v>59</v>
      </c>
      <c r="F18" s="1" t="s">
        <v>59</v>
      </c>
      <c r="G18" s="2">
        <v>45483.792060185187</v>
      </c>
      <c r="H18">
        <v>1634</v>
      </c>
      <c r="I18" s="1" t="s">
        <v>62</v>
      </c>
      <c r="J18">
        <v>5451350277076232</v>
      </c>
      <c r="K18">
        <v>1.0641749820516162E+16</v>
      </c>
      <c r="L18">
        <v>6808299331165717</v>
      </c>
      <c r="M18">
        <v>200225116192367</v>
      </c>
      <c r="N18">
        <v>12</v>
      </c>
      <c r="O18">
        <v>5</v>
      </c>
      <c r="P18">
        <v>442</v>
      </c>
      <c r="Q18">
        <v>5000</v>
      </c>
      <c r="R18">
        <v>6947058149454708</v>
      </c>
      <c r="S18">
        <v>8820913713590443</v>
      </c>
      <c r="T18">
        <v>10</v>
      </c>
      <c r="U18">
        <v>320</v>
      </c>
      <c r="V18">
        <v>12</v>
      </c>
      <c r="W18">
        <v>3</v>
      </c>
      <c r="X18">
        <v>253</v>
      </c>
      <c r="Y18">
        <v>93537728227503</v>
      </c>
      <c r="Z18">
        <v>350278886933338</v>
      </c>
      <c r="AA18" s="1" t="s">
        <v>59</v>
      </c>
      <c r="AB18">
        <v>7619154799231537</v>
      </c>
      <c r="AC18" s="1" t="s">
        <v>59</v>
      </c>
      <c r="AD18" s="1" t="s">
        <v>59</v>
      </c>
      <c r="AE18" s="1" t="s">
        <v>59</v>
      </c>
      <c r="AF18" s="1" t="s">
        <v>59</v>
      </c>
      <c r="AG18" s="1" t="s">
        <v>59</v>
      </c>
      <c r="AH18" s="1" t="s">
        <v>59</v>
      </c>
      <c r="AI18" s="1" t="s">
        <v>59</v>
      </c>
      <c r="AJ18" s="1" t="s">
        <v>59</v>
      </c>
      <c r="AK18" s="1" t="s">
        <v>59</v>
      </c>
      <c r="AL18" s="1" t="s">
        <v>59</v>
      </c>
      <c r="AM18" s="1" t="s">
        <v>59</v>
      </c>
      <c r="AN18" s="1" t="s">
        <v>59</v>
      </c>
      <c r="AO18" s="1" t="s">
        <v>59</v>
      </c>
      <c r="AP18" s="1" t="s">
        <v>59</v>
      </c>
      <c r="AQ18" s="1" t="s">
        <v>59</v>
      </c>
      <c r="AR18" s="1" t="s">
        <v>59</v>
      </c>
      <c r="AS18" s="1" t="s">
        <v>59</v>
      </c>
      <c r="AT18" s="1" t="s">
        <v>59</v>
      </c>
      <c r="AU18" s="1" t="s">
        <v>59</v>
      </c>
      <c r="AV18" s="1" t="s">
        <v>59</v>
      </c>
      <c r="AW18" s="1" t="s">
        <v>59</v>
      </c>
      <c r="AX18" s="1" t="s">
        <v>59</v>
      </c>
      <c r="AY18" s="1" t="s">
        <v>59</v>
      </c>
      <c r="AZ18" s="1" t="s">
        <v>59</v>
      </c>
      <c r="BA18" s="1" t="s">
        <v>59</v>
      </c>
      <c r="BB18" s="1" t="s">
        <v>59</v>
      </c>
      <c r="BC18" s="1" t="s">
        <v>59</v>
      </c>
      <c r="BD18" s="1" t="s">
        <v>59</v>
      </c>
      <c r="BE18" s="1" t="s">
        <v>59</v>
      </c>
      <c r="BF18" s="1" t="s">
        <v>59</v>
      </c>
      <c r="BG18" s="1" t="s">
        <v>59</v>
      </c>
      <c r="BH18" s="1" t="s">
        <v>59</v>
      </c>
      <c r="BI18" s="1" t="s">
        <v>59</v>
      </c>
      <c r="BJ18" s="1" t="s">
        <v>59</v>
      </c>
      <c r="BK18" s="1" t="s">
        <v>59</v>
      </c>
      <c r="BL18" s="1" t="s">
        <v>59</v>
      </c>
      <c r="BM18" s="1" t="s">
        <v>59</v>
      </c>
      <c r="BN18" s="1" t="s">
        <v>59</v>
      </c>
      <c r="BO18" s="1" t="s">
        <v>59</v>
      </c>
      <c r="BP18" s="1" t="s">
        <v>59</v>
      </c>
      <c r="BQ18" s="1" t="s">
        <v>59</v>
      </c>
      <c r="BR18" s="1" t="s">
        <v>59</v>
      </c>
      <c r="BS18" s="1" t="s">
        <v>59</v>
      </c>
      <c r="BT18" s="1" t="s">
        <v>59</v>
      </c>
      <c r="BU18" s="1" t="s">
        <v>59</v>
      </c>
      <c r="BV18" s="1" t="s">
        <v>59</v>
      </c>
      <c r="BW18" s="1" t="s">
        <v>59</v>
      </c>
      <c r="BX18" s="1" t="s">
        <v>59</v>
      </c>
      <c r="BY18" s="1" t="s">
        <v>59</v>
      </c>
      <c r="BZ18" s="1" t="s">
        <v>59</v>
      </c>
      <c r="CA18" s="1" t="s">
        <v>59</v>
      </c>
      <c r="CB18" s="1" t="s">
        <v>59</v>
      </c>
      <c r="CC18" s="1" t="s">
        <v>59</v>
      </c>
      <c r="CD18" s="1" t="s">
        <v>59</v>
      </c>
      <c r="CE18" s="1" t="s">
        <v>59</v>
      </c>
      <c r="CF18" s="1" t="s">
        <v>59</v>
      </c>
      <c r="CG18" s="1" t="s">
        <v>59</v>
      </c>
      <c r="CH18" s="1" t="s">
        <v>59</v>
      </c>
      <c r="CI18" s="1" t="s">
        <v>59</v>
      </c>
      <c r="CJ18" s="1" t="s">
        <v>59</v>
      </c>
      <c r="CK18">
        <v>5</v>
      </c>
      <c r="CL18">
        <v>7478443397327699</v>
      </c>
      <c r="CM18">
        <v>3641507265085495</v>
      </c>
      <c r="CN18">
        <v>1</v>
      </c>
      <c r="CO18">
        <v>9486509709572092</v>
      </c>
      <c r="CP18">
        <v>-423359121195972</v>
      </c>
      <c r="CQ18">
        <v>1.4322632551193236E+16</v>
      </c>
      <c r="CR18">
        <v>5.2956512169511824E+16</v>
      </c>
      <c r="CS18">
        <v>3713725802406206</v>
      </c>
    </row>
    <row r="19" spans="1:97" x14ac:dyDescent="0.25">
      <c r="A19" s="1" t="s">
        <v>198</v>
      </c>
      <c r="B19" s="1" t="s">
        <v>59</v>
      </c>
      <c r="C19" s="1" t="s">
        <v>60</v>
      </c>
      <c r="D19" s="1" t="s">
        <v>61</v>
      </c>
      <c r="E19" s="1" t="s">
        <v>59</v>
      </c>
      <c r="F19" s="1" t="s">
        <v>59</v>
      </c>
      <c r="G19" s="2">
        <v>45483.7890162037</v>
      </c>
      <c r="H19">
        <v>575</v>
      </c>
      <c r="I19" s="1" t="s">
        <v>62</v>
      </c>
      <c r="J19">
        <v>8325821360433883</v>
      </c>
      <c r="K19">
        <v>4929508624906529</v>
      </c>
      <c r="L19">
        <v>5591842668805316</v>
      </c>
      <c r="M19">
        <v>1.1615309993923356E+16</v>
      </c>
      <c r="N19">
        <v>9</v>
      </c>
      <c r="O19">
        <v>5</v>
      </c>
      <c r="P19">
        <v>230</v>
      </c>
      <c r="Q19">
        <v>5000</v>
      </c>
      <c r="R19">
        <v>9644108223840424</v>
      </c>
      <c r="S19">
        <v>1688118071443383</v>
      </c>
      <c r="T19">
        <v>6</v>
      </c>
      <c r="U19">
        <v>696</v>
      </c>
      <c r="V19">
        <v>15</v>
      </c>
      <c r="W19">
        <v>5</v>
      </c>
      <c r="X19">
        <v>352</v>
      </c>
      <c r="Y19">
        <v>2.0377525904990928E+16</v>
      </c>
      <c r="Z19">
        <v>4658868451396977</v>
      </c>
      <c r="AA19" s="1" t="s">
        <v>59</v>
      </c>
      <c r="AB19">
        <v>8760938909041085</v>
      </c>
      <c r="AC19" s="1" t="s">
        <v>59</v>
      </c>
      <c r="AD19" s="1" t="s">
        <v>59</v>
      </c>
      <c r="AE19" s="1" t="s">
        <v>59</v>
      </c>
      <c r="AF19" s="1" t="s">
        <v>59</v>
      </c>
      <c r="AG19" s="1" t="s">
        <v>59</v>
      </c>
      <c r="AH19" s="1" t="s">
        <v>59</v>
      </c>
      <c r="AI19" s="1" t="s">
        <v>59</v>
      </c>
      <c r="AJ19" s="1" t="s">
        <v>59</v>
      </c>
      <c r="AK19" s="1" t="s">
        <v>59</v>
      </c>
      <c r="AL19" s="1" t="s">
        <v>59</v>
      </c>
      <c r="AM19" s="1" t="s">
        <v>59</v>
      </c>
      <c r="AN19" s="1" t="s">
        <v>59</v>
      </c>
      <c r="AO19" s="1" t="s">
        <v>59</v>
      </c>
      <c r="AP19" s="1" t="s">
        <v>59</v>
      </c>
      <c r="AQ19" s="1" t="s">
        <v>59</v>
      </c>
      <c r="AR19" s="1" t="s">
        <v>59</v>
      </c>
      <c r="AS19" s="1" t="s">
        <v>59</v>
      </c>
      <c r="AT19" s="1" t="s">
        <v>59</v>
      </c>
      <c r="AU19" s="1" t="s">
        <v>59</v>
      </c>
      <c r="AV19" s="1" t="s">
        <v>59</v>
      </c>
      <c r="AW19" s="1" t="s">
        <v>59</v>
      </c>
      <c r="AX19" s="1" t="s">
        <v>59</v>
      </c>
      <c r="AY19" s="1" t="s">
        <v>59</v>
      </c>
      <c r="AZ19" s="1" t="s">
        <v>59</v>
      </c>
      <c r="BA19" s="1" t="s">
        <v>59</v>
      </c>
      <c r="BB19" s="1" t="s">
        <v>59</v>
      </c>
      <c r="BC19" s="1" t="s">
        <v>59</v>
      </c>
      <c r="BD19" s="1" t="s">
        <v>59</v>
      </c>
      <c r="BE19" s="1" t="s">
        <v>59</v>
      </c>
      <c r="BF19" s="1" t="s">
        <v>59</v>
      </c>
      <c r="BG19" s="1" t="s">
        <v>59</v>
      </c>
      <c r="BH19" s="1" t="s">
        <v>59</v>
      </c>
      <c r="BI19" s="1" t="s">
        <v>59</v>
      </c>
      <c r="BJ19" s="1" t="s">
        <v>59</v>
      </c>
      <c r="BK19" s="1" t="s">
        <v>59</v>
      </c>
      <c r="BL19" s="1" t="s">
        <v>59</v>
      </c>
      <c r="BM19" s="1" t="s">
        <v>59</v>
      </c>
      <c r="BN19" s="1" t="s">
        <v>59</v>
      </c>
      <c r="BO19" s="1" t="s">
        <v>59</v>
      </c>
      <c r="BP19" s="1" t="s">
        <v>59</v>
      </c>
      <c r="BQ19" s="1" t="s">
        <v>59</v>
      </c>
      <c r="BR19" s="1" t="s">
        <v>59</v>
      </c>
      <c r="BS19" s="1" t="s">
        <v>59</v>
      </c>
      <c r="BT19" s="1" t="s">
        <v>59</v>
      </c>
      <c r="BU19" s="1" t="s">
        <v>59</v>
      </c>
      <c r="BV19" s="1" t="s">
        <v>59</v>
      </c>
      <c r="BW19" s="1" t="s">
        <v>59</v>
      </c>
      <c r="BX19" s="1" t="s">
        <v>59</v>
      </c>
      <c r="BY19" s="1" t="s">
        <v>59</v>
      </c>
      <c r="BZ19" s="1" t="s">
        <v>59</v>
      </c>
      <c r="CA19" s="1" t="s">
        <v>59</v>
      </c>
      <c r="CB19" s="1" t="s">
        <v>59</v>
      </c>
      <c r="CC19" s="1" t="s">
        <v>59</v>
      </c>
      <c r="CD19" s="1" t="s">
        <v>59</v>
      </c>
      <c r="CE19" s="1" t="s">
        <v>59</v>
      </c>
      <c r="CF19" s="1" t="s">
        <v>59</v>
      </c>
      <c r="CG19" s="1" t="s">
        <v>59</v>
      </c>
      <c r="CH19" s="1" t="s">
        <v>59</v>
      </c>
      <c r="CI19" s="1" t="s">
        <v>59</v>
      </c>
      <c r="CJ19" s="1" t="s">
        <v>59</v>
      </c>
      <c r="CK19">
        <v>15</v>
      </c>
      <c r="CL19">
        <v>7416863839612295</v>
      </c>
      <c r="CM19">
        <v>387881540429394</v>
      </c>
      <c r="CN19">
        <v>1</v>
      </c>
      <c r="CO19">
        <v>985302123026674</v>
      </c>
      <c r="CP19">
        <v>1.3035972321328396E+16</v>
      </c>
      <c r="CQ19">
        <v>-5863393098115921</v>
      </c>
      <c r="CR19">
        <v>5.2065325854659736E+16</v>
      </c>
      <c r="CS19">
        <v>3.9269965604761888E+16</v>
      </c>
    </row>
    <row r="20" spans="1:97" x14ac:dyDescent="0.25">
      <c r="A20" s="1" t="s">
        <v>199</v>
      </c>
      <c r="B20" s="1" t="s">
        <v>59</v>
      </c>
      <c r="C20" s="1" t="s">
        <v>60</v>
      </c>
      <c r="D20" s="1" t="s">
        <v>61</v>
      </c>
      <c r="E20" s="1" t="s">
        <v>59</v>
      </c>
      <c r="F20" s="1" t="s">
        <v>59</v>
      </c>
      <c r="G20" s="2">
        <v>45483.784305555557</v>
      </c>
      <c r="H20">
        <v>538</v>
      </c>
      <c r="I20" s="1" t="s">
        <v>62</v>
      </c>
      <c r="J20">
        <v>4126588680361769</v>
      </c>
      <c r="K20">
        <v>1188583459147482</v>
      </c>
      <c r="L20">
        <v>7844655567457158</v>
      </c>
      <c r="M20">
        <v>1.0817537180658764E+16</v>
      </c>
      <c r="N20">
        <v>6</v>
      </c>
      <c r="O20">
        <v>5</v>
      </c>
      <c r="P20">
        <v>311</v>
      </c>
      <c r="Q20">
        <v>5000</v>
      </c>
      <c r="R20">
        <v>8269758500203732</v>
      </c>
      <c r="S20">
        <v>1.4916566367409488E+16</v>
      </c>
      <c r="T20">
        <v>4</v>
      </c>
      <c r="U20">
        <v>913</v>
      </c>
      <c r="V20">
        <v>12</v>
      </c>
      <c r="W20">
        <v>4</v>
      </c>
      <c r="X20">
        <v>276</v>
      </c>
      <c r="Y20">
        <v>4643083041898224</v>
      </c>
      <c r="Z20">
        <v>4720350698052569</v>
      </c>
      <c r="AA20" s="1" t="s">
        <v>59</v>
      </c>
      <c r="AB20">
        <v>687859313216282</v>
      </c>
      <c r="AC20" s="1" t="s">
        <v>59</v>
      </c>
      <c r="AD20" s="1" t="s">
        <v>59</v>
      </c>
      <c r="AE20" s="1" t="s">
        <v>59</v>
      </c>
      <c r="AF20" s="1" t="s">
        <v>59</v>
      </c>
      <c r="AG20" s="1" t="s">
        <v>59</v>
      </c>
      <c r="AH20" s="1" t="s">
        <v>59</v>
      </c>
      <c r="AI20" s="1" t="s">
        <v>59</v>
      </c>
      <c r="AJ20" s="1" t="s">
        <v>59</v>
      </c>
      <c r="AK20" s="1" t="s">
        <v>59</v>
      </c>
      <c r="AL20" s="1" t="s">
        <v>59</v>
      </c>
      <c r="AM20" s="1" t="s">
        <v>59</v>
      </c>
      <c r="AN20" s="1" t="s">
        <v>59</v>
      </c>
      <c r="AO20" s="1" t="s">
        <v>59</v>
      </c>
      <c r="AP20" s="1" t="s">
        <v>59</v>
      </c>
      <c r="AQ20" s="1" t="s">
        <v>59</v>
      </c>
      <c r="AR20" s="1" t="s">
        <v>59</v>
      </c>
      <c r="AS20" s="1" t="s">
        <v>59</v>
      </c>
      <c r="AT20" s="1" t="s">
        <v>59</v>
      </c>
      <c r="AU20" s="1" t="s">
        <v>59</v>
      </c>
      <c r="AV20" s="1" t="s">
        <v>59</v>
      </c>
      <c r="AW20" s="1" t="s">
        <v>59</v>
      </c>
      <c r="AX20" s="1" t="s">
        <v>59</v>
      </c>
      <c r="AY20" s="1" t="s">
        <v>59</v>
      </c>
      <c r="AZ20" s="1" t="s">
        <v>59</v>
      </c>
      <c r="BA20" s="1" t="s">
        <v>59</v>
      </c>
      <c r="BB20" s="1" t="s">
        <v>59</v>
      </c>
      <c r="BC20" s="1" t="s">
        <v>59</v>
      </c>
      <c r="BD20" s="1" t="s">
        <v>59</v>
      </c>
      <c r="BE20" s="1" t="s">
        <v>59</v>
      </c>
      <c r="BF20" s="1" t="s">
        <v>59</v>
      </c>
      <c r="BG20" s="1" t="s">
        <v>59</v>
      </c>
      <c r="BH20" s="1" t="s">
        <v>59</v>
      </c>
      <c r="BI20" s="1" t="s">
        <v>59</v>
      </c>
      <c r="BJ20" s="1" t="s">
        <v>59</v>
      </c>
      <c r="BK20" s="1" t="s">
        <v>59</v>
      </c>
      <c r="BL20" s="1" t="s">
        <v>59</v>
      </c>
      <c r="BM20" s="1" t="s">
        <v>59</v>
      </c>
      <c r="BN20" s="1" t="s">
        <v>59</v>
      </c>
      <c r="BO20" s="1" t="s">
        <v>59</v>
      </c>
      <c r="BP20" s="1" t="s">
        <v>59</v>
      </c>
      <c r="BQ20" s="1" t="s">
        <v>59</v>
      </c>
      <c r="BR20" s="1" t="s">
        <v>59</v>
      </c>
      <c r="BS20" s="1" t="s">
        <v>59</v>
      </c>
      <c r="BT20" s="1" t="s">
        <v>59</v>
      </c>
      <c r="BU20" s="1" t="s">
        <v>59</v>
      </c>
      <c r="BV20" s="1" t="s">
        <v>59</v>
      </c>
      <c r="BW20" s="1" t="s">
        <v>59</v>
      </c>
      <c r="BX20" s="1" t="s">
        <v>59</v>
      </c>
      <c r="BY20" s="1" t="s">
        <v>59</v>
      </c>
      <c r="BZ20" s="1" t="s">
        <v>59</v>
      </c>
      <c r="CA20" s="1" t="s">
        <v>59</v>
      </c>
      <c r="CB20" s="1" t="s">
        <v>59</v>
      </c>
      <c r="CC20" s="1" t="s">
        <v>59</v>
      </c>
      <c r="CD20" s="1" t="s">
        <v>59</v>
      </c>
      <c r="CE20" s="1" t="s">
        <v>59</v>
      </c>
      <c r="CF20" s="1" t="s">
        <v>59</v>
      </c>
      <c r="CG20" s="1" t="s">
        <v>59</v>
      </c>
      <c r="CH20" s="1" t="s">
        <v>59</v>
      </c>
      <c r="CI20" s="1" t="s">
        <v>59</v>
      </c>
      <c r="CJ20" s="1" t="s">
        <v>59</v>
      </c>
      <c r="CK20">
        <v>10</v>
      </c>
      <c r="CL20">
        <v>7823529929943795</v>
      </c>
      <c r="CM20">
        <v>4783591243501155</v>
      </c>
      <c r="CN20">
        <v>1</v>
      </c>
      <c r="CO20">
        <v>9634233710911028</v>
      </c>
      <c r="CP20">
        <v>1.2630995188374072E+16</v>
      </c>
      <c r="CQ20">
        <v>-9400198608636856</v>
      </c>
      <c r="CR20">
        <v>5260257765986163</v>
      </c>
      <c r="CS20">
        <v>4821262125444795</v>
      </c>
    </row>
    <row r="21" spans="1:97" x14ac:dyDescent="0.25">
      <c r="A21" s="1" t="s">
        <v>200</v>
      </c>
      <c r="B21" s="1" t="s">
        <v>59</v>
      </c>
      <c r="C21" s="1" t="s">
        <v>60</v>
      </c>
      <c r="D21" s="1" t="s">
        <v>61</v>
      </c>
      <c r="E21" s="1" t="s">
        <v>59</v>
      </c>
      <c r="F21" s="1" t="s">
        <v>59</v>
      </c>
      <c r="G21" s="2">
        <v>45483.778263888889</v>
      </c>
      <c r="H21">
        <v>508</v>
      </c>
      <c r="I21" s="1" t="s">
        <v>62</v>
      </c>
      <c r="J21">
        <v>8547403175667301</v>
      </c>
      <c r="K21">
        <v>4770674944657181</v>
      </c>
      <c r="L21">
        <v>5483373600963583</v>
      </c>
      <c r="M21">
        <v>1834975343217538</v>
      </c>
      <c r="N21">
        <v>9</v>
      </c>
      <c r="O21">
        <v>5</v>
      </c>
      <c r="P21">
        <v>291</v>
      </c>
      <c r="Q21">
        <v>5000</v>
      </c>
      <c r="R21">
        <v>830779008188528</v>
      </c>
      <c r="S21">
        <v>6610686426998223</v>
      </c>
      <c r="T21">
        <v>5</v>
      </c>
      <c r="U21">
        <v>617</v>
      </c>
      <c r="V21">
        <v>12</v>
      </c>
      <c r="W21">
        <v>4</v>
      </c>
      <c r="X21">
        <v>220</v>
      </c>
      <c r="Y21">
        <v>4369303312797728</v>
      </c>
      <c r="Z21">
        <v>3853887996355986</v>
      </c>
      <c r="AA21" s="1" t="s">
        <v>59</v>
      </c>
      <c r="AB21">
        <v>7.9084750254331296E+16</v>
      </c>
      <c r="AC21" s="1" t="s">
        <v>59</v>
      </c>
      <c r="AD21" s="1" t="s">
        <v>59</v>
      </c>
      <c r="AE21" s="1" t="s">
        <v>59</v>
      </c>
      <c r="AF21" s="1" t="s">
        <v>59</v>
      </c>
      <c r="AG21" s="1" t="s">
        <v>59</v>
      </c>
      <c r="AH21" s="1" t="s">
        <v>59</v>
      </c>
      <c r="AI21" s="1" t="s">
        <v>59</v>
      </c>
      <c r="AJ21" s="1" t="s">
        <v>59</v>
      </c>
      <c r="AK21" s="1" t="s">
        <v>59</v>
      </c>
      <c r="AL21" s="1" t="s">
        <v>59</v>
      </c>
      <c r="AM21" s="1" t="s">
        <v>59</v>
      </c>
      <c r="AN21" s="1" t="s">
        <v>59</v>
      </c>
      <c r="AO21" s="1" t="s">
        <v>59</v>
      </c>
      <c r="AP21" s="1" t="s">
        <v>59</v>
      </c>
      <c r="AQ21" s="1" t="s">
        <v>59</v>
      </c>
      <c r="AR21" s="1" t="s">
        <v>59</v>
      </c>
      <c r="AS21" s="1" t="s">
        <v>59</v>
      </c>
      <c r="AT21" s="1" t="s">
        <v>59</v>
      </c>
      <c r="AU21" s="1" t="s">
        <v>59</v>
      </c>
      <c r="AV21" s="1" t="s">
        <v>59</v>
      </c>
      <c r="AW21" s="1" t="s">
        <v>59</v>
      </c>
      <c r="AX21" s="1" t="s">
        <v>59</v>
      </c>
      <c r="AY21" s="1" t="s">
        <v>59</v>
      </c>
      <c r="AZ21" s="1" t="s">
        <v>59</v>
      </c>
      <c r="BA21" s="1" t="s">
        <v>59</v>
      </c>
      <c r="BB21" s="1" t="s">
        <v>59</v>
      </c>
      <c r="BC21" s="1" t="s">
        <v>59</v>
      </c>
      <c r="BD21" s="1" t="s">
        <v>59</v>
      </c>
      <c r="BE21" s="1" t="s">
        <v>59</v>
      </c>
      <c r="BF21" s="1" t="s">
        <v>59</v>
      </c>
      <c r="BG21" s="1" t="s">
        <v>59</v>
      </c>
      <c r="BH21" s="1" t="s">
        <v>59</v>
      </c>
      <c r="BI21" s="1" t="s">
        <v>59</v>
      </c>
      <c r="BJ21" s="1" t="s">
        <v>59</v>
      </c>
      <c r="BK21" s="1" t="s">
        <v>59</v>
      </c>
      <c r="BL21" s="1" t="s">
        <v>59</v>
      </c>
      <c r="BM21" s="1" t="s">
        <v>59</v>
      </c>
      <c r="BN21" s="1" t="s">
        <v>59</v>
      </c>
      <c r="BO21" s="1" t="s">
        <v>59</v>
      </c>
      <c r="BP21" s="1" t="s">
        <v>59</v>
      </c>
      <c r="BQ21" s="1" t="s">
        <v>59</v>
      </c>
      <c r="BR21" s="1" t="s">
        <v>59</v>
      </c>
      <c r="BS21" s="1" t="s">
        <v>59</v>
      </c>
      <c r="BT21" s="1" t="s">
        <v>59</v>
      </c>
      <c r="BU21" s="1" t="s">
        <v>59</v>
      </c>
      <c r="BV21" s="1" t="s">
        <v>59</v>
      </c>
      <c r="BW21" s="1" t="s">
        <v>59</v>
      </c>
      <c r="BX21" s="1" t="s">
        <v>59</v>
      </c>
      <c r="BY21" s="1" t="s">
        <v>59</v>
      </c>
      <c r="BZ21" s="1" t="s">
        <v>59</v>
      </c>
      <c r="CA21" s="1" t="s">
        <v>59</v>
      </c>
      <c r="CB21" s="1" t="s">
        <v>59</v>
      </c>
      <c r="CC21" s="1" t="s">
        <v>59</v>
      </c>
      <c r="CD21" s="1" t="s">
        <v>59</v>
      </c>
      <c r="CE21" s="1" t="s">
        <v>59</v>
      </c>
      <c r="CF21" s="1" t="s">
        <v>59</v>
      </c>
      <c r="CG21" s="1" t="s">
        <v>59</v>
      </c>
      <c r="CH21" s="1" t="s">
        <v>59</v>
      </c>
      <c r="CI21" s="1" t="s">
        <v>59</v>
      </c>
      <c r="CJ21" s="1" t="s">
        <v>59</v>
      </c>
      <c r="CK21">
        <v>15</v>
      </c>
      <c r="CL21">
        <v>7816414300463463</v>
      </c>
      <c r="CM21">
        <v>3.7979176151817824E+16</v>
      </c>
      <c r="CN21">
        <v>1</v>
      </c>
      <c r="CO21">
        <v>961698990821878</v>
      </c>
      <c r="CP21">
        <v>6363969296216965</v>
      </c>
      <c r="CQ21">
        <v>-739843100309372</v>
      </c>
      <c r="CR21">
        <v>5316160065971252</v>
      </c>
      <c r="CS21">
        <v>3823780696931766</v>
      </c>
    </row>
    <row r="22" spans="1:97" x14ac:dyDescent="0.25">
      <c r="A22" s="1" t="s">
        <v>201</v>
      </c>
      <c r="B22" s="1" t="s">
        <v>59</v>
      </c>
      <c r="C22" s="1" t="s">
        <v>202</v>
      </c>
      <c r="D22" s="1" t="s">
        <v>61</v>
      </c>
      <c r="E22" s="1" t="s">
        <v>59</v>
      </c>
      <c r="F22" s="1" t="s">
        <v>59</v>
      </c>
      <c r="G22" s="2">
        <v>45483.777511574073</v>
      </c>
      <c r="H22">
        <v>991</v>
      </c>
      <c r="I22" s="1" t="s">
        <v>62</v>
      </c>
      <c r="J22">
        <v>7294388425727576</v>
      </c>
      <c r="K22">
        <v>3557596940591976</v>
      </c>
      <c r="L22">
        <v>1.4330581398788912E+16</v>
      </c>
      <c r="M22">
        <v>8182600990163529</v>
      </c>
      <c r="N22">
        <v>12</v>
      </c>
      <c r="O22">
        <v>3</v>
      </c>
      <c r="P22">
        <v>349</v>
      </c>
      <c r="Q22">
        <v>5000</v>
      </c>
      <c r="R22">
        <v>8462685542692556</v>
      </c>
      <c r="S22">
        <v>4677511064381766</v>
      </c>
      <c r="T22">
        <v>7</v>
      </c>
      <c r="U22">
        <v>881</v>
      </c>
      <c r="V22">
        <v>11</v>
      </c>
      <c r="W22">
        <v>4</v>
      </c>
      <c r="X22">
        <v>397</v>
      </c>
      <c r="Y22">
        <v>3.8863307175455024E+16</v>
      </c>
      <c r="Z22">
        <v>4826192586804177</v>
      </c>
      <c r="AA22" s="1" t="s">
        <v>59</v>
      </c>
      <c r="AB22">
        <v>6719858613858097</v>
      </c>
      <c r="AC22" s="1" t="s">
        <v>59</v>
      </c>
      <c r="AD22" s="1" t="s">
        <v>59</v>
      </c>
      <c r="AE22" s="1" t="s">
        <v>59</v>
      </c>
      <c r="AF22" s="1" t="s">
        <v>59</v>
      </c>
      <c r="AG22" s="1" t="s">
        <v>59</v>
      </c>
      <c r="AH22" s="1" t="s">
        <v>59</v>
      </c>
      <c r="AI22" s="1" t="s">
        <v>59</v>
      </c>
      <c r="AJ22" s="1" t="s">
        <v>59</v>
      </c>
      <c r="AK22" s="1" t="s">
        <v>59</v>
      </c>
      <c r="AL22" s="1" t="s">
        <v>59</v>
      </c>
      <c r="AM22" s="1" t="s">
        <v>59</v>
      </c>
      <c r="AN22" s="1" t="s">
        <v>59</v>
      </c>
      <c r="AO22" s="1" t="s">
        <v>59</v>
      </c>
      <c r="AP22" s="1" t="s">
        <v>59</v>
      </c>
      <c r="AQ22" s="1" t="s">
        <v>59</v>
      </c>
      <c r="AR22" s="1" t="s">
        <v>59</v>
      </c>
      <c r="AS22" s="1" t="s">
        <v>59</v>
      </c>
      <c r="AT22" s="1" t="s">
        <v>59</v>
      </c>
      <c r="AU22" s="1" t="s">
        <v>59</v>
      </c>
      <c r="AV22" s="1" t="s">
        <v>59</v>
      </c>
      <c r="AW22" s="1" t="s">
        <v>59</v>
      </c>
      <c r="AX22" s="1" t="s">
        <v>59</v>
      </c>
      <c r="AY22" s="1" t="s">
        <v>59</v>
      </c>
      <c r="AZ22" s="1" t="s">
        <v>59</v>
      </c>
      <c r="BA22" s="1" t="s">
        <v>59</v>
      </c>
      <c r="BB22" s="1" t="s">
        <v>59</v>
      </c>
      <c r="BC22" s="1" t="s">
        <v>59</v>
      </c>
      <c r="BD22" s="1" t="s">
        <v>59</v>
      </c>
      <c r="BE22" s="1" t="s">
        <v>59</v>
      </c>
      <c r="BF22" s="1" t="s">
        <v>59</v>
      </c>
      <c r="BG22" s="1" t="s">
        <v>59</v>
      </c>
      <c r="BH22" s="1" t="s">
        <v>59</v>
      </c>
      <c r="BI22" s="1" t="s">
        <v>59</v>
      </c>
      <c r="BJ22" s="1" t="s">
        <v>59</v>
      </c>
      <c r="BK22" s="1" t="s">
        <v>59</v>
      </c>
      <c r="BL22" s="1" t="s">
        <v>59</v>
      </c>
      <c r="BM22" s="1" t="s">
        <v>59</v>
      </c>
      <c r="BN22" s="1" t="s">
        <v>59</v>
      </c>
      <c r="BO22" s="1" t="s">
        <v>59</v>
      </c>
      <c r="BP22" s="1" t="s">
        <v>59</v>
      </c>
      <c r="BQ22" s="1" t="s">
        <v>59</v>
      </c>
      <c r="BR22" s="1" t="s">
        <v>59</v>
      </c>
      <c r="BS22" s="1" t="s">
        <v>59</v>
      </c>
      <c r="BT22" s="1" t="s">
        <v>59</v>
      </c>
      <c r="BU22" s="1" t="s">
        <v>59</v>
      </c>
      <c r="BV22" s="1" t="s">
        <v>59</v>
      </c>
      <c r="BW22" s="1" t="s">
        <v>59</v>
      </c>
      <c r="BX22" s="1" t="s">
        <v>59</v>
      </c>
      <c r="BY22" s="1" t="s">
        <v>59</v>
      </c>
      <c r="BZ22" s="1" t="s">
        <v>59</v>
      </c>
      <c r="CA22" s="1" t="s">
        <v>59</v>
      </c>
      <c r="CB22" s="1" t="s">
        <v>59</v>
      </c>
      <c r="CC22" s="1" t="s">
        <v>59</v>
      </c>
      <c r="CD22" s="1" t="s">
        <v>59</v>
      </c>
      <c r="CE22" s="1" t="s">
        <v>59</v>
      </c>
      <c r="CF22" s="1" t="s">
        <v>59</v>
      </c>
      <c r="CG22" s="1" t="s">
        <v>59</v>
      </c>
      <c r="CH22" s="1" t="s">
        <v>59</v>
      </c>
      <c r="CI22" s="1" t="s">
        <v>59</v>
      </c>
      <c r="CJ22" s="1" t="s">
        <v>59</v>
      </c>
      <c r="CK22">
        <v>5</v>
      </c>
      <c r="CP22">
        <v>9161015140957064</v>
      </c>
      <c r="CQ22">
        <v>2.6925891637802124E+16</v>
      </c>
    </row>
    <row r="23" spans="1:97" x14ac:dyDescent="0.25">
      <c r="A23" s="1" t="s">
        <v>203</v>
      </c>
      <c r="B23" s="1" t="s">
        <v>59</v>
      </c>
      <c r="C23" s="1" t="s">
        <v>202</v>
      </c>
      <c r="D23" s="1" t="s">
        <v>61</v>
      </c>
      <c r="E23" s="1" t="s">
        <v>59</v>
      </c>
      <c r="F23" s="1" t="s">
        <v>59</v>
      </c>
      <c r="G23" s="2">
        <v>45483.772939814815</v>
      </c>
      <c r="H23">
        <v>391</v>
      </c>
      <c r="I23" s="1" t="s">
        <v>62</v>
      </c>
      <c r="J23">
        <v>3237447295743599</v>
      </c>
      <c r="K23">
        <v>1.5658948730537212E+16</v>
      </c>
      <c r="L23">
        <v>1.0436738797846198E+16</v>
      </c>
      <c r="M23">
        <v>2459351830989596</v>
      </c>
      <c r="N23">
        <v>14</v>
      </c>
      <c r="O23">
        <v>4</v>
      </c>
      <c r="P23">
        <v>252</v>
      </c>
      <c r="Q23">
        <v>5000</v>
      </c>
      <c r="R23">
        <v>6631920240286242</v>
      </c>
      <c r="S23">
        <v>4.4724967088405696E+16</v>
      </c>
      <c r="T23">
        <v>2</v>
      </c>
      <c r="U23">
        <v>871</v>
      </c>
      <c r="V23">
        <v>10</v>
      </c>
      <c r="W23">
        <v>3</v>
      </c>
      <c r="X23">
        <v>447</v>
      </c>
      <c r="Y23">
        <v>3045678143515665</v>
      </c>
      <c r="Z23">
        <v>1.7846832803821944E+16</v>
      </c>
      <c r="AA23" s="1" t="s">
        <v>59</v>
      </c>
      <c r="AB23">
        <v>867115592094662</v>
      </c>
      <c r="AC23" s="1" t="s">
        <v>59</v>
      </c>
      <c r="AD23" s="1" t="s">
        <v>59</v>
      </c>
      <c r="AE23" s="1" t="s">
        <v>59</v>
      </c>
      <c r="AF23" s="1" t="s">
        <v>59</v>
      </c>
      <c r="AG23" s="1" t="s">
        <v>59</v>
      </c>
      <c r="AH23" s="1" t="s">
        <v>59</v>
      </c>
      <c r="AI23" s="1" t="s">
        <v>59</v>
      </c>
      <c r="AJ23" s="1" t="s">
        <v>59</v>
      </c>
      <c r="AK23" s="1" t="s">
        <v>59</v>
      </c>
      <c r="AL23" s="1" t="s">
        <v>59</v>
      </c>
      <c r="AM23" s="1" t="s">
        <v>59</v>
      </c>
      <c r="AN23" s="1" t="s">
        <v>59</v>
      </c>
      <c r="AO23" s="1" t="s">
        <v>59</v>
      </c>
      <c r="AP23" s="1" t="s">
        <v>59</v>
      </c>
      <c r="AQ23" s="1" t="s">
        <v>59</v>
      </c>
      <c r="AR23" s="1" t="s">
        <v>59</v>
      </c>
      <c r="AS23" s="1" t="s">
        <v>59</v>
      </c>
      <c r="AT23" s="1" t="s">
        <v>59</v>
      </c>
      <c r="AU23" s="1" t="s">
        <v>59</v>
      </c>
      <c r="AV23" s="1" t="s">
        <v>59</v>
      </c>
      <c r="AW23" s="1" t="s">
        <v>59</v>
      </c>
      <c r="AX23" s="1" t="s">
        <v>59</v>
      </c>
      <c r="AY23" s="1" t="s">
        <v>59</v>
      </c>
      <c r="AZ23" s="1" t="s">
        <v>59</v>
      </c>
      <c r="BA23" s="1" t="s">
        <v>59</v>
      </c>
      <c r="BB23" s="1" t="s">
        <v>59</v>
      </c>
      <c r="BC23" s="1" t="s">
        <v>59</v>
      </c>
      <c r="BD23" s="1" t="s">
        <v>59</v>
      </c>
      <c r="BE23" s="1" t="s">
        <v>59</v>
      </c>
      <c r="BF23" s="1" t="s">
        <v>59</v>
      </c>
      <c r="BG23" s="1" t="s">
        <v>59</v>
      </c>
      <c r="BH23" s="1" t="s">
        <v>59</v>
      </c>
      <c r="BI23" s="1" t="s">
        <v>59</v>
      </c>
      <c r="BJ23" s="1" t="s">
        <v>59</v>
      </c>
      <c r="BK23" s="1" t="s">
        <v>59</v>
      </c>
      <c r="BL23" s="1" t="s">
        <v>59</v>
      </c>
      <c r="BM23" s="1" t="s">
        <v>59</v>
      </c>
      <c r="BN23" s="1" t="s">
        <v>59</v>
      </c>
      <c r="BO23" s="1" t="s">
        <v>59</v>
      </c>
      <c r="BP23" s="1" t="s">
        <v>59</v>
      </c>
      <c r="BQ23" s="1" t="s">
        <v>59</v>
      </c>
      <c r="BR23" s="1" t="s">
        <v>59</v>
      </c>
      <c r="BS23" s="1" t="s">
        <v>59</v>
      </c>
      <c r="BT23" s="1" t="s">
        <v>59</v>
      </c>
      <c r="BU23" s="1" t="s">
        <v>59</v>
      </c>
      <c r="BV23" s="1" t="s">
        <v>59</v>
      </c>
      <c r="BW23" s="1" t="s">
        <v>59</v>
      </c>
      <c r="BX23" s="1" t="s">
        <v>59</v>
      </c>
      <c r="BY23" s="1" t="s">
        <v>59</v>
      </c>
      <c r="BZ23" s="1" t="s">
        <v>59</v>
      </c>
      <c r="CA23" s="1" t="s">
        <v>59</v>
      </c>
      <c r="CB23" s="1" t="s">
        <v>59</v>
      </c>
      <c r="CC23" s="1" t="s">
        <v>59</v>
      </c>
      <c r="CD23" s="1" t="s">
        <v>59</v>
      </c>
      <c r="CE23" s="1" t="s">
        <v>59</v>
      </c>
      <c r="CF23" s="1" t="s">
        <v>59</v>
      </c>
      <c r="CG23" s="1" t="s">
        <v>59</v>
      </c>
      <c r="CH23" s="1" t="s">
        <v>59</v>
      </c>
      <c r="CI23" s="1" t="s">
        <v>59</v>
      </c>
      <c r="CJ23" s="1" t="s">
        <v>59</v>
      </c>
      <c r="CK23">
        <v>5</v>
      </c>
      <c r="CP23">
        <v>8801283780485392</v>
      </c>
      <c r="CQ23">
        <v>-2907624840736389</v>
      </c>
    </row>
    <row r="24" spans="1:97" x14ac:dyDescent="0.25">
      <c r="A24" s="1" t="s">
        <v>204</v>
      </c>
      <c r="B24" s="1" t="s">
        <v>59</v>
      </c>
      <c r="C24" s="1" t="s">
        <v>202</v>
      </c>
      <c r="D24" s="1" t="s">
        <v>61</v>
      </c>
      <c r="E24" s="1" t="s">
        <v>59</v>
      </c>
      <c r="F24" s="1" t="s">
        <v>59</v>
      </c>
      <c r="G24" s="2">
        <v>45483.770821759259</v>
      </c>
      <c r="H24">
        <v>178</v>
      </c>
      <c r="I24" s="1" t="s">
        <v>62</v>
      </c>
      <c r="J24">
        <v>2989963987949582</v>
      </c>
      <c r="K24">
        <v>110302482677513</v>
      </c>
      <c r="L24">
        <v>1.0427861472145494E+16</v>
      </c>
      <c r="M24">
        <v>1766388698279375</v>
      </c>
      <c r="N24">
        <v>15</v>
      </c>
      <c r="O24">
        <v>2</v>
      </c>
      <c r="P24">
        <v>380</v>
      </c>
      <c r="Q24">
        <v>5000</v>
      </c>
      <c r="R24">
        <v>3.2621886591533168E+16</v>
      </c>
      <c r="S24">
        <v>2593181746081913</v>
      </c>
      <c r="T24">
        <v>1</v>
      </c>
      <c r="U24">
        <v>619</v>
      </c>
      <c r="V24">
        <v>10</v>
      </c>
      <c r="W24">
        <v>5</v>
      </c>
      <c r="X24">
        <v>465</v>
      </c>
      <c r="Y24">
        <v>5827653920403666</v>
      </c>
      <c r="Z24">
        <v>1.2895344190434394E+16</v>
      </c>
      <c r="AA24" s="1" t="s">
        <v>59</v>
      </c>
      <c r="AB24">
        <v>7670458691882766</v>
      </c>
      <c r="AC24" s="1" t="s">
        <v>59</v>
      </c>
      <c r="AD24" s="1" t="s">
        <v>59</v>
      </c>
      <c r="AE24" s="1" t="s">
        <v>59</v>
      </c>
      <c r="AF24" s="1" t="s">
        <v>59</v>
      </c>
      <c r="AG24" s="1" t="s">
        <v>59</v>
      </c>
      <c r="AH24" s="1" t="s">
        <v>59</v>
      </c>
      <c r="AI24" s="1" t="s">
        <v>59</v>
      </c>
      <c r="AJ24" s="1" t="s">
        <v>59</v>
      </c>
      <c r="AK24" s="1" t="s">
        <v>59</v>
      </c>
      <c r="AL24" s="1" t="s">
        <v>59</v>
      </c>
      <c r="AM24" s="1" t="s">
        <v>59</v>
      </c>
      <c r="AN24" s="1" t="s">
        <v>59</v>
      </c>
      <c r="AO24" s="1" t="s">
        <v>59</v>
      </c>
      <c r="AP24" s="1" t="s">
        <v>59</v>
      </c>
      <c r="AQ24" s="1" t="s">
        <v>59</v>
      </c>
      <c r="AR24" s="1" t="s">
        <v>59</v>
      </c>
      <c r="AS24" s="1" t="s">
        <v>59</v>
      </c>
      <c r="AT24" s="1" t="s">
        <v>59</v>
      </c>
      <c r="AU24" s="1" t="s">
        <v>59</v>
      </c>
      <c r="AV24" s="1" t="s">
        <v>59</v>
      </c>
      <c r="AW24" s="1" t="s">
        <v>59</v>
      </c>
      <c r="AX24" s="1" t="s">
        <v>59</v>
      </c>
      <c r="AY24" s="1" t="s">
        <v>59</v>
      </c>
      <c r="AZ24" s="1" t="s">
        <v>59</v>
      </c>
      <c r="BA24" s="1" t="s">
        <v>59</v>
      </c>
      <c r="BB24" s="1" t="s">
        <v>59</v>
      </c>
      <c r="BC24" s="1" t="s">
        <v>59</v>
      </c>
      <c r="BD24" s="1" t="s">
        <v>59</v>
      </c>
      <c r="BE24" s="1" t="s">
        <v>59</v>
      </c>
      <c r="BF24" s="1" t="s">
        <v>59</v>
      </c>
      <c r="BG24" s="1" t="s">
        <v>59</v>
      </c>
      <c r="BH24" s="1" t="s">
        <v>59</v>
      </c>
      <c r="BI24" s="1" t="s">
        <v>59</v>
      </c>
      <c r="BJ24" s="1" t="s">
        <v>59</v>
      </c>
      <c r="BK24" s="1" t="s">
        <v>59</v>
      </c>
      <c r="BL24" s="1" t="s">
        <v>59</v>
      </c>
      <c r="BM24" s="1" t="s">
        <v>59</v>
      </c>
      <c r="BN24" s="1" t="s">
        <v>59</v>
      </c>
      <c r="BO24" s="1" t="s">
        <v>59</v>
      </c>
      <c r="BP24" s="1" t="s">
        <v>59</v>
      </c>
      <c r="BQ24" s="1" t="s">
        <v>59</v>
      </c>
      <c r="BR24" s="1" t="s">
        <v>59</v>
      </c>
      <c r="BS24" s="1" t="s">
        <v>59</v>
      </c>
      <c r="BT24" s="1" t="s">
        <v>59</v>
      </c>
      <c r="BU24" s="1" t="s">
        <v>59</v>
      </c>
      <c r="BV24" s="1" t="s">
        <v>59</v>
      </c>
      <c r="BW24" s="1" t="s">
        <v>59</v>
      </c>
      <c r="BX24" s="1" t="s">
        <v>59</v>
      </c>
      <c r="BY24" s="1" t="s">
        <v>59</v>
      </c>
      <c r="BZ24" s="1" t="s">
        <v>59</v>
      </c>
      <c r="CA24" s="1" t="s">
        <v>59</v>
      </c>
      <c r="CB24" s="1" t="s">
        <v>59</v>
      </c>
      <c r="CC24" s="1" t="s">
        <v>59</v>
      </c>
      <c r="CD24" s="1" t="s">
        <v>59</v>
      </c>
      <c r="CE24" s="1" t="s">
        <v>59</v>
      </c>
      <c r="CF24" s="1" t="s">
        <v>59</v>
      </c>
      <c r="CG24" s="1" t="s">
        <v>59</v>
      </c>
      <c r="CH24" s="1" t="s">
        <v>59</v>
      </c>
      <c r="CI24" s="1" t="s">
        <v>59</v>
      </c>
      <c r="CJ24" s="1" t="s">
        <v>59</v>
      </c>
      <c r="CK24">
        <v>5</v>
      </c>
      <c r="CP24">
        <v>1.0206236839294434E+16</v>
      </c>
      <c r="CQ24" t="e">
        <v>#NUM!</v>
      </c>
    </row>
    <row r="25" spans="1:97" x14ac:dyDescent="0.25">
      <c r="A25" s="1" t="s">
        <v>205</v>
      </c>
      <c r="B25" s="1" t="s">
        <v>59</v>
      </c>
      <c r="C25" s="1" t="s">
        <v>60</v>
      </c>
      <c r="D25" s="1" t="s">
        <v>61</v>
      </c>
      <c r="E25" s="1" t="s">
        <v>59</v>
      </c>
      <c r="F25" s="1" t="s">
        <v>59</v>
      </c>
      <c r="G25" s="2">
        <v>45483.770231481481</v>
      </c>
      <c r="H25">
        <v>690</v>
      </c>
      <c r="I25" s="1" t="s">
        <v>62</v>
      </c>
      <c r="J25">
        <v>8940567421706871</v>
      </c>
      <c r="K25">
        <v>2.2127173785240784E+16</v>
      </c>
      <c r="L25">
        <v>722044914083627</v>
      </c>
      <c r="M25">
        <v>5087533409099363</v>
      </c>
      <c r="N25">
        <v>6</v>
      </c>
      <c r="O25">
        <v>5</v>
      </c>
      <c r="P25">
        <v>252</v>
      </c>
      <c r="Q25">
        <v>5000</v>
      </c>
      <c r="R25">
        <v>8996037741745406</v>
      </c>
      <c r="S25">
        <v>8291199258959507</v>
      </c>
      <c r="T25">
        <v>8</v>
      </c>
      <c r="U25">
        <v>594</v>
      </c>
      <c r="V25">
        <v>11</v>
      </c>
      <c r="W25">
        <v>5</v>
      </c>
      <c r="X25">
        <v>316</v>
      </c>
      <c r="Y25">
        <v>6789264131973858</v>
      </c>
      <c r="Z25">
        <v>4465656641977484</v>
      </c>
      <c r="AA25" s="1" t="s">
        <v>59</v>
      </c>
      <c r="AB25">
        <v>6565039813849722</v>
      </c>
      <c r="AC25" s="1" t="s">
        <v>59</v>
      </c>
      <c r="AD25" s="1" t="s">
        <v>59</v>
      </c>
      <c r="AE25" s="1" t="s">
        <v>59</v>
      </c>
      <c r="AF25" s="1" t="s">
        <v>59</v>
      </c>
      <c r="AG25" s="1" t="s">
        <v>59</v>
      </c>
      <c r="AH25" s="1" t="s">
        <v>59</v>
      </c>
      <c r="AI25" s="1" t="s">
        <v>59</v>
      </c>
      <c r="AJ25" s="1" t="s">
        <v>59</v>
      </c>
      <c r="AK25" s="1" t="s">
        <v>59</v>
      </c>
      <c r="AL25" s="1" t="s">
        <v>59</v>
      </c>
      <c r="AM25" s="1" t="s">
        <v>59</v>
      </c>
      <c r="AN25" s="1" t="s">
        <v>59</v>
      </c>
      <c r="AO25" s="1" t="s">
        <v>59</v>
      </c>
      <c r="AP25" s="1" t="s">
        <v>59</v>
      </c>
      <c r="AQ25" s="1" t="s">
        <v>59</v>
      </c>
      <c r="AR25" s="1" t="s">
        <v>59</v>
      </c>
      <c r="AS25" s="1" t="s">
        <v>59</v>
      </c>
      <c r="AT25" s="1" t="s">
        <v>59</v>
      </c>
      <c r="AU25" s="1" t="s">
        <v>59</v>
      </c>
      <c r="AV25" s="1" t="s">
        <v>59</v>
      </c>
      <c r="AW25" s="1" t="s">
        <v>59</v>
      </c>
      <c r="AX25" s="1" t="s">
        <v>59</v>
      </c>
      <c r="AY25" s="1" t="s">
        <v>59</v>
      </c>
      <c r="AZ25" s="1" t="s">
        <v>59</v>
      </c>
      <c r="BA25" s="1" t="s">
        <v>59</v>
      </c>
      <c r="BB25" s="1" t="s">
        <v>59</v>
      </c>
      <c r="BC25" s="1" t="s">
        <v>59</v>
      </c>
      <c r="BD25" s="1" t="s">
        <v>59</v>
      </c>
      <c r="BE25" s="1" t="s">
        <v>59</v>
      </c>
      <c r="BF25" s="1" t="s">
        <v>59</v>
      </c>
      <c r="BG25" s="1" t="s">
        <v>59</v>
      </c>
      <c r="BH25" s="1" t="s">
        <v>59</v>
      </c>
      <c r="BI25" s="1" t="s">
        <v>59</v>
      </c>
      <c r="BJ25" s="1" t="s">
        <v>59</v>
      </c>
      <c r="BK25" s="1" t="s">
        <v>59</v>
      </c>
      <c r="BL25" s="1" t="s">
        <v>59</v>
      </c>
      <c r="BM25" s="1" t="s">
        <v>59</v>
      </c>
      <c r="BN25" s="1" t="s">
        <v>59</v>
      </c>
      <c r="BO25" s="1" t="s">
        <v>59</v>
      </c>
      <c r="BP25" s="1" t="s">
        <v>59</v>
      </c>
      <c r="BQ25" s="1" t="s">
        <v>59</v>
      </c>
      <c r="BR25" s="1" t="s">
        <v>59</v>
      </c>
      <c r="BS25" s="1" t="s">
        <v>59</v>
      </c>
      <c r="BT25" s="1" t="s">
        <v>59</v>
      </c>
      <c r="BU25" s="1" t="s">
        <v>59</v>
      </c>
      <c r="BV25" s="1" t="s">
        <v>59</v>
      </c>
      <c r="BW25" s="1" t="s">
        <v>59</v>
      </c>
      <c r="BX25" s="1" t="s">
        <v>59</v>
      </c>
      <c r="BY25" s="1" t="s">
        <v>59</v>
      </c>
      <c r="BZ25" s="1" t="s">
        <v>59</v>
      </c>
      <c r="CA25" s="1" t="s">
        <v>59</v>
      </c>
      <c r="CB25" s="1" t="s">
        <v>59</v>
      </c>
      <c r="CC25" s="1" t="s">
        <v>59</v>
      </c>
      <c r="CD25" s="1" t="s">
        <v>59</v>
      </c>
      <c r="CE25" s="1" t="s">
        <v>59</v>
      </c>
      <c r="CF25" s="1" t="s">
        <v>59</v>
      </c>
      <c r="CG25" s="1" t="s">
        <v>59</v>
      </c>
      <c r="CH25" s="1" t="s">
        <v>59</v>
      </c>
      <c r="CI25" s="1" t="s">
        <v>59</v>
      </c>
      <c r="CJ25" s="1" t="s">
        <v>59</v>
      </c>
      <c r="CK25">
        <v>15</v>
      </c>
      <c r="CL25">
        <v>7913965221136718</v>
      </c>
      <c r="CM25">
        <v>4.3329769543806232E+16</v>
      </c>
      <c r="CN25">
        <v>1</v>
      </c>
      <c r="CO25">
        <v>9938056000463132</v>
      </c>
      <c r="CP25">
        <v>-2377305390837137</v>
      </c>
      <c r="CQ25">
        <v>1.7746835947036744E+16</v>
      </c>
      <c r="CR25">
        <v>521564729060831</v>
      </c>
      <c r="CS25">
        <v>4372952907116271</v>
      </c>
    </row>
    <row r="26" spans="1:97" x14ac:dyDescent="0.25">
      <c r="A26" s="1" t="s">
        <v>206</v>
      </c>
      <c r="B26" s="1" t="s">
        <v>59</v>
      </c>
      <c r="C26" s="1" t="s">
        <v>60</v>
      </c>
      <c r="D26" s="1" t="s">
        <v>61</v>
      </c>
      <c r="E26" s="1" t="s">
        <v>59</v>
      </c>
      <c r="F26" s="1" t="s">
        <v>59</v>
      </c>
      <c r="G26" s="2">
        <v>45483.769479166665</v>
      </c>
      <c r="H26">
        <v>111</v>
      </c>
      <c r="I26" s="1" t="s">
        <v>62</v>
      </c>
      <c r="J26">
        <v>2.1963873461104752E+16</v>
      </c>
      <c r="K26">
        <v>2.7187387934690092E+16</v>
      </c>
      <c r="L26">
        <v>9817910061650084</v>
      </c>
      <c r="M26">
        <v>2200578629254057</v>
      </c>
      <c r="N26">
        <v>11</v>
      </c>
      <c r="O26">
        <v>3</v>
      </c>
      <c r="P26">
        <v>422</v>
      </c>
      <c r="Q26">
        <v>5000</v>
      </c>
      <c r="R26">
        <v>8895091806748294</v>
      </c>
      <c r="S26">
        <v>1.1121857522243224E+16</v>
      </c>
      <c r="T26">
        <v>1</v>
      </c>
      <c r="U26">
        <v>291</v>
      </c>
      <c r="V26">
        <v>11</v>
      </c>
      <c r="W26">
        <v>3</v>
      </c>
      <c r="X26">
        <v>382</v>
      </c>
      <c r="Y26">
        <v>9739610865325664</v>
      </c>
      <c r="Z26">
        <v>7607681471275887</v>
      </c>
      <c r="AA26" s="1" t="s">
        <v>59</v>
      </c>
      <c r="AB26">
        <v>1046653657326782</v>
      </c>
      <c r="AC26" s="1" t="s">
        <v>59</v>
      </c>
      <c r="AD26" s="1" t="s">
        <v>59</v>
      </c>
      <c r="AE26" s="1" t="s">
        <v>59</v>
      </c>
      <c r="AF26" s="1" t="s">
        <v>59</v>
      </c>
      <c r="AG26" s="1" t="s">
        <v>59</v>
      </c>
      <c r="AH26" s="1" t="s">
        <v>59</v>
      </c>
      <c r="AI26" s="1" t="s">
        <v>59</v>
      </c>
      <c r="AJ26" s="1" t="s">
        <v>59</v>
      </c>
      <c r="AK26" s="1" t="s">
        <v>59</v>
      </c>
      <c r="AL26" s="1" t="s">
        <v>59</v>
      </c>
      <c r="AM26" s="1" t="s">
        <v>59</v>
      </c>
      <c r="AN26" s="1" t="s">
        <v>59</v>
      </c>
      <c r="AO26" s="1" t="s">
        <v>59</v>
      </c>
      <c r="AP26" s="1" t="s">
        <v>59</v>
      </c>
      <c r="AQ26" s="1" t="s">
        <v>59</v>
      </c>
      <c r="AR26" s="1" t="s">
        <v>59</v>
      </c>
      <c r="AS26" s="1" t="s">
        <v>59</v>
      </c>
      <c r="AT26" s="1" t="s">
        <v>59</v>
      </c>
      <c r="AU26" s="1" t="s">
        <v>59</v>
      </c>
      <c r="AV26" s="1" t="s">
        <v>59</v>
      </c>
      <c r="AW26" s="1" t="s">
        <v>59</v>
      </c>
      <c r="AX26" s="1" t="s">
        <v>59</v>
      </c>
      <c r="AY26" s="1" t="s">
        <v>59</v>
      </c>
      <c r="AZ26" s="1" t="s">
        <v>59</v>
      </c>
      <c r="BA26" s="1" t="s">
        <v>59</v>
      </c>
      <c r="BB26" s="1" t="s">
        <v>59</v>
      </c>
      <c r="BC26" s="1" t="s">
        <v>59</v>
      </c>
      <c r="BD26" s="1" t="s">
        <v>59</v>
      </c>
      <c r="BE26" s="1" t="s">
        <v>59</v>
      </c>
      <c r="BF26" s="1" t="s">
        <v>59</v>
      </c>
      <c r="BG26" s="1" t="s">
        <v>59</v>
      </c>
      <c r="BH26" s="1" t="s">
        <v>59</v>
      </c>
      <c r="BI26" s="1" t="s">
        <v>59</v>
      </c>
      <c r="BJ26" s="1" t="s">
        <v>59</v>
      </c>
      <c r="BK26" s="1" t="s">
        <v>59</v>
      </c>
      <c r="BL26" s="1" t="s">
        <v>59</v>
      </c>
      <c r="BM26" s="1" t="s">
        <v>59</v>
      </c>
      <c r="BN26" s="1" t="s">
        <v>59</v>
      </c>
      <c r="BO26" s="1" t="s">
        <v>59</v>
      </c>
      <c r="BP26" s="1" t="s">
        <v>59</v>
      </c>
      <c r="BQ26" s="1" t="s">
        <v>59</v>
      </c>
      <c r="BR26" s="1" t="s">
        <v>59</v>
      </c>
      <c r="BS26" s="1" t="s">
        <v>59</v>
      </c>
      <c r="BT26" s="1" t="s">
        <v>59</v>
      </c>
      <c r="BU26" s="1" t="s">
        <v>59</v>
      </c>
      <c r="BV26" s="1" t="s">
        <v>59</v>
      </c>
      <c r="BW26" s="1" t="s">
        <v>59</v>
      </c>
      <c r="BX26" s="1" t="s">
        <v>59</v>
      </c>
      <c r="BY26" s="1" t="s">
        <v>59</v>
      </c>
      <c r="BZ26" s="1" t="s">
        <v>59</v>
      </c>
      <c r="CA26" s="1" t="s">
        <v>59</v>
      </c>
      <c r="CB26" s="1" t="s">
        <v>59</v>
      </c>
      <c r="CC26" s="1" t="s">
        <v>59</v>
      </c>
      <c r="CD26" s="1" t="s">
        <v>59</v>
      </c>
      <c r="CE26" s="1" t="s">
        <v>59</v>
      </c>
      <c r="CF26" s="1" t="s">
        <v>59</v>
      </c>
      <c r="CG26" s="1" t="s">
        <v>59</v>
      </c>
      <c r="CH26" s="1" t="s">
        <v>59</v>
      </c>
      <c r="CI26" s="1" t="s">
        <v>59</v>
      </c>
      <c r="CJ26" s="1" t="s">
        <v>59</v>
      </c>
      <c r="CK26">
        <v>15</v>
      </c>
      <c r="CL26">
        <v>7008079798976756</v>
      </c>
      <c r="CM26">
        <v>2670466623478132</v>
      </c>
      <c r="CN26">
        <v>1</v>
      </c>
      <c r="CO26">
        <v>7195155144256941</v>
      </c>
      <c r="CP26">
        <v>2.3077520728111268E+16</v>
      </c>
      <c r="CQ26">
        <v>2.8172582387924192E+16</v>
      </c>
      <c r="CR26">
        <v>5935561886309839</v>
      </c>
      <c r="CS26">
        <v>2.7724352446985284E+16</v>
      </c>
    </row>
    <row r="27" spans="1:97" x14ac:dyDescent="0.25">
      <c r="A27" s="1" t="s">
        <v>207</v>
      </c>
      <c r="B27" s="1" t="s">
        <v>59</v>
      </c>
      <c r="C27" s="1" t="s">
        <v>202</v>
      </c>
      <c r="D27" s="1" t="s">
        <v>61</v>
      </c>
      <c r="E27" s="1" t="s">
        <v>59</v>
      </c>
      <c r="F27" s="1" t="s">
        <v>59</v>
      </c>
      <c r="G27" s="2">
        <v>45483.768923611111</v>
      </c>
      <c r="H27">
        <v>107</v>
      </c>
      <c r="I27" s="1" t="s">
        <v>62</v>
      </c>
      <c r="J27">
        <v>3.6654719789395248E+16</v>
      </c>
      <c r="K27">
        <v>3.1797605369880144E+16</v>
      </c>
      <c r="L27">
        <v>1381163266243472</v>
      </c>
      <c r="M27">
        <v>1703631561436482</v>
      </c>
      <c r="N27">
        <v>9</v>
      </c>
      <c r="O27">
        <v>5</v>
      </c>
      <c r="P27">
        <v>452</v>
      </c>
      <c r="Q27">
        <v>5000</v>
      </c>
      <c r="R27">
        <v>6484068975262895</v>
      </c>
      <c r="S27">
        <v>431468130735708</v>
      </c>
      <c r="T27">
        <v>1</v>
      </c>
      <c r="U27">
        <v>492</v>
      </c>
      <c r="V27">
        <v>5</v>
      </c>
      <c r="W27">
        <v>3</v>
      </c>
      <c r="X27">
        <v>305</v>
      </c>
      <c r="Y27">
        <v>6846782659305493</v>
      </c>
      <c r="Z27">
        <v>1.1412171569166482E+16</v>
      </c>
      <c r="AA27" s="1" t="s">
        <v>59</v>
      </c>
      <c r="AB27">
        <v>1.4162008218833056E+16</v>
      </c>
      <c r="AC27" s="1" t="s">
        <v>59</v>
      </c>
      <c r="AD27" s="1" t="s">
        <v>59</v>
      </c>
      <c r="AE27" s="1" t="s">
        <v>59</v>
      </c>
      <c r="AF27" s="1" t="s">
        <v>59</v>
      </c>
      <c r="AG27" s="1" t="s">
        <v>59</v>
      </c>
      <c r="AH27" s="1" t="s">
        <v>59</v>
      </c>
      <c r="AI27" s="1" t="s">
        <v>59</v>
      </c>
      <c r="AJ27" s="1" t="s">
        <v>59</v>
      </c>
      <c r="AK27" s="1" t="s">
        <v>59</v>
      </c>
      <c r="AL27" s="1" t="s">
        <v>59</v>
      </c>
      <c r="AM27" s="1" t="s">
        <v>59</v>
      </c>
      <c r="AN27" s="1" t="s">
        <v>59</v>
      </c>
      <c r="AO27" s="1" t="s">
        <v>59</v>
      </c>
      <c r="AP27" s="1" t="s">
        <v>59</v>
      </c>
      <c r="AQ27" s="1" t="s">
        <v>59</v>
      </c>
      <c r="AR27" s="1" t="s">
        <v>59</v>
      </c>
      <c r="AS27" s="1" t="s">
        <v>59</v>
      </c>
      <c r="AT27" s="1" t="s">
        <v>59</v>
      </c>
      <c r="AU27" s="1" t="s">
        <v>59</v>
      </c>
      <c r="AV27" s="1" t="s">
        <v>59</v>
      </c>
      <c r="AW27" s="1" t="s">
        <v>59</v>
      </c>
      <c r="AX27" s="1" t="s">
        <v>59</v>
      </c>
      <c r="AY27" s="1" t="s">
        <v>59</v>
      </c>
      <c r="AZ27" s="1" t="s">
        <v>59</v>
      </c>
      <c r="BA27" s="1" t="s">
        <v>59</v>
      </c>
      <c r="BB27" s="1" t="s">
        <v>59</v>
      </c>
      <c r="BC27" s="1" t="s">
        <v>59</v>
      </c>
      <c r="BD27" s="1" t="s">
        <v>59</v>
      </c>
      <c r="BE27" s="1" t="s">
        <v>59</v>
      </c>
      <c r="BF27" s="1" t="s">
        <v>59</v>
      </c>
      <c r="BG27" s="1" t="s">
        <v>59</v>
      </c>
      <c r="BH27" s="1" t="s">
        <v>59</v>
      </c>
      <c r="BI27" s="1" t="s">
        <v>59</v>
      </c>
      <c r="BJ27" s="1" t="s">
        <v>59</v>
      </c>
      <c r="BK27" s="1" t="s">
        <v>59</v>
      </c>
      <c r="BL27" s="1" t="s">
        <v>59</v>
      </c>
      <c r="BM27" s="1" t="s">
        <v>59</v>
      </c>
      <c r="BN27" s="1" t="s">
        <v>59</v>
      </c>
      <c r="BO27" s="1" t="s">
        <v>59</v>
      </c>
      <c r="BP27" s="1" t="s">
        <v>59</v>
      </c>
      <c r="BQ27" s="1" t="s">
        <v>59</v>
      </c>
      <c r="BR27" s="1" t="s">
        <v>59</v>
      </c>
      <c r="BS27" s="1" t="s">
        <v>59</v>
      </c>
      <c r="BT27" s="1" t="s">
        <v>59</v>
      </c>
      <c r="BU27" s="1" t="s">
        <v>59</v>
      </c>
      <c r="BV27" s="1" t="s">
        <v>59</v>
      </c>
      <c r="BW27" s="1" t="s">
        <v>59</v>
      </c>
      <c r="BX27" s="1" t="s">
        <v>59</v>
      </c>
      <c r="BY27" s="1" t="s">
        <v>59</v>
      </c>
      <c r="BZ27" s="1" t="s">
        <v>59</v>
      </c>
      <c r="CA27" s="1" t="s">
        <v>59</v>
      </c>
      <c r="CB27" s="1" t="s">
        <v>59</v>
      </c>
      <c r="CC27" s="1" t="s">
        <v>59</v>
      </c>
      <c r="CD27" s="1" t="s">
        <v>59</v>
      </c>
      <c r="CE27" s="1" t="s">
        <v>59</v>
      </c>
      <c r="CF27" s="1" t="s">
        <v>59</v>
      </c>
      <c r="CG27" s="1" t="s">
        <v>59</v>
      </c>
      <c r="CH27" s="1" t="s">
        <v>59</v>
      </c>
      <c r="CI27" s="1" t="s">
        <v>59</v>
      </c>
      <c r="CJ27" s="1" t="s">
        <v>59</v>
      </c>
      <c r="CK27">
        <v>10</v>
      </c>
      <c r="CP27">
        <v>2.0182952284812928E+16</v>
      </c>
      <c r="CQ27" t="e">
        <v>#NUM!</v>
      </c>
    </row>
    <row r="28" spans="1:97" x14ac:dyDescent="0.25">
      <c r="A28" s="1" t="s">
        <v>208</v>
      </c>
      <c r="B28" s="1" t="s">
        <v>59</v>
      </c>
      <c r="C28" s="1" t="s">
        <v>60</v>
      </c>
      <c r="D28" s="1" t="s">
        <v>61</v>
      </c>
      <c r="E28" s="1" t="s">
        <v>59</v>
      </c>
      <c r="F28" s="1" t="s">
        <v>59</v>
      </c>
      <c r="G28" s="2">
        <v>45483.765960648147</v>
      </c>
      <c r="H28">
        <v>299</v>
      </c>
      <c r="I28" s="1" t="s">
        <v>62</v>
      </c>
      <c r="J28">
        <v>431683591521253</v>
      </c>
      <c r="K28">
        <v>1.1979946699457872E+16</v>
      </c>
      <c r="L28">
        <v>7697485209707828</v>
      </c>
      <c r="M28">
        <v>1011421464954279</v>
      </c>
      <c r="N28">
        <v>13</v>
      </c>
      <c r="O28">
        <v>4</v>
      </c>
      <c r="P28">
        <v>249</v>
      </c>
      <c r="Q28">
        <v>5000</v>
      </c>
      <c r="R28">
        <v>2.9281351894928564E+16</v>
      </c>
      <c r="S28">
        <v>1.3572088297919018E+16</v>
      </c>
      <c r="T28">
        <v>2</v>
      </c>
      <c r="U28">
        <v>716</v>
      </c>
      <c r="V28">
        <v>12</v>
      </c>
      <c r="W28">
        <v>3</v>
      </c>
      <c r="X28">
        <v>221</v>
      </c>
      <c r="Y28">
        <v>7287504366300186</v>
      </c>
      <c r="Z28">
        <v>2721109806195262</v>
      </c>
      <c r="AA28" s="1" t="s">
        <v>59</v>
      </c>
      <c r="AB28">
        <v>1.4973625259120864E+16</v>
      </c>
      <c r="AC28" s="1" t="s">
        <v>59</v>
      </c>
      <c r="AD28" s="1" t="s">
        <v>59</v>
      </c>
      <c r="AE28" s="1" t="s">
        <v>59</v>
      </c>
      <c r="AF28" s="1" t="s">
        <v>59</v>
      </c>
      <c r="AG28" s="1" t="s">
        <v>59</v>
      </c>
      <c r="AH28" s="1" t="s">
        <v>59</v>
      </c>
      <c r="AI28" s="1" t="s">
        <v>59</v>
      </c>
      <c r="AJ28" s="1" t="s">
        <v>59</v>
      </c>
      <c r="AK28" s="1" t="s">
        <v>59</v>
      </c>
      <c r="AL28" s="1" t="s">
        <v>59</v>
      </c>
      <c r="AM28" s="1" t="s">
        <v>59</v>
      </c>
      <c r="AN28" s="1" t="s">
        <v>59</v>
      </c>
      <c r="AO28" s="1" t="s">
        <v>59</v>
      </c>
      <c r="AP28" s="1" t="s">
        <v>59</v>
      </c>
      <c r="AQ28" s="1" t="s">
        <v>59</v>
      </c>
      <c r="AR28" s="1" t="s">
        <v>59</v>
      </c>
      <c r="AS28" s="1" t="s">
        <v>59</v>
      </c>
      <c r="AT28" s="1" t="s">
        <v>59</v>
      </c>
      <c r="AU28" s="1" t="s">
        <v>59</v>
      </c>
      <c r="AV28" s="1" t="s">
        <v>59</v>
      </c>
      <c r="AW28" s="1" t="s">
        <v>59</v>
      </c>
      <c r="AX28" s="1" t="s">
        <v>59</v>
      </c>
      <c r="AY28" s="1" t="s">
        <v>59</v>
      </c>
      <c r="AZ28" s="1" t="s">
        <v>59</v>
      </c>
      <c r="BA28" s="1" t="s">
        <v>59</v>
      </c>
      <c r="BB28" s="1" t="s">
        <v>59</v>
      </c>
      <c r="BC28" s="1" t="s">
        <v>59</v>
      </c>
      <c r="BD28" s="1" t="s">
        <v>59</v>
      </c>
      <c r="BE28" s="1" t="s">
        <v>59</v>
      </c>
      <c r="BF28" s="1" t="s">
        <v>59</v>
      </c>
      <c r="BG28" s="1" t="s">
        <v>59</v>
      </c>
      <c r="BH28" s="1" t="s">
        <v>59</v>
      </c>
      <c r="BI28" s="1" t="s">
        <v>59</v>
      </c>
      <c r="BJ28" s="1" t="s">
        <v>59</v>
      </c>
      <c r="BK28" s="1" t="s">
        <v>59</v>
      </c>
      <c r="BL28" s="1" t="s">
        <v>59</v>
      </c>
      <c r="BM28" s="1" t="s">
        <v>59</v>
      </c>
      <c r="BN28" s="1" t="s">
        <v>59</v>
      </c>
      <c r="BO28" s="1" t="s">
        <v>59</v>
      </c>
      <c r="BP28" s="1" t="s">
        <v>59</v>
      </c>
      <c r="BQ28" s="1" t="s">
        <v>59</v>
      </c>
      <c r="BR28" s="1" t="s">
        <v>59</v>
      </c>
      <c r="BS28" s="1" t="s">
        <v>59</v>
      </c>
      <c r="BT28" s="1" t="s">
        <v>59</v>
      </c>
      <c r="BU28" s="1" t="s">
        <v>59</v>
      </c>
      <c r="BV28" s="1" t="s">
        <v>59</v>
      </c>
      <c r="BW28" s="1" t="s">
        <v>59</v>
      </c>
      <c r="BX28" s="1" t="s">
        <v>59</v>
      </c>
      <c r="BY28" s="1" t="s">
        <v>59</v>
      </c>
      <c r="BZ28" s="1" t="s">
        <v>59</v>
      </c>
      <c r="CA28" s="1" t="s">
        <v>59</v>
      </c>
      <c r="CB28" s="1" t="s">
        <v>59</v>
      </c>
      <c r="CC28" s="1" t="s">
        <v>59</v>
      </c>
      <c r="CD28" s="1" t="s">
        <v>59</v>
      </c>
      <c r="CE28" s="1" t="s">
        <v>59</v>
      </c>
      <c r="CF28" s="1" t="s">
        <v>59</v>
      </c>
      <c r="CG28" s="1" t="s">
        <v>59</v>
      </c>
      <c r="CH28" s="1" t="s">
        <v>59</v>
      </c>
      <c r="CI28" s="1" t="s">
        <v>59</v>
      </c>
      <c r="CJ28" s="1" t="s">
        <v>59</v>
      </c>
      <c r="CK28">
        <v>15</v>
      </c>
      <c r="CL28">
        <v>8124935299114117</v>
      </c>
      <c r="CM28">
        <v>1647041058763745</v>
      </c>
      <c r="CN28">
        <v>1</v>
      </c>
      <c r="CO28">
        <v>8278064337666986</v>
      </c>
      <c r="CP28">
        <v>8611400425434113</v>
      </c>
      <c r="CQ28">
        <v>-924203023314476</v>
      </c>
      <c r="CR28">
        <v>6.1885034724958104E+16</v>
      </c>
      <c r="CS28">
        <v>1.6712527125267964E+16</v>
      </c>
    </row>
    <row r="29" spans="1:97" x14ac:dyDescent="0.25">
      <c r="A29" s="1" t="s">
        <v>209</v>
      </c>
      <c r="B29" s="1" t="s">
        <v>59</v>
      </c>
      <c r="C29" s="1" t="s">
        <v>60</v>
      </c>
      <c r="D29" s="1" t="s">
        <v>61</v>
      </c>
      <c r="E29" s="1" t="s">
        <v>59</v>
      </c>
      <c r="F29" s="1" t="s">
        <v>59</v>
      </c>
      <c r="G29" s="2">
        <v>45483.765694444446</v>
      </c>
      <c r="H29">
        <v>275</v>
      </c>
      <c r="I29" s="1" t="s">
        <v>62</v>
      </c>
      <c r="J29">
        <v>22515693277399</v>
      </c>
      <c r="K29">
        <v>4626059176270427</v>
      </c>
      <c r="L29">
        <v>7087005540974224</v>
      </c>
      <c r="M29">
        <v>1.9555531453675592E+16</v>
      </c>
      <c r="N29">
        <v>12</v>
      </c>
      <c r="O29">
        <v>2</v>
      </c>
      <c r="P29">
        <v>494</v>
      </c>
      <c r="Q29">
        <v>5000</v>
      </c>
      <c r="R29">
        <v>4509573729697679</v>
      </c>
      <c r="S29">
        <v>2619382496741651</v>
      </c>
      <c r="T29">
        <v>4</v>
      </c>
      <c r="U29">
        <v>420</v>
      </c>
      <c r="V29">
        <v>9</v>
      </c>
      <c r="W29">
        <v>3</v>
      </c>
      <c r="X29">
        <v>367</v>
      </c>
      <c r="Y29">
        <v>9851446722868632</v>
      </c>
      <c r="Z29">
        <v>1303835274894369</v>
      </c>
      <c r="AA29" s="1" t="s">
        <v>59</v>
      </c>
      <c r="AB29">
        <v>1.2184768072085284E+16</v>
      </c>
      <c r="AC29" s="1" t="s">
        <v>59</v>
      </c>
      <c r="AD29" s="1" t="s">
        <v>59</v>
      </c>
      <c r="AE29" s="1" t="s">
        <v>59</v>
      </c>
      <c r="AF29" s="1" t="s">
        <v>59</v>
      </c>
      <c r="AG29" s="1" t="s">
        <v>59</v>
      </c>
      <c r="AH29" s="1" t="s">
        <v>59</v>
      </c>
      <c r="AI29" s="1" t="s">
        <v>59</v>
      </c>
      <c r="AJ29" s="1" t="s">
        <v>59</v>
      </c>
      <c r="AK29" s="1" t="s">
        <v>59</v>
      </c>
      <c r="AL29" s="1" t="s">
        <v>59</v>
      </c>
      <c r="AM29" s="1" t="s">
        <v>59</v>
      </c>
      <c r="AN29" s="1" t="s">
        <v>59</v>
      </c>
      <c r="AO29" s="1" t="s">
        <v>59</v>
      </c>
      <c r="AP29" s="1" t="s">
        <v>59</v>
      </c>
      <c r="AQ29" s="1" t="s">
        <v>59</v>
      </c>
      <c r="AR29" s="1" t="s">
        <v>59</v>
      </c>
      <c r="AS29" s="1" t="s">
        <v>59</v>
      </c>
      <c r="AT29" s="1" t="s">
        <v>59</v>
      </c>
      <c r="AU29" s="1" t="s">
        <v>59</v>
      </c>
      <c r="AV29" s="1" t="s">
        <v>59</v>
      </c>
      <c r="AW29" s="1" t="s">
        <v>59</v>
      </c>
      <c r="AX29" s="1" t="s">
        <v>59</v>
      </c>
      <c r="AY29" s="1" t="s">
        <v>59</v>
      </c>
      <c r="AZ29" s="1" t="s">
        <v>59</v>
      </c>
      <c r="BA29" s="1" t="s">
        <v>59</v>
      </c>
      <c r="BB29" s="1" t="s">
        <v>59</v>
      </c>
      <c r="BC29" s="1" t="s">
        <v>59</v>
      </c>
      <c r="BD29" s="1" t="s">
        <v>59</v>
      </c>
      <c r="BE29" s="1" t="s">
        <v>59</v>
      </c>
      <c r="BF29" s="1" t="s">
        <v>59</v>
      </c>
      <c r="BG29" s="1" t="s">
        <v>59</v>
      </c>
      <c r="BH29" s="1" t="s">
        <v>59</v>
      </c>
      <c r="BI29" s="1" t="s">
        <v>59</v>
      </c>
      <c r="BJ29" s="1" t="s">
        <v>59</v>
      </c>
      <c r="BK29" s="1" t="s">
        <v>59</v>
      </c>
      <c r="BL29" s="1" t="s">
        <v>59</v>
      </c>
      <c r="BM29" s="1" t="s">
        <v>59</v>
      </c>
      <c r="BN29" s="1" t="s">
        <v>59</v>
      </c>
      <c r="BO29" s="1" t="s">
        <v>59</v>
      </c>
      <c r="BP29" s="1" t="s">
        <v>59</v>
      </c>
      <c r="BQ29" s="1" t="s">
        <v>59</v>
      </c>
      <c r="BR29" s="1" t="s">
        <v>59</v>
      </c>
      <c r="BS29" s="1" t="s">
        <v>59</v>
      </c>
      <c r="BT29" s="1" t="s">
        <v>59</v>
      </c>
      <c r="BU29" s="1" t="s">
        <v>59</v>
      </c>
      <c r="BV29" s="1" t="s">
        <v>59</v>
      </c>
      <c r="BW29" s="1" t="s">
        <v>59</v>
      </c>
      <c r="BX29" s="1" t="s">
        <v>59</v>
      </c>
      <c r="BY29" s="1" t="s">
        <v>59</v>
      </c>
      <c r="BZ29" s="1" t="s">
        <v>59</v>
      </c>
      <c r="CA29" s="1" t="s">
        <v>59</v>
      </c>
      <c r="CB29" s="1" t="s">
        <v>59</v>
      </c>
      <c r="CC29" s="1" t="s">
        <v>59</v>
      </c>
      <c r="CD29" s="1" t="s">
        <v>59</v>
      </c>
      <c r="CE29" s="1" t="s">
        <v>59</v>
      </c>
      <c r="CF29" s="1" t="s">
        <v>59</v>
      </c>
      <c r="CG29" s="1" t="s">
        <v>59</v>
      </c>
      <c r="CH29" s="1" t="s">
        <v>59</v>
      </c>
      <c r="CI29" s="1" t="s">
        <v>59</v>
      </c>
      <c r="CJ29" s="1" t="s">
        <v>59</v>
      </c>
      <c r="CK29">
        <v>5</v>
      </c>
      <c r="CL29">
        <v>7720354105133457</v>
      </c>
      <c r="CM29">
        <v>4.5029644128462376E+16</v>
      </c>
      <c r="CN29">
        <v>1</v>
      </c>
      <c r="CO29">
        <v>8354498048273707</v>
      </c>
      <c r="CP29">
        <v>3000072240829468</v>
      </c>
      <c r="CQ29">
        <v>-3953756809234619</v>
      </c>
      <c r="CR29">
        <v>5442873620613093</v>
      </c>
      <c r="CS29">
        <v>4587273251719907</v>
      </c>
    </row>
    <row r="30" spans="1:97" x14ac:dyDescent="0.25">
      <c r="A30" s="1" t="s">
        <v>210</v>
      </c>
      <c r="B30" s="1" t="s">
        <v>59</v>
      </c>
      <c r="C30" s="1" t="s">
        <v>202</v>
      </c>
      <c r="D30" s="1" t="s">
        <v>61</v>
      </c>
      <c r="E30" s="1" t="s">
        <v>59</v>
      </c>
      <c r="F30" s="1" t="s">
        <v>59</v>
      </c>
      <c r="G30" s="2">
        <v>45483.765543981484</v>
      </c>
      <c r="H30">
        <v>30</v>
      </c>
      <c r="I30" s="1" t="s">
        <v>62</v>
      </c>
      <c r="J30">
        <v>6760511232130961</v>
      </c>
      <c r="K30">
        <v>1.5958488091134338E+16</v>
      </c>
      <c r="L30">
        <v>1.1736083018351588E+16</v>
      </c>
      <c r="M30">
        <v>2067238799055802</v>
      </c>
      <c r="N30">
        <v>5</v>
      </c>
      <c r="O30">
        <v>4</v>
      </c>
      <c r="P30">
        <v>134</v>
      </c>
      <c r="Q30">
        <v>5000</v>
      </c>
      <c r="R30">
        <v>5637104003666868</v>
      </c>
      <c r="S30">
        <v>4.2314768951473592E+16</v>
      </c>
      <c r="T30">
        <v>9</v>
      </c>
      <c r="U30">
        <v>499</v>
      </c>
      <c r="V30">
        <v>11</v>
      </c>
      <c r="W30">
        <v>5</v>
      </c>
      <c r="X30">
        <v>293</v>
      </c>
      <c r="Y30">
        <v>407416720869947</v>
      </c>
      <c r="Z30">
        <v>5820842990459919</v>
      </c>
      <c r="AA30" s="1" t="s">
        <v>59</v>
      </c>
      <c r="AB30">
        <v>1.3621328462929098E+16</v>
      </c>
      <c r="AC30" s="1" t="s">
        <v>59</v>
      </c>
      <c r="AD30" s="1" t="s">
        <v>59</v>
      </c>
      <c r="AE30" s="1" t="s">
        <v>59</v>
      </c>
      <c r="AF30" s="1" t="s">
        <v>59</v>
      </c>
      <c r="AG30" s="1" t="s">
        <v>59</v>
      </c>
      <c r="AH30" s="1" t="s">
        <v>59</v>
      </c>
      <c r="AI30" s="1" t="s">
        <v>59</v>
      </c>
      <c r="AJ30" s="1" t="s">
        <v>59</v>
      </c>
      <c r="AK30" s="1" t="s">
        <v>59</v>
      </c>
      <c r="AL30" s="1" t="s">
        <v>59</v>
      </c>
      <c r="AM30" s="1" t="s">
        <v>59</v>
      </c>
      <c r="AN30" s="1" t="s">
        <v>59</v>
      </c>
      <c r="AO30" s="1" t="s">
        <v>59</v>
      </c>
      <c r="AP30" s="1" t="s">
        <v>59</v>
      </c>
      <c r="AQ30" s="1" t="s">
        <v>59</v>
      </c>
      <c r="AR30" s="1" t="s">
        <v>59</v>
      </c>
      <c r="AS30" s="1" t="s">
        <v>59</v>
      </c>
      <c r="AT30" s="1" t="s">
        <v>59</v>
      </c>
      <c r="AU30" s="1" t="s">
        <v>59</v>
      </c>
      <c r="AV30" s="1" t="s">
        <v>59</v>
      </c>
      <c r="AW30" s="1" t="s">
        <v>59</v>
      </c>
      <c r="AX30" s="1" t="s">
        <v>59</v>
      </c>
      <c r="AY30" s="1" t="s">
        <v>59</v>
      </c>
      <c r="AZ30" s="1" t="s">
        <v>59</v>
      </c>
      <c r="BA30" s="1" t="s">
        <v>59</v>
      </c>
      <c r="BB30" s="1" t="s">
        <v>59</v>
      </c>
      <c r="BC30" s="1" t="s">
        <v>59</v>
      </c>
      <c r="BD30" s="1" t="s">
        <v>59</v>
      </c>
      <c r="BE30" s="1" t="s">
        <v>59</v>
      </c>
      <c r="BF30" s="1" t="s">
        <v>59</v>
      </c>
      <c r="BG30" s="1" t="s">
        <v>59</v>
      </c>
      <c r="BH30" s="1" t="s">
        <v>59</v>
      </c>
      <c r="BI30" s="1" t="s">
        <v>59</v>
      </c>
      <c r="BJ30" s="1" t="s">
        <v>59</v>
      </c>
      <c r="BK30" s="1" t="s">
        <v>59</v>
      </c>
      <c r="BL30" s="1" t="s">
        <v>59</v>
      </c>
      <c r="BM30" s="1" t="s">
        <v>59</v>
      </c>
      <c r="BN30" s="1" t="s">
        <v>59</v>
      </c>
      <c r="BO30" s="1" t="s">
        <v>59</v>
      </c>
      <c r="BP30" s="1" t="s">
        <v>59</v>
      </c>
      <c r="BQ30" s="1" t="s">
        <v>59</v>
      </c>
      <c r="BR30" s="1" t="s">
        <v>59</v>
      </c>
      <c r="BS30" s="1" t="s">
        <v>59</v>
      </c>
      <c r="BT30" s="1" t="s">
        <v>59</v>
      </c>
      <c r="BU30" s="1" t="s">
        <v>59</v>
      </c>
      <c r="BV30" s="1" t="s">
        <v>59</v>
      </c>
      <c r="BW30" s="1" t="s">
        <v>59</v>
      </c>
      <c r="BX30" s="1" t="s">
        <v>59</v>
      </c>
      <c r="BY30" s="1" t="s">
        <v>59</v>
      </c>
      <c r="BZ30" s="1" t="s">
        <v>59</v>
      </c>
      <c r="CA30" s="1" t="s">
        <v>59</v>
      </c>
      <c r="CB30" s="1" t="s">
        <v>59</v>
      </c>
      <c r="CC30" s="1" t="s">
        <v>59</v>
      </c>
      <c r="CD30" s="1" t="s">
        <v>59</v>
      </c>
      <c r="CE30" s="1" t="s">
        <v>59</v>
      </c>
      <c r="CF30" s="1" t="s">
        <v>59</v>
      </c>
      <c r="CG30" s="1" t="s">
        <v>59</v>
      </c>
      <c r="CH30" s="1" t="s">
        <v>59</v>
      </c>
      <c r="CI30" s="1" t="s">
        <v>59</v>
      </c>
      <c r="CJ30" s="1" t="s">
        <v>59</v>
      </c>
      <c r="CK30">
        <v>5</v>
      </c>
      <c r="CP30">
        <v>-1.5340777527954844E+16</v>
      </c>
      <c r="CQ30" t="e">
        <v>#NUM!</v>
      </c>
    </row>
    <row r="31" spans="1:97" x14ac:dyDescent="0.25">
      <c r="A31" s="1" t="s">
        <v>211</v>
      </c>
      <c r="B31" s="1" t="s">
        <v>59</v>
      </c>
      <c r="C31" s="1" t="s">
        <v>60</v>
      </c>
      <c r="D31" s="1" t="s">
        <v>61</v>
      </c>
      <c r="E31" s="1" t="s">
        <v>59</v>
      </c>
      <c r="F31" s="1" t="s">
        <v>59</v>
      </c>
      <c r="G31" s="2">
        <v>45483.762662037036</v>
      </c>
      <c r="H31">
        <v>2537</v>
      </c>
      <c r="I31" s="1" t="s">
        <v>62</v>
      </c>
      <c r="J31">
        <v>667771763184464</v>
      </c>
      <c r="K31">
        <v>1.5836129960253984E+16</v>
      </c>
      <c r="L31">
        <v>5064703964691923</v>
      </c>
      <c r="M31">
        <v>2.0986483591399684E+16</v>
      </c>
      <c r="N31">
        <v>9</v>
      </c>
      <c r="O31">
        <v>4</v>
      </c>
      <c r="P31">
        <v>416</v>
      </c>
      <c r="Q31">
        <v>5000</v>
      </c>
      <c r="R31">
        <v>2650233248162901</v>
      </c>
      <c r="S31">
        <v>1.8142356938547424E+16</v>
      </c>
      <c r="T31">
        <v>8</v>
      </c>
      <c r="U31">
        <v>544</v>
      </c>
      <c r="V31">
        <v>9</v>
      </c>
      <c r="W31">
        <v>3</v>
      </c>
      <c r="X31">
        <v>425</v>
      </c>
      <c r="Y31">
        <v>6580117968335768</v>
      </c>
      <c r="Z31">
        <v>2.7080664302384724E+16</v>
      </c>
      <c r="AA31" s="1" t="s">
        <v>59</v>
      </c>
      <c r="AB31">
        <v>6757905141599395</v>
      </c>
      <c r="AC31" s="1" t="s">
        <v>59</v>
      </c>
      <c r="AD31" s="1" t="s">
        <v>59</v>
      </c>
      <c r="AE31" s="1" t="s">
        <v>59</v>
      </c>
      <c r="AF31" s="1" t="s">
        <v>59</v>
      </c>
      <c r="AG31" s="1" t="s">
        <v>59</v>
      </c>
      <c r="AH31" s="1" t="s">
        <v>59</v>
      </c>
      <c r="AI31" s="1" t="s">
        <v>59</v>
      </c>
      <c r="AJ31" s="1" t="s">
        <v>59</v>
      </c>
      <c r="AK31" s="1" t="s">
        <v>59</v>
      </c>
      <c r="AL31" s="1" t="s">
        <v>59</v>
      </c>
      <c r="AM31" s="1" t="s">
        <v>59</v>
      </c>
      <c r="AN31" s="1" t="s">
        <v>59</v>
      </c>
      <c r="AO31" s="1" t="s">
        <v>59</v>
      </c>
      <c r="AP31" s="1" t="s">
        <v>59</v>
      </c>
      <c r="AQ31" s="1" t="s">
        <v>59</v>
      </c>
      <c r="AR31" s="1" t="s">
        <v>59</v>
      </c>
      <c r="AS31" s="1" t="s">
        <v>59</v>
      </c>
      <c r="AT31" s="1" t="s">
        <v>59</v>
      </c>
      <c r="AU31" s="1" t="s">
        <v>59</v>
      </c>
      <c r="AV31" s="1" t="s">
        <v>59</v>
      </c>
      <c r="AW31" s="1" t="s">
        <v>59</v>
      </c>
      <c r="AX31" s="1" t="s">
        <v>59</v>
      </c>
      <c r="AY31" s="1" t="s">
        <v>59</v>
      </c>
      <c r="AZ31" s="1" t="s">
        <v>59</v>
      </c>
      <c r="BA31" s="1" t="s">
        <v>59</v>
      </c>
      <c r="BB31" s="1" t="s">
        <v>59</v>
      </c>
      <c r="BC31" s="1" t="s">
        <v>59</v>
      </c>
      <c r="BD31" s="1" t="s">
        <v>59</v>
      </c>
      <c r="BE31" s="1" t="s">
        <v>59</v>
      </c>
      <c r="BF31" s="1" t="s">
        <v>59</v>
      </c>
      <c r="BG31" s="1" t="s">
        <v>59</v>
      </c>
      <c r="BH31" s="1" t="s">
        <v>59</v>
      </c>
      <c r="BI31" s="1" t="s">
        <v>59</v>
      </c>
      <c r="BJ31" s="1" t="s">
        <v>59</v>
      </c>
      <c r="BK31" s="1" t="s">
        <v>59</v>
      </c>
      <c r="BL31" s="1" t="s">
        <v>59</v>
      </c>
      <c r="BM31" s="1" t="s">
        <v>59</v>
      </c>
      <c r="BN31" s="1" t="s">
        <v>59</v>
      </c>
      <c r="BO31" s="1" t="s">
        <v>59</v>
      </c>
      <c r="BP31" s="1" t="s">
        <v>59</v>
      </c>
      <c r="BQ31" s="1" t="s">
        <v>59</v>
      </c>
      <c r="BR31" s="1" t="s">
        <v>59</v>
      </c>
      <c r="BS31" s="1" t="s">
        <v>59</v>
      </c>
      <c r="BT31" s="1" t="s">
        <v>59</v>
      </c>
      <c r="BU31" s="1" t="s">
        <v>59</v>
      </c>
      <c r="BV31" s="1" t="s">
        <v>59</v>
      </c>
      <c r="BW31" s="1" t="s">
        <v>59</v>
      </c>
      <c r="BX31" s="1" t="s">
        <v>59</v>
      </c>
      <c r="BY31" s="1" t="s">
        <v>59</v>
      </c>
      <c r="BZ31" s="1" t="s">
        <v>59</v>
      </c>
      <c r="CA31" s="1" t="s">
        <v>59</v>
      </c>
      <c r="CB31" s="1" t="s">
        <v>59</v>
      </c>
      <c r="CC31" s="1" t="s">
        <v>59</v>
      </c>
      <c r="CD31" s="1" t="s">
        <v>59</v>
      </c>
      <c r="CE31" s="1" t="s">
        <v>59</v>
      </c>
      <c r="CF31" s="1" t="s">
        <v>59</v>
      </c>
      <c r="CG31" s="1" t="s">
        <v>59</v>
      </c>
      <c r="CH31" s="1" t="s">
        <v>59</v>
      </c>
      <c r="CI31" s="1" t="s">
        <v>59</v>
      </c>
      <c r="CJ31" s="1" t="s">
        <v>59</v>
      </c>
      <c r="CK31">
        <v>5</v>
      </c>
      <c r="CL31">
        <v>7818816131215517</v>
      </c>
      <c r="CM31">
        <v>4.7995976051825672E+16</v>
      </c>
      <c r="CN31">
        <v>1</v>
      </c>
      <c r="CO31">
        <v>9616783953276844</v>
      </c>
      <c r="CP31">
        <v>-2217505607404746</v>
      </c>
      <c r="CQ31">
        <v>1855199933052063</v>
      </c>
      <c r="CR31">
        <v>5162274037269116</v>
      </c>
      <c r="CS31">
        <v>4814833138328444</v>
      </c>
    </row>
    <row r="32" spans="1:97" x14ac:dyDescent="0.25">
      <c r="A32" s="1" t="s">
        <v>212</v>
      </c>
      <c r="B32" s="1" t="s">
        <v>59</v>
      </c>
      <c r="C32" s="1" t="s">
        <v>60</v>
      </c>
      <c r="D32" s="1" t="s">
        <v>61</v>
      </c>
      <c r="E32" s="1" t="s">
        <v>59</v>
      </c>
      <c r="F32" s="1" t="s">
        <v>59</v>
      </c>
      <c r="G32" s="2">
        <v>45483.762557870374</v>
      </c>
      <c r="H32">
        <v>255</v>
      </c>
      <c r="I32" s="1" t="s">
        <v>62</v>
      </c>
      <c r="J32">
        <v>8182276288838743</v>
      </c>
      <c r="K32">
        <v>1.6287343051149004E+16</v>
      </c>
      <c r="L32">
        <v>5737606965046568</v>
      </c>
      <c r="M32">
        <v>9869697003604604</v>
      </c>
      <c r="N32">
        <v>6</v>
      </c>
      <c r="O32">
        <v>5</v>
      </c>
      <c r="P32">
        <v>260</v>
      </c>
      <c r="Q32">
        <v>5000</v>
      </c>
      <c r="R32">
        <v>612261915705417</v>
      </c>
      <c r="S32">
        <v>1.8763804628406444E+16</v>
      </c>
      <c r="T32">
        <v>6</v>
      </c>
      <c r="U32">
        <v>367</v>
      </c>
      <c r="V32">
        <v>8</v>
      </c>
      <c r="W32">
        <v>4</v>
      </c>
      <c r="X32">
        <v>225</v>
      </c>
      <c r="Y32">
        <v>8245125559179829</v>
      </c>
      <c r="Z32">
        <v>3.4425668387289184E+16</v>
      </c>
      <c r="AA32" s="1" t="s">
        <v>59</v>
      </c>
      <c r="AB32">
        <v>6528169388972359</v>
      </c>
      <c r="AC32" s="1" t="s">
        <v>59</v>
      </c>
      <c r="AD32" s="1" t="s">
        <v>59</v>
      </c>
      <c r="AE32" s="1" t="s">
        <v>59</v>
      </c>
      <c r="AF32" s="1" t="s">
        <v>59</v>
      </c>
      <c r="AG32" s="1" t="s">
        <v>59</v>
      </c>
      <c r="AH32" s="1" t="s">
        <v>59</v>
      </c>
      <c r="AI32" s="1" t="s">
        <v>59</v>
      </c>
      <c r="AJ32" s="1" t="s">
        <v>59</v>
      </c>
      <c r="AK32" s="1" t="s">
        <v>59</v>
      </c>
      <c r="AL32" s="1" t="s">
        <v>59</v>
      </c>
      <c r="AM32" s="1" t="s">
        <v>59</v>
      </c>
      <c r="AN32" s="1" t="s">
        <v>59</v>
      </c>
      <c r="AO32" s="1" t="s">
        <v>59</v>
      </c>
      <c r="AP32" s="1" t="s">
        <v>59</v>
      </c>
      <c r="AQ32" s="1" t="s">
        <v>59</v>
      </c>
      <c r="AR32" s="1" t="s">
        <v>59</v>
      </c>
      <c r="AS32" s="1" t="s">
        <v>59</v>
      </c>
      <c r="AT32" s="1" t="s">
        <v>59</v>
      </c>
      <c r="AU32" s="1" t="s">
        <v>59</v>
      </c>
      <c r="AV32" s="1" t="s">
        <v>59</v>
      </c>
      <c r="AW32" s="1" t="s">
        <v>59</v>
      </c>
      <c r="AX32" s="1" t="s">
        <v>59</v>
      </c>
      <c r="AY32" s="1" t="s">
        <v>59</v>
      </c>
      <c r="AZ32" s="1" t="s">
        <v>59</v>
      </c>
      <c r="BA32" s="1" t="s">
        <v>59</v>
      </c>
      <c r="BB32" s="1" t="s">
        <v>59</v>
      </c>
      <c r="BC32" s="1" t="s">
        <v>59</v>
      </c>
      <c r="BD32" s="1" t="s">
        <v>59</v>
      </c>
      <c r="BE32" s="1" t="s">
        <v>59</v>
      </c>
      <c r="BF32" s="1" t="s">
        <v>59</v>
      </c>
      <c r="BG32" s="1" t="s">
        <v>59</v>
      </c>
      <c r="BH32" s="1" t="s">
        <v>59</v>
      </c>
      <c r="BI32" s="1" t="s">
        <v>59</v>
      </c>
      <c r="BJ32" s="1" t="s">
        <v>59</v>
      </c>
      <c r="BK32" s="1" t="s">
        <v>59</v>
      </c>
      <c r="BL32" s="1" t="s">
        <v>59</v>
      </c>
      <c r="BM32" s="1" t="s">
        <v>59</v>
      </c>
      <c r="BN32" s="1" t="s">
        <v>59</v>
      </c>
      <c r="BO32" s="1" t="s">
        <v>59</v>
      </c>
      <c r="BP32" s="1" t="s">
        <v>59</v>
      </c>
      <c r="BQ32" s="1" t="s">
        <v>59</v>
      </c>
      <c r="BR32" s="1" t="s">
        <v>59</v>
      </c>
      <c r="BS32" s="1" t="s">
        <v>59</v>
      </c>
      <c r="BT32" s="1" t="s">
        <v>59</v>
      </c>
      <c r="BU32" s="1" t="s">
        <v>59</v>
      </c>
      <c r="BV32" s="1" t="s">
        <v>59</v>
      </c>
      <c r="BW32" s="1" t="s">
        <v>59</v>
      </c>
      <c r="BX32" s="1" t="s">
        <v>59</v>
      </c>
      <c r="BY32" s="1" t="s">
        <v>59</v>
      </c>
      <c r="BZ32" s="1" t="s">
        <v>59</v>
      </c>
      <c r="CA32" s="1" t="s">
        <v>59</v>
      </c>
      <c r="CB32" s="1" t="s">
        <v>59</v>
      </c>
      <c r="CC32" s="1" t="s">
        <v>59</v>
      </c>
      <c r="CD32" s="1" t="s">
        <v>59</v>
      </c>
      <c r="CE32" s="1" t="s">
        <v>59</v>
      </c>
      <c r="CF32" s="1" t="s">
        <v>59</v>
      </c>
      <c r="CG32" s="1" t="s">
        <v>59</v>
      </c>
      <c r="CH32" s="1" t="s">
        <v>59</v>
      </c>
      <c r="CI32" s="1" t="s">
        <v>59</v>
      </c>
      <c r="CJ32" s="1" t="s">
        <v>59</v>
      </c>
      <c r="CK32">
        <v>10</v>
      </c>
      <c r="CL32">
        <v>7719548970869516</v>
      </c>
      <c r="CM32">
        <v>4170291730969863</v>
      </c>
      <c r="CN32">
        <v>1</v>
      </c>
      <c r="CO32">
        <v>9771503534156992</v>
      </c>
      <c r="CP32">
        <v>3.1024885489993416E+16</v>
      </c>
      <c r="CQ32">
        <v>1.7669856548309326E+16</v>
      </c>
      <c r="CR32">
        <v>5195708203281102</v>
      </c>
      <c r="CS32">
        <v>419836760430465</v>
      </c>
    </row>
    <row r="33" spans="1:97" x14ac:dyDescent="0.25">
      <c r="A33" s="1" t="s">
        <v>213</v>
      </c>
      <c r="B33" s="1" t="s">
        <v>59</v>
      </c>
      <c r="C33" s="1" t="s">
        <v>60</v>
      </c>
      <c r="D33" s="1" t="s">
        <v>61</v>
      </c>
      <c r="E33" s="1" t="s">
        <v>59</v>
      </c>
      <c r="F33" s="1" t="s">
        <v>59</v>
      </c>
      <c r="G33" s="2">
        <v>45483.762361111112</v>
      </c>
      <c r="H33">
        <v>284</v>
      </c>
      <c r="I33" s="1" t="s">
        <v>62</v>
      </c>
      <c r="J33">
        <v>2.7786509049309216E+16</v>
      </c>
      <c r="K33">
        <v>5727345288083877</v>
      </c>
      <c r="L33">
        <v>8951470135573967</v>
      </c>
      <c r="M33">
        <v>2857898915732387</v>
      </c>
      <c r="N33">
        <v>15</v>
      </c>
      <c r="O33">
        <v>4</v>
      </c>
      <c r="P33">
        <v>246</v>
      </c>
      <c r="Q33">
        <v>5000</v>
      </c>
      <c r="R33">
        <v>8491250353045308</v>
      </c>
      <c r="S33">
        <v>2165884060029401</v>
      </c>
      <c r="T33">
        <v>1</v>
      </c>
      <c r="U33">
        <v>749</v>
      </c>
      <c r="V33">
        <v>15</v>
      </c>
      <c r="W33">
        <v>4</v>
      </c>
      <c r="X33">
        <v>333</v>
      </c>
      <c r="Y33">
        <v>6209144008064893</v>
      </c>
      <c r="Z33">
        <v>1934850664918136</v>
      </c>
      <c r="AA33" s="1" t="s">
        <v>59</v>
      </c>
      <c r="AB33">
        <v>1.2407629535155556E+16</v>
      </c>
      <c r="AC33" s="1" t="s">
        <v>59</v>
      </c>
      <c r="AD33" s="1" t="s">
        <v>59</v>
      </c>
      <c r="AE33" s="1" t="s">
        <v>59</v>
      </c>
      <c r="AF33" s="1" t="s">
        <v>59</v>
      </c>
      <c r="AG33" s="1" t="s">
        <v>59</v>
      </c>
      <c r="AH33" s="1" t="s">
        <v>59</v>
      </c>
      <c r="AI33" s="1" t="s">
        <v>59</v>
      </c>
      <c r="AJ33" s="1" t="s">
        <v>59</v>
      </c>
      <c r="AK33" s="1" t="s">
        <v>59</v>
      </c>
      <c r="AL33" s="1" t="s">
        <v>59</v>
      </c>
      <c r="AM33" s="1" t="s">
        <v>59</v>
      </c>
      <c r="AN33" s="1" t="s">
        <v>59</v>
      </c>
      <c r="AO33" s="1" t="s">
        <v>59</v>
      </c>
      <c r="AP33" s="1" t="s">
        <v>59</v>
      </c>
      <c r="AQ33" s="1" t="s">
        <v>59</v>
      </c>
      <c r="AR33" s="1" t="s">
        <v>59</v>
      </c>
      <c r="AS33" s="1" t="s">
        <v>59</v>
      </c>
      <c r="AT33" s="1" t="s">
        <v>59</v>
      </c>
      <c r="AU33" s="1" t="s">
        <v>59</v>
      </c>
      <c r="AV33" s="1" t="s">
        <v>59</v>
      </c>
      <c r="AW33" s="1" t="s">
        <v>59</v>
      </c>
      <c r="AX33" s="1" t="s">
        <v>59</v>
      </c>
      <c r="AY33" s="1" t="s">
        <v>59</v>
      </c>
      <c r="AZ33" s="1" t="s">
        <v>59</v>
      </c>
      <c r="BA33" s="1" t="s">
        <v>59</v>
      </c>
      <c r="BB33" s="1" t="s">
        <v>59</v>
      </c>
      <c r="BC33" s="1" t="s">
        <v>59</v>
      </c>
      <c r="BD33" s="1" t="s">
        <v>59</v>
      </c>
      <c r="BE33" s="1" t="s">
        <v>59</v>
      </c>
      <c r="BF33" s="1" t="s">
        <v>59</v>
      </c>
      <c r="BG33" s="1" t="s">
        <v>59</v>
      </c>
      <c r="BH33" s="1" t="s">
        <v>59</v>
      </c>
      <c r="BI33" s="1" t="s">
        <v>59</v>
      </c>
      <c r="BJ33" s="1" t="s">
        <v>59</v>
      </c>
      <c r="BK33" s="1" t="s">
        <v>59</v>
      </c>
      <c r="BL33" s="1" t="s">
        <v>59</v>
      </c>
      <c r="BM33" s="1" t="s">
        <v>59</v>
      </c>
      <c r="BN33" s="1" t="s">
        <v>59</v>
      </c>
      <c r="BO33" s="1" t="s">
        <v>59</v>
      </c>
      <c r="BP33" s="1" t="s">
        <v>59</v>
      </c>
      <c r="BQ33" s="1" t="s">
        <v>59</v>
      </c>
      <c r="BR33" s="1" t="s">
        <v>59</v>
      </c>
      <c r="BS33" s="1" t="s">
        <v>59</v>
      </c>
      <c r="BT33" s="1" t="s">
        <v>59</v>
      </c>
      <c r="BU33" s="1" t="s">
        <v>59</v>
      </c>
      <c r="BV33" s="1" t="s">
        <v>59</v>
      </c>
      <c r="BW33" s="1" t="s">
        <v>59</v>
      </c>
      <c r="BX33" s="1" t="s">
        <v>59</v>
      </c>
      <c r="BY33" s="1" t="s">
        <v>59</v>
      </c>
      <c r="BZ33" s="1" t="s">
        <v>59</v>
      </c>
      <c r="CA33" s="1" t="s">
        <v>59</v>
      </c>
      <c r="CB33" s="1" t="s">
        <v>59</v>
      </c>
      <c r="CC33" s="1" t="s">
        <v>59</v>
      </c>
      <c r="CD33" s="1" t="s">
        <v>59</v>
      </c>
      <c r="CE33" s="1" t="s">
        <v>59</v>
      </c>
      <c r="CF33" s="1" t="s">
        <v>59</v>
      </c>
      <c r="CG33" s="1" t="s">
        <v>59</v>
      </c>
      <c r="CH33" s="1" t="s">
        <v>59</v>
      </c>
      <c r="CI33" s="1" t="s">
        <v>59</v>
      </c>
      <c r="CJ33" s="1" t="s">
        <v>59</v>
      </c>
      <c r="CK33">
        <v>15</v>
      </c>
      <c r="CL33">
        <v>6973216927834267</v>
      </c>
      <c r="CM33">
        <v>2.3198337697278096E+16</v>
      </c>
      <c r="CN33">
        <v>1</v>
      </c>
      <c r="CO33">
        <v>9636363636363636</v>
      </c>
      <c r="CP33">
        <v>5.5863214656710624E+16</v>
      </c>
      <c r="CQ33">
        <v>-3612224459648132</v>
      </c>
      <c r="CR33">
        <v>5.6369908661331712E+16</v>
      </c>
      <c r="CS33">
        <v>2.3317828619608996E+16</v>
      </c>
    </row>
    <row r="34" spans="1:97" x14ac:dyDescent="0.25">
      <c r="A34" s="1" t="s">
        <v>214</v>
      </c>
      <c r="B34" s="1" t="s">
        <v>59</v>
      </c>
      <c r="C34" s="1" t="s">
        <v>202</v>
      </c>
      <c r="D34" s="1" t="s">
        <v>61</v>
      </c>
      <c r="E34" s="1" t="s">
        <v>59</v>
      </c>
      <c r="F34" s="1" t="s">
        <v>59</v>
      </c>
      <c r="G34" s="2">
        <v>45483.76190972222</v>
      </c>
      <c r="H34">
        <v>54</v>
      </c>
      <c r="I34" s="1" t="s">
        <v>62</v>
      </c>
      <c r="J34">
        <v>4.2111161533063584E+16</v>
      </c>
      <c r="K34">
        <v>3.1035244242896928E+16</v>
      </c>
      <c r="L34">
        <v>8267010494171219</v>
      </c>
      <c r="M34">
        <v>1.7782183201899796E+16</v>
      </c>
      <c r="N34">
        <v>13</v>
      </c>
      <c r="O34">
        <v>2</v>
      </c>
      <c r="P34">
        <v>281</v>
      </c>
      <c r="Q34">
        <v>5000</v>
      </c>
      <c r="R34">
        <v>4198580546770727</v>
      </c>
      <c r="S34">
        <v>2119684463339964</v>
      </c>
      <c r="T34">
        <v>6</v>
      </c>
      <c r="U34">
        <v>716</v>
      </c>
      <c r="V34">
        <v>7</v>
      </c>
      <c r="W34">
        <v>3</v>
      </c>
      <c r="X34">
        <v>337</v>
      </c>
      <c r="Y34">
        <v>5111063160911682</v>
      </c>
      <c r="Z34">
        <v>4366170423207504</v>
      </c>
      <c r="AA34" s="1" t="s">
        <v>59</v>
      </c>
      <c r="AB34">
        <v>73761924286244</v>
      </c>
      <c r="AC34" s="1" t="s">
        <v>59</v>
      </c>
      <c r="AD34" s="1" t="s">
        <v>59</v>
      </c>
      <c r="AE34" s="1" t="s">
        <v>59</v>
      </c>
      <c r="AF34" s="1" t="s">
        <v>59</v>
      </c>
      <c r="AG34" s="1" t="s">
        <v>59</v>
      </c>
      <c r="AH34" s="1" t="s">
        <v>59</v>
      </c>
      <c r="AI34" s="1" t="s">
        <v>59</v>
      </c>
      <c r="AJ34" s="1" t="s">
        <v>59</v>
      </c>
      <c r="AK34" s="1" t="s">
        <v>59</v>
      </c>
      <c r="AL34" s="1" t="s">
        <v>59</v>
      </c>
      <c r="AM34" s="1" t="s">
        <v>59</v>
      </c>
      <c r="AN34" s="1" t="s">
        <v>59</v>
      </c>
      <c r="AO34" s="1" t="s">
        <v>59</v>
      </c>
      <c r="AP34" s="1" t="s">
        <v>59</v>
      </c>
      <c r="AQ34" s="1" t="s">
        <v>59</v>
      </c>
      <c r="AR34" s="1" t="s">
        <v>59</v>
      </c>
      <c r="AS34" s="1" t="s">
        <v>59</v>
      </c>
      <c r="AT34" s="1" t="s">
        <v>59</v>
      </c>
      <c r="AU34" s="1" t="s">
        <v>59</v>
      </c>
      <c r="AV34" s="1" t="s">
        <v>59</v>
      </c>
      <c r="AW34" s="1" t="s">
        <v>59</v>
      </c>
      <c r="AX34" s="1" t="s">
        <v>59</v>
      </c>
      <c r="AY34" s="1" t="s">
        <v>59</v>
      </c>
      <c r="AZ34" s="1" t="s">
        <v>59</v>
      </c>
      <c r="BA34" s="1" t="s">
        <v>59</v>
      </c>
      <c r="BB34" s="1" t="s">
        <v>59</v>
      </c>
      <c r="BC34" s="1" t="s">
        <v>59</v>
      </c>
      <c r="BD34" s="1" t="s">
        <v>59</v>
      </c>
      <c r="BE34" s="1" t="s">
        <v>59</v>
      </c>
      <c r="BF34" s="1" t="s">
        <v>59</v>
      </c>
      <c r="BG34" s="1" t="s">
        <v>59</v>
      </c>
      <c r="BH34" s="1" t="s">
        <v>59</v>
      </c>
      <c r="BI34" s="1" t="s">
        <v>59</v>
      </c>
      <c r="BJ34" s="1" t="s">
        <v>59</v>
      </c>
      <c r="BK34" s="1" t="s">
        <v>59</v>
      </c>
      <c r="BL34" s="1" t="s">
        <v>59</v>
      </c>
      <c r="BM34" s="1" t="s">
        <v>59</v>
      </c>
      <c r="BN34" s="1" t="s">
        <v>59</v>
      </c>
      <c r="BO34" s="1" t="s">
        <v>59</v>
      </c>
      <c r="BP34" s="1" t="s">
        <v>59</v>
      </c>
      <c r="BQ34" s="1" t="s">
        <v>59</v>
      </c>
      <c r="BR34" s="1" t="s">
        <v>59</v>
      </c>
      <c r="BS34" s="1" t="s">
        <v>59</v>
      </c>
      <c r="BT34" s="1" t="s">
        <v>59</v>
      </c>
      <c r="BU34" s="1" t="s">
        <v>59</v>
      </c>
      <c r="BV34" s="1" t="s">
        <v>59</v>
      </c>
      <c r="BW34" s="1" t="s">
        <v>59</v>
      </c>
      <c r="BX34" s="1" t="s">
        <v>59</v>
      </c>
      <c r="BY34" s="1" t="s">
        <v>59</v>
      </c>
      <c r="BZ34" s="1" t="s">
        <v>59</v>
      </c>
      <c r="CA34" s="1" t="s">
        <v>59</v>
      </c>
      <c r="CB34" s="1" t="s">
        <v>59</v>
      </c>
      <c r="CC34" s="1" t="s">
        <v>59</v>
      </c>
      <c r="CD34" s="1" t="s">
        <v>59</v>
      </c>
      <c r="CE34" s="1" t="s">
        <v>59</v>
      </c>
      <c r="CF34" s="1" t="s">
        <v>59</v>
      </c>
      <c r="CG34" s="1" t="s">
        <v>59</v>
      </c>
      <c r="CH34" s="1" t="s">
        <v>59</v>
      </c>
      <c r="CI34" s="1" t="s">
        <v>59</v>
      </c>
      <c r="CJ34" s="1" t="s">
        <v>59</v>
      </c>
      <c r="CK34">
        <v>3</v>
      </c>
      <c r="CP34">
        <v>2.5885848750670752E+16</v>
      </c>
      <c r="CQ34" t="e">
        <v>#NUM!</v>
      </c>
    </row>
    <row r="35" spans="1:97" x14ac:dyDescent="0.25">
      <c r="A35" s="1" t="s">
        <v>215</v>
      </c>
      <c r="B35" s="1" t="s">
        <v>59</v>
      </c>
      <c r="C35" s="1" t="s">
        <v>60</v>
      </c>
      <c r="D35" s="1" t="s">
        <v>61</v>
      </c>
      <c r="E35" s="1" t="s">
        <v>59</v>
      </c>
      <c r="F35" s="1" t="s">
        <v>59</v>
      </c>
      <c r="G35" s="2">
        <v>45483.759027777778</v>
      </c>
      <c r="H35">
        <v>285</v>
      </c>
      <c r="I35" s="1" t="s">
        <v>62</v>
      </c>
      <c r="J35">
        <v>3112707713120905</v>
      </c>
      <c r="K35">
        <v>6520462648551228</v>
      </c>
      <c r="L35">
        <v>1.0945315262661488E+16</v>
      </c>
      <c r="M35">
        <v>2683548031486838</v>
      </c>
      <c r="N35">
        <v>11</v>
      </c>
      <c r="O35">
        <v>4</v>
      </c>
      <c r="P35">
        <v>236</v>
      </c>
      <c r="Q35">
        <v>5000</v>
      </c>
      <c r="R35">
        <v>9075520915695224</v>
      </c>
      <c r="S35">
        <v>3154908527808205</v>
      </c>
      <c r="T35">
        <v>3</v>
      </c>
      <c r="U35">
        <v>580</v>
      </c>
      <c r="V35">
        <v>10</v>
      </c>
      <c r="W35">
        <v>4</v>
      </c>
      <c r="X35">
        <v>268</v>
      </c>
      <c r="Y35">
        <v>4909119642674414</v>
      </c>
      <c r="Z35">
        <v>3363883876670806</v>
      </c>
      <c r="AA35" s="1" t="s">
        <v>59</v>
      </c>
      <c r="AB35">
        <v>6.6079781231825584E+16</v>
      </c>
      <c r="AC35" s="1" t="s">
        <v>59</v>
      </c>
      <c r="AD35" s="1" t="s">
        <v>59</v>
      </c>
      <c r="AE35" s="1" t="s">
        <v>59</v>
      </c>
      <c r="AF35" s="1" t="s">
        <v>59</v>
      </c>
      <c r="AG35" s="1" t="s">
        <v>59</v>
      </c>
      <c r="AH35" s="1" t="s">
        <v>59</v>
      </c>
      <c r="AI35" s="1" t="s">
        <v>59</v>
      </c>
      <c r="AJ35" s="1" t="s">
        <v>59</v>
      </c>
      <c r="AK35" s="1" t="s">
        <v>59</v>
      </c>
      <c r="AL35" s="1" t="s">
        <v>59</v>
      </c>
      <c r="AM35" s="1" t="s">
        <v>59</v>
      </c>
      <c r="AN35" s="1" t="s">
        <v>59</v>
      </c>
      <c r="AO35" s="1" t="s">
        <v>59</v>
      </c>
      <c r="AP35" s="1" t="s">
        <v>59</v>
      </c>
      <c r="AQ35" s="1" t="s">
        <v>59</v>
      </c>
      <c r="AR35" s="1" t="s">
        <v>59</v>
      </c>
      <c r="AS35" s="1" t="s">
        <v>59</v>
      </c>
      <c r="AT35" s="1" t="s">
        <v>59</v>
      </c>
      <c r="AU35" s="1" t="s">
        <v>59</v>
      </c>
      <c r="AV35" s="1" t="s">
        <v>59</v>
      </c>
      <c r="AW35" s="1" t="s">
        <v>59</v>
      </c>
      <c r="AX35" s="1" t="s">
        <v>59</v>
      </c>
      <c r="AY35" s="1" t="s">
        <v>59</v>
      </c>
      <c r="AZ35" s="1" t="s">
        <v>59</v>
      </c>
      <c r="BA35" s="1" t="s">
        <v>59</v>
      </c>
      <c r="BB35" s="1" t="s">
        <v>59</v>
      </c>
      <c r="BC35" s="1" t="s">
        <v>59</v>
      </c>
      <c r="BD35" s="1" t="s">
        <v>59</v>
      </c>
      <c r="BE35" s="1" t="s">
        <v>59</v>
      </c>
      <c r="BF35" s="1" t="s">
        <v>59</v>
      </c>
      <c r="BG35" s="1" t="s">
        <v>59</v>
      </c>
      <c r="BH35" s="1" t="s">
        <v>59</v>
      </c>
      <c r="BI35" s="1" t="s">
        <v>59</v>
      </c>
      <c r="BJ35" s="1" t="s">
        <v>59</v>
      </c>
      <c r="BK35" s="1" t="s">
        <v>59</v>
      </c>
      <c r="BL35" s="1" t="s">
        <v>59</v>
      </c>
      <c r="BM35" s="1" t="s">
        <v>59</v>
      </c>
      <c r="BN35" s="1" t="s">
        <v>59</v>
      </c>
      <c r="BO35" s="1" t="s">
        <v>59</v>
      </c>
      <c r="BP35" s="1" t="s">
        <v>59</v>
      </c>
      <c r="BQ35" s="1" t="s">
        <v>59</v>
      </c>
      <c r="BR35" s="1" t="s">
        <v>59</v>
      </c>
      <c r="BS35" s="1" t="s">
        <v>59</v>
      </c>
      <c r="BT35" s="1" t="s">
        <v>59</v>
      </c>
      <c r="BU35" s="1" t="s">
        <v>59</v>
      </c>
      <c r="BV35" s="1" t="s">
        <v>59</v>
      </c>
      <c r="BW35" s="1" t="s">
        <v>59</v>
      </c>
      <c r="BX35" s="1" t="s">
        <v>59</v>
      </c>
      <c r="BY35" s="1" t="s">
        <v>59</v>
      </c>
      <c r="BZ35" s="1" t="s">
        <v>59</v>
      </c>
      <c r="CA35" s="1" t="s">
        <v>59</v>
      </c>
      <c r="CB35" s="1" t="s">
        <v>59</v>
      </c>
      <c r="CC35" s="1" t="s">
        <v>59</v>
      </c>
      <c r="CD35" s="1" t="s">
        <v>59</v>
      </c>
      <c r="CE35" s="1" t="s">
        <v>59</v>
      </c>
      <c r="CF35" s="1" t="s">
        <v>59</v>
      </c>
      <c r="CG35" s="1" t="s">
        <v>59</v>
      </c>
      <c r="CH35" s="1" t="s">
        <v>59</v>
      </c>
      <c r="CI35" s="1" t="s">
        <v>59</v>
      </c>
      <c r="CJ35" s="1" t="s">
        <v>59</v>
      </c>
      <c r="CK35">
        <v>5</v>
      </c>
      <c r="CL35">
        <v>7280012492339912</v>
      </c>
      <c r="CM35">
        <v>2.4140263621444176E+16</v>
      </c>
      <c r="CN35">
        <v>1</v>
      </c>
      <c r="CO35">
        <v>8454881532515544</v>
      </c>
      <c r="CP35">
        <v>3191049598778287</v>
      </c>
      <c r="CQ35">
        <v>-1208495795726776</v>
      </c>
      <c r="CR35">
        <v>5608092902335912</v>
      </c>
      <c r="CS35">
        <v>246724169007756</v>
      </c>
    </row>
    <row r="36" spans="1:97" x14ac:dyDescent="0.25">
      <c r="A36" s="1" t="s">
        <v>216</v>
      </c>
      <c r="B36" s="1" t="s">
        <v>59</v>
      </c>
      <c r="C36" s="1" t="s">
        <v>60</v>
      </c>
      <c r="D36" s="1" t="s">
        <v>61</v>
      </c>
      <c r="E36" s="1" t="s">
        <v>59</v>
      </c>
      <c r="F36" s="1" t="s">
        <v>59</v>
      </c>
      <c r="G36" s="2">
        <v>45483.758634259262</v>
      </c>
      <c r="H36">
        <v>280</v>
      </c>
      <c r="I36" s="1" t="s">
        <v>62</v>
      </c>
      <c r="J36">
        <v>4254516097072912</v>
      </c>
      <c r="K36">
        <v>200758447843259</v>
      </c>
      <c r="L36">
        <v>8977424713014383</v>
      </c>
      <c r="M36">
        <v>1.5984678803373896E+16</v>
      </c>
      <c r="N36">
        <v>15</v>
      </c>
      <c r="O36">
        <v>4</v>
      </c>
      <c r="P36">
        <v>332</v>
      </c>
      <c r="Q36">
        <v>5000</v>
      </c>
      <c r="R36">
        <v>5643402242917681</v>
      </c>
      <c r="S36">
        <v>1.7054509076608504E+16</v>
      </c>
      <c r="T36">
        <v>2</v>
      </c>
      <c r="U36">
        <v>530</v>
      </c>
      <c r="V36">
        <v>9</v>
      </c>
      <c r="W36">
        <v>4</v>
      </c>
      <c r="X36">
        <v>404</v>
      </c>
      <c r="Y36">
        <v>4730490714760713</v>
      </c>
      <c r="Z36">
        <v>1.2410665087803536E+16</v>
      </c>
      <c r="AA36" s="1" t="s">
        <v>59</v>
      </c>
      <c r="AB36">
        <v>1.1592993456695702E+16</v>
      </c>
      <c r="AC36" s="1" t="s">
        <v>59</v>
      </c>
      <c r="AD36" s="1" t="s">
        <v>59</v>
      </c>
      <c r="AE36" s="1" t="s">
        <v>59</v>
      </c>
      <c r="AF36" s="1" t="s">
        <v>59</v>
      </c>
      <c r="AG36" s="1" t="s">
        <v>59</v>
      </c>
      <c r="AH36" s="1" t="s">
        <v>59</v>
      </c>
      <c r="AI36" s="1" t="s">
        <v>59</v>
      </c>
      <c r="AJ36" s="1" t="s">
        <v>59</v>
      </c>
      <c r="AK36" s="1" t="s">
        <v>59</v>
      </c>
      <c r="AL36" s="1" t="s">
        <v>59</v>
      </c>
      <c r="AM36" s="1" t="s">
        <v>59</v>
      </c>
      <c r="AN36" s="1" t="s">
        <v>59</v>
      </c>
      <c r="AO36" s="1" t="s">
        <v>59</v>
      </c>
      <c r="AP36" s="1" t="s">
        <v>59</v>
      </c>
      <c r="AQ36" s="1" t="s">
        <v>59</v>
      </c>
      <c r="AR36" s="1" t="s">
        <v>59</v>
      </c>
      <c r="AS36" s="1" t="s">
        <v>59</v>
      </c>
      <c r="AT36" s="1" t="s">
        <v>59</v>
      </c>
      <c r="AU36" s="1" t="s">
        <v>59</v>
      </c>
      <c r="AV36" s="1" t="s">
        <v>59</v>
      </c>
      <c r="AW36" s="1" t="s">
        <v>59</v>
      </c>
      <c r="AX36" s="1" t="s">
        <v>59</v>
      </c>
      <c r="AY36" s="1" t="s">
        <v>59</v>
      </c>
      <c r="AZ36" s="1" t="s">
        <v>59</v>
      </c>
      <c r="BA36" s="1" t="s">
        <v>59</v>
      </c>
      <c r="BB36" s="1" t="s">
        <v>59</v>
      </c>
      <c r="BC36" s="1" t="s">
        <v>59</v>
      </c>
      <c r="BD36" s="1" t="s">
        <v>59</v>
      </c>
      <c r="BE36" s="1" t="s">
        <v>59</v>
      </c>
      <c r="BF36" s="1" t="s">
        <v>59</v>
      </c>
      <c r="BG36" s="1" t="s">
        <v>59</v>
      </c>
      <c r="BH36" s="1" t="s">
        <v>59</v>
      </c>
      <c r="BI36" s="1" t="s">
        <v>59</v>
      </c>
      <c r="BJ36" s="1" t="s">
        <v>59</v>
      </c>
      <c r="BK36" s="1" t="s">
        <v>59</v>
      </c>
      <c r="BL36" s="1" t="s">
        <v>59</v>
      </c>
      <c r="BM36" s="1" t="s">
        <v>59</v>
      </c>
      <c r="BN36" s="1" t="s">
        <v>59</v>
      </c>
      <c r="BO36" s="1" t="s">
        <v>59</v>
      </c>
      <c r="BP36" s="1" t="s">
        <v>59</v>
      </c>
      <c r="BQ36" s="1" t="s">
        <v>59</v>
      </c>
      <c r="BR36" s="1" t="s">
        <v>59</v>
      </c>
      <c r="BS36" s="1" t="s">
        <v>59</v>
      </c>
      <c r="BT36" s="1" t="s">
        <v>59</v>
      </c>
      <c r="BU36" s="1" t="s">
        <v>59</v>
      </c>
      <c r="BV36" s="1" t="s">
        <v>59</v>
      </c>
      <c r="BW36" s="1" t="s">
        <v>59</v>
      </c>
      <c r="BX36" s="1" t="s">
        <v>59</v>
      </c>
      <c r="BY36" s="1" t="s">
        <v>59</v>
      </c>
      <c r="BZ36" s="1" t="s">
        <v>59</v>
      </c>
      <c r="CA36" s="1" t="s">
        <v>59</v>
      </c>
      <c r="CB36" s="1" t="s">
        <v>59</v>
      </c>
      <c r="CC36" s="1" t="s">
        <v>59</v>
      </c>
      <c r="CD36" s="1" t="s">
        <v>59</v>
      </c>
      <c r="CE36" s="1" t="s">
        <v>59</v>
      </c>
      <c r="CF36" s="1" t="s">
        <v>59</v>
      </c>
      <c r="CG36" s="1" t="s">
        <v>59</v>
      </c>
      <c r="CH36" s="1" t="s">
        <v>59</v>
      </c>
      <c r="CI36" s="1" t="s">
        <v>59</v>
      </c>
      <c r="CJ36" s="1" t="s">
        <v>59</v>
      </c>
      <c r="CK36">
        <v>5</v>
      </c>
      <c r="CL36">
        <v>7907193923890544</v>
      </c>
      <c r="CM36">
        <v>3991381221470469</v>
      </c>
      <c r="CN36">
        <v>1</v>
      </c>
      <c r="CO36">
        <v>9741879876610416</v>
      </c>
      <c r="CP36">
        <v>1.4008557423949242E+16</v>
      </c>
      <c r="CQ36">
        <v>-1062622368335724</v>
      </c>
      <c r="CR36">
        <v>5482328133669772</v>
      </c>
      <c r="CS36">
        <v>4050857745310729</v>
      </c>
    </row>
    <row r="37" spans="1:97" x14ac:dyDescent="0.25">
      <c r="A37" s="1" t="s">
        <v>217</v>
      </c>
      <c r="B37" s="1" t="s">
        <v>59</v>
      </c>
      <c r="C37" s="1" t="s">
        <v>60</v>
      </c>
      <c r="D37" s="1" t="s">
        <v>61</v>
      </c>
      <c r="E37" s="1" t="s">
        <v>59</v>
      </c>
      <c r="F37" s="1" t="s">
        <v>59</v>
      </c>
      <c r="G37" s="2">
        <v>45483.756111111114</v>
      </c>
      <c r="H37">
        <v>212</v>
      </c>
      <c r="I37" s="1" t="s">
        <v>62</v>
      </c>
      <c r="J37">
        <v>3048113121768794</v>
      </c>
      <c r="K37">
        <v>1.9903965470359176E+16</v>
      </c>
      <c r="L37">
        <v>821027828924651</v>
      </c>
      <c r="M37">
        <v>2048322936657762</v>
      </c>
      <c r="N37">
        <v>14</v>
      </c>
      <c r="O37">
        <v>3</v>
      </c>
      <c r="P37">
        <v>139</v>
      </c>
      <c r="Q37">
        <v>5000</v>
      </c>
      <c r="R37">
        <v>5657877737966113</v>
      </c>
      <c r="S37">
        <v>2.2667287718845268E+16</v>
      </c>
      <c r="T37">
        <v>2</v>
      </c>
      <c r="U37">
        <v>575</v>
      </c>
      <c r="V37">
        <v>11</v>
      </c>
      <c r="W37">
        <v>5</v>
      </c>
      <c r="X37">
        <v>287</v>
      </c>
      <c r="Y37">
        <v>3225701105263042</v>
      </c>
      <c r="Z37">
        <v>183300656705205</v>
      </c>
      <c r="AA37" s="1" t="s">
        <v>59</v>
      </c>
      <c r="AB37">
        <v>9035149828966226</v>
      </c>
      <c r="AC37" s="1" t="s">
        <v>59</v>
      </c>
      <c r="AD37" s="1" t="s">
        <v>59</v>
      </c>
      <c r="AE37" s="1" t="s">
        <v>59</v>
      </c>
      <c r="AF37" s="1" t="s">
        <v>59</v>
      </c>
      <c r="AG37" s="1" t="s">
        <v>59</v>
      </c>
      <c r="AH37" s="1" t="s">
        <v>59</v>
      </c>
      <c r="AI37" s="1" t="s">
        <v>59</v>
      </c>
      <c r="AJ37" s="1" t="s">
        <v>59</v>
      </c>
      <c r="AK37" s="1" t="s">
        <v>59</v>
      </c>
      <c r="AL37" s="1" t="s">
        <v>59</v>
      </c>
      <c r="AM37" s="1" t="s">
        <v>59</v>
      </c>
      <c r="AN37" s="1" t="s">
        <v>59</v>
      </c>
      <c r="AO37" s="1" t="s">
        <v>59</v>
      </c>
      <c r="AP37" s="1" t="s">
        <v>59</v>
      </c>
      <c r="AQ37" s="1" t="s">
        <v>59</v>
      </c>
      <c r="AR37" s="1" t="s">
        <v>59</v>
      </c>
      <c r="AS37" s="1" t="s">
        <v>59</v>
      </c>
      <c r="AT37" s="1" t="s">
        <v>59</v>
      </c>
      <c r="AU37" s="1" t="s">
        <v>59</v>
      </c>
      <c r="AV37" s="1" t="s">
        <v>59</v>
      </c>
      <c r="AW37" s="1" t="s">
        <v>59</v>
      </c>
      <c r="AX37" s="1" t="s">
        <v>59</v>
      </c>
      <c r="AY37" s="1" t="s">
        <v>59</v>
      </c>
      <c r="AZ37" s="1" t="s">
        <v>59</v>
      </c>
      <c r="BA37" s="1" t="s">
        <v>59</v>
      </c>
      <c r="BB37" s="1" t="s">
        <v>59</v>
      </c>
      <c r="BC37" s="1" t="s">
        <v>59</v>
      </c>
      <c r="BD37" s="1" t="s">
        <v>59</v>
      </c>
      <c r="BE37" s="1" t="s">
        <v>59</v>
      </c>
      <c r="BF37" s="1" t="s">
        <v>59</v>
      </c>
      <c r="BG37" s="1" t="s">
        <v>59</v>
      </c>
      <c r="BH37" s="1" t="s">
        <v>59</v>
      </c>
      <c r="BI37" s="1" t="s">
        <v>59</v>
      </c>
      <c r="BJ37" s="1" t="s">
        <v>59</v>
      </c>
      <c r="BK37" s="1" t="s">
        <v>59</v>
      </c>
      <c r="BL37" s="1" t="s">
        <v>59</v>
      </c>
      <c r="BM37" s="1" t="s">
        <v>59</v>
      </c>
      <c r="BN37" s="1" t="s">
        <v>59</v>
      </c>
      <c r="BO37" s="1" t="s">
        <v>59</v>
      </c>
      <c r="BP37" s="1" t="s">
        <v>59</v>
      </c>
      <c r="BQ37" s="1" t="s">
        <v>59</v>
      </c>
      <c r="BR37" s="1" t="s">
        <v>59</v>
      </c>
      <c r="BS37" s="1" t="s">
        <v>59</v>
      </c>
      <c r="BT37" s="1" t="s">
        <v>59</v>
      </c>
      <c r="BU37" s="1" t="s">
        <v>59</v>
      </c>
      <c r="BV37" s="1" t="s">
        <v>59</v>
      </c>
      <c r="BW37" s="1" t="s">
        <v>59</v>
      </c>
      <c r="BX37" s="1" t="s">
        <v>59</v>
      </c>
      <c r="BY37" s="1" t="s">
        <v>59</v>
      </c>
      <c r="BZ37" s="1" t="s">
        <v>59</v>
      </c>
      <c r="CA37" s="1" t="s">
        <v>59</v>
      </c>
      <c r="CB37" s="1" t="s">
        <v>59</v>
      </c>
      <c r="CC37" s="1" t="s">
        <v>59</v>
      </c>
      <c r="CD37" s="1" t="s">
        <v>59</v>
      </c>
      <c r="CE37" s="1" t="s">
        <v>59</v>
      </c>
      <c r="CF37" s="1" t="s">
        <v>59</v>
      </c>
      <c r="CG37" s="1" t="s">
        <v>59</v>
      </c>
      <c r="CH37" s="1" t="s">
        <v>59</v>
      </c>
      <c r="CI37" s="1" t="s">
        <v>59</v>
      </c>
      <c r="CJ37" s="1" t="s">
        <v>59</v>
      </c>
      <c r="CK37">
        <v>10</v>
      </c>
      <c r="CL37">
        <v>7791697770750119</v>
      </c>
      <c r="CM37">
        <v>5671883480940407</v>
      </c>
      <c r="CN37">
        <v>1</v>
      </c>
      <c r="CO37">
        <v>982308111050626</v>
      </c>
      <c r="CP37">
        <v>2615280565805733</v>
      </c>
      <c r="CQ37">
        <v>-1.0107530653476716E+16</v>
      </c>
      <c r="CR37">
        <v>5.1471632041326512E+16</v>
      </c>
      <c r="CS37">
        <v>5671883480940407</v>
      </c>
    </row>
    <row r="38" spans="1:97" x14ac:dyDescent="0.25">
      <c r="A38" s="1" t="s">
        <v>218</v>
      </c>
      <c r="B38" s="1" t="s">
        <v>59</v>
      </c>
      <c r="C38" s="1" t="s">
        <v>202</v>
      </c>
      <c r="D38" s="1" t="s">
        <v>61</v>
      </c>
      <c r="E38" s="1" t="s">
        <v>59</v>
      </c>
      <c r="F38" s="1" t="s">
        <v>59</v>
      </c>
      <c r="G38" s="2">
        <v>45483.753645833334</v>
      </c>
      <c r="H38">
        <v>209</v>
      </c>
      <c r="I38" s="1" t="s">
        <v>62</v>
      </c>
      <c r="J38">
        <v>8023407269645773</v>
      </c>
      <c r="K38">
        <v>1.6939419938180616E+16</v>
      </c>
      <c r="L38">
        <v>1470955303131072</v>
      </c>
      <c r="M38">
        <v>5689864629757417</v>
      </c>
      <c r="N38">
        <v>5</v>
      </c>
      <c r="O38">
        <v>4</v>
      </c>
      <c r="P38">
        <v>343</v>
      </c>
      <c r="Q38">
        <v>5000</v>
      </c>
      <c r="R38">
        <v>3.0449268863501144E+16</v>
      </c>
      <c r="S38">
        <v>2.3789460678586548E+16</v>
      </c>
      <c r="T38">
        <v>10</v>
      </c>
      <c r="U38">
        <v>849</v>
      </c>
      <c r="V38">
        <v>5</v>
      </c>
      <c r="W38">
        <v>4</v>
      </c>
      <c r="X38">
        <v>413</v>
      </c>
      <c r="Y38">
        <v>2545343876854791</v>
      </c>
      <c r="Z38">
        <v>2993409370771709</v>
      </c>
      <c r="AA38" s="1" t="s">
        <v>59</v>
      </c>
      <c r="AB38">
        <v>1.1156729814671704E+16</v>
      </c>
      <c r="AC38" s="1" t="s">
        <v>59</v>
      </c>
      <c r="AD38" s="1" t="s">
        <v>59</v>
      </c>
      <c r="AE38" s="1" t="s">
        <v>59</v>
      </c>
      <c r="AF38" s="1" t="s">
        <v>59</v>
      </c>
      <c r="AG38" s="1" t="s">
        <v>59</v>
      </c>
      <c r="AH38" s="1" t="s">
        <v>59</v>
      </c>
      <c r="AI38" s="1" t="s">
        <v>59</v>
      </c>
      <c r="AJ38" s="1" t="s">
        <v>59</v>
      </c>
      <c r="AK38" s="1" t="s">
        <v>59</v>
      </c>
      <c r="AL38" s="1" t="s">
        <v>59</v>
      </c>
      <c r="AM38" s="1" t="s">
        <v>59</v>
      </c>
      <c r="AN38" s="1" t="s">
        <v>59</v>
      </c>
      <c r="AO38" s="1" t="s">
        <v>59</v>
      </c>
      <c r="AP38" s="1" t="s">
        <v>59</v>
      </c>
      <c r="AQ38" s="1" t="s">
        <v>59</v>
      </c>
      <c r="AR38" s="1" t="s">
        <v>59</v>
      </c>
      <c r="AS38" s="1" t="s">
        <v>59</v>
      </c>
      <c r="AT38" s="1" t="s">
        <v>59</v>
      </c>
      <c r="AU38" s="1" t="s">
        <v>59</v>
      </c>
      <c r="AV38" s="1" t="s">
        <v>59</v>
      </c>
      <c r="AW38" s="1" t="s">
        <v>59</v>
      </c>
      <c r="AX38" s="1" t="s">
        <v>59</v>
      </c>
      <c r="AY38" s="1" t="s">
        <v>59</v>
      </c>
      <c r="AZ38" s="1" t="s">
        <v>59</v>
      </c>
      <c r="BA38" s="1" t="s">
        <v>59</v>
      </c>
      <c r="BB38" s="1" t="s">
        <v>59</v>
      </c>
      <c r="BC38" s="1" t="s">
        <v>59</v>
      </c>
      <c r="BD38" s="1" t="s">
        <v>59</v>
      </c>
      <c r="BE38" s="1" t="s">
        <v>59</v>
      </c>
      <c r="BF38" s="1" t="s">
        <v>59</v>
      </c>
      <c r="BG38" s="1" t="s">
        <v>59</v>
      </c>
      <c r="BH38" s="1" t="s">
        <v>59</v>
      </c>
      <c r="BI38" s="1" t="s">
        <v>59</v>
      </c>
      <c r="BJ38" s="1" t="s">
        <v>59</v>
      </c>
      <c r="BK38" s="1" t="s">
        <v>59</v>
      </c>
      <c r="BL38" s="1" t="s">
        <v>59</v>
      </c>
      <c r="BM38" s="1" t="s">
        <v>59</v>
      </c>
      <c r="BN38" s="1" t="s">
        <v>59</v>
      </c>
      <c r="BO38" s="1" t="s">
        <v>59</v>
      </c>
      <c r="BP38" s="1" t="s">
        <v>59</v>
      </c>
      <c r="BQ38" s="1" t="s">
        <v>59</v>
      </c>
      <c r="BR38" s="1" t="s">
        <v>59</v>
      </c>
      <c r="BS38" s="1" t="s">
        <v>59</v>
      </c>
      <c r="BT38" s="1" t="s">
        <v>59</v>
      </c>
      <c r="BU38" s="1" t="s">
        <v>59</v>
      </c>
      <c r="BV38" s="1" t="s">
        <v>59</v>
      </c>
      <c r="BW38" s="1" t="s">
        <v>59</v>
      </c>
      <c r="BX38" s="1" t="s">
        <v>59</v>
      </c>
      <c r="BY38" s="1" t="s">
        <v>59</v>
      </c>
      <c r="BZ38" s="1" t="s">
        <v>59</v>
      </c>
      <c r="CA38" s="1" t="s">
        <v>59</v>
      </c>
      <c r="CB38" s="1" t="s">
        <v>59</v>
      </c>
      <c r="CC38" s="1" t="s">
        <v>59</v>
      </c>
      <c r="CD38" s="1" t="s">
        <v>59</v>
      </c>
      <c r="CE38" s="1" t="s">
        <v>59</v>
      </c>
      <c r="CF38" s="1" t="s">
        <v>59</v>
      </c>
      <c r="CG38" s="1" t="s">
        <v>59</v>
      </c>
      <c r="CH38" s="1" t="s">
        <v>59</v>
      </c>
      <c r="CI38" s="1" t="s">
        <v>59</v>
      </c>
      <c r="CJ38" s="1" t="s">
        <v>59</v>
      </c>
      <c r="CK38">
        <v>5</v>
      </c>
      <c r="CP38">
        <v>8745723031461239</v>
      </c>
      <c r="CQ38" t="e">
        <v>#NUM!</v>
      </c>
    </row>
    <row r="39" spans="1:97" x14ac:dyDescent="0.25">
      <c r="A39" s="1" t="s">
        <v>100</v>
      </c>
      <c r="B39" s="1" t="s">
        <v>59</v>
      </c>
      <c r="C39" s="1" t="s">
        <v>202</v>
      </c>
      <c r="D39" s="1" t="s">
        <v>61</v>
      </c>
      <c r="E39" s="1" t="s">
        <v>59</v>
      </c>
      <c r="F39" s="1" t="s">
        <v>59</v>
      </c>
      <c r="G39" s="2">
        <v>45483.752939814818</v>
      </c>
      <c r="H39">
        <v>59</v>
      </c>
      <c r="I39" s="1" t="s">
        <v>62</v>
      </c>
      <c r="J39">
        <v>955270852255125</v>
      </c>
      <c r="K39">
        <v>2230310727052625</v>
      </c>
      <c r="L39">
        <v>1082851676919329</v>
      </c>
      <c r="M39">
        <v>1.3367575913421888E+16</v>
      </c>
      <c r="N39">
        <v>10</v>
      </c>
      <c r="O39">
        <v>2</v>
      </c>
      <c r="P39">
        <v>152</v>
      </c>
      <c r="Q39">
        <v>5000</v>
      </c>
      <c r="R39">
        <v>3.1657243681752468E+16</v>
      </c>
      <c r="S39">
        <v>2851970008130039</v>
      </c>
      <c r="T39">
        <v>8</v>
      </c>
      <c r="U39">
        <v>139</v>
      </c>
      <c r="V39">
        <v>14</v>
      </c>
      <c r="W39">
        <v>4</v>
      </c>
      <c r="X39">
        <v>249</v>
      </c>
      <c r="Y39">
        <v>7361799941867637</v>
      </c>
      <c r="Z39">
        <v>3.3800612250990116E+16</v>
      </c>
      <c r="AA39" s="1" t="s">
        <v>59</v>
      </c>
      <c r="AB39">
        <v>5032403690018458</v>
      </c>
      <c r="AC39" s="1" t="s">
        <v>59</v>
      </c>
      <c r="AD39" s="1" t="s">
        <v>59</v>
      </c>
      <c r="AE39" s="1" t="s">
        <v>59</v>
      </c>
      <c r="AF39" s="1" t="s">
        <v>59</v>
      </c>
      <c r="AG39" s="1" t="s">
        <v>59</v>
      </c>
      <c r="AH39" s="1" t="s">
        <v>59</v>
      </c>
      <c r="AI39" s="1" t="s">
        <v>59</v>
      </c>
      <c r="AJ39" s="1" t="s">
        <v>59</v>
      </c>
      <c r="AK39" s="1" t="s">
        <v>59</v>
      </c>
      <c r="AL39" s="1" t="s">
        <v>59</v>
      </c>
      <c r="AM39" s="1" t="s">
        <v>59</v>
      </c>
      <c r="AN39" s="1" t="s">
        <v>59</v>
      </c>
      <c r="AO39" s="1" t="s">
        <v>59</v>
      </c>
      <c r="AP39" s="1" t="s">
        <v>59</v>
      </c>
      <c r="AQ39" s="1" t="s">
        <v>59</v>
      </c>
      <c r="AR39" s="1" t="s">
        <v>59</v>
      </c>
      <c r="AS39" s="1" t="s">
        <v>59</v>
      </c>
      <c r="AT39" s="1" t="s">
        <v>59</v>
      </c>
      <c r="AU39" s="1" t="s">
        <v>59</v>
      </c>
      <c r="AV39" s="1" t="s">
        <v>59</v>
      </c>
      <c r="AW39" s="1" t="s">
        <v>59</v>
      </c>
      <c r="AX39" s="1" t="s">
        <v>59</v>
      </c>
      <c r="AY39" s="1" t="s">
        <v>59</v>
      </c>
      <c r="AZ39" s="1" t="s">
        <v>59</v>
      </c>
      <c r="BA39" s="1" t="s">
        <v>59</v>
      </c>
      <c r="BB39" s="1" t="s">
        <v>59</v>
      </c>
      <c r="BC39" s="1" t="s">
        <v>59</v>
      </c>
      <c r="BD39" s="1" t="s">
        <v>59</v>
      </c>
      <c r="BE39" s="1" t="s">
        <v>59</v>
      </c>
      <c r="BF39" s="1" t="s">
        <v>59</v>
      </c>
      <c r="BG39" s="1" t="s">
        <v>59</v>
      </c>
      <c r="BH39" s="1" t="s">
        <v>59</v>
      </c>
      <c r="BI39" s="1" t="s">
        <v>59</v>
      </c>
      <c r="BJ39" s="1" t="s">
        <v>59</v>
      </c>
      <c r="BK39" s="1" t="s">
        <v>59</v>
      </c>
      <c r="BL39" s="1" t="s">
        <v>59</v>
      </c>
      <c r="BM39" s="1" t="s">
        <v>59</v>
      </c>
      <c r="BN39" s="1" t="s">
        <v>59</v>
      </c>
      <c r="BO39" s="1" t="s">
        <v>59</v>
      </c>
      <c r="BP39" s="1" t="s">
        <v>59</v>
      </c>
      <c r="BQ39" s="1" t="s">
        <v>59</v>
      </c>
      <c r="BR39" s="1" t="s">
        <v>59</v>
      </c>
      <c r="BS39" s="1" t="s">
        <v>59</v>
      </c>
      <c r="BT39" s="1" t="s">
        <v>59</v>
      </c>
      <c r="BU39" s="1" t="s">
        <v>59</v>
      </c>
      <c r="BV39" s="1" t="s">
        <v>59</v>
      </c>
      <c r="BW39" s="1" t="s">
        <v>59</v>
      </c>
      <c r="BX39" s="1" t="s">
        <v>59</v>
      </c>
      <c r="BY39" s="1" t="s">
        <v>59</v>
      </c>
      <c r="BZ39" s="1" t="s">
        <v>59</v>
      </c>
      <c r="CA39" s="1" t="s">
        <v>59</v>
      </c>
      <c r="CB39" s="1" t="s">
        <v>59</v>
      </c>
      <c r="CC39" s="1" t="s">
        <v>59</v>
      </c>
      <c r="CD39" s="1" t="s">
        <v>59</v>
      </c>
      <c r="CE39" s="1" t="s">
        <v>59</v>
      </c>
      <c r="CF39" s="1" t="s">
        <v>59</v>
      </c>
      <c r="CG39" s="1" t="s">
        <v>59</v>
      </c>
      <c r="CH39" s="1" t="s">
        <v>59</v>
      </c>
      <c r="CI39" s="1" t="s">
        <v>59</v>
      </c>
      <c r="CJ39" s="1" t="s">
        <v>59</v>
      </c>
      <c r="CK39">
        <v>5</v>
      </c>
      <c r="CP39">
        <v>2.4858629563823344E+16</v>
      </c>
      <c r="CQ39" t="e">
        <v>#NUM!</v>
      </c>
    </row>
    <row r="40" spans="1:97" x14ac:dyDescent="0.25">
      <c r="A40" s="1" t="s">
        <v>219</v>
      </c>
      <c r="B40" s="1" t="s">
        <v>59</v>
      </c>
      <c r="C40" s="1" t="s">
        <v>60</v>
      </c>
      <c r="D40" s="1" t="s">
        <v>61</v>
      </c>
      <c r="E40" s="1" t="s">
        <v>59</v>
      </c>
      <c r="F40" s="1" t="s">
        <v>59</v>
      </c>
      <c r="G40" s="2">
        <v>45483.75277777778</v>
      </c>
      <c r="H40">
        <v>533</v>
      </c>
      <c r="I40" s="1" t="s">
        <v>62</v>
      </c>
      <c r="J40">
        <v>2062432938651548</v>
      </c>
      <c r="K40">
        <v>8032981822228922</v>
      </c>
      <c r="L40">
        <v>1.3491650575470616E+16</v>
      </c>
      <c r="M40">
        <v>2.6666948948637764E+16</v>
      </c>
      <c r="N40">
        <v>10</v>
      </c>
      <c r="O40">
        <v>5</v>
      </c>
      <c r="P40">
        <v>493</v>
      </c>
      <c r="Q40">
        <v>5000</v>
      </c>
      <c r="R40">
        <v>8640772620546469</v>
      </c>
      <c r="S40">
        <v>2018743952203455</v>
      </c>
      <c r="T40">
        <v>4</v>
      </c>
      <c r="U40">
        <v>923</v>
      </c>
      <c r="V40">
        <v>13</v>
      </c>
      <c r="W40">
        <v>2</v>
      </c>
      <c r="X40">
        <v>303</v>
      </c>
      <c r="Y40">
        <v>7415612257768955</v>
      </c>
      <c r="Z40">
        <v>3.5678936220230476E+16</v>
      </c>
      <c r="AA40" s="1" t="s">
        <v>59</v>
      </c>
      <c r="AB40">
        <v>1.1735391916069644E+16</v>
      </c>
      <c r="AC40" s="1" t="s">
        <v>59</v>
      </c>
      <c r="AD40" s="1" t="s">
        <v>59</v>
      </c>
      <c r="AE40" s="1" t="s">
        <v>59</v>
      </c>
      <c r="AF40" s="1" t="s">
        <v>59</v>
      </c>
      <c r="AG40" s="1" t="s">
        <v>59</v>
      </c>
      <c r="AH40" s="1" t="s">
        <v>59</v>
      </c>
      <c r="AI40" s="1" t="s">
        <v>59</v>
      </c>
      <c r="AJ40" s="1" t="s">
        <v>59</v>
      </c>
      <c r="AK40" s="1" t="s">
        <v>59</v>
      </c>
      <c r="AL40" s="1" t="s">
        <v>59</v>
      </c>
      <c r="AM40" s="1" t="s">
        <v>59</v>
      </c>
      <c r="AN40" s="1" t="s">
        <v>59</v>
      </c>
      <c r="AO40" s="1" t="s">
        <v>59</v>
      </c>
      <c r="AP40" s="1" t="s">
        <v>59</v>
      </c>
      <c r="AQ40" s="1" t="s">
        <v>59</v>
      </c>
      <c r="AR40" s="1" t="s">
        <v>59</v>
      </c>
      <c r="AS40" s="1" t="s">
        <v>59</v>
      </c>
      <c r="AT40" s="1" t="s">
        <v>59</v>
      </c>
      <c r="AU40" s="1" t="s">
        <v>59</v>
      </c>
      <c r="AV40" s="1" t="s">
        <v>59</v>
      </c>
      <c r="AW40" s="1" t="s">
        <v>59</v>
      </c>
      <c r="AX40" s="1" t="s">
        <v>59</v>
      </c>
      <c r="AY40" s="1" t="s">
        <v>59</v>
      </c>
      <c r="AZ40" s="1" t="s">
        <v>59</v>
      </c>
      <c r="BA40" s="1" t="s">
        <v>59</v>
      </c>
      <c r="BB40" s="1" t="s">
        <v>59</v>
      </c>
      <c r="BC40" s="1" t="s">
        <v>59</v>
      </c>
      <c r="BD40" s="1" t="s">
        <v>59</v>
      </c>
      <c r="BE40" s="1" t="s">
        <v>59</v>
      </c>
      <c r="BF40" s="1" t="s">
        <v>59</v>
      </c>
      <c r="BG40" s="1" t="s">
        <v>59</v>
      </c>
      <c r="BH40" s="1" t="s">
        <v>59</v>
      </c>
      <c r="BI40" s="1" t="s">
        <v>59</v>
      </c>
      <c r="BJ40" s="1" t="s">
        <v>59</v>
      </c>
      <c r="BK40" s="1" t="s">
        <v>59</v>
      </c>
      <c r="BL40" s="1" t="s">
        <v>59</v>
      </c>
      <c r="BM40" s="1" t="s">
        <v>59</v>
      </c>
      <c r="BN40" s="1" t="s">
        <v>59</v>
      </c>
      <c r="BO40" s="1" t="s">
        <v>59</v>
      </c>
      <c r="BP40" s="1" t="s">
        <v>59</v>
      </c>
      <c r="BQ40" s="1" t="s">
        <v>59</v>
      </c>
      <c r="BR40" s="1" t="s">
        <v>59</v>
      </c>
      <c r="BS40" s="1" t="s">
        <v>59</v>
      </c>
      <c r="BT40" s="1" t="s">
        <v>59</v>
      </c>
      <c r="BU40" s="1" t="s">
        <v>59</v>
      </c>
      <c r="BV40" s="1" t="s">
        <v>59</v>
      </c>
      <c r="BW40" s="1" t="s">
        <v>59</v>
      </c>
      <c r="BX40" s="1" t="s">
        <v>59</v>
      </c>
      <c r="BY40" s="1" t="s">
        <v>59</v>
      </c>
      <c r="BZ40" s="1" t="s">
        <v>59</v>
      </c>
      <c r="CA40" s="1" t="s">
        <v>59</v>
      </c>
      <c r="CB40" s="1" t="s">
        <v>59</v>
      </c>
      <c r="CC40" s="1" t="s">
        <v>59</v>
      </c>
      <c r="CD40" s="1" t="s">
        <v>59</v>
      </c>
      <c r="CE40" s="1" t="s">
        <v>59</v>
      </c>
      <c r="CF40" s="1" t="s">
        <v>59</v>
      </c>
      <c r="CG40" s="1" t="s">
        <v>59</v>
      </c>
      <c r="CH40" s="1" t="s">
        <v>59</v>
      </c>
      <c r="CI40" s="1" t="s">
        <v>59</v>
      </c>
      <c r="CJ40" s="1" t="s">
        <v>59</v>
      </c>
      <c r="CK40">
        <v>10</v>
      </c>
      <c r="CL40">
        <v>7316893443209566</v>
      </c>
      <c r="CM40">
        <v>2818683063890048</v>
      </c>
      <c r="CN40">
        <v>1</v>
      </c>
      <c r="CO40">
        <v>9489694634203304</v>
      </c>
      <c r="CP40">
        <v>1163051975890994</v>
      </c>
      <c r="CQ40">
        <v>-1.0425671190023422E+16</v>
      </c>
      <c r="CR40">
        <v>5461732689238053</v>
      </c>
      <c r="CS40">
        <v>2840818608068097</v>
      </c>
    </row>
    <row r="41" spans="1:97" x14ac:dyDescent="0.25">
      <c r="A41" s="1" t="s">
        <v>220</v>
      </c>
      <c r="B41" s="1" t="s">
        <v>59</v>
      </c>
      <c r="C41" s="1" t="s">
        <v>202</v>
      </c>
      <c r="D41" s="1" t="s">
        <v>61</v>
      </c>
      <c r="E41" s="1" t="s">
        <v>59</v>
      </c>
      <c r="F41" s="1" t="s">
        <v>59</v>
      </c>
      <c r="G41" s="2">
        <v>45483.752453703702</v>
      </c>
      <c r="H41">
        <v>37</v>
      </c>
      <c r="I41" s="1" t="s">
        <v>62</v>
      </c>
      <c r="J41">
        <v>569765539976991</v>
      </c>
      <c r="K41">
        <v>2.0273688560954484E+16</v>
      </c>
      <c r="L41">
        <v>5593257460891997</v>
      </c>
      <c r="M41">
        <v>2.8757068945344116E+16</v>
      </c>
      <c r="N41">
        <v>12</v>
      </c>
      <c r="O41">
        <v>4</v>
      </c>
      <c r="P41">
        <v>260</v>
      </c>
      <c r="Q41">
        <v>5000</v>
      </c>
      <c r="R41">
        <v>3.7091825673891656E+16</v>
      </c>
      <c r="S41">
        <v>2.9853196612108244E+16</v>
      </c>
      <c r="T41">
        <v>9</v>
      </c>
      <c r="U41">
        <v>259</v>
      </c>
      <c r="V41">
        <v>8</v>
      </c>
      <c r="W41">
        <v>3</v>
      </c>
      <c r="X41">
        <v>161</v>
      </c>
      <c r="Y41">
        <v>4.2411083999758504E+16</v>
      </c>
      <c r="Z41">
        <v>2.0878241015429032E+16</v>
      </c>
      <c r="AA41" s="1" t="s">
        <v>59</v>
      </c>
      <c r="AB41">
        <v>1.0654067217766466E+16</v>
      </c>
      <c r="AC41" s="1" t="s">
        <v>59</v>
      </c>
      <c r="AD41" s="1" t="s">
        <v>59</v>
      </c>
      <c r="AE41" s="1" t="s">
        <v>59</v>
      </c>
      <c r="AF41" s="1" t="s">
        <v>59</v>
      </c>
      <c r="AG41" s="1" t="s">
        <v>59</v>
      </c>
      <c r="AH41" s="1" t="s">
        <v>59</v>
      </c>
      <c r="AI41" s="1" t="s">
        <v>59</v>
      </c>
      <c r="AJ41" s="1" t="s">
        <v>59</v>
      </c>
      <c r="AK41" s="1" t="s">
        <v>59</v>
      </c>
      <c r="AL41" s="1" t="s">
        <v>59</v>
      </c>
      <c r="AM41" s="1" t="s">
        <v>59</v>
      </c>
      <c r="AN41" s="1" t="s">
        <v>59</v>
      </c>
      <c r="AO41" s="1" t="s">
        <v>59</v>
      </c>
      <c r="AP41" s="1" t="s">
        <v>59</v>
      </c>
      <c r="AQ41" s="1" t="s">
        <v>59</v>
      </c>
      <c r="AR41" s="1" t="s">
        <v>59</v>
      </c>
      <c r="AS41" s="1" t="s">
        <v>59</v>
      </c>
      <c r="AT41" s="1" t="s">
        <v>59</v>
      </c>
      <c r="AU41" s="1" t="s">
        <v>59</v>
      </c>
      <c r="AV41" s="1" t="s">
        <v>59</v>
      </c>
      <c r="AW41" s="1" t="s">
        <v>59</v>
      </c>
      <c r="AX41" s="1" t="s">
        <v>59</v>
      </c>
      <c r="AY41" s="1" t="s">
        <v>59</v>
      </c>
      <c r="AZ41" s="1" t="s">
        <v>59</v>
      </c>
      <c r="BA41" s="1" t="s">
        <v>59</v>
      </c>
      <c r="BB41" s="1" t="s">
        <v>59</v>
      </c>
      <c r="BC41" s="1" t="s">
        <v>59</v>
      </c>
      <c r="BD41" s="1" t="s">
        <v>59</v>
      </c>
      <c r="BE41" s="1" t="s">
        <v>59</v>
      </c>
      <c r="BF41" s="1" t="s">
        <v>59</v>
      </c>
      <c r="BG41" s="1" t="s">
        <v>59</v>
      </c>
      <c r="BH41" s="1" t="s">
        <v>59</v>
      </c>
      <c r="BI41" s="1" t="s">
        <v>59</v>
      </c>
      <c r="BJ41" s="1" t="s">
        <v>59</v>
      </c>
      <c r="BK41" s="1" t="s">
        <v>59</v>
      </c>
      <c r="BL41" s="1" t="s">
        <v>59</v>
      </c>
      <c r="BM41" s="1" t="s">
        <v>59</v>
      </c>
      <c r="BN41" s="1" t="s">
        <v>59</v>
      </c>
      <c r="BO41" s="1" t="s">
        <v>59</v>
      </c>
      <c r="BP41" s="1" t="s">
        <v>59</v>
      </c>
      <c r="BQ41" s="1" t="s">
        <v>59</v>
      </c>
      <c r="BR41" s="1" t="s">
        <v>59</v>
      </c>
      <c r="BS41" s="1" t="s">
        <v>59</v>
      </c>
      <c r="BT41" s="1" t="s">
        <v>59</v>
      </c>
      <c r="BU41" s="1" t="s">
        <v>59</v>
      </c>
      <c r="BV41" s="1" t="s">
        <v>59</v>
      </c>
      <c r="BW41" s="1" t="s">
        <v>59</v>
      </c>
      <c r="BX41" s="1" t="s">
        <v>59</v>
      </c>
      <c r="BY41" s="1" t="s">
        <v>59</v>
      </c>
      <c r="BZ41" s="1" t="s">
        <v>59</v>
      </c>
      <c r="CA41" s="1" t="s">
        <v>59</v>
      </c>
      <c r="CB41" s="1" t="s">
        <v>59</v>
      </c>
      <c r="CC41" s="1" t="s">
        <v>59</v>
      </c>
      <c r="CD41" s="1" t="s">
        <v>59</v>
      </c>
      <c r="CE41" s="1" t="s">
        <v>59</v>
      </c>
      <c r="CF41" s="1" t="s">
        <v>59</v>
      </c>
      <c r="CG41" s="1" t="s">
        <v>59</v>
      </c>
      <c r="CH41" s="1" t="s">
        <v>59</v>
      </c>
      <c r="CI41" s="1" t="s">
        <v>59</v>
      </c>
      <c r="CJ41" s="1" t="s">
        <v>59</v>
      </c>
      <c r="CK41">
        <v>15</v>
      </c>
      <c r="CP41">
        <v>-4517492838203907</v>
      </c>
      <c r="CQ41" t="e">
        <v>#NUM!</v>
      </c>
    </row>
    <row r="42" spans="1:97" x14ac:dyDescent="0.25">
      <c r="A42" s="1" t="s">
        <v>221</v>
      </c>
      <c r="B42" s="1" t="s">
        <v>59</v>
      </c>
      <c r="C42" s="1" t="s">
        <v>202</v>
      </c>
      <c r="D42" s="1" t="s">
        <v>61</v>
      </c>
      <c r="E42" s="1" t="s">
        <v>59</v>
      </c>
      <c r="F42" s="1" t="s">
        <v>59</v>
      </c>
      <c r="G42" s="2">
        <v>45483.751805555556</v>
      </c>
      <c r="H42">
        <v>79</v>
      </c>
      <c r="I42" s="1" t="s">
        <v>62</v>
      </c>
      <c r="J42">
        <v>5882931325660966</v>
      </c>
      <c r="K42">
        <v>1.3494003707848944E+16</v>
      </c>
      <c r="L42">
        <v>6574309894898498</v>
      </c>
      <c r="M42">
        <v>2712796377816249</v>
      </c>
      <c r="N42">
        <v>12</v>
      </c>
      <c r="O42">
        <v>2</v>
      </c>
      <c r="P42">
        <v>321</v>
      </c>
      <c r="Q42">
        <v>5000</v>
      </c>
      <c r="R42">
        <v>4182915618126965</v>
      </c>
      <c r="S42">
        <v>3167910594014659</v>
      </c>
      <c r="T42">
        <v>7</v>
      </c>
      <c r="U42">
        <v>215</v>
      </c>
      <c r="V42">
        <v>9</v>
      </c>
      <c r="W42">
        <v>2</v>
      </c>
      <c r="X42">
        <v>381</v>
      </c>
      <c r="Y42">
        <v>3.6625619361244416E+16</v>
      </c>
      <c r="Z42">
        <v>207642320624394</v>
      </c>
      <c r="AA42" s="1" t="s">
        <v>59</v>
      </c>
      <c r="AB42">
        <v>1.1877600652176964E+16</v>
      </c>
      <c r="AC42" s="1" t="s">
        <v>59</v>
      </c>
      <c r="AD42" s="1" t="s">
        <v>59</v>
      </c>
      <c r="AE42" s="1" t="s">
        <v>59</v>
      </c>
      <c r="AF42" s="1" t="s">
        <v>59</v>
      </c>
      <c r="AG42" s="1" t="s">
        <v>59</v>
      </c>
      <c r="AH42" s="1" t="s">
        <v>59</v>
      </c>
      <c r="AI42" s="1" t="s">
        <v>59</v>
      </c>
      <c r="AJ42" s="1" t="s">
        <v>59</v>
      </c>
      <c r="AK42" s="1" t="s">
        <v>59</v>
      </c>
      <c r="AL42" s="1" t="s">
        <v>59</v>
      </c>
      <c r="AM42" s="1" t="s">
        <v>59</v>
      </c>
      <c r="AN42" s="1" t="s">
        <v>59</v>
      </c>
      <c r="AO42" s="1" t="s">
        <v>59</v>
      </c>
      <c r="AP42" s="1" t="s">
        <v>59</v>
      </c>
      <c r="AQ42" s="1" t="s">
        <v>59</v>
      </c>
      <c r="AR42" s="1" t="s">
        <v>59</v>
      </c>
      <c r="AS42" s="1" t="s">
        <v>59</v>
      </c>
      <c r="AT42" s="1" t="s">
        <v>59</v>
      </c>
      <c r="AU42" s="1" t="s">
        <v>59</v>
      </c>
      <c r="AV42" s="1" t="s">
        <v>59</v>
      </c>
      <c r="AW42" s="1" t="s">
        <v>59</v>
      </c>
      <c r="AX42" s="1" t="s">
        <v>59</v>
      </c>
      <c r="AY42" s="1" t="s">
        <v>59</v>
      </c>
      <c r="AZ42" s="1" t="s">
        <v>59</v>
      </c>
      <c r="BA42" s="1" t="s">
        <v>59</v>
      </c>
      <c r="BB42" s="1" t="s">
        <v>59</v>
      </c>
      <c r="BC42" s="1" t="s">
        <v>59</v>
      </c>
      <c r="BD42" s="1" t="s">
        <v>59</v>
      </c>
      <c r="BE42" s="1" t="s">
        <v>59</v>
      </c>
      <c r="BF42" s="1" t="s">
        <v>59</v>
      </c>
      <c r="BG42" s="1" t="s">
        <v>59</v>
      </c>
      <c r="BH42" s="1" t="s">
        <v>59</v>
      </c>
      <c r="BI42" s="1" t="s">
        <v>59</v>
      </c>
      <c r="BJ42" s="1" t="s">
        <v>59</v>
      </c>
      <c r="BK42" s="1" t="s">
        <v>59</v>
      </c>
      <c r="BL42" s="1" t="s">
        <v>59</v>
      </c>
      <c r="BM42" s="1" t="s">
        <v>59</v>
      </c>
      <c r="BN42" s="1" t="s">
        <v>59</v>
      </c>
      <c r="BO42" s="1" t="s">
        <v>59</v>
      </c>
      <c r="BP42" s="1" t="s">
        <v>59</v>
      </c>
      <c r="BQ42" s="1" t="s">
        <v>59</v>
      </c>
      <c r="BR42" s="1" t="s">
        <v>59</v>
      </c>
      <c r="BS42" s="1" t="s">
        <v>59</v>
      </c>
      <c r="BT42" s="1" t="s">
        <v>59</v>
      </c>
      <c r="BU42" s="1" t="s">
        <v>59</v>
      </c>
      <c r="BV42" s="1" t="s">
        <v>59</v>
      </c>
      <c r="BW42" s="1" t="s">
        <v>59</v>
      </c>
      <c r="BX42" s="1" t="s">
        <v>59</v>
      </c>
      <c r="BY42" s="1" t="s">
        <v>59</v>
      </c>
      <c r="BZ42" s="1" t="s">
        <v>59</v>
      </c>
      <c r="CA42" s="1" t="s">
        <v>59</v>
      </c>
      <c r="CB42" s="1" t="s">
        <v>59</v>
      </c>
      <c r="CC42" s="1" t="s">
        <v>59</v>
      </c>
      <c r="CD42" s="1" t="s">
        <v>59</v>
      </c>
      <c r="CE42" s="1" t="s">
        <v>59</v>
      </c>
      <c r="CF42" s="1" t="s">
        <v>59</v>
      </c>
      <c r="CG42" s="1" t="s">
        <v>59</v>
      </c>
      <c r="CH42" s="1" t="s">
        <v>59</v>
      </c>
      <c r="CI42" s="1" t="s">
        <v>59</v>
      </c>
      <c r="CJ42" s="1" t="s">
        <v>59</v>
      </c>
      <c r="CK42">
        <v>5</v>
      </c>
      <c r="CP42">
        <v>1.5632089121001108E+16</v>
      </c>
      <c r="CQ42" t="e">
        <v>#NUM!</v>
      </c>
    </row>
    <row r="43" spans="1:97" x14ac:dyDescent="0.25">
      <c r="A43" s="1" t="s">
        <v>222</v>
      </c>
      <c r="B43" s="1" t="s">
        <v>59</v>
      </c>
      <c r="C43" s="1" t="s">
        <v>60</v>
      </c>
      <c r="D43" s="1" t="s">
        <v>61</v>
      </c>
      <c r="E43" s="1" t="s">
        <v>59</v>
      </c>
      <c r="F43" s="1" t="s">
        <v>59</v>
      </c>
      <c r="G43" s="2">
        <v>45483.751458333332</v>
      </c>
      <c r="H43">
        <v>81</v>
      </c>
      <c r="I43" s="1" t="s">
        <v>62</v>
      </c>
      <c r="J43">
        <v>3275014362340467</v>
      </c>
      <c r="K43">
        <v>3048685908231181</v>
      </c>
      <c r="L43">
        <v>6507590054943946</v>
      </c>
      <c r="M43">
        <v>9178284396650668</v>
      </c>
      <c r="N43">
        <v>11</v>
      </c>
      <c r="O43">
        <v>3</v>
      </c>
      <c r="P43">
        <v>444</v>
      </c>
      <c r="Q43">
        <v>5000</v>
      </c>
      <c r="R43">
        <v>4942455279200559</v>
      </c>
      <c r="S43">
        <v>1.3109940835794072E+16</v>
      </c>
      <c r="T43">
        <v>4</v>
      </c>
      <c r="U43">
        <v>100</v>
      </c>
      <c r="V43">
        <v>5</v>
      </c>
      <c r="W43">
        <v>2</v>
      </c>
      <c r="X43">
        <v>301</v>
      </c>
      <c r="Y43">
        <v>9611996139272852</v>
      </c>
      <c r="Z43">
        <v>1577380190379045</v>
      </c>
      <c r="AA43" s="1" t="s">
        <v>59</v>
      </c>
      <c r="AB43">
        <v>1198394106835804</v>
      </c>
      <c r="AC43" s="1" t="s">
        <v>59</v>
      </c>
      <c r="AD43" s="1" t="s">
        <v>59</v>
      </c>
      <c r="AE43" s="1" t="s">
        <v>59</v>
      </c>
      <c r="AF43" s="1" t="s">
        <v>59</v>
      </c>
      <c r="AG43" s="1" t="s">
        <v>59</v>
      </c>
      <c r="AH43" s="1" t="s">
        <v>59</v>
      </c>
      <c r="AI43" s="1" t="s">
        <v>59</v>
      </c>
      <c r="AJ43" s="1" t="s">
        <v>59</v>
      </c>
      <c r="AK43" s="1" t="s">
        <v>59</v>
      </c>
      <c r="AL43" s="1" t="s">
        <v>59</v>
      </c>
      <c r="AM43" s="1" t="s">
        <v>59</v>
      </c>
      <c r="AN43" s="1" t="s">
        <v>59</v>
      </c>
      <c r="AO43" s="1" t="s">
        <v>59</v>
      </c>
      <c r="AP43" s="1" t="s">
        <v>59</v>
      </c>
      <c r="AQ43" s="1" t="s">
        <v>59</v>
      </c>
      <c r="AR43" s="1" t="s">
        <v>59</v>
      </c>
      <c r="AS43" s="1" t="s">
        <v>59</v>
      </c>
      <c r="AT43" s="1" t="s">
        <v>59</v>
      </c>
      <c r="AU43" s="1" t="s">
        <v>59</v>
      </c>
      <c r="AV43" s="1" t="s">
        <v>59</v>
      </c>
      <c r="AW43" s="1" t="s">
        <v>59</v>
      </c>
      <c r="AX43" s="1" t="s">
        <v>59</v>
      </c>
      <c r="AY43" s="1" t="s">
        <v>59</v>
      </c>
      <c r="AZ43" s="1" t="s">
        <v>59</v>
      </c>
      <c r="BA43" s="1" t="s">
        <v>59</v>
      </c>
      <c r="BB43" s="1" t="s">
        <v>59</v>
      </c>
      <c r="BC43" s="1" t="s">
        <v>59</v>
      </c>
      <c r="BD43" s="1" t="s">
        <v>59</v>
      </c>
      <c r="BE43" s="1" t="s">
        <v>59</v>
      </c>
      <c r="BF43" s="1" t="s">
        <v>59</v>
      </c>
      <c r="BG43" s="1" t="s">
        <v>59</v>
      </c>
      <c r="BH43" s="1" t="s">
        <v>59</v>
      </c>
      <c r="BI43" s="1" t="s">
        <v>59</v>
      </c>
      <c r="BJ43" s="1" t="s">
        <v>59</v>
      </c>
      <c r="BK43" s="1" t="s">
        <v>59</v>
      </c>
      <c r="BL43" s="1" t="s">
        <v>59</v>
      </c>
      <c r="BM43" s="1" t="s">
        <v>59</v>
      </c>
      <c r="BN43" s="1" t="s">
        <v>59</v>
      </c>
      <c r="BO43" s="1" t="s">
        <v>59</v>
      </c>
      <c r="BP43" s="1" t="s">
        <v>59</v>
      </c>
      <c r="BQ43" s="1" t="s">
        <v>59</v>
      </c>
      <c r="BR43" s="1" t="s">
        <v>59</v>
      </c>
      <c r="BS43" s="1" t="s">
        <v>59</v>
      </c>
      <c r="BT43" s="1" t="s">
        <v>59</v>
      </c>
      <c r="BU43" s="1" t="s">
        <v>59</v>
      </c>
      <c r="BV43" s="1" t="s">
        <v>59</v>
      </c>
      <c r="BW43" s="1" t="s">
        <v>59</v>
      </c>
      <c r="BX43" s="1" t="s">
        <v>59</v>
      </c>
      <c r="BY43" s="1" t="s">
        <v>59</v>
      </c>
      <c r="BZ43" s="1" t="s">
        <v>59</v>
      </c>
      <c r="CA43" s="1" t="s">
        <v>59</v>
      </c>
      <c r="CB43" s="1" t="s">
        <v>59</v>
      </c>
      <c r="CC43" s="1" t="s">
        <v>59</v>
      </c>
      <c r="CD43" s="1" t="s">
        <v>59</v>
      </c>
      <c r="CE43" s="1" t="s">
        <v>59</v>
      </c>
      <c r="CF43" s="1" t="s">
        <v>59</v>
      </c>
      <c r="CG43" s="1" t="s">
        <v>59</v>
      </c>
      <c r="CH43" s="1" t="s">
        <v>59</v>
      </c>
      <c r="CI43" s="1" t="s">
        <v>59</v>
      </c>
      <c r="CJ43" s="1" t="s">
        <v>59</v>
      </c>
      <c r="CK43">
        <v>5</v>
      </c>
      <c r="CL43">
        <v>7690800345411434</v>
      </c>
      <c r="CM43">
        <v>4.0464106745667896E+16</v>
      </c>
      <c r="CN43">
        <v>1</v>
      </c>
      <c r="CO43">
        <v>8163439124977586</v>
      </c>
      <c r="CP43">
        <v>3657924234867096</v>
      </c>
      <c r="CQ43">
        <v>1.1430703103542328E+16</v>
      </c>
      <c r="CR43">
        <v>5466776271695601</v>
      </c>
      <c r="CS43">
        <v>4.0577502326546568E+16</v>
      </c>
    </row>
    <row r="44" spans="1:97" x14ac:dyDescent="0.25">
      <c r="A44" s="1" t="s">
        <v>223</v>
      </c>
      <c r="B44" s="1" t="s">
        <v>59</v>
      </c>
      <c r="C44" s="1" t="s">
        <v>60</v>
      </c>
      <c r="D44" s="1" t="s">
        <v>61</v>
      </c>
      <c r="E44" s="1" t="s">
        <v>59</v>
      </c>
      <c r="F44" s="1" t="s">
        <v>59</v>
      </c>
      <c r="G44" s="2">
        <v>45483.749849537038</v>
      </c>
      <c r="H44">
        <v>1102</v>
      </c>
      <c r="I44" s="1" t="s">
        <v>62</v>
      </c>
      <c r="J44">
        <v>6988500640262338</v>
      </c>
      <c r="K44">
        <v>3541146889715365</v>
      </c>
      <c r="L44">
        <v>7339542882018856</v>
      </c>
      <c r="M44">
        <v>2862178079050368</v>
      </c>
      <c r="N44">
        <v>8</v>
      </c>
      <c r="O44">
        <v>3</v>
      </c>
      <c r="P44">
        <v>502</v>
      </c>
      <c r="Q44">
        <v>5000</v>
      </c>
      <c r="R44">
        <v>8919324501780015</v>
      </c>
      <c r="S44">
        <v>1.5836478116250262E+16</v>
      </c>
      <c r="T44">
        <v>8</v>
      </c>
      <c r="U44">
        <v>227</v>
      </c>
      <c r="V44">
        <v>11</v>
      </c>
      <c r="W44">
        <v>4</v>
      </c>
      <c r="X44">
        <v>404</v>
      </c>
      <c r="Y44">
        <v>3832050109959208</v>
      </c>
      <c r="Z44">
        <v>2082891445777822</v>
      </c>
      <c r="AA44" s="1" t="s">
        <v>59</v>
      </c>
      <c r="AB44">
        <v>6495310154310257</v>
      </c>
      <c r="AC44" s="1" t="s">
        <v>59</v>
      </c>
      <c r="AD44" s="1" t="s">
        <v>59</v>
      </c>
      <c r="AE44" s="1" t="s">
        <v>59</v>
      </c>
      <c r="AF44" s="1" t="s">
        <v>59</v>
      </c>
      <c r="AG44" s="1" t="s">
        <v>59</v>
      </c>
      <c r="AH44" s="1" t="s">
        <v>59</v>
      </c>
      <c r="AI44" s="1" t="s">
        <v>59</v>
      </c>
      <c r="AJ44" s="1" t="s">
        <v>59</v>
      </c>
      <c r="AK44" s="1" t="s">
        <v>59</v>
      </c>
      <c r="AL44" s="1" t="s">
        <v>59</v>
      </c>
      <c r="AM44" s="1" t="s">
        <v>59</v>
      </c>
      <c r="AN44" s="1" t="s">
        <v>59</v>
      </c>
      <c r="AO44" s="1" t="s">
        <v>59</v>
      </c>
      <c r="AP44" s="1" t="s">
        <v>59</v>
      </c>
      <c r="AQ44" s="1" t="s">
        <v>59</v>
      </c>
      <c r="AR44" s="1" t="s">
        <v>59</v>
      </c>
      <c r="AS44" s="1" t="s">
        <v>59</v>
      </c>
      <c r="AT44" s="1" t="s">
        <v>59</v>
      </c>
      <c r="AU44" s="1" t="s">
        <v>59</v>
      </c>
      <c r="AV44" s="1" t="s">
        <v>59</v>
      </c>
      <c r="AW44" s="1" t="s">
        <v>59</v>
      </c>
      <c r="AX44" s="1" t="s">
        <v>59</v>
      </c>
      <c r="AY44" s="1" t="s">
        <v>59</v>
      </c>
      <c r="AZ44" s="1" t="s">
        <v>59</v>
      </c>
      <c r="BA44" s="1" t="s">
        <v>59</v>
      </c>
      <c r="BB44" s="1" t="s">
        <v>59</v>
      </c>
      <c r="BC44" s="1" t="s">
        <v>59</v>
      </c>
      <c r="BD44" s="1" t="s">
        <v>59</v>
      </c>
      <c r="BE44" s="1" t="s">
        <v>59</v>
      </c>
      <c r="BF44" s="1" t="s">
        <v>59</v>
      </c>
      <c r="BG44" s="1" t="s">
        <v>59</v>
      </c>
      <c r="BH44" s="1" t="s">
        <v>59</v>
      </c>
      <c r="BI44" s="1" t="s">
        <v>59</v>
      </c>
      <c r="BJ44" s="1" t="s">
        <v>59</v>
      </c>
      <c r="BK44" s="1" t="s">
        <v>59</v>
      </c>
      <c r="BL44" s="1" t="s">
        <v>59</v>
      </c>
      <c r="BM44" s="1" t="s">
        <v>59</v>
      </c>
      <c r="BN44" s="1" t="s">
        <v>59</v>
      </c>
      <c r="BO44" s="1" t="s">
        <v>59</v>
      </c>
      <c r="BP44" s="1" t="s">
        <v>59</v>
      </c>
      <c r="BQ44" s="1" t="s">
        <v>59</v>
      </c>
      <c r="BR44" s="1" t="s">
        <v>59</v>
      </c>
      <c r="BS44" s="1" t="s">
        <v>59</v>
      </c>
      <c r="BT44" s="1" t="s">
        <v>59</v>
      </c>
      <c r="BU44" s="1" t="s">
        <v>59</v>
      </c>
      <c r="BV44" s="1" t="s">
        <v>59</v>
      </c>
      <c r="BW44" s="1" t="s">
        <v>59</v>
      </c>
      <c r="BX44" s="1" t="s">
        <v>59</v>
      </c>
      <c r="BY44" s="1" t="s">
        <v>59</v>
      </c>
      <c r="BZ44" s="1" t="s">
        <v>59</v>
      </c>
      <c r="CA44" s="1" t="s">
        <v>59</v>
      </c>
      <c r="CB44" s="1" t="s">
        <v>59</v>
      </c>
      <c r="CC44" s="1" t="s">
        <v>59</v>
      </c>
      <c r="CD44" s="1" t="s">
        <v>59</v>
      </c>
      <c r="CE44" s="1" t="s">
        <v>59</v>
      </c>
      <c r="CF44" s="1" t="s">
        <v>59</v>
      </c>
      <c r="CG44" s="1" t="s">
        <v>59</v>
      </c>
      <c r="CH44" s="1" t="s">
        <v>59</v>
      </c>
      <c r="CI44" s="1" t="s">
        <v>59</v>
      </c>
      <c r="CJ44" s="1" t="s">
        <v>59</v>
      </c>
      <c r="CK44">
        <v>15</v>
      </c>
      <c r="CL44">
        <v>7463693589777743</v>
      </c>
      <c r="CM44">
        <v>52661193946328</v>
      </c>
      <c r="CN44">
        <v>1</v>
      </c>
      <c r="CO44">
        <v>9287971538736736</v>
      </c>
      <c r="CP44">
        <v>2.6620408898452296E+16</v>
      </c>
      <c r="CQ44">
        <v>1.0068114846944808E+16</v>
      </c>
      <c r="CR44">
        <v>5.3004852980397024E+16</v>
      </c>
      <c r="CS44">
        <v>5296494468406711</v>
      </c>
    </row>
    <row r="45" spans="1:97" x14ac:dyDescent="0.25">
      <c r="A45" s="1"/>
      <c r="B45" s="1"/>
      <c r="C45" s="1"/>
      <c r="D45" s="1"/>
      <c r="E45" s="1"/>
      <c r="F45" s="1"/>
      <c r="G45" s="2"/>
      <c r="H45">
        <f>AVERAGE(paramSearch_RealBank_DOPPELGANGER[Runtime])</f>
        <v>742.95348837209303</v>
      </c>
      <c r="I45" s="1"/>
      <c r="AA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</row>
    <row r="46" spans="1:97" x14ac:dyDescent="0.25">
      <c r="H46">
        <f>paramSearch_RealBank_DOPPELGANGER[[#Totals],[Runtime]]/60</f>
        <v>12.382558139534884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AA3F-6AA6-4BCF-9AD2-7F13595F670C}">
  <dimension ref="A1:BF48"/>
  <sheetViews>
    <sheetView tabSelected="1" topLeftCell="A20" workbookViewId="0">
      <selection activeCell="H49" sqref="H49"/>
    </sheetView>
  </sheetViews>
  <sheetFormatPr defaultRowHeight="15" x14ac:dyDescent="0.25"/>
  <cols>
    <col min="1" max="1" width="19" bestFit="1" customWidth="1"/>
    <col min="2" max="2" width="8.5703125" bestFit="1" customWidth="1"/>
    <col min="3" max="3" width="8.28515625" bestFit="1" customWidth="1"/>
    <col min="4" max="4" width="8.5703125" bestFit="1" customWidth="1"/>
    <col min="5" max="5" width="7.42578125" bestFit="1" customWidth="1"/>
    <col min="6" max="6" width="7.140625" bestFit="1" customWidth="1"/>
    <col min="7" max="7" width="15.85546875" bestFit="1" customWidth="1"/>
    <col min="8" max="8" width="10.85546875" bestFit="1" customWidth="1"/>
    <col min="9" max="9" width="9.28515625" bestFit="1" customWidth="1"/>
    <col min="10" max="10" width="12.5703125" bestFit="1" customWidth="1"/>
    <col min="11" max="11" width="21.42578125" bestFit="1" customWidth="1"/>
    <col min="12" max="12" width="19.7109375" bestFit="1" customWidth="1"/>
    <col min="13" max="13" width="17.42578125" bestFit="1" customWidth="1"/>
    <col min="14" max="14" width="21" bestFit="1" customWidth="1"/>
    <col min="15" max="15" width="18" bestFit="1" customWidth="1"/>
    <col min="16" max="16" width="9.5703125" bestFit="1" customWidth="1"/>
    <col min="17" max="17" width="18.28515625" bestFit="1" customWidth="1"/>
    <col min="18" max="18" width="16.5703125" bestFit="1" customWidth="1"/>
    <col min="19" max="19" width="14.28515625" bestFit="1" customWidth="1"/>
    <col min="20" max="20" width="10.28515625" bestFit="1" customWidth="1"/>
    <col min="21" max="21" width="13.28515625" bestFit="1" customWidth="1"/>
    <col min="22" max="22" width="14.5703125" bestFit="1" customWidth="1"/>
    <col min="23" max="23" width="9.85546875" bestFit="1" customWidth="1"/>
    <col min="24" max="24" width="6.28515625" bestFit="1" customWidth="1"/>
    <col min="25" max="25" width="24.5703125" bestFit="1" customWidth="1"/>
    <col min="26" max="26" width="43.85546875" bestFit="1" customWidth="1"/>
    <col min="27" max="27" width="37" bestFit="1" customWidth="1"/>
    <col min="28" max="28" width="36.7109375" bestFit="1" customWidth="1"/>
    <col min="29" max="29" width="31.5703125" bestFit="1" customWidth="1"/>
    <col min="30" max="30" width="39.85546875" bestFit="1" customWidth="1"/>
    <col min="31" max="31" width="33" bestFit="1" customWidth="1"/>
    <col min="32" max="32" width="32.7109375" bestFit="1" customWidth="1"/>
    <col min="33" max="33" width="43.42578125" bestFit="1" customWidth="1"/>
    <col min="34" max="34" width="36.5703125" bestFit="1" customWidth="1"/>
    <col min="35" max="35" width="36.28515625" bestFit="1" customWidth="1"/>
    <col min="36" max="36" width="30" bestFit="1" customWidth="1"/>
    <col min="37" max="37" width="32" bestFit="1" customWidth="1"/>
    <col min="38" max="38" width="25" bestFit="1" customWidth="1"/>
    <col min="39" max="39" width="24.7109375" bestFit="1" customWidth="1"/>
    <col min="40" max="40" width="40.85546875" bestFit="1" customWidth="1"/>
    <col min="41" max="41" width="33.85546875" bestFit="1" customWidth="1"/>
    <col min="42" max="42" width="33.5703125" bestFit="1" customWidth="1"/>
    <col min="43" max="43" width="28.5703125" bestFit="1" customWidth="1"/>
    <col min="44" max="44" width="36.85546875" bestFit="1" customWidth="1"/>
    <col min="45" max="45" width="29.85546875" bestFit="1" customWidth="1"/>
    <col min="46" max="46" width="29.5703125" bestFit="1" customWidth="1"/>
    <col min="47" max="47" width="28.5703125" bestFit="1" customWidth="1"/>
    <col min="48" max="48" width="21.5703125" bestFit="1" customWidth="1"/>
    <col min="49" max="49" width="21.28515625" bestFit="1" customWidth="1"/>
    <col min="50" max="50" width="18" bestFit="1" customWidth="1"/>
    <col min="51" max="51" width="20.7109375" bestFit="1" customWidth="1"/>
    <col min="52" max="52" width="17" bestFit="1" customWidth="1"/>
    <col min="53" max="53" width="16" bestFit="1" customWidth="1"/>
    <col min="54" max="54" width="14.5703125" bestFit="1" customWidth="1"/>
    <col min="55" max="55" width="19.5703125" bestFit="1" customWidth="1"/>
    <col min="56" max="56" width="16.7109375" bestFit="1" customWidth="1"/>
    <col min="57" max="57" width="26" bestFit="1" customWidth="1"/>
    <col min="58" max="58" width="26.28515625" bestFit="1" customWidth="1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25">
      <c r="A2" s="1" t="s">
        <v>58</v>
      </c>
      <c r="B2" s="1" t="s">
        <v>59</v>
      </c>
      <c r="C2" s="1" t="s">
        <v>60</v>
      </c>
      <c r="D2" s="1" t="s">
        <v>61</v>
      </c>
      <c r="E2" s="1" t="s">
        <v>59</v>
      </c>
      <c r="F2" s="1" t="s">
        <v>59</v>
      </c>
      <c r="G2" s="2">
        <v>45485.053865740738</v>
      </c>
      <c r="H2">
        <v>1910</v>
      </c>
      <c r="I2" s="1" t="s">
        <v>62</v>
      </c>
      <c r="J2">
        <v>5000</v>
      </c>
      <c r="K2">
        <v>4898145915654218</v>
      </c>
      <c r="L2" s="1" t="s">
        <v>63</v>
      </c>
      <c r="M2">
        <v>177959722647169</v>
      </c>
      <c r="N2">
        <v>6</v>
      </c>
      <c r="O2">
        <v>64</v>
      </c>
      <c r="P2">
        <v>219</v>
      </c>
      <c r="Q2">
        <v>7981997071177433</v>
      </c>
      <c r="R2" s="1" t="s">
        <v>63</v>
      </c>
      <c r="S2">
        <v>8177897463494462</v>
      </c>
      <c r="T2" s="1" t="s">
        <v>59</v>
      </c>
      <c r="U2" s="1" t="s">
        <v>59</v>
      </c>
      <c r="V2" s="1" t="s">
        <v>59</v>
      </c>
      <c r="W2" s="1" t="s">
        <v>59</v>
      </c>
      <c r="X2">
        <v>2</v>
      </c>
      <c r="Y2" s="1" t="s">
        <v>59</v>
      </c>
      <c r="Z2" s="1" t="s">
        <v>59</v>
      </c>
      <c r="AA2" s="1" t="s">
        <v>59</v>
      </c>
      <c r="AB2" s="1" t="s">
        <v>59</v>
      </c>
      <c r="AC2" s="1" t="s">
        <v>59</v>
      </c>
      <c r="AD2" s="1" t="s">
        <v>59</v>
      </c>
      <c r="AE2" s="1" t="s">
        <v>59</v>
      </c>
      <c r="AF2" s="1" t="s">
        <v>59</v>
      </c>
      <c r="AG2" s="1" t="s">
        <v>59</v>
      </c>
      <c r="AH2" s="1" t="s">
        <v>59</v>
      </c>
      <c r="AI2" s="1" t="s">
        <v>59</v>
      </c>
      <c r="AJ2" s="1" t="s">
        <v>59</v>
      </c>
      <c r="AK2" s="1" t="s">
        <v>59</v>
      </c>
      <c r="AL2" s="1" t="s">
        <v>59</v>
      </c>
      <c r="AM2" s="1" t="s">
        <v>59</v>
      </c>
      <c r="AN2" s="1" t="s">
        <v>59</v>
      </c>
      <c r="AO2" s="1" t="s">
        <v>59</v>
      </c>
      <c r="AP2" s="1" t="s">
        <v>59</v>
      </c>
      <c r="AQ2" s="1" t="s">
        <v>59</v>
      </c>
      <c r="AR2" s="1" t="s">
        <v>59</v>
      </c>
      <c r="AS2" s="1" t="s">
        <v>59</v>
      </c>
      <c r="AT2" s="1" t="s">
        <v>59</v>
      </c>
      <c r="AU2" s="1" t="s">
        <v>59</v>
      </c>
      <c r="AV2" s="1" t="s">
        <v>59</v>
      </c>
      <c r="AW2" s="1" t="s">
        <v>59</v>
      </c>
      <c r="AX2" s="1" t="s">
        <v>59</v>
      </c>
      <c r="AY2">
        <v>8956327632190175</v>
      </c>
      <c r="AZ2">
        <v>8761336548790726</v>
      </c>
      <c r="BA2">
        <v>1</v>
      </c>
      <c r="BB2">
        <v>1</v>
      </c>
      <c r="BC2">
        <v>-9648389220237732</v>
      </c>
      <c r="BD2">
        <v>-5314866304397583</v>
      </c>
      <c r="BE2">
        <v>391441528446062</v>
      </c>
      <c r="BF2">
        <v>882343216443194</v>
      </c>
    </row>
    <row r="3" spans="1:58" x14ac:dyDescent="0.25">
      <c r="A3" s="1" t="s">
        <v>64</v>
      </c>
      <c r="B3" s="1" t="s">
        <v>59</v>
      </c>
      <c r="C3" s="1" t="s">
        <v>60</v>
      </c>
      <c r="D3" s="1" t="s">
        <v>61</v>
      </c>
      <c r="E3" s="1" t="s">
        <v>59</v>
      </c>
      <c r="F3" s="1" t="s">
        <v>59</v>
      </c>
      <c r="G3" s="2">
        <v>45485.076041666667</v>
      </c>
      <c r="H3">
        <v>1965</v>
      </c>
      <c r="I3" s="1" t="s">
        <v>62</v>
      </c>
      <c r="J3">
        <v>5000</v>
      </c>
      <c r="K3">
        <v>6340486222714831</v>
      </c>
      <c r="L3" s="1" t="s">
        <v>63</v>
      </c>
      <c r="M3">
        <v>4955377094531497</v>
      </c>
      <c r="N3">
        <v>7</v>
      </c>
      <c r="O3">
        <v>32</v>
      </c>
      <c r="P3">
        <v>195</v>
      </c>
      <c r="Q3">
        <v>4.9382448603591984E+16</v>
      </c>
      <c r="R3" s="1" t="s">
        <v>63</v>
      </c>
      <c r="S3">
        <v>2931548258777139</v>
      </c>
      <c r="T3" s="1" t="s">
        <v>59</v>
      </c>
      <c r="U3" s="1" t="s">
        <v>59</v>
      </c>
      <c r="V3" s="1" t="s">
        <v>59</v>
      </c>
      <c r="W3" s="1" t="s">
        <v>59</v>
      </c>
      <c r="X3">
        <v>4</v>
      </c>
      <c r="Y3" s="1" t="s">
        <v>59</v>
      </c>
      <c r="Z3" s="1" t="s">
        <v>59</v>
      </c>
      <c r="AA3" s="1" t="s">
        <v>59</v>
      </c>
      <c r="AB3" s="1" t="s">
        <v>59</v>
      </c>
      <c r="AC3" s="1" t="s">
        <v>59</v>
      </c>
      <c r="AD3" s="1" t="s">
        <v>59</v>
      </c>
      <c r="AE3" s="1" t="s">
        <v>59</v>
      </c>
      <c r="AF3" s="1" t="s">
        <v>59</v>
      </c>
      <c r="AG3" s="1" t="s">
        <v>59</v>
      </c>
      <c r="AH3" s="1" t="s">
        <v>59</v>
      </c>
      <c r="AI3" s="1" t="s">
        <v>59</v>
      </c>
      <c r="AJ3" s="1" t="s">
        <v>59</v>
      </c>
      <c r="AK3" s="1" t="s">
        <v>59</v>
      </c>
      <c r="AL3" s="1" t="s">
        <v>59</v>
      </c>
      <c r="AM3" s="1" t="s">
        <v>59</v>
      </c>
      <c r="AN3" s="1" t="s">
        <v>59</v>
      </c>
      <c r="AO3" s="1" t="s">
        <v>59</v>
      </c>
      <c r="AP3" s="1" t="s">
        <v>59</v>
      </c>
      <c r="AQ3" s="1" t="s">
        <v>59</v>
      </c>
      <c r="AR3" s="1" t="s">
        <v>59</v>
      </c>
      <c r="AS3" s="1" t="s">
        <v>59</v>
      </c>
      <c r="AT3" s="1" t="s">
        <v>59</v>
      </c>
      <c r="AU3" s="1" t="s">
        <v>59</v>
      </c>
      <c r="AV3" s="1" t="s">
        <v>59</v>
      </c>
      <c r="AW3" s="1" t="s">
        <v>59</v>
      </c>
      <c r="AX3" s="1" t="s">
        <v>59</v>
      </c>
      <c r="AY3">
        <v>900535748974156</v>
      </c>
      <c r="AZ3">
        <v>8783118857396347</v>
      </c>
      <c r="BA3">
        <v>1</v>
      </c>
      <c r="BB3">
        <v>1</v>
      </c>
      <c r="BC3">
        <v>-809211015701294</v>
      </c>
      <c r="BD3">
        <v>-1664473056793213</v>
      </c>
      <c r="BE3">
        <v>3.9147072981849656E+16</v>
      </c>
      <c r="BF3">
        <v>8845344907820171</v>
      </c>
    </row>
    <row r="4" spans="1:58" x14ac:dyDescent="0.25">
      <c r="A4" s="1" t="s">
        <v>65</v>
      </c>
      <c r="B4" s="1" t="s">
        <v>59</v>
      </c>
      <c r="C4" s="1" t="s">
        <v>60</v>
      </c>
      <c r="D4" s="1" t="s">
        <v>61</v>
      </c>
      <c r="E4" s="1" t="s">
        <v>59</v>
      </c>
      <c r="F4" s="1" t="s">
        <v>59</v>
      </c>
      <c r="G4" s="2">
        <v>45484.663564814815</v>
      </c>
      <c r="H4">
        <v>3615</v>
      </c>
      <c r="I4" s="1" t="s">
        <v>62</v>
      </c>
      <c r="J4">
        <v>5000</v>
      </c>
      <c r="K4">
        <v>8883446494456632</v>
      </c>
      <c r="L4" s="1" t="s">
        <v>63</v>
      </c>
      <c r="M4">
        <v>3.7152082817610928E+16</v>
      </c>
      <c r="N4">
        <v>7</v>
      </c>
      <c r="O4">
        <v>32</v>
      </c>
      <c r="P4">
        <v>368</v>
      </c>
      <c r="Q4">
        <v>1794123284602906</v>
      </c>
      <c r="R4" s="1" t="s">
        <v>63</v>
      </c>
      <c r="S4">
        <v>2.3464600873048728E+16</v>
      </c>
      <c r="T4" s="1" t="s">
        <v>59</v>
      </c>
      <c r="U4" s="1" t="s">
        <v>59</v>
      </c>
      <c r="V4" s="1" t="s">
        <v>59</v>
      </c>
      <c r="W4" s="1" t="s">
        <v>59</v>
      </c>
      <c r="X4">
        <v>2</v>
      </c>
      <c r="Y4" s="1" t="s">
        <v>59</v>
      </c>
      <c r="Z4" s="1" t="s">
        <v>59</v>
      </c>
      <c r="AA4" s="1" t="s">
        <v>59</v>
      </c>
      <c r="AB4" s="1" t="s">
        <v>59</v>
      </c>
      <c r="AC4" s="1" t="s">
        <v>59</v>
      </c>
      <c r="AD4" s="1" t="s">
        <v>59</v>
      </c>
      <c r="AE4" s="1" t="s">
        <v>59</v>
      </c>
      <c r="AF4" s="1" t="s">
        <v>59</v>
      </c>
      <c r="AG4" s="1" t="s">
        <v>59</v>
      </c>
      <c r="AH4" s="1" t="s">
        <v>59</v>
      </c>
      <c r="AI4" s="1" t="s">
        <v>59</v>
      </c>
      <c r="AJ4" s="1" t="s">
        <v>59</v>
      </c>
      <c r="AK4" s="1" t="s">
        <v>59</v>
      </c>
      <c r="AL4" s="1" t="s">
        <v>59</v>
      </c>
      <c r="AM4" s="1" t="s">
        <v>59</v>
      </c>
      <c r="AN4" s="1" t="s">
        <v>59</v>
      </c>
      <c r="AO4" s="1" t="s">
        <v>59</v>
      </c>
      <c r="AP4" s="1" t="s">
        <v>59</v>
      </c>
      <c r="AQ4" s="1" t="s">
        <v>59</v>
      </c>
      <c r="AR4" s="1" t="s">
        <v>59</v>
      </c>
      <c r="AS4" s="1" t="s">
        <v>59</v>
      </c>
      <c r="AT4" s="1" t="s">
        <v>59</v>
      </c>
      <c r="AU4" s="1" t="s">
        <v>59</v>
      </c>
      <c r="AV4" s="1" t="s">
        <v>59</v>
      </c>
      <c r="AW4" s="1" t="s">
        <v>59</v>
      </c>
      <c r="AX4" s="1" t="s">
        <v>59</v>
      </c>
      <c r="AY4">
        <v>8771880420837093</v>
      </c>
      <c r="AZ4">
        <v>877645058735012</v>
      </c>
      <c r="BA4">
        <v>1</v>
      </c>
      <c r="BB4">
        <v>1</v>
      </c>
      <c r="BC4">
        <v>-1.6520946025848388E+16</v>
      </c>
      <c r="BD4">
        <v>6768493354320526</v>
      </c>
      <c r="BE4">
        <v>3.9148308046778728E+16</v>
      </c>
      <c r="BF4">
        <v>8838328811686986</v>
      </c>
    </row>
    <row r="5" spans="1:58" x14ac:dyDescent="0.25">
      <c r="A5" s="1" t="s">
        <v>66</v>
      </c>
      <c r="B5" s="1" t="s">
        <v>59</v>
      </c>
      <c r="C5" s="1" t="s">
        <v>60</v>
      </c>
      <c r="D5" s="1" t="s">
        <v>61</v>
      </c>
      <c r="E5" s="1" t="s">
        <v>59</v>
      </c>
      <c r="F5" s="1" t="s">
        <v>59</v>
      </c>
      <c r="G5" s="2">
        <v>45484.705474537041</v>
      </c>
      <c r="H5">
        <v>3199</v>
      </c>
      <c r="I5" s="1" t="s">
        <v>62</v>
      </c>
      <c r="J5">
        <v>5000</v>
      </c>
      <c r="K5">
        <v>1.3231006215580176E+16</v>
      </c>
      <c r="L5" s="1" t="s">
        <v>63</v>
      </c>
      <c r="M5">
        <v>3.1271422948743124E+16</v>
      </c>
      <c r="N5">
        <v>6</v>
      </c>
      <c r="O5">
        <v>32</v>
      </c>
      <c r="P5">
        <v>382</v>
      </c>
      <c r="Q5">
        <v>1.3593566091177996E+16</v>
      </c>
      <c r="R5" s="1" t="s">
        <v>67</v>
      </c>
      <c r="S5">
        <v>1.6722627552962608E+16</v>
      </c>
      <c r="T5" s="1" t="s">
        <v>59</v>
      </c>
      <c r="U5" s="1" t="s">
        <v>59</v>
      </c>
      <c r="V5" s="1" t="s">
        <v>59</v>
      </c>
      <c r="W5" s="1" t="s">
        <v>59</v>
      </c>
      <c r="X5">
        <v>4</v>
      </c>
      <c r="Y5" s="1" t="s">
        <v>59</v>
      </c>
      <c r="Z5" s="1" t="s">
        <v>59</v>
      </c>
      <c r="AA5" s="1" t="s">
        <v>59</v>
      </c>
      <c r="AB5" s="1" t="s">
        <v>59</v>
      </c>
      <c r="AC5" s="1" t="s">
        <v>59</v>
      </c>
      <c r="AD5" s="1" t="s">
        <v>59</v>
      </c>
      <c r="AE5" s="1" t="s">
        <v>59</v>
      </c>
      <c r="AF5" s="1" t="s">
        <v>59</v>
      </c>
      <c r="AG5" s="1" t="s">
        <v>59</v>
      </c>
      <c r="AH5" s="1" t="s">
        <v>59</v>
      </c>
      <c r="AI5" s="1" t="s">
        <v>59</v>
      </c>
      <c r="AJ5" s="1" t="s">
        <v>59</v>
      </c>
      <c r="AK5" s="1" t="s">
        <v>59</v>
      </c>
      <c r="AL5" s="1" t="s">
        <v>59</v>
      </c>
      <c r="AM5" s="1" t="s">
        <v>59</v>
      </c>
      <c r="AN5" s="1" t="s">
        <v>59</v>
      </c>
      <c r="AO5" s="1" t="s">
        <v>59</v>
      </c>
      <c r="AP5" s="1" t="s">
        <v>59</v>
      </c>
      <c r="AQ5" s="1" t="s">
        <v>59</v>
      </c>
      <c r="AR5" s="1" t="s">
        <v>59</v>
      </c>
      <c r="AS5" s="1" t="s">
        <v>59</v>
      </c>
      <c r="AT5" s="1" t="s">
        <v>59</v>
      </c>
      <c r="AU5" s="1" t="s">
        <v>59</v>
      </c>
      <c r="AV5" s="1" t="s">
        <v>59</v>
      </c>
      <c r="AW5" s="1" t="s">
        <v>59</v>
      </c>
      <c r="AX5" s="1" t="s">
        <v>59</v>
      </c>
      <c r="AY5">
        <v>8895226582058186</v>
      </c>
      <c r="AZ5">
        <v>8765563482088105</v>
      </c>
      <c r="BA5">
        <v>1</v>
      </c>
      <c r="BB5">
        <v>1</v>
      </c>
      <c r="BC5">
        <v>-1.2881734371185304E+16</v>
      </c>
      <c r="BD5">
        <v>-1.8986679315567016E+16</v>
      </c>
      <c r="BE5">
        <v>391679682658088</v>
      </c>
      <c r="BF5">
        <v>8827093880338014</v>
      </c>
    </row>
    <row r="6" spans="1:58" x14ac:dyDescent="0.25">
      <c r="A6" s="1" t="s">
        <v>68</v>
      </c>
      <c r="B6" s="1" t="s">
        <v>59</v>
      </c>
      <c r="C6" s="1" t="s">
        <v>60</v>
      </c>
      <c r="D6" s="1" t="s">
        <v>61</v>
      </c>
      <c r="E6" s="1" t="s">
        <v>59</v>
      </c>
      <c r="F6" s="1" t="s">
        <v>59</v>
      </c>
      <c r="G6" s="2">
        <v>45484.860208333332</v>
      </c>
      <c r="H6">
        <v>830</v>
      </c>
      <c r="I6" s="1" t="s">
        <v>62</v>
      </c>
      <c r="J6">
        <v>5000</v>
      </c>
      <c r="K6">
        <v>1.6202129698624656E+16</v>
      </c>
      <c r="L6" s="1" t="s">
        <v>63</v>
      </c>
      <c r="M6">
        <v>465080321946837</v>
      </c>
      <c r="N6">
        <v>3</v>
      </c>
      <c r="O6">
        <v>64</v>
      </c>
      <c r="P6">
        <v>170</v>
      </c>
      <c r="Q6">
        <v>5565182321939855</v>
      </c>
      <c r="R6" s="1" t="s">
        <v>63</v>
      </c>
      <c r="S6">
        <v>6162206060824764</v>
      </c>
      <c r="T6" s="1" t="s">
        <v>59</v>
      </c>
      <c r="U6" s="1" t="s">
        <v>59</v>
      </c>
      <c r="V6" s="1" t="s">
        <v>59</v>
      </c>
      <c r="W6" s="1" t="s">
        <v>59</v>
      </c>
      <c r="X6">
        <v>2</v>
      </c>
      <c r="Y6" s="1" t="s">
        <v>59</v>
      </c>
      <c r="Z6" s="1" t="s">
        <v>59</v>
      </c>
      <c r="AA6" s="1" t="s">
        <v>59</v>
      </c>
      <c r="AB6" s="1" t="s">
        <v>59</v>
      </c>
      <c r="AC6" s="1" t="s">
        <v>59</v>
      </c>
      <c r="AD6" s="1" t="s">
        <v>59</v>
      </c>
      <c r="AE6" s="1" t="s">
        <v>59</v>
      </c>
      <c r="AF6" s="1" t="s">
        <v>59</v>
      </c>
      <c r="AG6" s="1" t="s">
        <v>59</v>
      </c>
      <c r="AH6" s="1" t="s">
        <v>59</v>
      </c>
      <c r="AI6" s="1" t="s">
        <v>59</v>
      </c>
      <c r="AJ6" s="1" t="s">
        <v>59</v>
      </c>
      <c r="AK6" s="1" t="s">
        <v>59</v>
      </c>
      <c r="AL6" s="1" t="s">
        <v>59</v>
      </c>
      <c r="AM6" s="1" t="s">
        <v>59</v>
      </c>
      <c r="AN6" s="1" t="s">
        <v>59</v>
      </c>
      <c r="AO6" s="1" t="s">
        <v>59</v>
      </c>
      <c r="AP6" s="1" t="s">
        <v>59</v>
      </c>
      <c r="AQ6" s="1" t="s">
        <v>59</v>
      </c>
      <c r="AR6" s="1" t="s">
        <v>59</v>
      </c>
      <c r="AS6" s="1" t="s">
        <v>59</v>
      </c>
      <c r="AT6" s="1" t="s">
        <v>59</v>
      </c>
      <c r="AU6" s="1" t="s">
        <v>59</v>
      </c>
      <c r="AV6" s="1" t="s">
        <v>59</v>
      </c>
      <c r="AW6" s="1" t="s">
        <v>59</v>
      </c>
      <c r="AX6" s="1" t="s">
        <v>59</v>
      </c>
      <c r="AY6">
        <v>8936120523955154</v>
      </c>
      <c r="AZ6">
        <v>8736505469032015</v>
      </c>
      <c r="BA6">
        <v>1</v>
      </c>
      <c r="BB6">
        <v>1</v>
      </c>
      <c r="BC6">
        <v>-9674139022827148</v>
      </c>
      <c r="BD6">
        <v>-4494862556457519</v>
      </c>
      <c r="BE6">
        <v>3.9192666163429984E+16</v>
      </c>
      <c r="BF6">
        <v>879847064989062</v>
      </c>
    </row>
    <row r="7" spans="1:58" x14ac:dyDescent="0.25">
      <c r="A7" s="1" t="s">
        <v>69</v>
      </c>
      <c r="B7" s="1" t="s">
        <v>59</v>
      </c>
      <c r="C7" s="1" t="s">
        <v>60</v>
      </c>
      <c r="D7" s="1" t="s">
        <v>61</v>
      </c>
      <c r="E7" s="1" t="s">
        <v>59</v>
      </c>
      <c r="F7" s="1" t="s">
        <v>59</v>
      </c>
      <c r="G7" s="2">
        <v>45484.892002314817</v>
      </c>
      <c r="H7">
        <v>1162</v>
      </c>
      <c r="I7" s="1" t="s">
        <v>62</v>
      </c>
      <c r="J7">
        <v>5000</v>
      </c>
      <c r="K7">
        <v>2.5424042558169496E+16</v>
      </c>
      <c r="L7" s="1" t="s">
        <v>63</v>
      </c>
      <c r="M7">
        <v>2201024203322282</v>
      </c>
      <c r="N7">
        <v>4</v>
      </c>
      <c r="O7">
        <v>64</v>
      </c>
      <c r="P7">
        <v>190</v>
      </c>
      <c r="Q7">
        <v>2.0198656727231864E+16</v>
      </c>
      <c r="R7" s="1" t="s">
        <v>67</v>
      </c>
      <c r="S7">
        <v>3.7840752281514144E+16</v>
      </c>
      <c r="T7" s="1" t="s">
        <v>59</v>
      </c>
      <c r="U7" s="1" t="s">
        <v>59</v>
      </c>
      <c r="V7" s="1" t="s">
        <v>59</v>
      </c>
      <c r="W7" s="1" t="s">
        <v>59</v>
      </c>
      <c r="X7">
        <v>2</v>
      </c>
      <c r="Y7" s="1" t="s">
        <v>59</v>
      </c>
      <c r="Z7" s="1" t="s">
        <v>59</v>
      </c>
      <c r="AA7" s="1" t="s">
        <v>59</v>
      </c>
      <c r="AB7" s="1" t="s">
        <v>59</v>
      </c>
      <c r="AC7" s="1" t="s">
        <v>59</v>
      </c>
      <c r="AD7" s="1" t="s">
        <v>59</v>
      </c>
      <c r="AE7" s="1" t="s">
        <v>59</v>
      </c>
      <c r="AF7" s="1" t="s">
        <v>59</v>
      </c>
      <c r="AG7" s="1" t="s">
        <v>59</v>
      </c>
      <c r="AH7" s="1" t="s">
        <v>59</v>
      </c>
      <c r="AI7" s="1" t="s">
        <v>59</v>
      </c>
      <c r="AJ7" s="1" t="s">
        <v>59</v>
      </c>
      <c r="AK7" s="1" t="s">
        <v>59</v>
      </c>
      <c r="AL7" s="1" t="s">
        <v>59</v>
      </c>
      <c r="AM7" s="1" t="s">
        <v>59</v>
      </c>
      <c r="AN7" s="1" t="s">
        <v>59</v>
      </c>
      <c r="AO7" s="1" t="s">
        <v>59</v>
      </c>
      <c r="AP7" s="1" t="s">
        <v>59</v>
      </c>
      <c r="AQ7" s="1" t="s">
        <v>59</v>
      </c>
      <c r="AR7" s="1" t="s">
        <v>59</v>
      </c>
      <c r="AS7" s="1" t="s">
        <v>59</v>
      </c>
      <c r="AT7" s="1" t="s">
        <v>59</v>
      </c>
      <c r="AU7" s="1" t="s">
        <v>59</v>
      </c>
      <c r="AV7" s="1" t="s">
        <v>59</v>
      </c>
      <c r="AW7" s="1" t="s">
        <v>59</v>
      </c>
      <c r="AX7" s="1" t="s">
        <v>59</v>
      </c>
      <c r="AY7">
        <v>8851272400415379</v>
      </c>
      <c r="AZ7">
        <v>8803788366944866</v>
      </c>
      <c r="BA7">
        <v>1</v>
      </c>
      <c r="BB7">
        <v>1</v>
      </c>
      <c r="BC7">
        <v>-1.2594711780548096E+16</v>
      </c>
      <c r="BD7">
        <v>-1302985429763794</v>
      </c>
      <c r="BE7">
        <v>3.9192794854837136E+16</v>
      </c>
      <c r="BF7">
        <v>8865536156499124</v>
      </c>
    </row>
    <row r="8" spans="1:58" x14ac:dyDescent="0.25">
      <c r="A8" s="1" t="s">
        <v>70</v>
      </c>
      <c r="B8" s="1" t="s">
        <v>59</v>
      </c>
      <c r="C8" s="1" t="s">
        <v>60</v>
      </c>
      <c r="D8" s="1" t="s">
        <v>61</v>
      </c>
      <c r="E8" s="1" t="s">
        <v>59</v>
      </c>
      <c r="F8" s="1" t="s">
        <v>59</v>
      </c>
      <c r="G8" s="2">
        <v>45485.09884259259</v>
      </c>
      <c r="H8">
        <v>951</v>
      </c>
      <c r="I8" s="1" t="s">
        <v>62</v>
      </c>
      <c r="J8">
        <v>5000</v>
      </c>
      <c r="K8">
        <v>1.6392907300287612E+16</v>
      </c>
      <c r="L8" s="1" t="s">
        <v>63</v>
      </c>
      <c r="M8">
        <v>3327756626108078</v>
      </c>
      <c r="N8">
        <v>6</v>
      </c>
      <c r="O8">
        <v>64</v>
      </c>
      <c r="P8">
        <v>102</v>
      </c>
      <c r="Q8">
        <v>2.3325779923498212E+16</v>
      </c>
      <c r="R8" s="1" t="s">
        <v>63</v>
      </c>
      <c r="S8">
        <v>1.7370949713467186E+16</v>
      </c>
      <c r="T8" s="1" t="s">
        <v>59</v>
      </c>
      <c r="U8" s="1" t="s">
        <v>59</v>
      </c>
      <c r="V8" s="1" t="s">
        <v>59</v>
      </c>
      <c r="W8" s="1" t="s">
        <v>59</v>
      </c>
      <c r="X8">
        <v>8</v>
      </c>
      <c r="Y8" s="1" t="s">
        <v>59</v>
      </c>
      <c r="Z8" s="1" t="s">
        <v>59</v>
      </c>
      <c r="AA8" s="1" t="s">
        <v>59</v>
      </c>
      <c r="AB8" s="1" t="s">
        <v>59</v>
      </c>
      <c r="AC8" s="1" t="s">
        <v>59</v>
      </c>
      <c r="AD8" s="1" t="s">
        <v>59</v>
      </c>
      <c r="AE8" s="1" t="s">
        <v>59</v>
      </c>
      <c r="AF8" s="1" t="s">
        <v>59</v>
      </c>
      <c r="AG8" s="1" t="s">
        <v>59</v>
      </c>
      <c r="AH8" s="1" t="s">
        <v>59</v>
      </c>
      <c r="AI8" s="1" t="s">
        <v>59</v>
      </c>
      <c r="AJ8" s="1" t="s">
        <v>59</v>
      </c>
      <c r="AK8" s="1" t="s">
        <v>59</v>
      </c>
      <c r="AL8" s="1" t="s">
        <v>59</v>
      </c>
      <c r="AM8" s="1" t="s">
        <v>59</v>
      </c>
      <c r="AN8" s="1" t="s">
        <v>59</v>
      </c>
      <c r="AO8" s="1" t="s">
        <v>59</v>
      </c>
      <c r="AP8" s="1" t="s">
        <v>59</v>
      </c>
      <c r="AQ8" s="1" t="s">
        <v>59</v>
      </c>
      <c r="AR8" s="1" t="s">
        <v>59</v>
      </c>
      <c r="AS8" s="1" t="s">
        <v>59</v>
      </c>
      <c r="AT8" s="1" t="s">
        <v>59</v>
      </c>
      <c r="AU8" s="1" t="s">
        <v>59</v>
      </c>
      <c r="AV8" s="1" t="s">
        <v>59</v>
      </c>
      <c r="AW8" s="1" t="s">
        <v>59</v>
      </c>
      <c r="AX8" s="1" t="s">
        <v>59</v>
      </c>
      <c r="AY8">
        <v>8911524817921056</v>
      </c>
      <c r="AZ8">
        <v>8764419499762972</v>
      </c>
      <c r="BA8">
        <v>1</v>
      </c>
      <c r="BB8">
        <v>1</v>
      </c>
      <c r="BC8">
        <v>-1.1424603462219238E+16</v>
      </c>
      <c r="BD8">
        <v>-2877929925918579</v>
      </c>
      <c r="BE8">
        <v>392208599632331</v>
      </c>
      <c r="BF8">
        <v>8826906419752012</v>
      </c>
    </row>
    <row r="9" spans="1:58" x14ac:dyDescent="0.25">
      <c r="A9" s="1" t="s">
        <v>71</v>
      </c>
      <c r="B9" s="1" t="s">
        <v>59</v>
      </c>
      <c r="C9" s="1" t="s">
        <v>60</v>
      </c>
      <c r="D9" s="1" t="s">
        <v>61</v>
      </c>
      <c r="E9" s="1" t="s">
        <v>59</v>
      </c>
      <c r="F9" s="1" t="s">
        <v>59</v>
      </c>
      <c r="G9" s="2">
        <v>45485.139016203706</v>
      </c>
      <c r="H9">
        <v>949</v>
      </c>
      <c r="I9" s="1" t="s">
        <v>62</v>
      </c>
      <c r="J9">
        <v>5000</v>
      </c>
      <c r="K9">
        <v>3.5642555205794032E+16</v>
      </c>
      <c r="L9" s="1" t="s">
        <v>72</v>
      </c>
      <c r="M9">
        <v>2.5536592715034296E+16</v>
      </c>
      <c r="N9">
        <v>2</v>
      </c>
      <c r="O9">
        <v>32</v>
      </c>
      <c r="P9">
        <v>297</v>
      </c>
      <c r="Q9">
        <v>1.3407117168204836E+16</v>
      </c>
      <c r="R9" s="1" t="s">
        <v>67</v>
      </c>
      <c r="S9">
        <v>1.7005056087699264E+16</v>
      </c>
      <c r="T9" s="1" t="s">
        <v>59</v>
      </c>
      <c r="U9" s="1" t="s">
        <v>59</v>
      </c>
      <c r="V9" s="1" t="s">
        <v>59</v>
      </c>
      <c r="W9" s="1" t="s">
        <v>59</v>
      </c>
      <c r="X9">
        <v>1</v>
      </c>
      <c r="Y9" s="1" t="s">
        <v>59</v>
      </c>
      <c r="Z9" s="1" t="s">
        <v>59</v>
      </c>
      <c r="AA9" s="1" t="s">
        <v>59</v>
      </c>
      <c r="AB9" s="1" t="s">
        <v>59</v>
      </c>
      <c r="AC9" s="1" t="s">
        <v>59</v>
      </c>
      <c r="AD9" s="1" t="s">
        <v>59</v>
      </c>
      <c r="AE9" s="1" t="s">
        <v>59</v>
      </c>
      <c r="AF9" s="1" t="s">
        <v>59</v>
      </c>
      <c r="AG9" s="1" t="s">
        <v>59</v>
      </c>
      <c r="AH9" s="1" t="s">
        <v>59</v>
      </c>
      <c r="AI9" s="1" t="s">
        <v>59</v>
      </c>
      <c r="AJ9" s="1" t="s">
        <v>59</v>
      </c>
      <c r="AK9" s="1" t="s">
        <v>59</v>
      </c>
      <c r="AL9" s="1" t="s">
        <v>59</v>
      </c>
      <c r="AM9" s="1" t="s">
        <v>59</v>
      </c>
      <c r="AN9" s="1" t="s">
        <v>59</v>
      </c>
      <c r="AO9" s="1" t="s">
        <v>59</v>
      </c>
      <c r="AP9" s="1" t="s">
        <v>59</v>
      </c>
      <c r="AQ9" s="1" t="s">
        <v>59</v>
      </c>
      <c r="AR9" s="1" t="s">
        <v>59</v>
      </c>
      <c r="AS9" s="1" t="s">
        <v>59</v>
      </c>
      <c r="AT9" s="1" t="s">
        <v>59</v>
      </c>
      <c r="AU9" s="1" t="s">
        <v>59</v>
      </c>
      <c r="AV9" s="1" t="s">
        <v>59</v>
      </c>
      <c r="AW9" s="1" t="s">
        <v>59</v>
      </c>
      <c r="AX9" s="1" t="s">
        <v>59</v>
      </c>
      <c r="AY9">
        <v>8717991907656412</v>
      </c>
      <c r="AZ9">
        <v>875187898108563</v>
      </c>
      <c r="BA9">
        <v>1</v>
      </c>
      <c r="BB9">
        <v>1</v>
      </c>
      <c r="BC9">
        <v>-866552472114563</v>
      </c>
      <c r="BD9">
        <v>524023711681366</v>
      </c>
      <c r="BE9">
        <v>3.9232040451659296E+16</v>
      </c>
      <c r="BF9">
        <v>881440937933554</v>
      </c>
    </row>
    <row r="10" spans="1:58" x14ac:dyDescent="0.25">
      <c r="A10" s="1" t="s">
        <v>73</v>
      </c>
      <c r="B10" s="1" t="s">
        <v>59</v>
      </c>
      <c r="C10" s="1" t="s">
        <v>60</v>
      </c>
      <c r="D10" s="1" t="s">
        <v>61</v>
      </c>
      <c r="E10" s="1" t="s">
        <v>59</v>
      </c>
      <c r="F10" s="1" t="s">
        <v>59</v>
      </c>
      <c r="G10" s="2">
        <v>45484.869872685187</v>
      </c>
      <c r="H10">
        <v>1427</v>
      </c>
      <c r="I10" s="1" t="s">
        <v>62</v>
      </c>
      <c r="J10">
        <v>5000</v>
      </c>
      <c r="K10">
        <v>2.9518907255747812E+16</v>
      </c>
      <c r="L10" s="1" t="s">
        <v>63</v>
      </c>
      <c r="M10">
        <v>1.4851987050365588E+16</v>
      </c>
      <c r="N10">
        <v>7</v>
      </c>
      <c r="O10">
        <v>32</v>
      </c>
      <c r="P10">
        <v>138</v>
      </c>
      <c r="Q10">
        <v>4696337743387408</v>
      </c>
      <c r="R10" s="1" t="s">
        <v>63</v>
      </c>
      <c r="S10">
        <v>2035361021060844</v>
      </c>
      <c r="T10" s="1" t="s">
        <v>59</v>
      </c>
      <c r="U10" s="1" t="s">
        <v>59</v>
      </c>
      <c r="V10" s="1" t="s">
        <v>59</v>
      </c>
      <c r="W10" s="1" t="s">
        <v>59</v>
      </c>
      <c r="X10">
        <v>1</v>
      </c>
      <c r="Y10" s="1" t="s">
        <v>59</v>
      </c>
      <c r="Z10" s="1" t="s">
        <v>59</v>
      </c>
      <c r="AA10" s="1" t="s">
        <v>59</v>
      </c>
      <c r="AB10" s="1" t="s">
        <v>59</v>
      </c>
      <c r="AC10" s="1" t="s">
        <v>59</v>
      </c>
      <c r="AD10" s="1" t="s">
        <v>59</v>
      </c>
      <c r="AE10" s="1" t="s">
        <v>59</v>
      </c>
      <c r="AF10" s="1" t="s">
        <v>59</v>
      </c>
      <c r="AG10" s="1" t="s">
        <v>59</v>
      </c>
      <c r="AH10" s="1" t="s">
        <v>59</v>
      </c>
      <c r="AI10" s="1" t="s">
        <v>59</v>
      </c>
      <c r="AJ10" s="1" t="s">
        <v>59</v>
      </c>
      <c r="AK10" s="1" t="s">
        <v>59</v>
      </c>
      <c r="AL10" s="1" t="s">
        <v>59</v>
      </c>
      <c r="AM10" s="1" t="s">
        <v>59</v>
      </c>
      <c r="AN10" s="1" t="s">
        <v>59</v>
      </c>
      <c r="AO10" s="1" t="s">
        <v>59</v>
      </c>
      <c r="AP10" s="1" t="s">
        <v>59</v>
      </c>
      <c r="AQ10" s="1" t="s">
        <v>59</v>
      </c>
      <c r="AR10" s="1" t="s">
        <v>59</v>
      </c>
      <c r="AS10" s="1" t="s">
        <v>59</v>
      </c>
      <c r="AT10" s="1" t="s">
        <v>59</v>
      </c>
      <c r="AU10" s="1" t="s">
        <v>59</v>
      </c>
      <c r="AV10" s="1" t="s">
        <v>59</v>
      </c>
      <c r="AW10" s="1" t="s">
        <v>59</v>
      </c>
      <c r="AX10" s="1" t="s">
        <v>59</v>
      </c>
      <c r="AY10">
        <v>8989907420981518</v>
      </c>
      <c r="AZ10">
        <v>8745932070925627</v>
      </c>
      <c r="BA10">
        <v>1</v>
      </c>
      <c r="BB10">
        <v>1</v>
      </c>
      <c r="BC10">
        <v>-7820079326629639</v>
      </c>
      <c r="BD10">
        <v>2616485059261322</v>
      </c>
      <c r="BE10">
        <v>3923319397414967</v>
      </c>
      <c r="BF10">
        <v>8807984208305971</v>
      </c>
    </row>
    <row r="11" spans="1:58" x14ac:dyDescent="0.25">
      <c r="A11" s="1" t="s">
        <v>74</v>
      </c>
      <c r="B11" s="1" t="s">
        <v>59</v>
      </c>
      <c r="C11" s="1" t="s">
        <v>60</v>
      </c>
      <c r="D11" s="1" t="s">
        <v>61</v>
      </c>
      <c r="E11" s="1" t="s">
        <v>59</v>
      </c>
      <c r="F11" s="1" t="s">
        <v>59</v>
      </c>
      <c r="G11" s="2">
        <v>45484.908865740741</v>
      </c>
      <c r="H11">
        <v>4316</v>
      </c>
      <c r="I11" s="1" t="s">
        <v>62</v>
      </c>
      <c r="J11">
        <v>5000</v>
      </c>
      <c r="K11">
        <v>8239507532085166</v>
      </c>
      <c r="L11" s="1" t="s">
        <v>63</v>
      </c>
      <c r="M11">
        <v>5.3075994652281136E+16</v>
      </c>
      <c r="N11">
        <v>9</v>
      </c>
      <c r="O11">
        <v>256</v>
      </c>
      <c r="P11">
        <v>347</v>
      </c>
      <c r="Q11">
        <v>1.9578183786080836E+16</v>
      </c>
      <c r="R11" s="1" t="s">
        <v>63</v>
      </c>
      <c r="S11">
        <v>5.1962991357822912E+16</v>
      </c>
      <c r="T11" s="1" t="s">
        <v>59</v>
      </c>
      <c r="U11" s="1" t="s">
        <v>59</v>
      </c>
      <c r="V11" s="1" t="s">
        <v>59</v>
      </c>
      <c r="W11" s="1" t="s">
        <v>59</v>
      </c>
      <c r="X11">
        <v>4</v>
      </c>
      <c r="Y11" s="1" t="s">
        <v>59</v>
      </c>
      <c r="Z11" s="1" t="s">
        <v>59</v>
      </c>
      <c r="AA11" s="1" t="s">
        <v>59</v>
      </c>
      <c r="AB11" s="1" t="s">
        <v>59</v>
      </c>
      <c r="AC11" s="1" t="s">
        <v>59</v>
      </c>
      <c r="AD11" s="1" t="s">
        <v>59</v>
      </c>
      <c r="AE11" s="1" t="s">
        <v>59</v>
      </c>
      <c r="AF11" s="1" t="s">
        <v>59</v>
      </c>
      <c r="AG11" s="1" t="s">
        <v>59</v>
      </c>
      <c r="AH11" s="1" t="s">
        <v>59</v>
      </c>
      <c r="AI11" s="1" t="s">
        <v>59</v>
      </c>
      <c r="AJ11" s="1" t="s">
        <v>59</v>
      </c>
      <c r="AK11" s="1" t="s">
        <v>59</v>
      </c>
      <c r="AL11" s="1" t="s">
        <v>59</v>
      </c>
      <c r="AM11" s="1" t="s">
        <v>59</v>
      </c>
      <c r="AN11" s="1" t="s">
        <v>59</v>
      </c>
      <c r="AO11" s="1" t="s">
        <v>59</v>
      </c>
      <c r="AP11" s="1" t="s">
        <v>59</v>
      </c>
      <c r="AQ11" s="1" t="s">
        <v>59</v>
      </c>
      <c r="AR11" s="1" t="s">
        <v>59</v>
      </c>
      <c r="AS11" s="1" t="s">
        <v>59</v>
      </c>
      <c r="AT11" s="1" t="s">
        <v>59</v>
      </c>
      <c r="AU11" s="1" t="s">
        <v>59</v>
      </c>
      <c r="AV11" s="1" t="s">
        <v>59</v>
      </c>
      <c r="AW11" s="1" t="s">
        <v>59</v>
      </c>
      <c r="AX11" s="1" t="s">
        <v>59</v>
      </c>
      <c r="AY11">
        <v>8929563158732627</v>
      </c>
      <c r="AZ11">
        <v>872719366679569</v>
      </c>
      <c r="BA11">
        <v>1</v>
      </c>
      <c r="BB11">
        <v>1</v>
      </c>
      <c r="BC11">
        <v>-1.1442142724990844E+16</v>
      </c>
      <c r="BD11">
        <v>-5234127044677734</v>
      </c>
      <c r="BE11">
        <v>3923778898249481</v>
      </c>
      <c r="BF11">
        <v>8789245804176035</v>
      </c>
    </row>
    <row r="12" spans="1:58" x14ac:dyDescent="0.25">
      <c r="A12" s="1" t="s">
        <v>75</v>
      </c>
      <c r="B12" s="1" t="s">
        <v>59</v>
      </c>
      <c r="C12" s="1" t="s">
        <v>60</v>
      </c>
      <c r="D12" s="1" t="s">
        <v>61</v>
      </c>
      <c r="E12" s="1" t="s">
        <v>59</v>
      </c>
      <c r="F12" s="1" t="s">
        <v>59</v>
      </c>
      <c r="G12" s="2">
        <v>45484.83</v>
      </c>
      <c r="H12">
        <v>2308</v>
      </c>
      <c r="I12" s="1" t="s">
        <v>62</v>
      </c>
      <c r="J12">
        <v>5000</v>
      </c>
      <c r="K12">
        <v>9819308532140736</v>
      </c>
      <c r="L12" s="1" t="s">
        <v>67</v>
      </c>
      <c r="M12">
        <v>3.7338968659555872E+16</v>
      </c>
      <c r="N12">
        <v>5</v>
      </c>
      <c r="O12">
        <v>32</v>
      </c>
      <c r="P12">
        <v>326</v>
      </c>
      <c r="Q12">
        <v>6949432459836325</v>
      </c>
      <c r="R12" s="1" t="s">
        <v>67</v>
      </c>
      <c r="S12">
        <v>8606452412990057</v>
      </c>
      <c r="T12" s="1" t="s">
        <v>59</v>
      </c>
      <c r="U12" s="1" t="s">
        <v>59</v>
      </c>
      <c r="V12" s="1" t="s">
        <v>59</v>
      </c>
      <c r="W12" s="1" t="s">
        <v>59</v>
      </c>
      <c r="X12">
        <v>4</v>
      </c>
      <c r="Y12" s="1" t="s">
        <v>59</v>
      </c>
      <c r="Z12" s="1" t="s">
        <v>59</v>
      </c>
      <c r="AA12" s="1" t="s">
        <v>59</v>
      </c>
      <c r="AB12" s="1" t="s">
        <v>59</v>
      </c>
      <c r="AC12" s="1" t="s">
        <v>59</v>
      </c>
      <c r="AD12" s="1" t="s">
        <v>59</v>
      </c>
      <c r="AE12" s="1" t="s">
        <v>59</v>
      </c>
      <c r="AF12" s="1" t="s">
        <v>59</v>
      </c>
      <c r="AG12" s="1" t="s">
        <v>59</v>
      </c>
      <c r="AH12" s="1" t="s">
        <v>59</v>
      </c>
      <c r="AI12" s="1" t="s">
        <v>59</v>
      </c>
      <c r="AJ12" s="1" t="s">
        <v>59</v>
      </c>
      <c r="AK12" s="1" t="s">
        <v>59</v>
      </c>
      <c r="AL12" s="1" t="s">
        <v>59</v>
      </c>
      <c r="AM12" s="1" t="s">
        <v>59</v>
      </c>
      <c r="AN12" s="1" t="s">
        <v>59</v>
      </c>
      <c r="AO12" s="1" t="s">
        <v>59</v>
      </c>
      <c r="AP12" s="1" t="s">
        <v>59</v>
      </c>
      <c r="AQ12" s="1" t="s">
        <v>59</v>
      </c>
      <c r="AR12" s="1" t="s">
        <v>59</v>
      </c>
      <c r="AS12" s="1" t="s">
        <v>59</v>
      </c>
      <c r="AT12" s="1" t="s">
        <v>59</v>
      </c>
      <c r="AU12" s="1" t="s">
        <v>59</v>
      </c>
      <c r="AV12" s="1" t="s">
        <v>59</v>
      </c>
      <c r="AW12" s="1" t="s">
        <v>59</v>
      </c>
      <c r="AX12" s="1" t="s">
        <v>59</v>
      </c>
      <c r="AY12">
        <v>887629526382</v>
      </c>
      <c r="AZ12">
        <v>8724257185851407</v>
      </c>
      <c r="BA12">
        <v>1</v>
      </c>
      <c r="BB12">
        <v>1</v>
      </c>
      <c r="BC12">
        <v>-8789942860603333</v>
      </c>
      <c r="BD12">
        <v>3.1885087490081788E+16</v>
      </c>
      <c r="BE12">
        <v>3925914059922864</v>
      </c>
      <c r="BF12">
        <v>8786483236275231</v>
      </c>
    </row>
    <row r="13" spans="1:58" x14ac:dyDescent="0.25">
      <c r="A13" s="1" t="s">
        <v>76</v>
      </c>
      <c r="B13" s="1" t="s">
        <v>59</v>
      </c>
      <c r="C13" s="1" t="s">
        <v>60</v>
      </c>
      <c r="D13" s="1" t="s">
        <v>61</v>
      </c>
      <c r="E13" s="1" t="s">
        <v>59</v>
      </c>
      <c r="F13" s="1" t="s">
        <v>59</v>
      </c>
      <c r="G13" s="2">
        <v>45484.768611111111</v>
      </c>
      <c r="H13">
        <v>2022</v>
      </c>
      <c r="I13" s="1" t="s">
        <v>62</v>
      </c>
      <c r="J13">
        <v>5000</v>
      </c>
      <c r="K13">
        <v>1.1602627842942532E+16</v>
      </c>
      <c r="L13" s="1" t="s">
        <v>67</v>
      </c>
      <c r="M13">
        <v>1.9219941109701116E+16</v>
      </c>
      <c r="N13">
        <v>8</v>
      </c>
      <c r="O13">
        <v>32</v>
      </c>
      <c r="P13">
        <v>177</v>
      </c>
      <c r="Q13">
        <v>6.5383882359852824E+16</v>
      </c>
      <c r="R13" s="1" t="s">
        <v>63</v>
      </c>
      <c r="S13">
        <v>4.3923321637114752E+16</v>
      </c>
      <c r="T13" s="1" t="s">
        <v>59</v>
      </c>
      <c r="U13" s="1" t="s">
        <v>59</v>
      </c>
      <c r="V13" s="1" t="s">
        <v>59</v>
      </c>
      <c r="W13" s="1" t="s">
        <v>59</v>
      </c>
      <c r="X13">
        <v>1</v>
      </c>
      <c r="Y13" s="1" t="s">
        <v>59</v>
      </c>
      <c r="Z13" s="1" t="s">
        <v>59</v>
      </c>
      <c r="AA13" s="1" t="s">
        <v>59</v>
      </c>
      <c r="AB13" s="1" t="s">
        <v>59</v>
      </c>
      <c r="AC13" s="1" t="s">
        <v>59</v>
      </c>
      <c r="AD13" s="1" t="s">
        <v>59</v>
      </c>
      <c r="AE13" s="1" t="s">
        <v>59</v>
      </c>
      <c r="AF13" s="1" t="s">
        <v>59</v>
      </c>
      <c r="AG13" s="1" t="s">
        <v>59</v>
      </c>
      <c r="AH13" s="1" t="s">
        <v>59</v>
      </c>
      <c r="AI13" s="1" t="s">
        <v>59</v>
      </c>
      <c r="AJ13" s="1" t="s">
        <v>59</v>
      </c>
      <c r="AK13" s="1" t="s">
        <v>59</v>
      </c>
      <c r="AL13" s="1" t="s">
        <v>59</v>
      </c>
      <c r="AM13" s="1" t="s">
        <v>59</v>
      </c>
      <c r="AN13" s="1" t="s">
        <v>59</v>
      </c>
      <c r="AO13" s="1" t="s">
        <v>59</v>
      </c>
      <c r="AP13" s="1" t="s">
        <v>59</v>
      </c>
      <c r="AQ13" s="1" t="s">
        <v>59</v>
      </c>
      <c r="AR13" s="1" t="s">
        <v>59</v>
      </c>
      <c r="AS13" s="1" t="s">
        <v>59</v>
      </c>
      <c r="AT13" s="1" t="s">
        <v>59</v>
      </c>
      <c r="AU13" s="1" t="s">
        <v>59</v>
      </c>
      <c r="AV13" s="1" t="s">
        <v>59</v>
      </c>
      <c r="AW13" s="1" t="s">
        <v>59</v>
      </c>
      <c r="AX13" s="1" t="s">
        <v>59</v>
      </c>
      <c r="AY13">
        <v>8965599509757849</v>
      </c>
      <c r="AZ13">
        <v>874858804162988</v>
      </c>
      <c r="BA13">
        <v>1</v>
      </c>
      <c r="BB13">
        <v>1</v>
      </c>
      <c r="BC13">
        <v>-6848270297050476</v>
      </c>
      <c r="BD13">
        <v>515231229364872</v>
      </c>
      <c r="BE13">
        <v>3928179970290459</v>
      </c>
      <c r="BF13">
        <v>8810770613792833</v>
      </c>
    </row>
    <row r="14" spans="1:58" x14ac:dyDescent="0.25">
      <c r="A14" s="1" t="s">
        <v>77</v>
      </c>
      <c r="B14" s="1" t="s">
        <v>59</v>
      </c>
      <c r="C14" s="1" t="s">
        <v>60</v>
      </c>
      <c r="D14" s="1" t="s">
        <v>61</v>
      </c>
      <c r="E14" s="1" t="s">
        <v>59</v>
      </c>
      <c r="F14" s="1" t="s">
        <v>59</v>
      </c>
      <c r="G14" s="2">
        <v>45484.905509259261</v>
      </c>
      <c r="H14">
        <v>288</v>
      </c>
      <c r="I14" s="1" t="s">
        <v>62</v>
      </c>
      <c r="J14">
        <v>5000</v>
      </c>
      <c r="K14">
        <v>1.1835980450992808E+16</v>
      </c>
      <c r="L14" s="1" t="s">
        <v>63</v>
      </c>
      <c r="M14">
        <v>5821809402230327</v>
      </c>
      <c r="N14">
        <v>1</v>
      </c>
      <c r="O14">
        <v>64</v>
      </c>
      <c r="P14">
        <v>114</v>
      </c>
      <c r="Q14">
        <v>2.4882933171781144E+16</v>
      </c>
      <c r="R14" s="1" t="s">
        <v>63</v>
      </c>
      <c r="S14">
        <v>2.7020914467076472E+16</v>
      </c>
      <c r="T14" s="1" t="s">
        <v>59</v>
      </c>
      <c r="U14" s="1" t="s">
        <v>59</v>
      </c>
      <c r="V14" s="1" t="s">
        <v>59</v>
      </c>
      <c r="W14" s="1" t="s">
        <v>59</v>
      </c>
      <c r="X14">
        <v>4</v>
      </c>
      <c r="Y14" s="1" t="s">
        <v>59</v>
      </c>
      <c r="Z14" s="1" t="s">
        <v>59</v>
      </c>
      <c r="AA14" s="1" t="s">
        <v>59</v>
      </c>
      <c r="AB14" s="1" t="s">
        <v>59</v>
      </c>
      <c r="AC14" s="1" t="s">
        <v>59</v>
      </c>
      <c r="AD14" s="1" t="s">
        <v>59</v>
      </c>
      <c r="AE14" s="1" t="s">
        <v>59</v>
      </c>
      <c r="AF14" s="1" t="s">
        <v>59</v>
      </c>
      <c r="AG14" s="1" t="s">
        <v>59</v>
      </c>
      <c r="AH14" s="1" t="s">
        <v>59</v>
      </c>
      <c r="AI14" s="1" t="s">
        <v>59</v>
      </c>
      <c r="AJ14" s="1" t="s">
        <v>59</v>
      </c>
      <c r="AK14" s="1" t="s">
        <v>59</v>
      </c>
      <c r="AL14" s="1" t="s">
        <v>59</v>
      </c>
      <c r="AM14" s="1" t="s">
        <v>59</v>
      </c>
      <c r="AN14" s="1" t="s">
        <v>59</v>
      </c>
      <c r="AO14" s="1" t="s">
        <v>59</v>
      </c>
      <c r="AP14" s="1" t="s">
        <v>59</v>
      </c>
      <c r="AQ14" s="1" t="s">
        <v>59</v>
      </c>
      <c r="AR14" s="1" t="s">
        <v>59</v>
      </c>
      <c r="AS14" s="1" t="s">
        <v>59</v>
      </c>
      <c r="AT14" s="1" t="s">
        <v>59</v>
      </c>
      <c r="AU14" s="1" t="s">
        <v>59</v>
      </c>
      <c r="AV14" s="1" t="s">
        <v>59</v>
      </c>
      <c r="AW14" s="1" t="s">
        <v>59</v>
      </c>
      <c r="AX14" s="1" t="s">
        <v>59</v>
      </c>
      <c r="AY14">
        <v>8883423408450252</v>
      </c>
      <c r="AZ14">
        <v>8771562433947575</v>
      </c>
      <c r="BA14">
        <v>1</v>
      </c>
      <c r="BB14">
        <v>1</v>
      </c>
      <c r="BC14">
        <v>-1.5156517028808594E+16</v>
      </c>
      <c r="BD14">
        <v>-1.4478657245635986E+16</v>
      </c>
      <c r="BE14">
        <v>3929292180663362</v>
      </c>
      <c r="BF14">
        <v>8833266745240963</v>
      </c>
    </row>
    <row r="15" spans="1:58" x14ac:dyDescent="0.25">
      <c r="A15" s="1" t="s">
        <v>78</v>
      </c>
      <c r="B15" s="1" t="s">
        <v>59</v>
      </c>
      <c r="C15" s="1" t="s">
        <v>60</v>
      </c>
      <c r="D15" s="1" t="s">
        <v>61</v>
      </c>
      <c r="E15" s="1" t="s">
        <v>59</v>
      </c>
      <c r="F15" s="1" t="s">
        <v>59</v>
      </c>
      <c r="G15" s="2">
        <v>45485.034074074072</v>
      </c>
      <c r="H15">
        <v>1693</v>
      </c>
      <c r="I15" s="1" t="s">
        <v>62</v>
      </c>
      <c r="J15">
        <v>5000</v>
      </c>
      <c r="K15">
        <v>1.9272732808212656E+16</v>
      </c>
      <c r="L15" s="1" t="s">
        <v>63</v>
      </c>
      <c r="M15">
        <v>3892404420517126</v>
      </c>
      <c r="N15">
        <v>7</v>
      </c>
      <c r="O15">
        <v>64</v>
      </c>
      <c r="P15">
        <v>165</v>
      </c>
      <c r="Q15">
        <v>1.3411853713322786E+16</v>
      </c>
      <c r="R15" s="1" t="s">
        <v>63</v>
      </c>
      <c r="S15">
        <v>2.1486788682955292E+16</v>
      </c>
      <c r="T15" s="1" t="s">
        <v>59</v>
      </c>
      <c r="U15" s="1" t="s">
        <v>59</v>
      </c>
      <c r="V15" s="1" t="s">
        <v>59</v>
      </c>
      <c r="W15" s="1" t="s">
        <v>59</v>
      </c>
      <c r="X15">
        <v>1</v>
      </c>
      <c r="Y15" s="1" t="s">
        <v>59</v>
      </c>
      <c r="Z15" s="1" t="s">
        <v>59</v>
      </c>
      <c r="AA15" s="1" t="s">
        <v>59</v>
      </c>
      <c r="AB15" s="1" t="s">
        <v>59</v>
      </c>
      <c r="AC15" s="1" t="s">
        <v>59</v>
      </c>
      <c r="AD15" s="1" t="s">
        <v>59</v>
      </c>
      <c r="AE15" s="1" t="s">
        <v>59</v>
      </c>
      <c r="AF15" s="1" t="s">
        <v>59</v>
      </c>
      <c r="AG15" s="1" t="s">
        <v>59</v>
      </c>
      <c r="AH15" s="1" t="s">
        <v>59</v>
      </c>
      <c r="AI15" s="1" t="s">
        <v>59</v>
      </c>
      <c r="AJ15" s="1" t="s">
        <v>59</v>
      </c>
      <c r="AK15" s="1" t="s">
        <v>59</v>
      </c>
      <c r="AL15" s="1" t="s">
        <v>59</v>
      </c>
      <c r="AM15" s="1" t="s">
        <v>59</v>
      </c>
      <c r="AN15" s="1" t="s">
        <v>59</v>
      </c>
      <c r="AO15" s="1" t="s">
        <v>59</v>
      </c>
      <c r="AP15" s="1" t="s">
        <v>59</v>
      </c>
      <c r="AQ15" s="1" t="s">
        <v>59</v>
      </c>
      <c r="AR15" s="1" t="s">
        <v>59</v>
      </c>
      <c r="AS15" s="1" t="s">
        <v>59</v>
      </c>
      <c r="AT15" s="1" t="s">
        <v>59</v>
      </c>
      <c r="AU15" s="1" t="s">
        <v>59</v>
      </c>
      <c r="AV15" s="1" t="s">
        <v>59</v>
      </c>
      <c r="AW15" s="1" t="s">
        <v>59</v>
      </c>
      <c r="AX15" s="1" t="s">
        <v>59</v>
      </c>
      <c r="AY15">
        <v>879321041988403</v>
      </c>
      <c r="AZ15">
        <v>8762524018074987</v>
      </c>
      <c r="BA15">
        <v>1</v>
      </c>
      <c r="BB15">
        <v>1</v>
      </c>
      <c r="BC15">
        <v>-1152083158493042</v>
      </c>
      <c r="BD15">
        <v>3.1652435660362244E+16</v>
      </c>
      <c r="BE15">
        <v>3931508257163903</v>
      </c>
      <c r="BF15">
        <v>8824489198933594</v>
      </c>
    </row>
    <row r="16" spans="1:58" x14ac:dyDescent="0.25">
      <c r="A16" s="1" t="s">
        <v>79</v>
      </c>
      <c r="B16" s="1" t="s">
        <v>59</v>
      </c>
      <c r="C16" s="1" t="s">
        <v>60</v>
      </c>
      <c r="D16" s="1" t="s">
        <v>61</v>
      </c>
      <c r="E16" s="1" t="s">
        <v>59</v>
      </c>
      <c r="F16" s="1" t="s">
        <v>59</v>
      </c>
      <c r="G16" s="2">
        <v>45485.002754629626</v>
      </c>
      <c r="H16">
        <v>2702</v>
      </c>
      <c r="I16" s="1" t="s">
        <v>62</v>
      </c>
      <c r="J16">
        <v>5000</v>
      </c>
      <c r="K16">
        <v>2124934994288688</v>
      </c>
      <c r="L16" s="1" t="s">
        <v>63</v>
      </c>
      <c r="M16">
        <v>9968122333750116</v>
      </c>
      <c r="N16">
        <v>8</v>
      </c>
      <c r="O16">
        <v>64</v>
      </c>
      <c r="P16">
        <v>238</v>
      </c>
      <c r="Q16">
        <v>3.6373656474954096E+16</v>
      </c>
      <c r="R16" s="1" t="s">
        <v>63</v>
      </c>
      <c r="S16">
        <v>1.1039961260094716E+16</v>
      </c>
      <c r="T16" s="1" t="s">
        <v>59</v>
      </c>
      <c r="U16" s="1" t="s">
        <v>59</v>
      </c>
      <c r="V16" s="1" t="s">
        <v>59</v>
      </c>
      <c r="W16" s="1" t="s">
        <v>59</v>
      </c>
      <c r="X16">
        <v>8</v>
      </c>
      <c r="Y16" s="1" t="s">
        <v>59</v>
      </c>
      <c r="Z16" s="1" t="s">
        <v>59</v>
      </c>
      <c r="AA16" s="1" t="s">
        <v>59</v>
      </c>
      <c r="AB16" s="1" t="s">
        <v>59</v>
      </c>
      <c r="AC16" s="1" t="s">
        <v>59</v>
      </c>
      <c r="AD16" s="1" t="s">
        <v>59</v>
      </c>
      <c r="AE16" s="1" t="s">
        <v>59</v>
      </c>
      <c r="AF16" s="1" t="s">
        <v>59</v>
      </c>
      <c r="AG16" s="1" t="s">
        <v>59</v>
      </c>
      <c r="AH16" s="1" t="s">
        <v>59</v>
      </c>
      <c r="AI16" s="1" t="s">
        <v>59</v>
      </c>
      <c r="AJ16" s="1" t="s">
        <v>59</v>
      </c>
      <c r="AK16" s="1" t="s">
        <v>59</v>
      </c>
      <c r="AL16" s="1" t="s">
        <v>59</v>
      </c>
      <c r="AM16" s="1" t="s">
        <v>59</v>
      </c>
      <c r="AN16" s="1" t="s">
        <v>59</v>
      </c>
      <c r="AO16" s="1" t="s">
        <v>59</v>
      </c>
      <c r="AP16" s="1" t="s">
        <v>59</v>
      </c>
      <c r="AQ16" s="1" t="s">
        <v>59</v>
      </c>
      <c r="AR16" s="1" t="s">
        <v>59</v>
      </c>
      <c r="AS16" s="1" t="s">
        <v>59</v>
      </c>
      <c r="AT16" s="1" t="s">
        <v>59</v>
      </c>
      <c r="AU16" s="1" t="s">
        <v>59</v>
      </c>
      <c r="AV16" s="1" t="s">
        <v>59</v>
      </c>
      <c r="AW16" s="1" t="s">
        <v>59</v>
      </c>
      <c r="AX16" s="1" t="s">
        <v>59</v>
      </c>
      <c r="AY16">
        <v>8809398974349232</v>
      </c>
      <c r="AZ16">
        <v>8774118766064601</v>
      </c>
      <c r="BA16">
        <v>1</v>
      </c>
      <c r="BB16">
        <v>1</v>
      </c>
      <c r="BC16">
        <v>-1.7904095649719238E+16</v>
      </c>
      <c r="BD16">
        <v>-2630542278289795</v>
      </c>
      <c r="BE16">
        <v>3.9399306001780536E+16</v>
      </c>
      <c r="BF16">
        <v>8835866555618859</v>
      </c>
    </row>
    <row r="17" spans="1:58" x14ac:dyDescent="0.25">
      <c r="A17" s="1" t="s">
        <v>80</v>
      </c>
      <c r="B17" s="1" t="s">
        <v>59</v>
      </c>
      <c r="C17" s="1" t="s">
        <v>60</v>
      </c>
      <c r="D17" s="1" t="s">
        <v>61</v>
      </c>
      <c r="E17" s="1" t="s">
        <v>59</v>
      </c>
      <c r="F17" s="1" t="s">
        <v>59</v>
      </c>
      <c r="G17" s="2">
        <v>45485.123240740744</v>
      </c>
      <c r="H17">
        <v>1356</v>
      </c>
      <c r="I17" s="1" t="s">
        <v>62</v>
      </c>
      <c r="J17">
        <v>5000</v>
      </c>
      <c r="K17">
        <v>3989931232999713</v>
      </c>
      <c r="L17" s="1" t="s">
        <v>67</v>
      </c>
      <c r="M17">
        <v>1.9868608640155868E+16</v>
      </c>
      <c r="N17">
        <v>5</v>
      </c>
      <c r="O17">
        <v>64</v>
      </c>
      <c r="P17">
        <v>182</v>
      </c>
      <c r="Q17">
        <v>1009611024733535</v>
      </c>
      <c r="R17" s="1" t="s">
        <v>63</v>
      </c>
      <c r="S17">
        <v>4178164158451029</v>
      </c>
      <c r="T17" s="1" t="s">
        <v>59</v>
      </c>
      <c r="U17" s="1" t="s">
        <v>59</v>
      </c>
      <c r="V17" s="1" t="s">
        <v>59</v>
      </c>
      <c r="W17" s="1" t="s">
        <v>59</v>
      </c>
      <c r="X17">
        <v>4</v>
      </c>
      <c r="Y17" s="1" t="s">
        <v>59</v>
      </c>
      <c r="Z17" s="1" t="s">
        <v>59</v>
      </c>
      <c r="AA17" s="1" t="s">
        <v>59</v>
      </c>
      <c r="AB17" s="1" t="s">
        <v>59</v>
      </c>
      <c r="AC17" s="1" t="s">
        <v>59</v>
      </c>
      <c r="AD17" s="1" t="s">
        <v>59</v>
      </c>
      <c r="AE17" s="1" t="s">
        <v>59</v>
      </c>
      <c r="AF17" s="1" t="s">
        <v>59</v>
      </c>
      <c r="AG17" s="1" t="s">
        <v>59</v>
      </c>
      <c r="AH17" s="1" t="s">
        <v>59</v>
      </c>
      <c r="AI17" s="1" t="s">
        <v>59</v>
      </c>
      <c r="AJ17" s="1" t="s">
        <v>59</v>
      </c>
      <c r="AK17" s="1" t="s">
        <v>59</v>
      </c>
      <c r="AL17" s="1" t="s">
        <v>59</v>
      </c>
      <c r="AM17" s="1" t="s">
        <v>59</v>
      </c>
      <c r="AN17" s="1" t="s">
        <v>59</v>
      </c>
      <c r="AO17" s="1" t="s">
        <v>59</v>
      </c>
      <c r="AP17" s="1" t="s">
        <v>59</v>
      </c>
      <c r="AQ17" s="1" t="s">
        <v>59</v>
      </c>
      <c r="AR17" s="1" t="s">
        <v>59</v>
      </c>
      <c r="AS17" s="1" t="s">
        <v>59</v>
      </c>
      <c r="AT17" s="1" t="s">
        <v>59</v>
      </c>
      <c r="AU17" s="1" t="s">
        <v>59</v>
      </c>
      <c r="AV17" s="1" t="s">
        <v>59</v>
      </c>
      <c r="AW17" s="1" t="s">
        <v>59</v>
      </c>
      <c r="AX17" s="1" t="s">
        <v>59</v>
      </c>
      <c r="AY17">
        <v>8893856939766731</v>
      </c>
      <c r="AZ17">
        <v>8646186790819855</v>
      </c>
      <c r="BA17">
        <v>1</v>
      </c>
      <c r="BB17">
        <v>1</v>
      </c>
      <c r="BC17">
        <v>-95161634683609</v>
      </c>
      <c r="BD17">
        <v>2658713161945343</v>
      </c>
      <c r="BE17">
        <v>3946334408546932</v>
      </c>
      <c r="BF17">
        <v>8708586754287156</v>
      </c>
    </row>
    <row r="18" spans="1:58" x14ac:dyDescent="0.25">
      <c r="A18" s="1" t="s">
        <v>81</v>
      </c>
      <c r="B18" s="1" t="s">
        <v>59</v>
      </c>
      <c r="C18" s="1" t="s">
        <v>60</v>
      </c>
      <c r="D18" s="1" t="s">
        <v>61</v>
      </c>
      <c r="E18" s="1" t="s">
        <v>59</v>
      </c>
      <c r="F18" s="1" t="s">
        <v>59</v>
      </c>
      <c r="G18" s="2">
        <v>45484.763159722221</v>
      </c>
      <c r="H18">
        <v>469</v>
      </c>
      <c r="I18" s="1" t="s">
        <v>62</v>
      </c>
      <c r="J18">
        <v>5000</v>
      </c>
      <c r="K18">
        <v>1.3064590379958642E+16</v>
      </c>
      <c r="L18" s="1" t="s">
        <v>63</v>
      </c>
      <c r="M18">
        <v>2.1654911900017292E+16</v>
      </c>
      <c r="N18">
        <v>2</v>
      </c>
      <c r="O18">
        <v>32</v>
      </c>
      <c r="P18">
        <v>124</v>
      </c>
      <c r="Q18">
        <v>159599575291748</v>
      </c>
      <c r="R18" s="1" t="s">
        <v>72</v>
      </c>
      <c r="S18">
        <v>1.2439415050185044E+16</v>
      </c>
      <c r="T18" s="1" t="s">
        <v>59</v>
      </c>
      <c r="U18" s="1" t="s">
        <v>59</v>
      </c>
      <c r="V18" s="1" t="s">
        <v>59</v>
      </c>
      <c r="W18" s="1" t="s">
        <v>59</v>
      </c>
      <c r="X18">
        <v>4</v>
      </c>
      <c r="Y18" s="1" t="s">
        <v>59</v>
      </c>
      <c r="Z18" s="1" t="s">
        <v>59</v>
      </c>
      <c r="AA18" s="1" t="s">
        <v>59</v>
      </c>
      <c r="AB18" s="1" t="s">
        <v>59</v>
      </c>
      <c r="AC18" s="1" t="s">
        <v>59</v>
      </c>
      <c r="AD18" s="1" t="s">
        <v>59</v>
      </c>
      <c r="AE18" s="1" t="s">
        <v>59</v>
      </c>
      <c r="AF18" s="1" t="s">
        <v>59</v>
      </c>
      <c r="AG18" s="1" t="s">
        <v>59</v>
      </c>
      <c r="AH18" s="1" t="s">
        <v>59</v>
      </c>
      <c r="AI18" s="1" t="s">
        <v>59</v>
      </c>
      <c r="AJ18" s="1" t="s">
        <v>59</v>
      </c>
      <c r="AK18" s="1" t="s">
        <v>59</v>
      </c>
      <c r="AL18" s="1" t="s">
        <v>59</v>
      </c>
      <c r="AM18" s="1" t="s">
        <v>59</v>
      </c>
      <c r="AN18" s="1" t="s">
        <v>59</v>
      </c>
      <c r="AO18" s="1" t="s">
        <v>59</v>
      </c>
      <c r="AP18" s="1" t="s">
        <v>59</v>
      </c>
      <c r="AQ18" s="1" t="s">
        <v>59</v>
      </c>
      <c r="AR18" s="1" t="s">
        <v>59</v>
      </c>
      <c r="AS18" s="1" t="s">
        <v>59</v>
      </c>
      <c r="AT18" s="1" t="s">
        <v>59</v>
      </c>
      <c r="AU18" s="1" t="s">
        <v>59</v>
      </c>
      <c r="AV18" s="1" t="s">
        <v>59</v>
      </c>
      <c r="AW18" s="1" t="s">
        <v>59</v>
      </c>
      <c r="AX18" s="1" t="s">
        <v>59</v>
      </c>
      <c r="AY18">
        <v>8636784461822561</v>
      </c>
      <c r="AZ18">
        <v>8758026534047173</v>
      </c>
      <c r="BA18">
        <v>1</v>
      </c>
      <c r="BB18">
        <v>1</v>
      </c>
      <c r="BC18">
        <v>-3.0316858291625976E+16</v>
      </c>
      <c r="BD18">
        <v>-9086575508117676</v>
      </c>
      <c r="BE18">
        <v>3.9465630919506584E+16</v>
      </c>
      <c r="BF18">
        <v>8820339540992734</v>
      </c>
    </row>
    <row r="19" spans="1:58" x14ac:dyDescent="0.25">
      <c r="A19" s="1" t="s">
        <v>82</v>
      </c>
      <c r="B19" s="1" t="s">
        <v>59</v>
      </c>
      <c r="C19" s="1" t="s">
        <v>60</v>
      </c>
      <c r="D19" s="1" t="s">
        <v>61</v>
      </c>
      <c r="E19" s="1" t="s">
        <v>59</v>
      </c>
      <c r="F19" s="1" t="s">
        <v>59</v>
      </c>
      <c r="G19" s="2">
        <v>45485.109907407408</v>
      </c>
      <c r="H19">
        <v>1146</v>
      </c>
      <c r="I19" s="1" t="s">
        <v>62</v>
      </c>
      <c r="J19">
        <v>5000</v>
      </c>
      <c r="K19">
        <v>1.4679477773792704E+16</v>
      </c>
      <c r="L19" s="1" t="s">
        <v>63</v>
      </c>
      <c r="M19">
        <v>1509162804175394</v>
      </c>
      <c r="N19">
        <v>3</v>
      </c>
      <c r="O19">
        <v>32</v>
      </c>
      <c r="P19">
        <v>244</v>
      </c>
      <c r="Q19">
        <v>3821275235179436</v>
      </c>
      <c r="R19" s="1" t="s">
        <v>63</v>
      </c>
      <c r="S19">
        <v>1.7214193298100596E+16</v>
      </c>
      <c r="T19" s="1" t="s">
        <v>59</v>
      </c>
      <c r="U19" s="1" t="s">
        <v>59</v>
      </c>
      <c r="V19" s="1" t="s">
        <v>59</v>
      </c>
      <c r="W19" s="1" t="s">
        <v>59</v>
      </c>
      <c r="X19">
        <v>2</v>
      </c>
      <c r="Y19" s="1" t="s">
        <v>59</v>
      </c>
      <c r="Z19" s="1" t="s">
        <v>59</v>
      </c>
      <c r="AA19" s="1" t="s">
        <v>59</v>
      </c>
      <c r="AB19" s="1" t="s">
        <v>59</v>
      </c>
      <c r="AC19" s="1" t="s">
        <v>59</v>
      </c>
      <c r="AD19" s="1" t="s">
        <v>59</v>
      </c>
      <c r="AE19" s="1" t="s">
        <v>59</v>
      </c>
      <c r="AF19" s="1" t="s">
        <v>59</v>
      </c>
      <c r="AG19" s="1" t="s">
        <v>59</v>
      </c>
      <c r="AH19" s="1" t="s">
        <v>59</v>
      </c>
      <c r="AI19" s="1" t="s">
        <v>59</v>
      </c>
      <c r="AJ19" s="1" t="s">
        <v>59</v>
      </c>
      <c r="AK19" s="1" t="s">
        <v>59</v>
      </c>
      <c r="AL19" s="1" t="s">
        <v>59</v>
      </c>
      <c r="AM19" s="1" t="s">
        <v>59</v>
      </c>
      <c r="AN19" s="1" t="s">
        <v>59</v>
      </c>
      <c r="AO19" s="1" t="s">
        <v>59</v>
      </c>
      <c r="AP19" s="1" t="s">
        <v>59</v>
      </c>
      <c r="AQ19" s="1" t="s">
        <v>59</v>
      </c>
      <c r="AR19" s="1" t="s">
        <v>59</v>
      </c>
      <c r="AS19" s="1" t="s">
        <v>59</v>
      </c>
      <c r="AT19" s="1" t="s">
        <v>59</v>
      </c>
      <c r="AU19" s="1" t="s">
        <v>59</v>
      </c>
      <c r="AV19" s="1" t="s">
        <v>59</v>
      </c>
      <c r="AW19" s="1" t="s">
        <v>59</v>
      </c>
      <c r="AX19" s="1" t="s">
        <v>59</v>
      </c>
      <c r="AY19">
        <v>864280735201878</v>
      </c>
      <c r="AZ19">
        <v>8659255959396515</v>
      </c>
      <c r="BA19">
        <v>1</v>
      </c>
      <c r="BB19">
        <v>1</v>
      </c>
      <c r="BC19">
        <v>-2224431276321411</v>
      </c>
      <c r="BD19">
        <v>6280232667922974</v>
      </c>
      <c r="BE19">
        <v>3950218337420461</v>
      </c>
      <c r="BF19">
        <v>8720438531559467</v>
      </c>
    </row>
    <row r="20" spans="1:58" x14ac:dyDescent="0.25">
      <c r="A20" s="1" t="s">
        <v>83</v>
      </c>
      <c r="B20" s="1" t="s">
        <v>59</v>
      </c>
      <c r="C20" s="1" t="s">
        <v>60</v>
      </c>
      <c r="D20" s="1" t="s">
        <v>61</v>
      </c>
      <c r="E20" s="1" t="s">
        <v>59</v>
      </c>
      <c r="F20" s="1" t="s">
        <v>59</v>
      </c>
      <c r="G20" s="2">
        <v>45484.792083333334</v>
      </c>
      <c r="H20">
        <v>3271</v>
      </c>
      <c r="I20" s="1" t="s">
        <v>62</v>
      </c>
      <c r="J20">
        <v>5000</v>
      </c>
      <c r="K20">
        <v>3.4663532576527656E+16</v>
      </c>
      <c r="L20" s="1" t="s">
        <v>63</v>
      </c>
      <c r="M20">
        <v>1.7563561469198796E+16</v>
      </c>
      <c r="N20">
        <v>10</v>
      </c>
      <c r="O20">
        <v>32</v>
      </c>
      <c r="P20">
        <v>235</v>
      </c>
      <c r="Q20">
        <v>1.4626093784734662E+16</v>
      </c>
      <c r="R20" s="1" t="s">
        <v>63</v>
      </c>
      <c r="S20">
        <v>3376514858463868</v>
      </c>
      <c r="T20" s="1" t="s">
        <v>59</v>
      </c>
      <c r="U20" s="1" t="s">
        <v>59</v>
      </c>
      <c r="V20" s="1" t="s">
        <v>59</v>
      </c>
      <c r="W20" s="1" t="s">
        <v>59</v>
      </c>
      <c r="X20">
        <v>4</v>
      </c>
      <c r="Y20" s="1" t="s">
        <v>59</v>
      </c>
      <c r="Z20" s="1" t="s">
        <v>59</v>
      </c>
      <c r="AA20" s="1" t="s">
        <v>59</v>
      </c>
      <c r="AB20" s="1" t="s">
        <v>59</v>
      </c>
      <c r="AC20" s="1" t="s">
        <v>59</v>
      </c>
      <c r="AD20" s="1" t="s">
        <v>59</v>
      </c>
      <c r="AE20" s="1" t="s">
        <v>59</v>
      </c>
      <c r="AF20" s="1" t="s">
        <v>59</v>
      </c>
      <c r="AG20" s="1" t="s">
        <v>59</v>
      </c>
      <c r="AH20" s="1" t="s">
        <v>59</v>
      </c>
      <c r="AI20" s="1" t="s">
        <v>59</v>
      </c>
      <c r="AJ20" s="1" t="s">
        <v>59</v>
      </c>
      <c r="AK20" s="1" t="s">
        <v>59</v>
      </c>
      <c r="AL20" s="1" t="s">
        <v>59</v>
      </c>
      <c r="AM20" s="1" t="s">
        <v>59</v>
      </c>
      <c r="AN20" s="1" t="s">
        <v>59</v>
      </c>
      <c r="AO20" s="1" t="s">
        <v>59</v>
      </c>
      <c r="AP20" s="1" t="s">
        <v>59</v>
      </c>
      <c r="AQ20" s="1" t="s">
        <v>59</v>
      </c>
      <c r="AR20" s="1" t="s">
        <v>59</v>
      </c>
      <c r="AS20" s="1" t="s">
        <v>59</v>
      </c>
      <c r="AT20" s="1" t="s">
        <v>59</v>
      </c>
      <c r="AU20" s="1" t="s">
        <v>59</v>
      </c>
      <c r="AV20" s="1" t="s">
        <v>59</v>
      </c>
      <c r="AW20" s="1" t="s">
        <v>59</v>
      </c>
      <c r="AX20" s="1" t="s">
        <v>59</v>
      </c>
      <c r="AY20">
        <v>8944268168817838</v>
      </c>
      <c r="AZ20">
        <v>872995115491169</v>
      </c>
      <c r="BA20">
        <v>1</v>
      </c>
      <c r="BB20">
        <v>1</v>
      </c>
      <c r="BC20">
        <v>-1.0547332763671876E+16</v>
      </c>
      <c r="BD20">
        <v>-2.1508212089538576E+16</v>
      </c>
      <c r="BE20">
        <v>3954816034886702</v>
      </c>
      <c r="BF20">
        <v>8792177205335514</v>
      </c>
    </row>
    <row r="21" spans="1:58" x14ac:dyDescent="0.25">
      <c r="A21" s="1" t="s">
        <v>84</v>
      </c>
      <c r="B21" s="1" t="s">
        <v>59</v>
      </c>
      <c r="C21" s="1" t="s">
        <v>60</v>
      </c>
      <c r="D21" s="1" t="s">
        <v>61</v>
      </c>
      <c r="E21" s="1" t="s">
        <v>59</v>
      </c>
      <c r="F21" s="1" t="s">
        <v>59</v>
      </c>
      <c r="G21" s="2">
        <v>45484.982060185182</v>
      </c>
      <c r="H21">
        <v>509</v>
      </c>
      <c r="I21" s="1" t="s">
        <v>62</v>
      </c>
      <c r="J21">
        <v>5000</v>
      </c>
      <c r="K21">
        <v>1.7854289250407548E+16</v>
      </c>
      <c r="L21" s="1" t="s">
        <v>63</v>
      </c>
      <c r="M21">
        <v>2809973592401263</v>
      </c>
      <c r="N21">
        <v>2</v>
      </c>
      <c r="O21">
        <v>32</v>
      </c>
      <c r="P21">
        <v>138</v>
      </c>
      <c r="Q21">
        <v>2.3715956957574788E+16</v>
      </c>
      <c r="R21" s="1" t="s">
        <v>63</v>
      </c>
      <c r="S21">
        <v>1.3488512170559694E+16</v>
      </c>
      <c r="T21" s="1" t="s">
        <v>59</v>
      </c>
      <c r="U21" s="1" t="s">
        <v>59</v>
      </c>
      <c r="V21" s="1" t="s">
        <v>59</v>
      </c>
      <c r="W21" s="1" t="s">
        <v>59</v>
      </c>
      <c r="X21">
        <v>10</v>
      </c>
      <c r="Y21" s="1" t="s">
        <v>59</v>
      </c>
      <c r="Z21" s="1" t="s">
        <v>59</v>
      </c>
      <c r="AA21" s="1" t="s">
        <v>59</v>
      </c>
      <c r="AB21" s="1" t="s">
        <v>59</v>
      </c>
      <c r="AC21" s="1" t="s">
        <v>59</v>
      </c>
      <c r="AD21" s="1" t="s">
        <v>59</v>
      </c>
      <c r="AE21" s="1" t="s">
        <v>59</v>
      </c>
      <c r="AF21" s="1" t="s">
        <v>59</v>
      </c>
      <c r="AG21" s="1" t="s">
        <v>59</v>
      </c>
      <c r="AH21" s="1" t="s">
        <v>59</v>
      </c>
      <c r="AI21" s="1" t="s">
        <v>59</v>
      </c>
      <c r="AJ21" s="1" t="s">
        <v>59</v>
      </c>
      <c r="AK21" s="1" t="s">
        <v>59</v>
      </c>
      <c r="AL21" s="1" t="s">
        <v>59</v>
      </c>
      <c r="AM21" s="1" t="s">
        <v>59</v>
      </c>
      <c r="AN21" s="1" t="s">
        <v>59</v>
      </c>
      <c r="AO21" s="1" t="s">
        <v>59</v>
      </c>
      <c r="AP21" s="1" t="s">
        <v>59</v>
      </c>
      <c r="AQ21" s="1" t="s">
        <v>59</v>
      </c>
      <c r="AR21" s="1" t="s">
        <v>59</v>
      </c>
      <c r="AS21" s="1" t="s">
        <v>59</v>
      </c>
      <c r="AT21" s="1" t="s">
        <v>59</v>
      </c>
      <c r="AU21" s="1" t="s">
        <v>59</v>
      </c>
      <c r="AV21" s="1" t="s">
        <v>59</v>
      </c>
      <c r="AW21" s="1" t="s">
        <v>59</v>
      </c>
      <c r="AX21" s="1" t="s">
        <v>59</v>
      </c>
      <c r="AY21">
        <v>8776419009075698</v>
      </c>
      <c r="AZ21">
        <v>8725125685531746</v>
      </c>
      <c r="BA21">
        <v>1</v>
      </c>
      <c r="BB21">
        <v>1</v>
      </c>
      <c r="BC21">
        <v>-1.9436113834381104E+16</v>
      </c>
      <c r="BD21">
        <v>-3.1641688346862792E+16</v>
      </c>
      <c r="BE21">
        <v>3967733085250869</v>
      </c>
      <c r="BF21">
        <v>8787221301172962</v>
      </c>
    </row>
    <row r="22" spans="1:58" x14ac:dyDescent="0.25">
      <c r="A22" s="1" t="s">
        <v>85</v>
      </c>
      <c r="B22" s="1" t="s">
        <v>59</v>
      </c>
      <c r="C22" s="1" t="s">
        <v>60</v>
      </c>
      <c r="D22" s="1" t="s">
        <v>61</v>
      </c>
      <c r="E22" s="1" t="s">
        <v>59</v>
      </c>
      <c r="F22" s="1" t="s">
        <v>59</v>
      </c>
      <c r="G22" s="2">
        <v>45484.856770833336</v>
      </c>
      <c r="H22">
        <v>285</v>
      </c>
      <c r="I22" s="1" t="s">
        <v>62</v>
      </c>
      <c r="J22">
        <v>5000</v>
      </c>
      <c r="K22">
        <v>1683554800088736</v>
      </c>
      <c r="L22" s="1" t="s">
        <v>63</v>
      </c>
      <c r="M22">
        <v>213451520053614</v>
      </c>
      <c r="N22">
        <v>1</v>
      </c>
      <c r="O22">
        <v>256</v>
      </c>
      <c r="P22">
        <v>112</v>
      </c>
      <c r="Q22">
        <v>6145189896352804</v>
      </c>
      <c r="R22" s="1" t="s">
        <v>63</v>
      </c>
      <c r="S22">
        <v>2036289089866605</v>
      </c>
      <c r="T22" s="1" t="s">
        <v>59</v>
      </c>
      <c r="U22" s="1" t="s">
        <v>59</v>
      </c>
      <c r="V22" s="1" t="s">
        <v>59</v>
      </c>
      <c r="W22" s="1" t="s">
        <v>59</v>
      </c>
      <c r="X22">
        <v>10</v>
      </c>
      <c r="Y22" s="1" t="s">
        <v>59</v>
      </c>
      <c r="Z22" s="1" t="s">
        <v>59</v>
      </c>
      <c r="AA22" s="1" t="s">
        <v>59</v>
      </c>
      <c r="AB22" s="1" t="s">
        <v>59</v>
      </c>
      <c r="AC22" s="1" t="s">
        <v>59</v>
      </c>
      <c r="AD22" s="1" t="s">
        <v>59</v>
      </c>
      <c r="AE22" s="1" t="s">
        <v>59</v>
      </c>
      <c r="AF22" s="1" t="s">
        <v>59</v>
      </c>
      <c r="AG22" s="1" t="s">
        <v>59</v>
      </c>
      <c r="AH22" s="1" t="s">
        <v>59</v>
      </c>
      <c r="AI22" s="1" t="s">
        <v>59</v>
      </c>
      <c r="AJ22" s="1" t="s">
        <v>59</v>
      </c>
      <c r="AK22" s="1" t="s">
        <v>59</v>
      </c>
      <c r="AL22" s="1" t="s">
        <v>59</v>
      </c>
      <c r="AM22" s="1" t="s">
        <v>59</v>
      </c>
      <c r="AN22" s="1" t="s">
        <v>59</v>
      </c>
      <c r="AO22" s="1" t="s">
        <v>59</v>
      </c>
      <c r="AP22" s="1" t="s">
        <v>59</v>
      </c>
      <c r="AQ22" s="1" t="s">
        <v>59</v>
      </c>
      <c r="AR22" s="1" t="s">
        <v>59</v>
      </c>
      <c r="AS22" s="1" t="s">
        <v>59</v>
      </c>
      <c r="AT22" s="1" t="s">
        <v>59</v>
      </c>
      <c r="AU22" s="1" t="s">
        <v>59</v>
      </c>
      <c r="AV22" s="1" t="s">
        <v>59</v>
      </c>
      <c r="AW22" s="1" t="s">
        <v>59</v>
      </c>
      <c r="AX22" s="1" t="s">
        <v>59</v>
      </c>
      <c r="AY22">
        <v>8734332582706601</v>
      </c>
      <c r="AZ22">
        <v>8691563973539888</v>
      </c>
      <c r="BA22">
        <v>1</v>
      </c>
      <c r="BB22">
        <v>1</v>
      </c>
      <c r="BC22">
        <v>-1.9059081077575684E+16</v>
      </c>
      <c r="BD22">
        <v>-1.9380723237991332E+16</v>
      </c>
      <c r="BE22">
        <v>3975029091246751</v>
      </c>
      <c r="BF22">
        <v>8754007415268056</v>
      </c>
    </row>
    <row r="23" spans="1:58" x14ac:dyDescent="0.25">
      <c r="A23" s="1" t="s">
        <v>86</v>
      </c>
      <c r="B23" s="1" t="s">
        <v>59</v>
      </c>
      <c r="C23" s="1" t="s">
        <v>60</v>
      </c>
      <c r="D23" s="1" t="s">
        <v>61</v>
      </c>
      <c r="E23" s="1" t="s">
        <v>59</v>
      </c>
      <c r="F23" s="1" t="s">
        <v>59</v>
      </c>
      <c r="G23" s="2">
        <v>45484.998784722222</v>
      </c>
      <c r="H23">
        <v>339</v>
      </c>
      <c r="I23" s="1" t="s">
        <v>62</v>
      </c>
      <c r="J23">
        <v>5000</v>
      </c>
      <c r="K23">
        <v>3864553428176448</v>
      </c>
      <c r="L23" s="1" t="s">
        <v>63</v>
      </c>
      <c r="M23">
        <v>5577644016279471</v>
      </c>
      <c r="N23">
        <v>1</v>
      </c>
      <c r="O23">
        <v>64</v>
      </c>
      <c r="P23">
        <v>149</v>
      </c>
      <c r="Q23">
        <v>5590474592485162</v>
      </c>
      <c r="R23" s="1" t="s">
        <v>63</v>
      </c>
      <c r="S23">
        <v>2.1278510413359604E+16</v>
      </c>
      <c r="T23" s="1" t="s">
        <v>59</v>
      </c>
      <c r="U23" s="1" t="s">
        <v>59</v>
      </c>
      <c r="V23" s="1" t="s">
        <v>59</v>
      </c>
      <c r="W23" s="1" t="s">
        <v>59</v>
      </c>
      <c r="X23">
        <v>4</v>
      </c>
      <c r="Y23" s="1" t="s">
        <v>59</v>
      </c>
      <c r="Z23" s="1" t="s">
        <v>59</v>
      </c>
      <c r="AA23" s="1" t="s">
        <v>59</v>
      </c>
      <c r="AB23" s="1" t="s">
        <v>59</v>
      </c>
      <c r="AC23" s="1" t="s">
        <v>59</v>
      </c>
      <c r="AD23" s="1" t="s">
        <v>59</v>
      </c>
      <c r="AE23" s="1" t="s">
        <v>59</v>
      </c>
      <c r="AF23" s="1" t="s">
        <v>59</v>
      </c>
      <c r="AG23" s="1" t="s">
        <v>59</v>
      </c>
      <c r="AH23" s="1" t="s">
        <v>59</v>
      </c>
      <c r="AI23" s="1" t="s">
        <v>59</v>
      </c>
      <c r="AJ23" s="1" t="s">
        <v>59</v>
      </c>
      <c r="AK23" s="1" t="s">
        <v>59</v>
      </c>
      <c r="AL23" s="1" t="s">
        <v>59</v>
      </c>
      <c r="AM23" s="1" t="s">
        <v>59</v>
      </c>
      <c r="AN23" s="1" t="s">
        <v>59</v>
      </c>
      <c r="AO23" s="1" t="s">
        <v>59</v>
      </c>
      <c r="AP23" s="1" t="s">
        <v>59</v>
      </c>
      <c r="AQ23" s="1" t="s">
        <v>59</v>
      </c>
      <c r="AR23" s="1" t="s">
        <v>59</v>
      </c>
      <c r="AS23" s="1" t="s">
        <v>59</v>
      </c>
      <c r="AT23" s="1" t="s">
        <v>59</v>
      </c>
      <c r="AU23" s="1" t="s">
        <v>59</v>
      </c>
      <c r="AV23" s="1" t="s">
        <v>59</v>
      </c>
      <c r="AW23" s="1" t="s">
        <v>59</v>
      </c>
      <c r="AX23" s="1" t="s">
        <v>59</v>
      </c>
      <c r="AY23">
        <v>8892536008103407</v>
      </c>
      <c r="AZ23">
        <v>8687358811991422</v>
      </c>
      <c r="BA23">
        <v>1</v>
      </c>
      <c r="BB23">
        <v>1</v>
      </c>
      <c r="BC23">
        <v>-1288499116897583</v>
      </c>
      <c r="BD23">
        <v>-2.4553005695343016E+16</v>
      </c>
      <c r="BE23">
        <v>3982089425126657</v>
      </c>
      <c r="BF23">
        <v>8749323992850028</v>
      </c>
    </row>
    <row r="24" spans="1:58" x14ac:dyDescent="0.25">
      <c r="A24" s="1" t="s">
        <v>87</v>
      </c>
      <c r="B24" s="1" t="s">
        <v>59</v>
      </c>
      <c r="C24" s="1" t="s">
        <v>60</v>
      </c>
      <c r="D24" s="1" t="s">
        <v>61</v>
      </c>
      <c r="E24" s="1" t="s">
        <v>59</v>
      </c>
      <c r="F24" s="1" t="s">
        <v>59</v>
      </c>
      <c r="G24" s="2">
        <v>45484.958854166667</v>
      </c>
      <c r="H24">
        <v>1640</v>
      </c>
      <c r="I24" s="1" t="s">
        <v>62</v>
      </c>
      <c r="J24">
        <v>5000</v>
      </c>
      <c r="K24">
        <v>2183998218039587</v>
      </c>
      <c r="L24" s="1" t="s">
        <v>63</v>
      </c>
      <c r="M24">
        <v>2.3232900173208524E+16</v>
      </c>
      <c r="N24">
        <v>7</v>
      </c>
      <c r="O24">
        <v>64</v>
      </c>
      <c r="P24">
        <v>161</v>
      </c>
      <c r="Q24">
        <v>1.0555954382457696E+16</v>
      </c>
      <c r="R24" s="1" t="s">
        <v>67</v>
      </c>
      <c r="S24">
        <v>3339231542533732</v>
      </c>
      <c r="T24" s="1" t="s">
        <v>59</v>
      </c>
      <c r="U24" s="1" t="s">
        <v>59</v>
      </c>
      <c r="V24" s="1" t="s">
        <v>59</v>
      </c>
      <c r="W24" s="1" t="s">
        <v>59</v>
      </c>
      <c r="X24">
        <v>8</v>
      </c>
      <c r="Y24" s="1" t="s">
        <v>59</v>
      </c>
      <c r="Z24" s="1" t="s">
        <v>59</v>
      </c>
      <c r="AA24" s="1" t="s">
        <v>59</v>
      </c>
      <c r="AB24" s="1" t="s">
        <v>59</v>
      </c>
      <c r="AC24" s="1" t="s">
        <v>59</v>
      </c>
      <c r="AD24" s="1" t="s">
        <v>59</v>
      </c>
      <c r="AE24" s="1" t="s">
        <v>59</v>
      </c>
      <c r="AF24" s="1" t="s">
        <v>59</v>
      </c>
      <c r="AG24" s="1" t="s">
        <v>59</v>
      </c>
      <c r="AH24" s="1" t="s">
        <v>59</v>
      </c>
      <c r="AI24" s="1" t="s">
        <v>59</v>
      </c>
      <c r="AJ24" s="1" t="s">
        <v>59</v>
      </c>
      <c r="AK24" s="1" t="s">
        <v>59</v>
      </c>
      <c r="AL24" s="1" t="s">
        <v>59</v>
      </c>
      <c r="AM24" s="1" t="s">
        <v>59</v>
      </c>
      <c r="AN24" s="1" t="s">
        <v>59</v>
      </c>
      <c r="AO24" s="1" t="s">
        <v>59</v>
      </c>
      <c r="AP24" s="1" t="s">
        <v>59</v>
      </c>
      <c r="AQ24" s="1" t="s">
        <v>59</v>
      </c>
      <c r="AR24" s="1" t="s">
        <v>59</v>
      </c>
      <c r="AS24" s="1" t="s">
        <v>59</v>
      </c>
      <c r="AT24" s="1" t="s">
        <v>59</v>
      </c>
      <c r="AU24" s="1" t="s">
        <v>59</v>
      </c>
      <c r="AV24" s="1" t="s">
        <v>59</v>
      </c>
      <c r="AW24" s="1" t="s">
        <v>59</v>
      </c>
      <c r="AX24" s="1" t="s">
        <v>59</v>
      </c>
      <c r="AY24">
        <v>8869484117094885</v>
      </c>
      <c r="AZ24">
        <v>8687764781608394</v>
      </c>
      <c r="BA24">
        <v>1</v>
      </c>
      <c r="BB24">
        <v>1</v>
      </c>
      <c r="BC24">
        <v>-1.4932210445404052E+16</v>
      </c>
      <c r="BD24">
        <v>-3.0645627975463868E+16</v>
      </c>
      <c r="BE24">
        <v>3.9918492475802904E+16</v>
      </c>
      <c r="BF24">
        <v>8749773440727872</v>
      </c>
    </row>
    <row r="25" spans="1:58" x14ac:dyDescent="0.25">
      <c r="A25" s="1" t="s">
        <v>88</v>
      </c>
      <c r="B25" s="1" t="s">
        <v>59</v>
      </c>
      <c r="C25" s="1" t="s">
        <v>60</v>
      </c>
      <c r="D25" s="1" t="s">
        <v>61</v>
      </c>
      <c r="E25" s="1" t="s">
        <v>59</v>
      </c>
      <c r="F25" s="1" t="s">
        <v>59</v>
      </c>
      <c r="G25" s="2">
        <v>45485.150057870371</v>
      </c>
      <c r="H25">
        <v>403</v>
      </c>
      <c r="I25" s="1" t="s">
        <v>62</v>
      </c>
      <c r="J25">
        <v>5000</v>
      </c>
      <c r="K25">
        <v>8099771388329707</v>
      </c>
      <c r="L25" s="1" t="s">
        <v>72</v>
      </c>
      <c r="M25">
        <v>1.2820843132378896E+16</v>
      </c>
      <c r="N25">
        <v>1</v>
      </c>
      <c r="O25">
        <v>32</v>
      </c>
      <c r="P25">
        <v>194</v>
      </c>
      <c r="Q25">
        <v>4666749656418357</v>
      </c>
      <c r="R25" s="1" t="s">
        <v>67</v>
      </c>
      <c r="S25">
        <v>1673817073798043</v>
      </c>
      <c r="T25" s="1" t="s">
        <v>59</v>
      </c>
      <c r="U25" s="1" t="s">
        <v>59</v>
      </c>
      <c r="V25" s="1" t="s">
        <v>59</v>
      </c>
      <c r="W25" s="1" t="s">
        <v>59</v>
      </c>
      <c r="X25">
        <v>2</v>
      </c>
      <c r="Y25" s="1" t="s">
        <v>59</v>
      </c>
      <c r="Z25" s="1" t="s">
        <v>59</v>
      </c>
      <c r="AA25" s="1" t="s">
        <v>59</v>
      </c>
      <c r="AB25" s="1" t="s">
        <v>59</v>
      </c>
      <c r="AC25" s="1" t="s">
        <v>59</v>
      </c>
      <c r="AD25" s="1" t="s">
        <v>59</v>
      </c>
      <c r="AE25" s="1" t="s">
        <v>59</v>
      </c>
      <c r="AF25" s="1" t="s">
        <v>59</v>
      </c>
      <c r="AG25" s="1" t="s">
        <v>59</v>
      </c>
      <c r="AH25" s="1" t="s">
        <v>59</v>
      </c>
      <c r="AI25" s="1" t="s">
        <v>59</v>
      </c>
      <c r="AJ25" s="1" t="s">
        <v>59</v>
      </c>
      <c r="AK25" s="1" t="s">
        <v>59</v>
      </c>
      <c r="AL25" s="1" t="s">
        <v>59</v>
      </c>
      <c r="AM25" s="1" t="s">
        <v>59</v>
      </c>
      <c r="AN25" s="1" t="s">
        <v>59</v>
      </c>
      <c r="AO25" s="1" t="s">
        <v>59</v>
      </c>
      <c r="AP25" s="1" t="s">
        <v>59</v>
      </c>
      <c r="AQ25" s="1" t="s">
        <v>59</v>
      </c>
      <c r="AR25" s="1" t="s">
        <v>59</v>
      </c>
      <c r="AS25" s="1" t="s">
        <v>59</v>
      </c>
      <c r="AT25" s="1" t="s">
        <v>59</v>
      </c>
      <c r="AU25" s="1" t="s">
        <v>59</v>
      </c>
      <c r="AV25" s="1" t="s">
        <v>59</v>
      </c>
      <c r="AW25" s="1" t="s">
        <v>59</v>
      </c>
      <c r="AX25" s="1" t="s">
        <v>59</v>
      </c>
      <c r="AY25">
        <v>8843069405356027</v>
      </c>
      <c r="AZ25">
        <v>8558497718880883</v>
      </c>
      <c r="BA25">
        <v>1</v>
      </c>
      <c r="BB25">
        <v>1</v>
      </c>
      <c r="BC25">
        <v>-5956001877784729</v>
      </c>
      <c r="BD25">
        <v>130854532122612</v>
      </c>
      <c r="BE25">
        <v>4.0172005767541712E+16</v>
      </c>
      <c r="BF25">
        <v>8620462899739488</v>
      </c>
    </row>
    <row r="26" spans="1:58" x14ac:dyDescent="0.25">
      <c r="A26" s="1" t="s">
        <v>89</v>
      </c>
      <c r="B26" s="1" t="s">
        <v>59</v>
      </c>
      <c r="C26" s="1" t="s">
        <v>60</v>
      </c>
      <c r="D26" s="1" t="s">
        <v>61</v>
      </c>
      <c r="E26" s="1" t="s">
        <v>59</v>
      </c>
      <c r="F26" s="1" t="s">
        <v>59</v>
      </c>
      <c r="G26" s="2">
        <v>45485.154780092591</v>
      </c>
      <c r="H26">
        <v>544</v>
      </c>
      <c r="I26" s="1" t="s">
        <v>62</v>
      </c>
      <c r="J26">
        <v>5000</v>
      </c>
      <c r="K26">
        <v>1.9697965074145764E+16</v>
      </c>
      <c r="L26" s="1" t="s">
        <v>67</v>
      </c>
      <c r="M26">
        <v>4469800720303057</v>
      </c>
      <c r="N26">
        <v>1</v>
      </c>
      <c r="O26">
        <v>32</v>
      </c>
      <c r="P26">
        <v>291</v>
      </c>
      <c r="Q26">
        <v>2.9037136290697236E+16</v>
      </c>
      <c r="R26" s="1" t="s">
        <v>67</v>
      </c>
      <c r="S26">
        <v>5.8709452329274856E+16</v>
      </c>
      <c r="T26" s="1" t="s">
        <v>59</v>
      </c>
      <c r="U26" s="1" t="s">
        <v>59</v>
      </c>
      <c r="V26" s="1" t="s">
        <v>59</v>
      </c>
      <c r="W26" s="1" t="s">
        <v>59</v>
      </c>
      <c r="X26">
        <v>1</v>
      </c>
      <c r="Y26" s="1" t="s">
        <v>59</v>
      </c>
      <c r="Z26" s="1" t="s">
        <v>59</v>
      </c>
      <c r="AA26" s="1" t="s">
        <v>59</v>
      </c>
      <c r="AB26" s="1" t="s">
        <v>59</v>
      </c>
      <c r="AC26" s="1" t="s">
        <v>59</v>
      </c>
      <c r="AD26" s="1" t="s">
        <v>59</v>
      </c>
      <c r="AE26" s="1" t="s">
        <v>59</v>
      </c>
      <c r="AF26" s="1" t="s">
        <v>59</v>
      </c>
      <c r="AG26" s="1" t="s">
        <v>59</v>
      </c>
      <c r="AH26" s="1" t="s">
        <v>59</v>
      </c>
      <c r="AI26" s="1" t="s">
        <v>59</v>
      </c>
      <c r="AJ26" s="1" t="s">
        <v>59</v>
      </c>
      <c r="AK26" s="1" t="s">
        <v>59</v>
      </c>
      <c r="AL26" s="1" t="s">
        <v>59</v>
      </c>
      <c r="AM26" s="1" t="s">
        <v>59</v>
      </c>
      <c r="AN26" s="1" t="s">
        <v>59</v>
      </c>
      <c r="AO26" s="1" t="s">
        <v>59</v>
      </c>
      <c r="AP26" s="1" t="s">
        <v>59</v>
      </c>
      <c r="AQ26" s="1" t="s">
        <v>59</v>
      </c>
      <c r="AR26" s="1" t="s">
        <v>59</v>
      </c>
      <c r="AS26" s="1" t="s">
        <v>59</v>
      </c>
      <c r="AT26" s="1" t="s">
        <v>59</v>
      </c>
      <c r="AU26" s="1" t="s">
        <v>59</v>
      </c>
      <c r="AV26" s="1" t="s">
        <v>59</v>
      </c>
      <c r="AW26" s="1" t="s">
        <v>59</v>
      </c>
      <c r="AX26" s="1" t="s">
        <v>59</v>
      </c>
      <c r="AY26">
        <v>8715933916672787</v>
      </c>
      <c r="AZ26">
        <v>8594730236462245</v>
      </c>
      <c r="BA26">
        <v>1</v>
      </c>
      <c r="BB26">
        <v>1</v>
      </c>
      <c r="BC26">
        <v>-1.2121825218200684E+16</v>
      </c>
      <c r="BD26">
        <v>4.1285786032676696E+16</v>
      </c>
      <c r="BE26">
        <v>4.0204176907732672E+16</v>
      </c>
      <c r="BF26">
        <v>8655999765146937</v>
      </c>
    </row>
    <row r="27" spans="1:58" x14ac:dyDescent="0.25">
      <c r="A27" s="1" t="s">
        <v>90</v>
      </c>
      <c r="B27" s="1" t="s">
        <v>59</v>
      </c>
      <c r="C27" s="1" t="s">
        <v>60</v>
      </c>
      <c r="D27" s="1" t="s">
        <v>61</v>
      </c>
      <c r="E27" s="1" t="s">
        <v>59</v>
      </c>
      <c r="F27" s="1" t="s">
        <v>59</v>
      </c>
      <c r="G27" s="2">
        <v>45485.161122685182</v>
      </c>
      <c r="H27">
        <v>408</v>
      </c>
      <c r="I27" s="1" t="s">
        <v>62</v>
      </c>
      <c r="J27">
        <v>5000</v>
      </c>
      <c r="K27">
        <v>3273151131132055</v>
      </c>
      <c r="L27" s="1" t="s">
        <v>63</v>
      </c>
      <c r="M27">
        <v>1.0819220397077916E+16</v>
      </c>
      <c r="N27">
        <v>2</v>
      </c>
      <c r="O27">
        <v>64</v>
      </c>
      <c r="P27">
        <v>102</v>
      </c>
      <c r="Q27">
        <v>1.9822797805650312E+16</v>
      </c>
      <c r="R27" s="1" t="s">
        <v>63</v>
      </c>
      <c r="S27">
        <v>1.7553719998017302E+16</v>
      </c>
      <c r="T27" s="1" t="s">
        <v>59</v>
      </c>
      <c r="U27" s="1" t="s">
        <v>59</v>
      </c>
      <c r="V27" s="1" t="s">
        <v>59</v>
      </c>
      <c r="W27" s="1" t="s">
        <v>59</v>
      </c>
      <c r="X27">
        <v>8</v>
      </c>
      <c r="Y27" s="1" t="s">
        <v>59</v>
      </c>
      <c r="Z27" s="1" t="s">
        <v>59</v>
      </c>
      <c r="AA27" s="1" t="s">
        <v>59</v>
      </c>
      <c r="AB27" s="1" t="s">
        <v>59</v>
      </c>
      <c r="AC27" s="1" t="s">
        <v>59</v>
      </c>
      <c r="AD27" s="1" t="s">
        <v>59</v>
      </c>
      <c r="AE27" s="1" t="s">
        <v>59</v>
      </c>
      <c r="AF27" s="1" t="s">
        <v>59</v>
      </c>
      <c r="AG27" s="1" t="s">
        <v>59</v>
      </c>
      <c r="AH27" s="1" t="s">
        <v>59</v>
      </c>
      <c r="AI27" s="1" t="s">
        <v>59</v>
      </c>
      <c r="AJ27" s="1" t="s">
        <v>59</v>
      </c>
      <c r="AK27" s="1" t="s">
        <v>59</v>
      </c>
      <c r="AL27" s="1" t="s">
        <v>59</v>
      </c>
      <c r="AM27" s="1" t="s">
        <v>59</v>
      </c>
      <c r="AN27" s="1" t="s">
        <v>59</v>
      </c>
      <c r="AO27" s="1" t="s">
        <v>59</v>
      </c>
      <c r="AP27" s="1" t="s">
        <v>59</v>
      </c>
      <c r="AQ27" s="1" t="s">
        <v>59</v>
      </c>
      <c r="AR27" s="1" t="s">
        <v>59</v>
      </c>
      <c r="AS27" s="1" t="s">
        <v>59</v>
      </c>
      <c r="AT27" s="1" t="s">
        <v>59</v>
      </c>
      <c r="AU27" s="1" t="s">
        <v>59</v>
      </c>
      <c r="AV27" s="1" t="s">
        <v>59</v>
      </c>
      <c r="AW27" s="1" t="s">
        <v>59</v>
      </c>
      <c r="AX27" s="1" t="s">
        <v>59</v>
      </c>
      <c r="AY27">
        <v>8827654138921364</v>
      </c>
      <c r="AZ27">
        <v>847667821650843</v>
      </c>
      <c r="BA27">
        <v>1</v>
      </c>
      <c r="BB27">
        <v>1</v>
      </c>
      <c r="BC27">
        <v>-1.1513795852661132E+16</v>
      </c>
      <c r="BD27">
        <v>7591227293014526</v>
      </c>
      <c r="BE27">
        <v>4024489741023062</v>
      </c>
      <c r="BF27">
        <v>8538339049540948</v>
      </c>
    </row>
    <row r="28" spans="1:58" x14ac:dyDescent="0.25">
      <c r="A28" s="1" t="s">
        <v>91</v>
      </c>
      <c r="B28" s="1" t="s">
        <v>59</v>
      </c>
      <c r="C28" s="1" t="s">
        <v>60</v>
      </c>
      <c r="D28" s="1" t="s">
        <v>61</v>
      </c>
      <c r="E28" s="1" t="s">
        <v>59</v>
      </c>
      <c r="F28" s="1" t="s">
        <v>59</v>
      </c>
      <c r="G28" s="2">
        <v>45484.977916666663</v>
      </c>
      <c r="H28">
        <v>356</v>
      </c>
      <c r="I28" s="1" t="s">
        <v>62</v>
      </c>
      <c r="J28">
        <v>5000</v>
      </c>
      <c r="K28">
        <v>23284822192131</v>
      </c>
      <c r="L28" s="1" t="s">
        <v>67</v>
      </c>
      <c r="M28">
        <v>354665149939825</v>
      </c>
      <c r="N28">
        <v>1</v>
      </c>
      <c r="O28">
        <v>256</v>
      </c>
      <c r="P28">
        <v>155</v>
      </c>
      <c r="Q28">
        <v>5277711324158646</v>
      </c>
      <c r="R28" s="1" t="s">
        <v>63</v>
      </c>
      <c r="S28">
        <v>4785007370610247</v>
      </c>
      <c r="T28" s="1" t="s">
        <v>59</v>
      </c>
      <c r="U28" s="1" t="s">
        <v>59</v>
      </c>
      <c r="V28" s="1" t="s">
        <v>59</v>
      </c>
      <c r="W28" s="1" t="s">
        <v>59</v>
      </c>
      <c r="X28">
        <v>2</v>
      </c>
      <c r="Y28" s="1" t="s">
        <v>59</v>
      </c>
      <c r="Z28" s="1" t="s">
        <v>59</v>
      </c>
      <c r="AA28" s="1" t="s">
        <v>59</v>
      </c>
      <c r="AB28" s="1" t="s">
        <v>59</v>
      </c>
      <c r="AC28" s="1" t="s">
        <v>59</v>
      </c>
      <c r="AD28" s="1" t="s">
        <v>59</v>
      </c>
      <c r="AE28" s="1" t="s">
        <v>59</v>
      </c>
      <c r="AF28" s="1" t="s">
        <v>59</v>
      </c>
      <c r="AG28" s="1" t="s">
        <v>59</v>
      </c>
      <c r="AH28" s="1" t="s">
        <v>59</v>
      </c>
      <c r="AI28" s="1" t="s">
        <v>59</v>
      </c>
      <c r="AJ28" s="1" t="s">
        <v>59</v>
      </c>
      <c r="AK28" s="1" t="s">
        <v>59</v>
      </c>
      <c r="AL28" s="1" t="s">
        <v>59</v>
      </c>
      <c r="AM28" s="1" t="s">
        <v>59</v>
      </c>
      <c r="AN28" s="1" t="s">
        <v>59</v>
      </c>
      <c r="AO28" s="1" t="s">
        <v>59</v>
      </c>
      <c r="AP28" s="1" t="s">
        <v>59</v>
      </c>
      <c r="AQ28" s="1" t="s">
        <v>59</v>
      </c>
      <c r="AR28" s="1" t="s">
        <v>59</v>
      </c>
      <c r="AS28" s="1" t="s">
        <v>59</v>
      </c>
      <c r="AT28" s="1" t="s">
        <v>59</v>
      </c>
      <c r="AU28" s="1" t="s">
        <v>59</v>
      </c>
      <c r="AV28" s="1" t="s">
        <v>59</v>
      </c>
      <c r="AW28" s="1" t="s">
        <v>59</v>
      </c>
      <c r="AX28" s="1" t="s">
        <v>59</v>
      </c>
      <c r="AY28">
        <v>8737767061783686</v>
      </c>
      <c r="AZ28">
        <v>8488953312080582</v>
      </c>
      <c r="BA28">
        <v>1</v>
      </c>
      <c r="BB28">
        <v>1</v>
      </c>
      <c r="BC28">
        <v>-9447280168533324</v>
      </c>
      <c r="BD28">
        <v>4622474014759064</v>
      </c>
      <c r="BE28">
        <v>4042532775559403</v>
      </c>
      <c r="BF28">
        <v>8551005449460927</v>
      </c>
    </row>
    <row r="29" spans="1:58" x14ac:dyDescent="0.25">
      <c r="A29" s="1" t="s">
        <v>92</v>
      </c>
      <c r="B29" s="1" t="s">
        <v>59</v>
      </c>
      <c r="C29" s="1" t="s">
        <v>60</v>
      </c>
      <c r="D29" s="1" t="s">
        <v>61</v>
      </c>
      <c r="E29" s="1" t="s">
        <v>59</v>
      </c>
      <c r="F29" s="1" t="s">
        <v>59</v>
      </c>
      <c r="G29" s="2">
        <v>45484.886435185188</v>
      </c>
      <c r="H29">
        <v>478</v>
      </c>
      <c r="I29" s="1" t="s">
        <v>62</v>
      </c>
      <c r="J29">
        <v>5000</v>
      </c>
      <c r="K29">
        <v>8185637136758295</v>
      </c>
      <c r="L29" s="1" t="s">
        <v>63</v>
      </c>
      <c r="M29">
        <v>1.6538306530484836E+16</v>
      </c>
      <c r="N29">
        <v>1</v>
      </c>
      <c r="O29">
        <v>32</v>
      </c>
      <c r="P29">
        <v>245</v>
      </c>
      <c r="Q29">
        <v>1.5455072095258864E+16</v>
      </c>
      <c r="R29" s="1" t="s">
        <v>63</v>
      </c>
      <c r="S29">
        <v>3658619749875815</v>
      </c>
      <c r="T29" s="1" t="s">
        <v>59</v>
      </c>
      <c r="U29" s="1" t="s">
        <v>59</v>
      </c>
      <c r="V29" s="1" t="s">
        <v>59</v>
      </c>
      <c r="W29" s="1" t="s">
        <v>59</v>
      </c>
      <c r="X29">
        <v>2</v>
      </c>
      <c r="Y29" s="1" t="s">
        <v>59</v>
      </c>
      <c r="Z29" s="1" t="s">
        <v>59</v>
      </c>
      <c r="AA29" s="1" t="s">
        <v>59</v>
      </c>
      <c r="AB29" s="1" t="s">
        <v>59</v>
      </c>
      <c r="AC29" s="1" t="s">
        <v>59</v>
      </c>
      <c r="AD29" s="1" t="s">
        <v>59</v>
      </c>
      <c r="AE29" s="1" t="s">
        <v>59</v>
      </c>
      <c r="AF29" s="1" t="s">
        <v>59</v>
      </c>
      <c r="AG29" s="1" t="s">
        <v>59</v>
      </c>
      <c r="AH29" s="1" t="s">
        <v>59</v>
      </c>
      <c r="AI29" s="1" t="s">
        <v>59</v>
      </c>
      <c r="AJ29" s="1" t="s">
        <v>59</v>
      </c>
      <c r="AK29" s="1" t="s">
        <v>59</v>
      </c>
      <c r="AL29" s="1" t="s">
        <v>59</v>
      </c>
      <c r="AM29" s="1" t="s">
        <v>59</v>
      </c>
      <c r="AN29" s="1" t="s">
        <v>59</v>
      </c>
      <c r="AO29" s="1" t="s">
        <v>59</v>
      </c>
      <c r="AP29" s="1" t="s">
        <v>59</v>
      </c>
      <c r="AQ29" s="1" t="s">
        <v>59</v>
      </c>
      <c r="AR29" s="1" t="s">
        <v>59</v>
      </c>
      <c r="AS29" s="1" t="s">
        <v>59</v>
      </c>
      <c r="AT29" s="1" t="s">
        <v>59</v>
      </c>
      <c r="AU29" s="1" t="s">
        <v>59</v>
      </c>
      <c r="AV29" s="1" t="s">
        <v>59</v>
      </c>
      <c r="AW29" s="1" t="s">
        <v>59</v>
      </c>
      <c r="AX29" s="1" t="s">
        <v>59</v>
      </c>
      <c r="AY29">
        <v>864278749477566</v>
      </c>
      <c r="AZ29">
        <v>8296878963689108</v>
      </c>
      <c r="BA29">
        <v>1</v>
      </c>
      <c r="BB29">
        <v>1</v>
      </c>
      <c r="BC29">
        <v>-1.7023470401763916E+16</v>
      </c>
      <c r="BD29">
        <v>1.7911015450954436E+16</v>
      </c>
      <c r="BE29">
        <v>4087916975731757</v>
      </c>
      <c r="BF29">
        <v>8359496318460756</v>
      </c>
    </row>
    <row r="30" spans="1:58" x14ac:dyDescent="0.25">
      <c r="A30" s="1" t="s">
        <v>93</v>
      </c>
      <c r="B30" s="1" t="s">
        <v>59</v>
      </c>
      <c r="C30" s="1" t="s">
        <v>60</v>
      </c>
      <c r="D30" s="1" t="s">
        <v>61</v>
      </c>
      <c r="E30" s="1" t="s">
        <v>59</v>
      </c>
      <c r="F30" s="1" t="s">
        <v>59</v>
      </c>
      <c r="G30" s="2">
        <v>45484.988009259258</v>
      </c>
      <c r="H30">
        <v>928</v>
      </c>
      <c r="I30" s="1" t="s">
        <v>62</v>
      </c>
      <c r="J30">
        <v>5000</v>
      </c>
      <c r="K30">
        <v>1447368754228179</v>
      </c>
      <c r="L30" s="1" t="s">
        <v>63</v>
      </c>
      <c r="M30">
        <v>4177996644933278</v>
      </c>
      <c r="N30">
        <v>3</v>
      </c>
      <c r="O30">
        <v>256</v>
      </c>
      <c r="P30">
        <v>192</v>
      </c>
      <c r="Q30">
        <v>1.5454827380809972E+16</v>
      </c>
      <c r="R30" s="1" t="s">
        <v>63</v>
      </c>
      <c r="S30">
        <v>2086963609776708</v>
      </c>
      <c r="T30" s="1" t="s">
        <v>59</v>
      </c>
      <c r="U30" s="1" t="s">
        <v>59</v>
      </c>
      <c r="V30" s="1" t="s">
        <v>59</v>
      </c>
      <c r="W30" s="1" t="s">
        <v>59</v>
      </c>
      <c r="X30">
        <v>8</v>
      </c>
      <c r="Y30" s="1" t="s">
        <v>59</v>
      </c>
      <c r="Z30" s="1" t="s">
        <v>59</v>
      </c>
      <c r="AA30" s="1" t="s">
        <v>59</v>
      </c>
      <c r="AB30" s="1" t="s">
        <v>59</v>
      </c>
      <c r="AC30" s="1" t="s">
        <v>59</v>
      </c>
      <c r="AD30" s="1" t="s">
        <v>59</v>
      </c>
      <c r="AE30" s="1" t="s">
        <v>59</v>
      </c>
      <c r="AF30" s="1" t="s">
        <v>59</v>
      </c>
      <c r="AG30" s="1" t="s">
        <v>59</v>
      </c>
      <c r="AH30" s="1" t="s">
        <v>59</v>
      </c>
      <c r="AI30" s="1" t="s">
        <v>59</v>
      </c>
      <c r="AJ30" s="1" t="s">
        <v>59</v>
      </c>
      <c r="AK30" s="1" t="s">
        <v>59</v>
      </c>
      <c r="AL30" s="1" t="s">
        <v>59</v>
      </c>
      <c r="AM30" s="1" t="s">
        <v>59</v>
      </c>
      <c r="AN30" s="1" t="s">
        <v>59</v>
      </c>
      <c r="AO30" s="1" t="s">
        <v>59</v>
      </c>
      <c r="AP30" s="1" t="s">
        <v>59</v>
      </c>
      <c r="AQ30" s="1" t="s">
        <v>59</v>
      </c>
      <c r="AR30" s="1" t="s">
        <v>59</v>
      </c>
      <c r="AS30" s="1" t="s">
        <v>59</v>
      </c>
      <c r="AT30" s="1" t="s">
        <v>59</v>
      </c>
      <c r="AU30" s="1" t="s">
        <v>59</v>
      </c>
      <c r="AV30" s="1" t="s">
        <v>59</v>
      </c>
      <c r="AW30" s="1" t="s">
        <v>59</v>
      </c>
      <c r="AX30" s="1" t="s">
        <v>59</v>
      </c>
      <c r="AY30">
        <v>8796743612358441</v>
      </c>
      <c r="AZ30">
        <v>8270605712148427</v>
      </c>
      <c r="BA30">
        <v>1</v>
      </c>
      <c r="BB30">
        <v>1</v>
      </c>
      <c r="BC30">
        <v>-1.3564152717590332E+16</v>
      </c>
      <c r="BD30">
        <v>2.3205327987670896E+16</v>
      </c>
      <c r="BE30">
        <v>4145513097126541</v>
      </c>
      <c r="BF30">
        <v>8332440458224424</v>
      </c>
    </row>
    <row r="31" spans="1:58" x14ac:dyDescent="0.25">
      <c r="A31" s="1" t="s">
        <v>94</v>
      </c>
      <c r="B31" s="1" t="s">
        <v>59</v>
      </c>
      <c r="C31" s="1" t="s">
        <v>60</v>
      </c>
      <c r="D31" s="1" t="s">
        <v>61</v>
      </c>
      <c r="E31" s="1" t="s">
        <v>59</v>
      </c>
      <c r="F31" s="1" t="s">
        <v>59</v>
      </c>
      <c r="G31" s="2">
        <v>45484.742534722223</v>
      </c>
      <c r="H31">
        <v>1775</v>
      </c>
      <c r="I31" s="1" t="s">
        <v>62</v>
      </c>
      <c r="J31">
        <v>5000</v>
      </c>
      <c r="K31">
        <v>955445819022105</v>
      </c>
      <c r="L31" s="1" t="s">
        <v>63</v>
      </c>
      <c r="M31">
        <v>6.0567656405261016E+16</v>
      </c>
      <c r="N31">
        <v>2</v>
      </c>
      <c r="O31">
        <v>32</v>
      </c>
      <c r="P31">
        <v>588</v>
      </c>
      <c r="Q31">
        <v>2828538495337098</v>
      </c>
      <c r="R31" s="1" t="s">
        <v>63</v>
      </c>
      <c r="S31">
        <v>2.4245105968684064E+16</v>
      </c>
      <c r="T31" s="1" t="s">
        <v>59</v>
      </c>
      <c r="U31" s="1" t="s">
        <v>59</v>
      </c>
      <c r="V31" s="1" t="s">
        <v>59</v>
      </c>
      <c r="W31" s="1" t="s">
        <v>59</v>
      </c>
      <c r="X31">
        <v>4</v>
      </c>
      <c r="Y31" s="1" t="s">
        <v>59</v>
      </c>
      <c r="Z31" s="1" t="s">
        <v>59</v>
      </c>
      <c r="AA31" s="1" t="s">
        <v>59</v>
      </c>
      <c r="AB31" s="1" t="s">
        <v>59</v>
      </c>
      <c r="AC31" s="1" t="s">
        <v>59</v>
      </c>
      <c r="AD31" s="1" t="s">
        <v>59</v>
      </c>
      <c r="AE31" s="1" t="s">
        <v>59</v>
      </c>
      <c r="AF31" s="1" t="s">
        <v>59</v>
      </c>
      <c r="AG31" s="1" t="s">
        <v>59</v>
      </c>
      <c r="AH31" s="1" t="s">
        <v>59</v>
      </c>
      <c r="AI31" s="1" t="s">
        <v>59</v>
      </c>
      <c r="AJ31" s="1" t="s">
        <v>59</v>
      </c>
      <c r="AK31" s="1" t="s">
        <v>59</v>
      </c>
      <c r="AL31" s="1" t="s">
        <v>59</v>
      </c>
      <c r="AM31" s="1" t="s">
        <v>59</v>
      </c>
      <c r="AN31" s="1" t="s">
        <v>59</v>
      </c>
      <c r="AO31" s="1" t="s">
        <v>59</v>
      </c>
      <c r="AP31" s="1" t="s">
        <v>59</v>
      </c>
      <c r="AQ31" s="1" t="s">
        <v>59</v>
      </c>
      <c r="AR31" s="1" t="s">
        <v>59</v>
      </c>
      <c r="AS31" s="1" t="s">
        <v>59</v>
      </c>
      <c r="AT31" s="1" t="s">
        <v>59</v>
      </c>
      <c r="AU31" s="1" t="s">
        <v>59</v>
      </c>
      <c r="AV31" s="1" t="s">
        <v>59</v>
      </c>
      <c r="AW31" s="1" t="s">
        <v>59</v>
      </c>
      <c r="AX31" s="1" t="s">
        <v>59</v>
      </c>
      <c r="AY31">
        <v>8625022693806002</v>
      </c>
      <c r="AZ31">
        <v>8175176683439812</v>
      </c>
      <c r="BA31">
        <v>1</v>
      </c>
      <c r="BB31">
        <v>1</v>
      </c>
      <c r="BC31">
        <v>-2.2368693351745604E+16</v>
      </c>
      <c r="BD31">
        <v>-7530388981103897</v>
      </c>
      <c r="BE31">
        <v>41566328913456</v>
      </c>
      <c r="BF31">
        <v>8237359255602766</v>
      </c>
    </row>
    <row r="32" spans="1:58" x14ac:dyDescent="0.25">
      <c r="A32" s="1" t="s">
        <v>95</v>
      </c>
      <c r="B32" s="1" t="s">
        <v>59</v>
      </c>
      <c r="C32" s="1" t="s">
        <v>60</v>
      </c>
      <c r="D32" s="1" t="s">
        <v>61</v>
      </c>
      <c r="E32" s="1" t="s">
        <v>59</v>
      </c>
      <c r="F32" s="1" t="s">
        <v>59</v>
      </c>
      <c r="G32" s="2">
        <v>45484.533483796295</v>
      </c>
      <c r="H32">
        <v>4255</v>
      </c>
      <c r="I32" s="1" t="s">
        <v>62</v>
      </c>
      <c r="J32">
        <v>5000</v>
      </c>
      <c r="K32">
        <v>8325599571329967</v>
      </c>
      <c r="L32" s="1" t="s">
        <v>63</v>
      </c>
      <c r="M32">
        <v>2.7670722449613676E+16</v>
      </c>
      <c r="N32">
        <v>15</v>
      </c>
      <c r="O32">
        <v>32</v>
      </c>
      <c r="P32">
        <v>446</v>
      </c>
      <c r="Q32">
        <v>2.1774380694310836E+16</v>
      </c>
      <c r="R32" s="1" t="s">
        <v>63</v>
      </c>
      <c r="S32">
        <v>2.0492561986582708E+16</v>
      </c>
      <c r="T32" s="1" t="s">
        <v>59</v>
      </c>
      <c r="U32" s="1" t="s">
        <v>59</v>
      </c>
      <c r="V32" s="1" t="s">
        <v>59</v>
      </c>
      <c r="W32" s="1" t="s">
        <v>59</v>
      </c>
      <c r="X32">
        <v>1</v>
      </c>
      <c r="Y32" s="1" t="s">
        <v>59</v>
      </c>
      <c r="Z32" s="1" t="s">
        <v>59</v>
      </c>
      <c r="AA32" s="1" t="s">
        <v>59</v>
      </c>
      <c r="AB32" s="1" t="s">
        <v>59</v>
      </c>
      <c r="AC32" s="1" t="s">
        <v>59</v>
      </c>
      <c r="AD32" s="1" t="s">
        <v>59</v>
      </c>
      <c r="AE32" s="1" t="s">
        <v>59</v>
      </c>
      <c r="AF32" s="1" t="s">
        <v>59</v>
      </c>
      <c r="AG32" s="1" t="s">
        <v>59</v>
      </c>
      <c r="AH32" s="1" t="s">
        <v>59</v>
      </c>
      <c r="AI32" s="1" t="s">
        <v>59</v>
      </c>
      <c r="AJ32" s="1" t="s">
        <v>59</v>
      </c>
      <c r="AK32" s="1" t="s">
        <v>59</v>
      </c>
      <c r="AL32" s="1" t="s">
        <v>59</v>
      </c>
      <c r="AM32" s="1" t="s">
        <v>59</v>
      </c>
      <c r="AN32" s="1" t="s">
        <v>59</v>
      </c>
      <c r="AO32" s="1" t="s">
        <v>59</v>
      </c>
      <c r="AP32" s="1" t="s">
        <v>59</v>
      </c>
      <c r="AQ32" s="1" t="s">
        <v>59</v>
      </c>
      <c r="AR32" s="1" t="s">
        <v>59</v>
      </c>
      <c r="AS32" s="1" t="s">
        <v>59</v>
      </c>
      <c r="AT32" s="1" t="s">
        <v>59</v>
      </c>
      <c r="AU32" s="1" t="s">
        <v>59</v>
      </c>
      <c r="AV32" s="1" t="s">
        <v>59</v>
      </c>
      <c r="AW32" s="1" t="s">
        <v>59</v>
      </c>
      <c r="AX32" s="1" t="s">
        <v>59</v>
      </c>
      <c r="AY32">
        <v>8986752456210327</v>
      </c>
      <c r="AZ32">
        <v>8572063363388203</v>
      </c>
      <c r="BA32">
        <v>1</v>
      </c>
      <c r="BB32">
        <v>1</v>
      </c>
      <c r="BC32">
        <v>-5709434151649475</v>
      </c>
      <c r="BD32">
        <v>2261018455028534</v>
      </c>
      <c r="BE32">
        <v>4375964397442709</v>
      </c>
      <c r="BF32">
        <v>8655999023118222</v>
      </c>
    </row>
    <row r="33" spans="1:58" x14ac:dyDescent="0.25">
      <c r="A33" s="1" t="s">
        <v>96</v>
      </c>
      <c r="B33" s="1" t="s">
        <v>59</v>
      </c>
      <c r="C33" s="1" t="s">
        <v>60</v>
      </c>
      <c r="D33" s="1" t="s">
        <v>61</v>
      </c>
      <c r="E33" s="1" t="s">
        <v>59</v>
      </c>
      <c r="F33" s="1" t="s">
        <v>59</v>
      </c>
      <c r="G33" s="2">
        <v>45484.582754629628</v>
      </c>
      <c r="H33">
        <v>5493</v>
      </c>
      <c r="I33" s="1" t="s">
        <v>62</v>
      </c>
      <c r="J33">
        <v>5000</v>
      </c>
      <c r="K33">
        <v>2975566533344989</v>
      </c>
      <c r="L33" s="1" t="s">
        <v>63</v>
      </c>
      <c r="M33">
        <v>3664758665023273</v>
      </c>
      <c r="N33">
        <v>10</v>
      </c>
      <c r="O33">
        <v>32</v>
      </c>
      <c r="P33">
        <v>870</v>
      </c>
      <c r="Q33">
        <v>4378734389263545</v>
      </c>
      <c r="R33" s="1" t="s">
        <v>63</v>
      </c>
      <c r="S33">
        <v>6445216216334167</v>
      </c>
      <c r="T33" s="1" t="s">
        <v>59</v>
      </c>
      <c r="U33" s="1" t="s">
        <v>59</v>
      </c>
      <c r="V33" s="1" t="s">
        <v>59</v>
      </c>
      <c r="W33" s="1" t="s">
        <v>59</v>
      </c>
      <c r="X33">
        <v>1</v>
      </c>
      <c r="Y33" s="1" t="s">
        <v>59</v>
      </c>
      <c r="Z33" s="1" t="s">
        <v>59</v>
      </c>
      <c r="AA33" s="1" t="s">
        <v>59</v>
      </c>
      <c r="AB33" s="1" t="s">
        <v>59</v>
      </c>
      <c r="AC33" s="1" t="s">
        <v>59</v>
      </c>
      <c r="AD33" s="1" t="s">
        <v>59</v>
      </c>
      <c r="AE33" s="1" t="s">
        <v>59</v>
      </c>
      <c r="AF33" s="1" t="s">
        <v>59</v>
      </c>
      <c r="AG33" s="1" t="s">
        <v>59</v>
      </c>
      <c r="AH33" s="1" t="s">
        <v>59</v>
      </c>
      <c r="AI33" s="1" t="s">
        <v>59</v>
      </c>
      <c r="AJ33" s="1" t="s">
        <v>59</v>
      </c>
      <c r="AK33" s="1" t="s">
        <v>59</v>
      </c>
      <c r="AL33" s="1" t="s">
        <v>59</v>
      </c>
      <c r="AM33" s="1" t="s">
        <v>59</v>
      </c>
      <c r="AN33" s="1" t="s">
        <v>59</v>
      </c>
      <c r="AO33" s="1" t="s">
        <v>59</v>
      </c>
      <c r="AP33" s="1" t="s">
        <v>59</v>
      </c>
      <c r="AQ33" s="1" t="s">
        <v>59</v>
      </c>
      <c r="AR33" s="1" t="s">
        <v>59</v>
      </c>
      <c r="AS33" s="1" t="s">
        <v>59</v>
      </c>
      <c r="AT33" s="1" t="s">
        <v>59</v>
      </c>
      <c r="AU33" s="1" t="s">
        <v>59</v>
      </c>
      <c r="AV33" s="1" t="s">
        <v>59</v>
      </c>
      <c r="AW33" s="1" t="s">
        <v>59</v>
      </c>
      <c r="AX33" s="1" t="s">
        <v>59</v>
      </c>
      <c r="AY33">
        <v>8987135919735992</v>
      </c>
      <c r="AZ33">
        <v>8598296767230345</v>
      </c>
      <c r="BA33">
        <v>1</v>
      </c>
      <c r="BB33">
        <v>1</v>
      </c>
      <c r="BC33">
        <v>-4136611223220825</v>
      </c>
      <c r="BD33">
        <v>-2246023267507553</v>
      </c>
      <c r="BE33">
        <v>4379373850181496</v>
      </c>
      <c r="BF33">
        <v>8682708617436552</v>
      </c>
    </row>
    <row r="34" spans="1:58" x14ac:dyDescent="0.25">
      <c r="A34" s="1" t="s">
        <v>97</v>
      </c>
      <c r="B34" s="1" t="s">
        <v>59</v>
      </c>
      <c r="C34" s="1" t="s">
        <v>60</v>
      </c>
      <c r="D34" s="1" t="s">
        <v>61</v>
      </c>
      <c r="E34" s="1" t="s">
        <v>59</v>
      </c>
      <c r="F34" s="1" t="s">
        <v>59</v>
      </c>
      <c r="G34" s="2">
        <v>45484.150578703702</v>
      </c>
      <c r="H34">
        <v>4075</v>
      </c>
      <c r="I34" s="1" t="s">
        <v>62</v>
      </c>
      <c r="J34">
        <v>5000</v>
      </c>
      <c r="K34">
        <v>2740340229397681</v>
      </c>
      <c r="L34" s="1" t="s">
        <v>63</v>
      </c>
      <c r="M34">
        <v>8149534756312816</v>
      </c>
      <c r="N34">
        <v>8</v>
      </c>
      <c r="O34">
        <v>32</v>
      </c>
      <c r="P34">
        <v>804</v>
      </c>
      <c r="Q34">
        <v>8246258945417135</v>
      </c>
      <c r="R34" s="1" t="s">
        <v>63</v>
      </c>
      <c r="S34">
        <v>3.4190523191643364E+16</v>
      </c>
      <c r="T34" s="1" t="s">
        <v>59</v>
      </c>
      <c r="U34" s="1" t="s">
        <v>59</v>
      </c>
      <c r="V34" s="1" t="s">
        <v>59</v>
      </c>
      <c r="W34" s="1" t="s">
        <v>59</v>
      </c>
      <c r="X34">
        <v>2</v>
      </c>
      <c r="Y34" s="1" t="s">
        <v>59</v>
      </c>
      <c r="Z34" s="1" t="s">
        <v>59</v>
      </c>
      <c r="AA34" s="1" t="s">
        <v>59</v>
      </c>
      <c r="AB34" s="1" t="s">
        <v>59</v>
      </c>
      <c r="AC34" s="1" t="s">
        <v>59</v>
      </c>
      <c r="AD34" s="1" t="s">
        <v>59</v>
      </c>
      <c r="AE34" s="1" t="s">
        <v>59</v>
      </c>
      <c r="AF34" s="1" t="s">
        <v>59</v>
      </c>
      <c r="AG34" s="1" t="s">
        <v>59</v>
      </c>
      <c r="AH34" s="1" t="s">
        <v>59</v>
      </c>
      <c r="AI34" s="1" t="s">
        <v>59</v>
      </c>
      <c r="AJ34" s="1" t="s">
        <v>59</v>
      </c>
      <c r="AK34" s="1" t="s">
        <v>59</v>
      </c>
      <c r="AL34" s="1" t="s">
        <v>59</v>
      </c>
      <c r="AM34" s="1" t="s">
        <v>59</v>
      </c>
      <c r="AN34" s="1" t="s">
        <v>59</v>
      </c>
      <c r="AO34" s="1" t="s">
        <v>59</v>
      </c>
      <c r="AP34" s="1" t="s">
        <v>59</v>
      </c>
      <c r="AQ34" s="1" t="s">
        <v>59</v>
      </c>
      <c r="AR34" s="1" t="s">
        <v>59</v>
      </c>
      <c r="AS34" s="1" t="s">
        <v>59</v>
      </c>
      <c r="AT34" s="1" t="s">
        <v>59</v>
      </c>
      <c r="AU34" s="1" t="s">
        <v>59</v>
      </c>
      <c r="AV34" s="1" t="s">
        <v>59</v>
      </c>
      <c r="AW34" s="1" t="s">
        <v>59</v>
      </c>
      <c r="AX34" s="1" t="s">
        <v>59</v>
      </c>
      <c r="AY34">
        <v>8995338481630814</v>
      </c>
      <c r="AZ34">
        <v>8554253961688902</v>
      </c>
      <c r="BA34">
        <v>1</v>
      </c>
      <c r="BB34">
        <v>1</v>
      </c>
      <c r="BC34">
        <v>-560030460357666</v>
      </c>
      <c r="BD34">
        <v>-5393648743629456</v>
      </c>
      <c r="BE34">
        <v>4.3862775149653008E+16</v>
      </c>
      <c r="BF34">
        <v>8639618192847491</v>
      </c>
    </row>
    <row r="35" spans="1:58" x14ac:dyDescent="0.25">
      <c r="A35" s="1" t="s">
        <v>98</v>
      </c>
      <c r="B35" s="1" t="s">
        <v>59</v>
      </c>
      <c r="C35" s="1" t="s">
        <v>60</v>
      </c>
      <c r="D35" s="1" t="s">
        <v>61</v>
      </c>
      <c r="E35" s="1" t="s">
        <v>59</v>
      </c>
      <c r="F35" s="1" t="s">
        <v>59</v>
      </c>
      <c r="G35" s="2">
        <v>45484.290335648147</v>
      </c>
      <c r="H35">
        <v>5697</v>
      </c>
      <c r="I35" s="1" t="s">
        <v>62</v>
      </c>
      <c r="J35">
        <v>5000</v>
      </c>
      <c r="K35">
        <v>1.4015812445601524E+16</v>
      </c>
      <c r="L35" s="1" t="s">
        <v>63</v>
      </c>
      <c r="M35">
        <v>4.0481120944243152E+16</v>
      </c>
      <c r="N35">
        <v>9</v>
      </c>
      <c r="O35">
        <v>64</v>
      </c>
      <c r="P35">
        <v>992</v>
      </c>
      <c r="Q35">
        <v>1.3688873247736496E+16</v>
      </c>
      <c r="R35" s="1" t="s">
        <v>63</v>
      </c>
      <c r="S35">
        <v>6649429915908056</v>
      </c>
      <c r="T35" s="1" t="s">
        <v>59</v>
      </c>
      <c r="U35" s="1" t="s">
        <v>59</v>
      </c>
      <c r="V35" s="1" t="s">
        <v>59</v>
      </c>
      <c r="W35" s="1" t="s">
        <v>59</v>
      </c>
      <c r="X35">
        <v>4</v>
      </c>
      <c r="Y35" s="1" t="s">
        <v>59</v>
      </c>
      <c r="Z35" s="1" t="s">
        <v>59</v>
      </c>
      <c r="AA35" s="1" t="s">
        <v>59</v>
      </c>
      <c r="AB35" s="1" t="s">
        <v>59</v>
      </c>
      <c r="AC35" s="1" t="s">
        <v>59</v>
      </c>
      <c r="AD35" s="1" t="s">
        <v>59</v>
      </c>
      <c r="AE35" s="1" t="s">
        <v>59</v>
      </c>
      <c r="AF35" s="1" t="s">
        <v>59</v>
      </c>
      <c r="AG35" s="1" t="s">
        <v>59</v>
      </c>
      <c r="AH35" s="1" t="s">
        <v>59</v>
      </c>
      <c r="AI35" s="1" t="s">
        <v>59</v>
      </c>
      <c r="AJ35" s="1" t="s">
        <v>59</v>
      </c>
      <c r="AK35" s="1" t="s">
        <v>59</v>
      </c>
      <c r="AL35" s="1" t="s">
        <v>59</v>
      </c>
      <c r="AM35" s="1" t="s">
        <v>59</v>
      </c>
      <c r="AN35" s="1" t="s">
        <v>59</v>
      </c>
      <c r="AO35" s="1" t="s">
        <v>59</v>
      </c>
      <c r="AP35" s="1" t="s">
        <v>59</v>
      </c>
      <c r="AQ35" s="1" t="s">
        <v>59</v>
      </c>
      <c r="AR35" s="1" t="s">
        <v>59</v>
      </c>
      <c r="AS35" s="1" t="s">
        <v>59</v>
      </c>
      <c r="AT35" s="1" t="s">
        <v>59</v>
      </c>
      <c r="AU35" s="1" t="s">
        <v>59</v>
      </c>
      <c r="AV35" s="1" t="s">
        <v>59</v>
      </c>
      <c r="AW35" s="1" t="s">
        <v>59</v>
      </c>
      <c r="AX35" s="1" t="s">
        <v>59</v>
      </c>
      <c r="AY35">
        <v>9028815364197168</v>
      </c>
      <c r="AZ35">
        <v>854772742241077</v>
      </c>
      <c r="BA35">
        <v>1</v>
      </c>
      <c r="BB35">
        <v>1</v>
      </c>
      <c r="BC35">
        <v>-516471266746521</v>
      </c>
      <c r="BD35">
        <v>-1.8254327774047852E+16</v>
      </c>
      <c r="BE35">
        <v>4416229395461376</v>
      </c>
      <c r="BF35">
        <v>8632377367855074</v>
      </c>
    </row>
    <row r="36" spans="1:58" x14ac:dyDescent="0.25">
      <c r="A36" s="1" t="s">
        <v>99</v>
      </c>
      <c r="B36" s="1" t="s">
        <v>59</v>
      </c>
      <c r="C36" s="1" t="s">
        <v>60</v>
      </c>
      <c r="D36" s="1" t="s">
        <v>61</v>
      </c>
      <c r="E36" s="1" t="s">
        <v>59</v>
      </c>
      <c r="F36" s="1" t="s">
        <v>59</v>
      </c>
      <c r="G36" s="2">
        <v>45484.356296296297</v>
      </c>
      <c r="H36">
        <v>5207</v>
      </c>
      <c r="I36" s="1" t="s">
        <v>62</v>
      </c>
      <c r="J36">
        <v>5000</v>
      </c>
      <c r="K36">
        <v>4539851649487553</v>
      </c>
      <c r="L36" s="1" t="s">
        <v>63</v>
      </c>
      <c r="M36">
        <v>3.6781931937920216E+16</v>
      </c>
      <c r="N36">
        <v>12</v>
      </c>
      <c r="O36">
        <v>64</v>
      </c>
      <c r="P36">
        <v>680</v>
      </c>
      <c r="Q36">
        <v>3.4165535498587016E+16</v>
      </c>
      <c r="R36" s="1" t="s">
        <v>63</v>
      </c>
      <c r="S36">
        <v>512373496447357</v>
      </c>
      <c r="T36" s="1" t="s">
        <v>59</v>
      </c>
      <c r="U36" s="1" t="s">
        <v>59</v>
      </c>
      <c r="V36" s="1" t="s">
        <v>59</v>
      </c>
      <c r="W36" s="1" t="s">
        <v>59</v>
      </c>
      <c r="X36">
        <v>1</v>
      </c>
      <c r="Y36" s="1" t="s">
        <v>59</v>
      </c>
      <c r="Z36" s="1" t="s">
        <v>59</v>
      </c>
      <c r="AA36" s="1" t="s">
        <v>59</v>
      </c>
      <c r="AB36" s="1" t="s">
        <v>59</v>
      </c>
      <c r="AC36" s="1" t="s">
        <v>59</v>
      </c>
      <c r="AD36" s="1" t="s">
        <v>59</v>
      </c>
      <c r="AE36" s="1" t="s">
        <v>59</v>
      </c>
      <c r="AF36" s="1" t="s">
        <v>59</v>
      </c>
      <c r="AG36" s="1" t="s">
        <v>59</v>
      </c>
      <c r="AH36" s="1" t="s">
        <v>59</v>
      </c>
      <c r="AI36" s="1" t="s">
        <v>59</v>
      </c>
      <c r="AJ36" s="1" t="s">
        <v>59</v>
      </c>
      <c r="AK36" s="1" t="s">
        <v>59</v>
      </c>
      <c r="AL36" s="1" t="s">
        <v>59</v>
      </c>
      <c r="AM36" s="1" t="s">
        <v>59</v>
      </c>
      <c r="AN36" s="1" t="s">
        <v>59</v>
      </c>
      <c r="AO36" s="1" t="s">
        <v>59</v>
      </c>
      <c r="AP36" s="1" t="s">
        <v>59</v>
      </c>
      <c r="AQ36" s="1" t="s">
        <v>59</v>
      </c>
      <c r="AR36" s="1" t="s">
        <v>59</v>
      </c>
      <c r="AS36" s="1" t="s">
        <v>59</v>
      </c>
      <c r="AT36" s="1" t="s">
        <v>59</v>
      </c>
      <c r="AU36" s="1" t="s">
        <v>59</v>
      </c>
      <c r="AV36" s="1" t="s">
        <v>59</v>
      </c>
      <c r="AW36" s="1" t="s">
        <v>59</v>
      </c>
      <c r="AX36" s="1" t="s">
        <v>59</v>
      </c>
      <c r="AY36">
        <v>8793572528402953</v>
      </c>
      <c r="AZ36">
        <v>8367167436748874</v>
      </c>
      <c r="BA36">
        <v>1</v>
      </c>
      <c r="BB36">
        <v>1</v>
      </c>
      <c r="BC36">
        <v>-1538719892501831</v>
      </c>
      <c r="BD36">
        <v>1027340531349182</v>
      </c>
      <c r="BE36">
        <v>4418030868725093</v>
      </c>
      <c r="BF36">
        <v>8453436429812226</v>
      </c>
    </row>
    <row r="37" spans="1:58" x14ac:dyDescent="0.25">
      <c r="A37" s="1" t="s">
        <v>100</v>
      </c>
      <c r="B37" s="1" t="s">
        <v>59</v>
      </c>
      <c r="C37" s="1" t="s">
        <v>60</v>
      </c>
      <c r="D37" s="1" t="s">
        <v>61</v>
      </c>
      <c r="E37" s="1" t="s">
        <v>59</v>
      </c>
      <c r="F37" s="1" t="s">
        <v>59</v>
      </c>
      <c r="G37" s="2">
        <v>45484.114444444444</v>
      </c>
      <c r="H37">
        <v>3116</v>
      </c>
      <c r="I37" s="1" t="s">
        <v>62</v>
      </c>
      <c r="J37">
        <v>5000</v>
      </c>
      <c r="K37">
        <v>3225876404981897</v>
      </c>
      <c r="L37" s="1" t="s">
        <v>63</v>
      </c>
      <c r="M37">
        <v>8861253169685334</v>
      </c>
      <c r="N37">
        <v>7</v>
      </c>
      <c r="O37">
        <v>32</v>
      </c>
      <c r="P37">
        <v>697</v>
      </c>
      <c r="Q37">
        <v>1.8107979438859248E+16</v>
      </c>
      <c r="R37" s="1" t="s">
        <v>63</v>
      </c>
      <c r="S37">
        <v>3.7098497563102448E+16</v>
      </c>
      <c r="T37" s="1" t="s">
        <v>59</v>
      </c>
      <c r="U37" s="1" t="s">
        <v>59</v>
      </c>
      <c r="V37" s="1" t="s">
        <v>59</v>
      </c>
      <c r="W37" s="1" t="s">
        <v>59</v>
      </c>
      <c r="X37">
        <v>2</v>
      </c>
      <c r="Y37" s="1" t="s">
        <v>59</v>
      </c>
      <c r="Z37" s="1" t="s">
        <v>59</v>
      </c>
      <c r="AA37" s="1" t="s">
        <v>59</v>
      </c>
      <c r="AB37" s="1" t="s">
        <v>59</v>
      </c>
      <c r="AC37" s="1" t="s">
        <v>59</v>
      </c>
      <c r="AD37" s="1" t="s">
        <v>59</v>
      </c>
      <c r="AE37" s="1" t="s">
        <v>59</v>
      </c>
      <c r="AF37" s="1" t="s">
        <v>59</v>
      </c>
      <c r="AG37" s="1" t="s">
        <v>59</v>
      </c>
      <c r="AH37" s="1" t="s">
        <v>59</v>
      </c>
      <c r="AI37" s="1" t="s">
        <v>59</v>
      </c>
      <c r="AJ37" s="1" t="s">
        <v>59</v>
      </c>
      <c r="AK37" s="1" t="s">
        <v>59</v>
      </c>
      <c r="AL37" s="1" t="s">
        <v>59</v>
      </c>
      <c r="AM37" s="1" t="s">
        <v>59</v>
      </c>
      <c r="AN37" s="1" t="s">
        <v>59</v>
      </c>
      <c r="AO37" s="1" t="s">
        <v>59</v>
      </c>
      <c r="AP37" s="1" t="s">
        <v>59</v>
      </c>
      <c r="AQ37" s="1" t="s">
        <v>59</v>
      </c>
      <c r="AR37" s="1" t="s">
        <v>59</v>
      </c>
      <c r="AS37" s="1" t="s">
        <v>59</v>
      </c>
      <c r="AT37" s="1" t="s">
        <v>59</v>
      </c>
      <c r="AU37" s="1" t="s">
        <v>59</v>
      </c>
      <c r="AV37" s="1" t="s">
        <v>59</v>
      </c>
      <c r="AW37" s="1" t="s">
        <v>59</v>
      </c>
      <c r="AX37" s="1" t="s">
        <v>59</v>
      </c>
      <c r="AY37">
        <v>889892730090793</v>
      </c>
      <c r="AZ37">
        <v>8420549862330572</v>
      </c>
      <c r="BA37">
        <v>1</v>
      </c>
      <c r="BB37">
        <v>1</v>
      </c>
      <c r="BC37">
        <v>-8427702188491821</v>
      </c>
      <c r="BD37">
        <v>-4.5820122957229616E+16</v>
      </c>
      <c r="BE37">
        <v>4422785100649745</v>
      </c>
      <c r="BF37">
        <v>8505818855393924</v>
      </c>
    </row>
    <row r="38" spans="1:58" x14ac:dyDescent="0.25">
      <c r="A38" s="1" t="s">
        <v>101</v>
      </c>
      <c r="B38" s="1" t="s">
        <v>59</v>
      </c>
      <c r="C38" s="1" t="s">
        <v>60</v>
      </c>
      <c r="D38" s="1" t="s">
        <v>61</v>
      </c>
      <c r="E38" s="1" t="s">
        <v>59</v>
      </c>
      <c r="F38" s="1" t="s">
        <v>59</v>
      </c>
      <c r="G38" s="2">
        <v>45484.506215277775</v>
      </c>
      <c r="H38">
        <v>2351</v>
      </c>
      <c r="I38" s="1" t="s">
        <v>62</v>
      </c>
      <c r="J38">
        <v>5000</v>
      </c>
      <c r="K38">
        <v>1.0782140858679456E+16</v>
      </c>
      <c r="L38" s="1" t="s">
        <v>63</v>
      </c>
      <c r="M38">
        <v>603051638720923</v>
      </c>
      <c r="N38">
        <v>4</v>
      </c>
      <c r="O38">
        <v>64</v>
      </c>
      <c r="P38">
        <v>905</v>
      </c>
      <c r="Q38">
        <v>2.3393606955662004E+16</v>
      </c>
      <c r="R38" s="1" t="s">
        <v>63</v>
      </c>
      <c r="S38">
        <v>2.8802622905773236E+16</v>
      </c>
      <c r="T38" s="1" t="s">
        <v>59</v>
      </c>
      <c r="U38" s="1" t="s">
        <v>59</v>
      </c>
      <c r="V38" s="1" t="s">
        <v>59</v>
      </c>
      <c r="W38" s="1" t="s">
        <v>59</v>
      </c>
      <c r="X38">
        <v>2</v>
      </c>
      <c r="Y38" s="1" t="s">
        <v>59</v>
      </c>
      <c r="Z38" s="1" t="s">
        <v>59</v>
      </c>
      <c r="AA38" s="1" t="s">
        <v>59</v>
      </c>
      <c r="AB38" s="1" t="s">
        <v>59</v>
      </c>
      <c r="AC38" s="1" t="s">
        <v>59</v>
      </c>
      <c r="AD38" s="1" t="s">
        <v>59</v>
      </c>
      <c r="AE38" s="1" t="s">
        <v>59</v>
      </c>
      <c r="AF38" s="1" t="s">
        <v>59</v>
      </c>
      <c r="AG38" s="1" t="s">
        <v>59</v>
      </c>
      <c r="AH38" s="1" t="s">
        <v>59</v>
      </c>
      <c r="AI38" s="1" t="s">
        <v>59</v>
      </c>
      <c r="AJ38" s="1" t="s">
        <v>59</v>
      </c>
      <c r="AK38" s="1" t="s">
        <v>59</v>
      </c>
      <c r="AL38" s="1" t="s">
        <v>59</v>
      </c>
      <c r="AM38" s="1" t="s">
        <v>59</v>
      </c>
      <c r="AN38" s="1" t="s">
        <v>59</v>
      </c>
      <c r="AO38" s="1" t="s">
        <v>59</v>
      </c>
      <c r="AP38" s="1" t="s">
        <v>59</v>
      </c>
      <c r="AQ38" s="1" t="s">
        <v>59</v>
      </c>
      <c r="AR38" s="1" t="s">
        <v>59</v>
      </c>
      <c r="AS38" s="1" t="s">
        <v>59</v>
      </c>
      <c r="AT38" s="1" t="s">
        <v>59</v>
      </c>
      <c r="AU38" s="1" t="s">
        <v>59</v>
      </c>
      <c r="AV38" s="1" t="s">
        <v>59</v>
      </c>
      <c r="AW38" s="1" t="s">
        <v>59</v>
      </c>
      <c r="AX38" s="1" t="s">
        <v>59</v>
      </c>
      <c r="AY38">
        <v>8993982828360766</v>
      </c>
      <c r="AZ38">
        <v>8368561604607101</v>
      </c>
      <c r="BA38">
        <v>1</v>
      </c>
      <c r="BB38">
        <v>1</v>
      </c>
      <c r="BC38">
        <v>-3831750154495239</v>
      </c>
      <c r="BD38">
        <v>-4214930534362793</v>
      </c>
      <c r="BE38">
        <v>4456470329330637</v>
      </c>
      <c r="BF38">
        <v>8453068692908549</v>
      </c>
    </row>
    <row r="39" spans="1:58" x14ac:dyDescent="0.25">
      <c r="A39" s="1" t="s">
        <v>102</v>
      </c>
      <c r="B39" s="1" t="s">
        <v>59</v>
      </c>
      <c r="C39" s="1" t="s">
        <v>60</v>
      </c>
      <c r="D39" s="1" t="s">
        <v>61</v>
      </c>
      <c r="E39" s="1" t="s">
        <v>59</v>
      </c>
      <c r="F39" s="1" t="s">
        <v>59</v>
      </c>
      <c r="G39" s="2">
        <v>45483.980393518519</v>
      </c>
      <c r="H39">
        <v>850</v>
      </c>
      <c r="I39" s="1" t="s">
        <v>62</v>
      </c>
      <c r="J39">
        <v>5000</v>
      </c>
      <c r="K39">
        <v>3629977282052042</v>
      </c>
      <c r="L39" s="1" t="s">
        <v>72</v>
      </c>
      <c r="M39">
        <v>1836305188740265</v>
      </c>
      <c r="N39">
        <v>9</v>
      </c>
      <c r="O39">
        <v>256</v>
      </c>
      <c r="P39">
        <v>151</v>
      </c>
      <c r="Q39">
        <v>4217342237547326</v>
      </c>
      <c r="R39" s="1" t="s">
        <v>72</v>
      </c>
      <c r="S39">
        <v>8371285540617354</v>
      </c>
      <c r="T39" s="1" t="s">
        <v>59</v>
      </c>
      <c r="U39" s="1" t="s">
        <v>59</v>
      </c>
      <c r="V39" s="1" t="s">
        <v>59</v>
      </c>
      <c r="W39" s="1" t="s">
        <v>59</v>
      </c>
      <c r="X39">
        <v>10</v>
      </c>
      <c r="Y39" s="1" t="s">
        <v>59</v>
      </c>
      <c r="Z39" s="1" t="s">
        <v>59</v>
      </c>
      <c r="AA39" s="1" t="s">
        <v>59</v>
      </c>
      <c r="AB39" s="1" t="s">
        <v>59</v>
      </c>
      <c r="AC39" s="1" t="s">
        <v>59</v>
      </c>
      <c r="AD39" s="1" t="s">
        <v>59</v>
      </c>
      <c r="AE39" s="1" t="s">
        <v>59</v>
      </c>
      <c r="AF39" s="1" t="s">
        <v>59</v>
      </c>
      <c r="AG39" s="1" t="s">
        <v>59</v>
      </c>
      <c r="AH39" s="1" t="s">
        <v>59</v>
      </c>
      <c r="AI39" s="1" t="s">
        <v>59</v>
      </c>
      <c r="AJ39" s="1" t="s">
        <v>59</v>
      </c>
      <c r="AK39" s="1" t="s">
        <v>59</v>
      </c>
      <c r="AL39" s="1" t="s">
        <v>59</v>
      </c>
      <c r="AM39" s="1" t="s">
        <v>59</v>
      </c>
      <c r="AN39" s="1" t="s">
        <v>59</v>
      </c>
      <c r="AO39" s="1" t="s">
        <v>59</v>
      </c>
      <c r="AP39" s="1" t="s">
        <v>59</v>
      </c>
      <c r="AQ39" s="1" t="s">
        <v>59</v>
      </c>
      <c r="AR39" s="1" t="s">
        <v>59</v>
      </c>
      <c r="AS39" s="1" t="s">
        <v>59</v>
      </c>
      <c r="AT39" s="1" t="s">
        <v>59</v>
      </c>
      <c r="AU39" s="1" t="s">
        <v>59</v>
      </c>
      <c r="AV39" s="1" t="s">
        <v>59</v>
      </c>
      <c r="AW39" s="1" t="s">
        <v>59</v>
      </c>
      <c r="AX39" s="1" t="s">
        <v>59</v>
      </c>
      <c r="AY39">
        <v>8790453793378673</v>
      </c>
      <c r="AZ39">
        <v>8215806691640177</v>
      </c>
      <c r="BA39">
        <v>1</v>
      </c>
      <c r="BB39">
        <v>1</v>
      </c>
      <c r="BC39">
        <v>-8995204567909241</v>
      </c>
      <c r="BD39">
        <v>-6569451689720154</v>
      </c>
      <c r="BE39">
        <v>4461023003414152</v>
      </c>
      <c r="BF39">
        <v>83015042561321</v>
      </c>
    </row>
    <row r="40" spans="1:58" x14ac:dyDescent="0.25">
      <c r="A40" s="1" t="s">
        <v>103</v>
      </c>
      <c r="B40" s="1" t="s">
        <v>59</v>
      </c>
      <c r="C40" s="1" t="s">
        <v>60</v>
      </c>
      <c r="D40" s="1" t="s">
        <v>61</v>
      </c>
      <c r="E40" s="1" t="s">
        <v>59</v>
      </c>
      <c r="F40" s="1" t="s">
        <v>59</v>
      </c>
      <c r="G40" s="2">
        <v>45484.416597222225</v>
      </c>
      <c r="H40">
        <v>7715</v>
      </c>
      <c r="I40" s="1" t="s">
        <v>62</v>
      </c>
      <c r="J40">
        <v>5000</v>
      </c>
      <c r="K40">
        <v>1.0313122787679464E+16</v>
      </c>
      <c r="L40" s="1" t="s">
        <v>63</v>
      </c>
      <c r="M40">
        <v>3.0965731399186544E+16</v>
      </c>
      <c r="N40">
        <v>15</v>
      </c>
      <c r="O40">
        <v>32</v>
      </c>
      <c r="P40">
        <v>816</v>
      </c>
      <c r="Q40">
        <v>4.6612048342418808E+16</v>
      </c>
      <c r="R40" s="1" t="s">
        <v>63</v>
      </c>
      <c r="S40">
        <v>6072101134619003</v>
      </c>
      <c r="T40" s="1" t="s">
        <v>59</v>
      </c>
      <c r="U40" s="1" t="s">
        <v>59</v>
      </c>
      <c r="V40" s="1" t="s">
        <v>59</v>
      </c>
      <c r="W40" s="1" t="s">
        <v>59</v>
      </c>
      <c r="X40">
        <v>1</v>
      </c>
      <c r="Y40" s="1" t="s">
        <v>59</v>
      </c>
      <c r="Z40" s="1" t="s">
        <v>59</v>
      </c>
      <c r="AA40" s="1" t="s">
        <v>59</v>
      </c>
      <c r="AB40" s="1" t="s">
        <v>59</v>
      </c>
      <c r="AC40" s="1" t="s">
        <v>59</v>
      </c>
      <c r="AD40" s="1" t="s">
        <v>59</v>
      </c>
      <c r="AE40" s="1" t="s">
        <v>59</v>
      </c>
      <c r="AF40" s="1" t="s">
        <v>59</v>
      </c>
      <c r="AG40" s="1" t="s">
        <v>59</v>
      </c>
      <c r="AH40" s="1" t="s">
        <v>59</v>
      </c>
      <c r="AI40" s="1" t="s">
        <v>59</v>
      </c>
      <c r="AJ40" s="1" t="s">
        <v>59</v>
      </c>
      <c r="AK40" s="1" t="s">
        <v>59</v>
      </c>
      <c r="AL40" s="1" t="s">
        <v>59</v>
      </c>
      <c r="AM40" s="1" t="s">
        <v>59</v>
      </c>
      <c r="AN40" s="1" t="s">
        <v>59</v>
      </c>
      <c r="AO40" s="1" t="s">
        <v>59</v>
      </c>
      <c r="AP40" s="1" t="s">
        <v>59</v>
      </c>
      <c r="AQ40" s="1" t="s">
        <v>59</v>
      </c>
      <c r="AR40" s="1" t="s">
        <v>59</v>
      </c>
      <c r="AS40" s="1" t="s">
        <v>59</v>
      </c>
      <c r="AT40" s="1" t="s">
        <v>59</v>
      </c>
      <c r="AU40" s="1" t="s">
        <v>59</v>
      </c>
      <c r="AV40" s="1" t="s">
        <v>59</v>
      </c>
      <c r="AW40" s="1" t="s">
        <v>59</v>
      </c>
      <c r="AX40" s="1" t="s">
        <v>59</v>
      </c>
      <c r="AY40">
        <v>868592312219539</v>
      </c>
      <c r="AZ40">
        <v>8222327511433063</v>
      </c>
      <c r="BA40">
        <v>1</v>
      </c>
      <c r="BB40">
        <v>1</v>
      </c>
      <c r="BC40">
        <v>-1.7356765270233154E+16</v>
      </c>
      <c r="BD40">
        <v>6752496361732483</v>
      </c>
      <c r="BE40">
        <v>4.4647964702629248E+16</v>
      </c>
      <c r="BF40">
        <v>83103107902107</v>
      </c>
    </row>
    <row r="41" spans="1:58" x14ac:dyDescent="0.25">
      <c r="A41" s="1" t="s">
        <v>104</v>
      </c>
      <c r="B41" s="1" t="s">
        <v>59</v>
      </c>
      <c r="C41" s="1" t="s">
        <v>60</v>
      </c>
      <c r="D41" s="1" t="s">
        <v>61</v>
      </c>
      <c r="E41" s="1" t="s">
        <v>59</v>
      </c>
      <c r="F41" s="1" t="s">
        <v>59</v>
      </c>
      <c r="G41" s="2">
        <v>45483.995439814818</v>
      </c>
      <c r="H41">
        <v>3742</v>
      </c>
      <c r="I41" s="1" t="s">
        <v>62</v>
      </c>
      <c r="J41">
        <v>5000</v>
      </c>
      <c r="K41">
        <v>2.9482291420733124E+16</v>
      </c>
      <c r="L41" s="1" t="s">
        <v>67</v>
      </c>
      <c r="M41">
        <v>7941264248491009</v>
      </c>
      <c r="N41">
        <v>7</v>
      </c>
      <c r="O41">
        <v>32</v>
      </c>
      <c r="P41">
        <v>872</v>
      </c>
      <c r="Q41">
        <v>2.3672440862238776E+16</v>
      </c>
      <c r="R41" s="1" t="s">
        <v>63</v>
      </c>
      <c r="S41">
        <v>5664777166856499</v>
      </c>
      <c r="T41" s="1" t="s">
        <v>59</v>
      </c>
      <c r="U41" s="1" t="s">
        <v>59</v>
      </c>
      <c r="V41" s="1" t="s">
        <v>59</v>
      </c>
      <c r="W41" s="1" t="s">
        <v>59</v>
      </c>
      <c r="X41">
        <v>4</v>
      </c>
      <c r="Y41" s="1" t="s">
        <v>59</v>
      </c>
      <c r="Z41" s="1" t="s">
        <v>59</v>
      </c>
      <c r="AA41" s="1" t="s">
        <v>59</v>
      </c>
      <c r="AB41" s="1" t="s">
        <v>59</v>
      </c>
      <c r="AC41" s="1" t="s">
        <v>59</v>
      </c>
      <c r="AD41" s="1" t="s">
        <v>59</v>
      </c>
      <c r="AE41" s="1" t="s">
        <v>59</v>
      </c>
      <c r="AF41" s="1" t="s">
        <v>59</v>
      </c>
      <c r="AG41" s="1" t="s">
        <v>59</v>
      </c>
      <c r="AH41" s="1" t="s">
        <v>59</v>
      </c>
      <c r="AI41" s="1" t="s">
        <v>59</v>
      </c>
      <c r="AJ41" s="1" t="s">
        <v>59</v>
      </c>
      <c r="AK41" s="1" t="s">
        <v>59</v>
      </c>
      <c r="AL41" s="1" t="s">
        <v>59</v>
      </c>
      <c r="AM41" s="1" t="s">
        <v>59</v>
      </c>
      <c r="AN41" s="1" t="s">
        <v>59</v>
      </c>
      <c r="AO41" s="1" t="s">
        <v>59</v>
      </c>
      <c r="AP41" s="1" t="s">
        <v>59</v>
      </c>
      <c r="AQ41" s="1" t="s">
        <v>59</v>
      </c>
      <c r="AR41" s="1" t="s">
        <v>59</v>
      </c>
      <c r="AS41" s="1" t="s">
        <v>59</v>
      </c>
      <c r="AT41" s="1" t="s">
        <v>59</v>
      </c>
      <c r="AU41" s="1" t="s">
        <v>59</v>
      </c>
      <c r="AV41" s="1" t="s">
        <v>59</v>
      </c>
      <c r="AW41" s="1" t="s">
        <v>59</v>
      </c>
      <c r="AX41" s="1" t="s">
        <v>59</v>
      </c>
      <c r="AY41">
        <v>8904034594499673</v>
      </c>
      <c r="AZ41">
        <v>8245224324356263</v>
      </c>
      <c r="BA41">
        <v>1</v>
      </c>
      <c r="BB41">
        <v>1</v>
      </c>
      <c r="BC41">
        <v>-9682674407958984</v>
      </c>
      <c r="BD41">
        <v>-1036929726600647</v>
      </c>
      <c r="BE41">
        <v>4473870841790539</v>
      </c>
      <c r="BF41">
        <v>8329826650752947</v>
      </c>
    </row>
    <row r="42" spans="1:58" x14ac:dyDescent="0.25">
      <c r="A42" s="1" t="s">
        <v>105</v>
      </c>
      <c r="B42" s="1" t="s">
        <v>59</v>
      </c>
      <c r="C42" s="1" t="s">
        <v>60</v>
      </c>
      <c r="D42" s="1" t="s">
        <v>61</v>
      </c>
      <c r="E42" s="1" t="s">
        <v>59</v>
      </c>
      <c r="F42" s="1" t="s">
        <v>59</v>
      </c>
      <c r="G42" s="2">
        <v>45484.045324074075</v>
      </c>
      <c r="H42">
        <v>5970</v>
      </c>
      <c r="I42" s="1" t="s">
        <v>62</v>
      </c>
      <c r="J42">
        <v>5000</v>
      </c>
      <c r="K42">
        <v>3.7650889853256336E+16</v>
      </c>
      <c r="L42" s="1" t="s">
        <v>67</v>
      </c>
      <c r="M42">
        <v>6626492349520141</v>
      </c>
      <c r="N42">
        <v>12</v>
      </c>
      <c r="O42">
        <v>32</v>
      </c>
      <c r="P42">
        <v>827</v>
      </c>
      <c r="Q42">
        <v>2.9078741331022596E+16</v>
      </c>
      <c r="R42" s="1" t="s">
        <v>63</v>
      </c>
      <c r="S42">
        <v>7839471067984463</v>
      </c>
      <c r="T42" s="1" t="s">
        <v>59</v>
      </c>
      <c r="U42" s="1" t="s">
        <v>59</v>
      </c>
      <c r="V42" s="1" t="s">
        <v>59</v>
      </c>
      <c r="W42" s="1" t="s">
        <v>59</v>
      </c>
      <c r="X42">
        <v>2</v>
      </c>
      <c r="Y42" s="1" t="s">
        <v>59</v>
      </c>
      <c r="Z42" s="1" t="s">
        <v>59</v>
      </c>
      <c r="AA42" s="1" t="s">
        <v>59</v>
      </c>
      <c r="AB42" s="1" t="s">
        <v>59</v>
      </c>
      <c r="AC42" s="1" t="s">
        <v>59</v>
      </c>
      <c r="AD42" s="1" t="s">
        <v>59</v>
      </c>
      <c r="AE42" s="1" t="s">
        <v>59</v>
      </c>
      <c r="AF42" s="1" t="s">
        <v>59</v>
      </c>
      <c r="AG42" s="1" t="s">
        <v>59</v>
      </c>
      <c r="AH42" s="1" t="s">
        <v>59</v>
      </c>
      <c r="AI42" s="1" t="s">
        <v>59</v>
      </c>
      <c r="AJ42" s="1" t="s">
        <v>59</v>
      </c>
      <c r="AK42" s="1" t="s">
        <v>59</v>
      </c>
      <c r="AL42" s="1" t="s">
        <v>59</v>
      </c>
      <c r="AM42" s="1" t="s">
        <v>59</v>
      </c>
      <c r="AN42" s="1" t="s">
        <v>59</v>
      </c>
      <c r="AO42" s="1" t="s">
        <v>59</v>
      </c>
      <c r="AP42" s="1" t="s">
        <v>59</v>
      </c>
      <c r="AQ42" s="1" t="s">
        <v>59</v>
      </c>
      <c r="AR42" s="1" t="s">
        <v>59</v>
      </c>
      <c r="AS42" s="1" t="s">
        <v>59</v>
      </c>
      <c r="AT42" s="1" t="s">
        <v>59</v>
      </c>
      <c r="AU42" s="1" t="s">
        <v>59</v>
      </c>
      <c r="AV42" s="1" t="s">
        <v>59</v>
      </c>
      <c r="AW42" s="1" t="s">
        <v>59</v>
      </c>
      <c r="AX42" s="1" t="s">
        <v>59</v>
      </c>
      <c r="AY42">
        <v>8832335079609241</v>
      </c>
      <c r="AZ42">
        <v>8185990833855256</v>
      </c>
      <c r="BA42">
        <v>1</v>
      </c>
      <c r="BB42">
        <v>1</v>
      </c>
      <c r="BC42">
        <v>-1.1198638677597046E+16</v>
      </c>
      <c r="BD42">
        <v>-3.8746707141399384E+16</v>
      </c>
      <c r="BE42">
        <v>4474581243984018</v>
      </c>
      <c r="BF42">
        <v>8271926493585274</v>
      </c>
    </row>
    <row r="43" spans="1:58" x14ac:dyDescent="0.25">
      <c r="A43" s="1" t="s">
        <v>106</v>
      </c>
      <c r="B43" s="1" t="s">
        <v>59</v>
      </c>
      <c r="C43" s="1" t="s">
        <v>60</v>
      </c>
      <c r="D43" s="1" t="s">
        <v>61</v>
      </c>
      <c r="E43" s="1" t="s">
        <v>59</v>
      </c>
      <c r="F43" s="1" t="s">
        <v>59</v>
      </c>
      <c r="G43" s="2">
        <v>45484.197777777779</v>
      </c>
      <c r="H43">
        <v>7995</v>
      </c>
      <c r="I43" s="1" t="s">
        <v>62</v>
      </c>
      <c r="J43">
        <v>5000</v>
      </c>
      <c r="K43">
        <v>3894744866657861</v>
      </c>
      <c r="L43" s="1" t="s">
        <v>63</v>
      </c>
      <c r="M43">
        <v>9635760446236552</v>
      </c>
      <c r="N43">
        <v>14</v>
      </c>
      <c r="O43">
        <v>64</v>
      </c>
      <c r="P43">
        <v>872</v>
      </c>
      <c r="Q43">
        <v>1.0117065996474272E+16</v>
      </c>
      <c r="R43" s="1" t="s">
        <v>63</v>
      </c>
      <c r="S43">
        <v>3708550287371537</v>
      </c>
      <c r="T43" s="1" t="s">
        <v>59</v>
      </c>
      <c r="U43" s="1" t="s">
        <v>59</v>
      </c>
      <c r="V43" s="1" t="s">
        <v>59</v>
      </c>
      <c r="W43" s="1" t="s">
        <v>59</v>
      </c>
      <c r="X43">
        <v>1</v>
      </c>
      <c r="Y43" s="1" t="s">
        <v>59</v>
      </c>
      <c r="Z43" s="1" t="s">
        <v>59</v>
      </c>
      <c r="AA43" s="1" t="s">
        <v>59</v>
      </c>
      <c r="AB43" s="1" t="s">
        <v>59</v>
      </c>
      <c r="AC43" s="1" t="s">
        <v>59</v>
      </c>
      <c r="AD43" s="1" t="s">
        <v>59</v>
      </c>
      <c r="AE43" s="1" t="s">
        <v>59</v>
      </c>
      <c r="AF43" s="1" t="s">
        <v>59</v>
      </c>
      <c r="AG43" s="1" t="s">
        <v>59</v>
      </c>
      <c r="AH43" s="1" t="s">
        <v>59</v>
      </c>
      <c r="AI43" s="1" t="s">
        <v>59</v>
      </c>
      <c r="AJ43" s="1" t="s">
        <v>59</v>
      </c>
      <c r="AK43" s="1" t="s">
        <v>59</v>
      </c>
      <c r="AL43" s="1" t="s">
        <v>59</v>
      </c>
      <c r="AM43" s="1" t="s">
        <v>59</v>
      </c>
      <c r="AN43" s="1" t="s">
        <v>59</v>
      </c>
      <c r="AO43" s="1" t="s">
        <v>59</v>
      </c>
      <c r="AP43" s="1" t="s">
        <v>59</v>
      </c>
      <c r="AQ43" s="1" t="s">
        <v>59</v>
      </c>
      <c r="AR43" s="1" t="s">
        <v>59</v>
      </c>
      <c r="AS43" s="1" t="s">
        <v>59</v>
      </c>
      <c r="AT43" s="1" t="s">
        <v>59</v>
      </c>
      <c r="AU43" s="1" t="s">
        <v>59</v>
      </c>
      <c r="AV43" s="1" t="s">
        <v>59</v>
      </c>
      <c r="AW43" s="1" t="s">
        <v>59</v>
      </c>
      <c r="AX43" s="1" t="s">
        <v>59</v>
      </c>
      <c r="AY43">
        <v>8972153911689921</v>
      </c>
      <c r="AZ43">
        <v>8405840929770866</v>
      </c>
      <c r="BA43">
        <v>1</v>
      </c>
      <c r="BB43">
        <v>1</v>
      </c>
      <c r="BC43">
        <v>-3636021614074707</v>
      </c>
      <c r="BD43">
        <v>-4966726410202682</v>
      </c>
      <c r="BE43">
        <v>4504219375631557</v>
      </c>
      <c r="BF43">
        <v>8490252779977073</v>
      </c>
    </row>
    <row r="44" spans="1:58" x14ac:dyDescent="0.25">
      <c r="A44" s="1" t="s">
        <v>107</v>
      </c>
      <c r="B44" s="1" t="s">
        <v>59</v>
      </c>
      <c r="C44" s="1" t="s">
        <v>60</v>
      </c>
      <c r="D44" s="1" t="s">
        <v>61</v>
      </c>
      <c r="E44" s="1" t="s">
        <v>59</v>
      </c>
      <c r="F44" s="1" t="s">
        <v>59</v>
      </c>
      <c r="G44" s="2">
        <v>45483.990277777775</v>
      </c>
      <c r="H44">
        <v>442</v>
      </c>
      <c r="I44" s="1" t="s">
        <v>62</v>
      </c>
      <c r="J44">
        <v>5000</v>
      </c>
      <c r="K44">
        <v>3.3277012193163036E+16</v>
      </c>
      <c r="L44" s="1" t="s">
        <v>63</v>
      </c>
      <c r="M44">
        <v>9922671851576624</v>
      </c>
      <c r="N44">
        <v>3</v>
      </c>
      <c r="O44">
        <v>256</v>
      </c>
      <c r="P44">
        <v>190</v>
      </c>
      <c r="Q44">
        <v>4326282213134672</v>
      </c>
      <c r="R44" s="1" t="s">
        <v>72</v>
      </c>
      <c r="S44">
        <v>8283516737072627</v>
      </c>
      <c r="T44" s="1" t="s">
        <v>59</v>
      </c>
      <c r="U44" s="1" t="s">
        <v>59</v>
      </c>
      <c r="V44" s="1" t="s">
        <v>59</v>
      </c>
      <c r="W44" s="1" t="s">
        <v>59</v>
      </c>
      <c r="X44">
        <v>10</v>
      </c>
      <c r="Y44" s="1" t="s">
        <v>59</v>
      </c>
      <c r="Z44" s="1" t="s">
        <v>59</v>
      </c>
      <c r="AA44" s="1" t="s">
        <v>59</v>
      </c>
      <c r="AB44" s="1" t="s">
        <v>59</v>
      </c>
      <c r="AC44" s="1" t="s">
        <v>59</v>
      </c>
      <c r="AD44" s="1" t="s">
        <v>59</v>
      </c>
      <c r="AE44" s="1" t="s">
        <v>59</v>
      </c>
      <c r="AF44" s="1" t="s">
        <v>59</v>
      </c>
      <c r="AG44" s="1" t="s">
        <v>59</v>
      </c>
      <c r="AH44" s="1" t="s">
        <v>59</v>
      </c>
      <c r="AI44" s="1" t="s">
        <v>59</v>
      </c>
      <c r="AJ44" s="1" t="s">
        <v>59</v>
      </c>
      <c r="AK44" s="1" t="s">
        <v>59</v>
      </c>
      <c r="AL44" s="1" t="s">
        <v>59</v>
      </c>
      <c r="AM44" s="1" t="s">
        <v>59</v>
      </c>
      <c r="AN44" s="1" t="s">
        <v>59</v>
      </c>
      <c r="AO44" s="1" t="s">
        <v>59</v>
      </c>
      <c r="AP44" s="1" t="s">
        <v>59</v>
      </c>
      <c r="AQ44" s="1" t="s">
        <v>59</v>
      </c>
      <c r="AR44" s="1" t="s">
        <v>59</v>
      </c>
      <c r="AS44" s="1" t="s">
        <v>59</v>
      </c>
      <c r="AT44" s="1" t="s">
        <v>59</v>
      </c>
      <c r="AU44" s="1" t="s">
        <v>59</v>
      </c>
      <c r="AV44" s="1" t="s">
        <v>59</v>
      </c>
      <c r="AW44" s="1" t="s">
        <v>59</v>
      </c>
      <c r="AX44" s="1" t="s">
        <v>59</v>
      </c>
      <c r="AY44">
        <v>8620577161322522</v>
      </c>
      <c r="AZ44">
        <v>8134613915050676</v>
      </c>
      <c r="BA44">
        <v>1</v>
      </c>
      <c r="BB44">
        <v>1</v>
      </c>
      <c r="BC44">
        <v>-4563784599304199</v>
      </c>
      <c r="BD44">
        <v>-2870290517807007</v>
      </c>
      <c r="BE44">
        <v>4562131359391093</v>
      </c>
      <c r="BF44">
        <v>8220073384304504</v>
      </c>
    </row>
    <row r="45" spans="1:58" x14ac:dyDescent="0.25">
      <c r="A45" s="1" t="s">
        <v>108</v>
      </c>
      <c r="B45" s="1" t="s">
        <v>59</v>
      </c>
      <c r="C45" s="1" t="s">
        <v>60</v>
      </c>
      <c r="D45" s="1" t="s">
        <v>61</v>
      </c>
      <c r="E45" s="1" t="s">
        <v>59</v>
      </c>
      <c r="F45" s="1" t="s">
        <v>59</v>
      </c>
      <c r="G45" s="2">
        <v>45484.038784722223</v>
      </c>
      <c r="H45">
        <v>562</v>
      </c>
      <c r="I45" s="1" t="s">
        <v>62</v>
      </c>
      <c r="J45">
        <v>5000</v>
      </c>
      <c r="K45">
        <v>4527005767235639</v>
      </c>
      <c r="L45" s="1" t="s">
        <v>72</v>
      </c>
      <c r="M45">
        <v>7811352711342059</v>
      </c>
      <c r="N45">
        <v>3</v>
      </c>
      <c r="O45">
        <v>64</v>
      </c>
      <c r="P45">
        <v>280</v>
      </c>
      <c r="Q45">
        <v>2141669687175381</v>
      </c>
      <c r="R45" s="1" t="s">
        <v>72</v>
      </c>
      <c r="S45">
        <v>5036592481853882</v>
      </c>
      <c r="T45" s="1" t="s">
        <v>59</v>
      </c>
      <c r="U45" s="1" t="s">
        <v>59</v>
      </c>
      <c r="V45" s="1" t="s">
        <v>59</v>
      </c>
      <c r="W45" s="1" t="s">
        <v>59</v>
      </c>
      <c r="X45">
        <v>20</v>
      </c>
      <c r="Y45" s="1" t="s">
        <v>59</v>
      </c>
      <c r="Z45" s="1" t="s">
        <v>59</v>
      </c>
      <c r="AA45" s="1" t="s">
        <v>59</v>
      </c>
      <c r="AB45" s="1" t="s">
        <v>59</v>
      </c>
      <c r="AC45" s="1" t="s">
        <v>59</v>
      </c>
      <c r="AD45" s="1" t="s">
        <v>59</v>
      </c>
      <c r="AE45" s="1" t="s">
        <v>59</v>
      </c>
      <c r="AF45" s="1" t="s">
        <v>59</v>
      </c>
      <c r="AG45" s="1" t="s">
        <v>59</v>
      </c>
      <c r="AH45" s="1" t="s">
        <v>59</v>
      </c>
      <c r="AI45" s="1" t="s">
        <v>59</v>
      </c>
      <c r="AJ45" s="1" t="s">
        <v>59</v>
      </c>
      <c r="AK45" s="1" t="s">
        <v>59</v>
      </c>
      <c r="AL45" s="1" t="s">
        <v>59</v>
      </c>
      <c r="AM45" s="1" t="s">
        <v>59</v>
      </c>
      <c r="AN45" s="1" t="s">
        <v>59</v>
      </c>
      <c r="AO45" s="1" t="s">
        <v>59</v>
      </c>
      <c r="AP45" s="1" t="s">
        <v>59</v>
      </c>
      <c r="AQ45" s="1" t="s">
        <v>59</v>
      </c>
      <c r="AR45" s="1" t="s">
        <v>59</v>
      </c>
      <c r="AS45" s="1" t="s">
        <v>59</v>
      </c>
      <c r="AT45" s="1" t="s">
        <v>59</v>
      </c>
      <c r="AU45" s="1" t="s">
        <v>59</v>
      </c>
      <c r="AV45" s="1" t="s">
        <v>59</v>
      </c>
      <c r="AW45" s="1" t="s">
        <v>59</v>
      </c>
      <c r="AX45" s="1" t="s">
        <v>59</v>
      </c>
      <c r="AY45">
        <v>863972960600497</v>
      </c>
      <c r="AZ45">
        <v>7861011517751282</v>
      </c>
      <c r="BA45">
        <v>1</v>
      </c>
      <c r="BB45">
        <v>1</v>
      </c>
      <c r="BC45">
        <v>-2.2821365296840668E+16</v>
      </c>
      <c r="BD45">
        <v>-1.0790574550628662E+16</v>
      </c>
      <c r="BE45">
        <v>482509857884758</v>
      </c>
      <c r="BF45">
        <v>7945423367957489</v>
      </c>
    </row>
    <row r="46" spans="1:58" x14ac:dyDescent="0.25">
      <c r="A46" s="1" t="s">
        <v>109</v>
      </c>
      <c r="B46" s="1" t="s">
        <v>59</v>
      </c>
      <c r="C46" s="1" t="s">
        <v>110</v>
      </c>
      <c r="D46" s="1" t="s">
        <v>61</v>
      </c>
      <c r="E46" s="1" t="s">
        <v>59</v>
      </c>
      <c r="F46" s="1" t="s">
        <v>59</v>
      </c>
      <c r="G46" s="2">
        <v>45484.646354166667</v>
      </c>
      <c r="H46">
        <v>1327</v>
      </c>
      <c r="I46" s="1" t="s">
        <v>62</v>
      </c>
      <c r="J46">
        <v>5000</v>
      </c>
      <c r="K46">
        <v>9542252739285952</v>
      </c>
      <c r="L46" s="1" t="s">
        <v>63</v>
      </c>
      <c r="M46">
        <v>7555643775736849</v>
      </c>
      <c r="N46">
        <v>15</v>
      </c>
      <c r="O46">
        <v>32</v>
      </c>
      <c r="P46">
        <v>746</v>
      </c>
      <c r="Q46">
        <v>2.2450400280149552E+16</v>
      </c>
      <c r="R46" s="1" t="s">
        <v>67</v>
      </c>
      <c r="S46">
        <v>2.9605791937726476E+16</v>
      </c>
      <c r="T46" s="1" t="s">
        <v>59</v>
      </c>
      <c r="U46" s="1" t="s">
        <v>59</v>
      </c>
      <c r="V46" s="1" t="s">
        <v>59</v>
      </c>
      <c r="W46" s="1" t="s">
        <v>59</v>
      </c>
      <c r="X46">
        <v>2</v>
      </c>
      <c r="Y46" s="1" t="s">
        <v>59</v>
      </c>
      <c r="Z46" s="1" t="s">
        <v>59</v>
      </c>
      <c r="AA46" s="1" t="s">
        <v>59</v>
      </c>
      <c r="AB46" s="1" t="s">
        <v>59</v>
      </c>
      <c r="AC46" s="1" t="s">
        <v>59</v>
      </c>
      <c r="AD46" s="1" t="s">
        <v>59</v>
      </c>
      <c r="AE46" s="1" t="s">
        <v>59</v>
      </c>
      <c r="AF46" s="1" t="s">
        <v>59</v>
      </c>
      <c r="AG46" s="1" t="s">
        <v>59</v>
      </c>
      <c r="AH46" s="1" t="s">
        <v>59</v>
      </c>
      <c r="AI46" s="1" t="s">
        <v>59</v>
      </c>
      <c r="AJ46" s="1" t="s">
        <v>59</v>
      </c>
      <c r="AK46" s="1" t="s">
        <v>59</v>
      </c>
      <c r="AL46" s="1" t="s">
        <v>59</v>
      </c>
      <c r="AM46" s="1" t="s">
        <v>59</v>
      </c>
      <c r="AN46" s="1" t="s">
        <v>59</v>
      </c>
      <c r="AO46" s="1" t="s">
        <v>59</v>
      </c>
      <c r="AP46" s="1" t="s">
        <v>59</v>
      </c>
      <c r="AQ46" s="1" t="s">
        <v>59</v>
      </c>
      <c r="AR46" s="1" t="s">
        <v>59</v>
      </c>
      <c r="AS46" s="1" t="s">
        <v>59</v>
      </c>
      <c r="AT46" s="1" t="s">
        <v>59</v>
      </c>
      <c r="AU46" s="1" t="s">
        <v>59</v>
      </c>
      <c r="AV46" s="1" t="s">
        <v>59</v>
      </c>
      <c r="AW46" s="1" t="s">
        <v>59</v>
      </c>
      <c r="AX46" s="1" t="s">
        <v>59</v>
      </c>
      <c r="BC46">
        <v>-473691463470459</v>
      </c>
      <c r="BD46">
        <v>-1.2427659034729004E+16</v>
      </c>
    </row>
    <row r="47" spans="1:58" x14ac:dyDescent="0.25">
      <c r="A47" s="1"/>
      <c r="B47" s="1"/>
      <c r="C47" s="1"/>
      <c r="D47" s="1"/>
      <c r="E47" s="1"/>
      <c r="F47" s="1"/>
      <c r="G47" s="2"/>
      <c r="H47">
        <f>AVERAGE(paramSearch_RealBank_CTGAN[Runtime])</f>
        <v>2267.5777777777776</v>
      </c>
      <c r="I47" s="1"/>
      <c r="L47" s="1"/>
      <c r="R47" s="1"/>
      <c r="T47" s="1"/>
      <c r="U47" s="1"/>
      <c r="V47" s="1"/>
      <c r="W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8" x14ac:dyDescent="0.25">
      <c r="H48">
        <f>paramSearch_RealBank_CTGAN[[#Totals],[Runtime]]/60</f>
        <v>37.79296296296296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I A A B Q S w M E F A A C A A g A p a T 8 W A 7 c O Z O l A A A A 9 w A A A B I A H A B D b 2 5 m a W c v U G F j a 2 F n Z S 5 4 b W w g o h g A K K A U A A A A A A A A A A A A A A A A A A A A A A A A A A A A h Y 9 B D o I w F E S v Q r q n L d U Y Q z 5 l o e 4 k M T E x b p t a o R E + h h b h b i 4 8 k l c Q o 6 g 7 l / P m L W b u 1 x u k f V U G F 9 M 4 W 2 N C I s p J Y F D X B 4 t 5 Q l p / D O c k l b B R + q R y E w w y u r h 3 h 4 Q U 3 p 9 j x r q u o 9 2 E 1 k 3 O B O c R 2 2 f r r S 5 M p c h H t v / l 0 K L z C r U h E n a v M V L Q S M y o m H J B O b C R Q m b x a 4 h h 8 L P 9 g b B o S 9 8 2 R h o M l y t g Y w T 2 P i E f U E s D B B Q A A g A I A K W k /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p P x Y 5 L Y N p s k F A A A W O g A A E w A c A E Z v c m 1 1 b G F z L 1 N l Y 3 R p b 2 4 x L m 0 g o h g A K K A U A A A A A A A A A A A A A A A A A A A A A A A A A A A A 7 V p d b y I 3 F H 2 P l P 8 w o i 9 Z C S G l y m 6 3 r f K Q Q p K m X a U 0 0 O 3 D U o 3 M j A G r M z a y P d m l 0 f 7 3 3 v m A G b B n b E + i Q l T y Q r D P t c / 1 x / X h 2 g I H k j D q j f L P 8 x 9 P T 0 5 P x A J x H H p L x F E 8 w o g H C / 8 B o + g n R P / 2 + + P b q 3 v v 0 o u w P D 3 x 4 G / E E h 5 g K O m L x 9 6 A B U m M q T y 7 I R H u 9 R m V 8 E W c d Q Y / T I a c z a G 9 m N D 5 Z L i S C 0 Y n Q 7 T E f L S i c o E l C Q Z I o l t M M U c p k 0 n W O 5 Y A y B h M 1 g w m H I s k k m J S T 6 8 X i M f O m + 6 n A Y 5 I T K C J y 0 6 3 0 / X 6 L E p i K i 7 f v u 9 6 v y d M 4 p F c R f i y / L d 3 z y j + 6 0 0 3 d + y b D l C O o S 7 0 f s Y o x F x 0 w M s x m g K w q C n K z / I x 6 H q f i v K r K B o F K E J c X E q e V J v s L x C d Q 4 v j 1 R K X z Y 0 5 o m L G e J x T T C v F m a b / 7 t N T 5 x 5 G B Z y R g P E k / i K / d r 2 n z t U c x l k p H U k k V e w 9 N C m U 0 j 8 E 5 k r h G M 1 V Z J 9 j a D Z c l 4 f w R Z I Y Z 3 U P C U 3 / h 7 o 7 K t 9 d 9 F J P c i q f M V 4 q T U 2 R h M k T 5 B + N R U h E w G H 6 K J K M + y E O 0 M o I I r H S x T Y i 4 q Y 2 h M R L o Y J w P M V h C G u 3 6 G S 3 e s m C h c Z s n q / n e g c q A A 3 5 s l Z H H H b H g o W K E R R z E v T m D E V 1 d V S 3 h r S F S x S o H W + 2 p u i V M 6 g u l A p M M 5 l p G Z C Z J u l u d 7 W N 0 R d n E + L S C 4 k d / I l 4 S 2 f A 0 M m T F O / i R r a Y W 3 L L b Z 3 o F S b N D L d 2 U u M g 5 5 v K m n 4 B N z B e o 5 p J 7 u x b a w 6 7 d g Y y C t y a l W H o q o G j B X n z u t z G N t O G G G L N I c U a u s 4 g x h 4 1 5 1 Z 2 t n p D R L g 3 5 p i G m n h d Y E Y L U C a a 6 l S i e C M 4 0 g O Z c M 2 Z l d V / R B E J i d Q E + 0 F 1 t 3 g f m N B 0 c b s e 2 J r 6 X z A V O G N I K e g 2 a F I i G m i 4 / M q i m M 0 Z Z 4 / e K C a c w u c Y C 7 k N / F o q k w e c H g D h W i W V 4 i S v K I r P d i R M q k i K g y P 7 7 J 1 3 o N H T E 0 L r 2 j U q z M F v w + H 1 B 5 B x t 9 c P h y s 0 q y w N e v P 7 7 4 5 6 8 z D 0 J p J 5 E M L + 9 s E 1 x R K d q 4 3 U w S N Y C z Q 9 w X j u b 6 0 Z r M O Q w E j 5 S 9 g E k V z 5 A c O z J o M I 9 r w R R B k R W K 9 D K 6 A k 9 i O 0 y m a x G Z V Q I j U g e 2 1 e M 3 p O Y 7 Y N 5 i z R h u c 6 m T 2 D F Q I B u W l k N p C G c a l i a k a l P P d q v K 4 c j M 0 e l 8 C N t z v i 3 2 7 x / D e / A j Z H a + M W s j 7 m m 1 s x C A C D c b M 0 s N r T z / Z j u 7 W W / u w 0 Y u u X d t 2 0 8 E j f j r U v N e a 2 X m w i Y Q v m p a 0 1 2 4 q J L c N N s G n B s L S 1 Z l g x s W a 4 i X V t K J b G 9 h w r N i 4 k s 2 D b k m N u 6 0 S x M G l m 2 C q z 4 R Y F W 8 S + F h H v J e L c M 6 L b M 2 K a T h S 0 p F w Y O 3 F d 2 x j y G f v L U i i y x 5 q F a m k g p D G w 5 O Y e g z S m t u y s 4 4 8 i 9 V q x s 4 o 9 G g P b N I 9 b O N m 1 s 0 7 h W I W R G m H b J r v k E j 5 q z W z Z O o Y N x d C a n 1 2 4 e J 4 6 a 6 X J W i k x g e J l B L o I U / X 4 K + t q M 2 i v L c u W O Q g 7 d I r 5 / y T N d n N 3 P 7 i 7 u T n c D F t B 0 J B c u z h e 5 h 5 I c q 0 p Y R Q g 6 R u u U E M y m y U C l k t 2 H P k Q O Y w Y 2 J N c N q H q L n N r 0 k g v n E q J o 6 W P A k k e k T a s p 9 W 6 S 9 + 0 X H f d a 8 r M W P 5 g U a b C 8 P N m d 1 Y c B L h i a p T f q o X p F 4 K 6 I N o S z I 3 d K B Y 2 t i R d 7 2 O 3 7 a y p 2 d 3 D 7 u 9 3 y / b G a F x / x S Y x Y h y u O Q u 4 w Z M 1 S u P J / i X O y 6 q T F K j K p E P U L O O P V 9 e H K 1 h S d i a 1 c n F U K 6 9 A r b B 4 C T M t 9 J E n x M 3 1 L Z + K R d 8 K m D c N G 8 M 9 U p a 5 n k E 4 Z X t 7 I u Y s Q a r j 1 y w / s D 3 2 V T w s K m b Z u u 8 1 3 t D 5 B m b o v V X m x i l f 4 5 S l q a x d e z Y V G x O X K v R 4 k B / Q Q f 5 n + n B m + H n w M D r c 4 7 z k a D j U 3 7 0 9 H u q H f 6 g f 1 n v y U H A f K k j E N D n U t H I O 6 x v 5 s K g D m A m i 0 w X H J + n H J + l N L 8 W P T 9 J t n 6 R X N q M 9 s 4 q N i V E V a m a y u / O d K C n G F t x U m + M L / u M L / j 2 8 4 N + / H j / e H W b y / V 9 Q S w E C L Q A U A A I A C A C l p P x Y D t w 5 k 6 U A A A D 3 A A A A E g A A A A A A A A A A A A A A A A A A A A A A Q 2 9 u Z m l n L 1 B h Y 2 t h Z 2 U u e G 1 s U E s B A i 0 A F A A C A A g A p a T 8 W A / K 6 a u k A A A A 6 Q A A A B M A A A A A A A A A A A A A A A A A 8 Q A A A F t D b 2 5 0 Z W 5 0 X 1 R 5 c G V z X S 5 4 b W x Q S w E C L Q A U A A I A C A C l p P x Y 5 L Y N p s k F A A A W O g A A E w A A A A A A A A A A A A A A A A D i A Q A A R m 9 y b X V s Y X M v U 2 V j d G l v b j E u b V B L B Q Y A A A A A A w A D A M I A A A D 4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R A E A A A A A A L 9 E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T Z W F y Y 2 h f U m V h b E J h b m t f Q 1 R H Q U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Z D E 4 O G I z Y S 0 2 M j A z L T R k M D g t Y m J j N i 0 1 M m F h N G I 2 N D Q w Y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y Y W 1 T Z W F y Y 2 h f U m V h b E J h b m t f Q 1 R H Q U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h U M T I 6 M z Y 6 M T Q u N z k 4 M j Y 1 O V o i I C 8 + P E V u d H J 5 I F R 5 c G U 9 I k Z p b G x D b 2 x 1 b W 5 U e X B l c y I g V m F s d W U 9 I n N C Z 1 l H Q m d Z R 0 J 3 T U d B d 0 1 H Q X d N R E F 3 T U d B d 1 l H Q m d Z R E J n W U d C Z 1 l H Q m d Z R 0 J n W U d C Z 1 l H Q m d Z R 0 J n W U d C Z 1 l H Q m d Z R E F 3 T U R B d 0 1 E Q X c 9 P S I g L z 4 8 R W 5 0 c n k g V H l w Z T 0 i R m l s b E N v b H V t b k 5 h b W V z I i B W Y W x 1 Z T 0 i c 1 s m c X V v d D t O Y W 1 l J n F 1 b 3 Q 7 L C Z x d W 9 0 O 0 F n Z W 5 0 J n F 1 b 3 Q 7 L C Z x d W 9 0 O 1 N 0 Y X R l J n F 1 b 3 Q 7 L C Z x d W 9 0 O 0 5 v d G V z J n F 1 b 3 Q 7 L C Z x d W 9 0 O 1 V z Z X I m c X V v d D s s J n F 1 b 3 Q 7 V G F n c y Z x d W 9 0 O y w m c X V v d D t D c m V h d G V k J n F 1 b 3 Q 7 L C Z x d W 9 0 O 1 J 1 b n R p b W U m c X V v d D s s J n F 1 b 3 Q 7 U 3 d l Z X A m c X V v d D s s J n F 1 b 3 Q 7 Y m F 0 Y 2 h f c 2 l 6 Z S Z x d W 9 0 O y w m c X V v d D t k a X N j c m l t a W 5 h d G 9 y X 2 R l Y 2 F 5 J n F 1 b 3 Q 7 L C Z x d W 9 0 O 2 R p c 2 N y a W 1 p b m F 0 b 3 J f Z G l t J n F 1 b 3 Q 7 L C Z x d W 9 0 O 2 R p c 2 N y a W 1 p b m F 0 b 3 J f b H I m c X V v d D s s J n F 1 b 3 Q 7 Z G l z Y 3 J p b W l u Y X R v c l 9 z d G V w c y Z x d W 9 0 O y w m c X V v d D t l b W J l Z G R p b m d f Z G l t J n F 1 b 3 Q 7 L C Z x d W 9 0 O 2 V w b 2 N o c y Z x d W 9 0 O y w m c X V v d D t n Z W 5 l c m F 0 b 3 J f Z G V j Y X k m c X V v d D s s J n F 1 b 3 Q 7 Z 2 V u Z X J h d G 9 y X 2 R p b S Z x d W 9 0 O y w m c X V v d D t n Z W 5 l c m F 0 b 3 J f b H I m c X V v d D s s J n F 1 b 3 Q 7 b W V 0 a G 9 k J n F 1 b 3 Q 7 L C Z x d W 9 0 O 2 1 l d H J p Y y 5 n b 2 F s J n F 1 b 3 Q 7 L C Z x d W 9 0 O 2 1 l d H J p Y y 5 u Y W 1 l J n F 1 b 3 Q 7 L C Z x d W 9 0 O 2 5 h b W U u M S Z x d W 9 0 O y w m c X V v d D t w Y W M m c X V v d D s s J n F 1 b 3 Q 7 c G F y Y W 1 l d G V y c y 5 i Y X R j a F 9 z a X p l c y Z x d W 9 0 O y w m c X V v d D t w Y X J h b W V 0 Z X J z L m R p c 2 N y a W 1 p b m F 0 b 3 J f Z G V j Y X k u Z G l z d H J p Y n V 0 a W 9 u J n F 1 b 3 Q 7 L C Z x d W 9 0 O 3 B h c m F t Z X R l c n M u Z G l z Y 3 J p b W l u Y X R v c l 9 k Z W N h e S 5 t Y X g m c X V v d D s s J n F 1 b 3 Q 7 c G F y Y W 1 l d G V y c y 5 k a X N j c m l t a W 5 h d G 9 y X 2 R l Y 2 F 5 L m 1 p b i Z x d W 9 0 O y w m c X V v d D t w Y X J h b W V 0 Z X J z L m R p c 2 N y a W 1 p b m F 0 b 3 J f Z G l t c y Z x d W 9 0 O y w m c X V v d D t w Y X J h b W V 0 Z X J z L m R p c 2 N y a W 1 p b m F 0 b 3 J f b H I u Z G l z d H J p Y n V 0 a W 9 u J n F 1 b 3 Q 7 L C Z x d W 9 0 O 3 B h c m F t Z X R l c n M u Z G l z Y 3 J p b W l u Y X R v c l 9 s c i 5 t Y X g m c X V v d D s s J n F 1 b 3 Q 7 c G F y Y W 1 l d G V y c y 5 k a X N j c m l t a W 5 h d G 9 y X 2 x y L m 1 p b i Z x d W 9 0 O y w m c X V v d D t w Y X J h b W V 0 Z X J z L m R p c 2 N y a W 1 p b m F 0 b 3 J f c 3 R l c H M u Z G l z d H J p Y n V 0 a W 9 u J n F 1 b 3 Q 7 L C Z x d W 9 0 O 3 B h c m F t Z X R l c n M u Z G l z Y 3 J p b W l u Y X R v c l 9 z d G V w c y 5 t Y X g m c X V v d D s s J n F 1 b 3 Q 7 c G F y Y W 1 l d G V y c y 5 k a X N j c m l t a W 5 h d G 9 y X 3 N 0 Z X B z L m 1 p b i Z x d W 9 0 O y w m c X V v d D t w Y X J h b W V 0 Z X J z L m V t Y m V k Z G l u Z 1 9 k a W 1 z J n F 1 b 3 Q 7 L C Z x d W 9 0 O 3 B h c m F t Z X R l c n M u Z X B v Y 2 h z L m R p c 3 R y a W J 1 d G l v b i Z x d W 9 0 O y w m c X V v d D t w Y X J h b W V 0 Z X J z L m V w b 2 N o c y 5 t Y X g m c X V v d D s s J n F 1 b 3 Q 7 c G F y Y W 1 l d G V y c y 5 l c G 9 j a H M u b W l u J n F 1 b 3 Q 7 L C Z x d W 9 0 O 3 B h c m F t Z X R l c n M u Z 2 V u Z X J h d G 9 y X 2 R l Y 2 F 5 L m R p c 3 R y a W J 1 d G l v b i Z x d W 9 0 O y w m c X V v d D t w Y X J h b W V 0 Z X J z L m d l b m V y Y X R v c l 9 k Z W N h e S 5 t Y X g m c X V v d D s s J n F 1 b 3 Q 7 c G F y Y W 1 l d G V y c y 5 n Z W 5 l c m F 0 b 3 J f Z G V j Y X k u b W l u J n F 1 b 3 Q 7 L C Z x d W 9 0 O 3 B h c m F t Z X R l c n M u Z 2 V u Z X J h d G 9 y X 2 R p b X M m c X V v d D s s J n F 1 b 3 Q 7 c G F y Y W 1 l d G V y c y 5 n Z W 5 l c m F 0 b 3 J f b H I u Z G l z d H J p Y n V 0 a W 9 u J n F 1 b 3 Q 7 L C Z x d W 9 0 O 3 B h c m F t Z X R l c n M u Z 2 V u Z X J h d G 9 y X 2 x y L m 1 h e C Z x d W 9 0 O y w m c X V v d D t w Y X J h b W V 0 Z X J z L m d l b m V y Y X R v c l 9 s c i 5 t a W 4 m c X V v d D s s J n F 1 b 3 Q 7 c G F y Y W 1 l d G V y c y 5 w Y W M u Z G l z d H J p Y n V 0 a W 9 u J n F 1 b 3 Q 7 L C Z x d W 9 0 O 3 B h c m F t Z X R l c n M u c G F j L m 1 h e C Z x d W 9 0 O y w m c X V v d D t w Y X J h b W V 0 Z X J z L n B h Y y 5 t a W 4 m c X V v d D s s J n F 1 b 3 Q 7 c G F y Y W 1 l d G V y c y 5 w Y W N z J n F 1 b 3 Q 7 L C Z x d W 9 0 O 0 N v b H V t b i B Q Y W l y I F R y Z W 5 k c y Z x d W 9 0 O y w m c X V v d D t D b 2 x 1 b W 4 g U 2 h h c G V z J n F 1 b 3 Q 7 L C Z x d W 9 0 O 0 R h d G E g U 3 R y d W N 0 d X J l J n F 1 b 3 Q 7 L C Z x d W 9 0 O 0 R h d G E g V m F s a W R p d H k m c X V v d D s s J n F 1 b 3 Q 7 R G l z Y 3 J p b W l u Y X R v c i B M b 3 N z J n F 1 b 3 Q 7 L C Z x d W 9 0 O 0 d l b m V y Y X R v c i B M b 3 N z J n F 1 b 3 Q 7 L C Z x d W 9 0 O 0 p l b n N l b i B T a G F u b m 9 u I E R p c 3 R h b m N l J n F 1 b 3 Q 7 L C Z x d W 9 0 O 0 t v b G 1 v Z 2 9 y b 3 Y g U 2 1 p c m 5 v d i B U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F t U 2 V h c m N o X 1 J l Y W x C Y W 5 r X 0 N U R 0 F O L 0 F 1 d G 9 S Z W 1 v d m V k Q 2 9 s d W 1 u c z E u e 0 5 h b W U s M H 0 m c X V v d D s s J n F 1 b 3 Q 7 U 2 V j d G l v b j E v c G F y Y W 1 T Z W F y Y 2 h f U m V h b E J h b m t f Q 1 R H Q U 4 v Q X V 0 b 1 J l b W 9 2 Z W R D b 2 x 1 b W 5 z M S 5 7 Q W d l b n Q s M X 0 m c X V v d D s s J n F 1 b 3 Q 7 U 2 V j d G l v b j E v c G F y Y W 1 T Z W F y Y 2 h f U m V h b E J h b m t f Q 1 R H Q U 4 v Q X V 0 b 1 J l b W 9 2 Z W R D b 2 x 1 b W 5 z M S 5 7 U 3 R h d G U s M n 0 m c X V v d D s s J n F 1 b 3 Q 7 U 2 V j d G l v b j E v c G F y Y W 1 T Z W F y Y 2 h f U m V h b E J h b m t f Q 1 R H Q U 4 v Q X V 0 b 1 J l b W 9 2 Z W R D b 2 x 1 b W 5 z M S 5 7 T m 9 0 Z X M s M 3 0 m c X V v d D s s J n F 1 b 3 Q 7 U 2 V j d G l v b j E v c G F y Y W 1 T Z W F y Y 2 h f U m V h b E J h b m t f Q 1 R H Q U 4 v Q X V 0 b 1 J l b W 9 2 Z W R D b 2 x 1 b W 5 z M S 5 7 V X N l c i w 0 f S Z x d W 9 0 O y w m c X V v d D t T Z W N 0 a W 9 u M S 9 w Y X J h b V N l Y X J j a F 9 S Z W F s Q m F u a 1 9 D V E d B T i 9 B d X R v U m V t b 3 Z l Z E N v b H V t b n M x L n t U Y W d z L D V 9 J n F 1 b 3 Q 7 L C Z x d W 9 0 O 1 N l Y 3 R p b 2 4 x L 3 B h c m F t U 2 V h c m N o X 1 J l Y W x C Y W 5 r X 0 N U R 0 F O L 0 F 1 d G 9 S Z W 1 v d m V k Q 2 9 s d W 1 u c z E u e 0 N y Z W F 0 Z W Q s N n 0 m c X V v d D s s J n F 1 b 3 Q 7 U 2 V j d G l v b j E v c G F y Y W 1 T Z W F y Y 2 h f U m V h b E J h b m t f Q 1 R H Q U 4 v Q X V 0 b 1 J l b W 9 2 Z W R D b 2 x 1 b W 5 z M S 5 7 U n V u d G l t Z S w 3 f S Z x d W 9 0 O y w m c X V v d D t T Z W N 0 a W 9 u M S 9 w Y X J h b V N l Y X J j a F 9 S Z W F s Q m F u a 1 9 D V E d B T i 9 B d X R v U m V t b 3 Z l Z E N v b H V t b n M x L n t T d 2 V l c C w 4 f S Z x d W 9 0 O y w m c X V v d D t T Z W N 0 a W 9 u M S 9 w Y X J h b V N l Y X J j a F 9 S Z W F s Q m F u a 1 9 D V E d B T i 9 B d X R v U m V t b 3 Z l Z E N v b H V t b n M x L n t i Y X R j a F 9 z a X p l L D l 9 J n F 1 b 3 Q 7 L C Z x d W 9 0 O 1 N l Y 3 R p b 2 4 x L 3 B h c m F t U 2 V h c m N o X 1 J l Y W x C Y W 5 r X 0 N U R 0 F O L 0 F 1 d G 9 S Z W 1 v d m V k Q 2 9 s d W 1 u c z E u e 2 R p c 2 N y a W 1 p b m F 0 b 3 J f Z G V j Y X k s M T B 9 J n F 1 b 3 Q 7 L C Z x d W 9 0 O 1 N l Y 3 R p b 2 4 x L 3 B h c m F t U 2 V h c m N o X 1 J l Y W x C Y W 5 r X 0 N U R 0 F O L 0 F 1 d G 9 S Z W 1 v d m V k Q 2 9 s d W 1 u c z E u e 2 R p c 2 N y a W 1 p b m F 0 b 3 J f Z G l t L D E x f S Z x d W 9 0 O y w m c X V v d D t T Z W N 0 a W 9 u M S 9 w Y X J h b V N l Y X J j a F 9 S Z W F s Q m F u a 1 9 D V E d B T i 9 B d X R v U m V t b 3 Z l Z E N v b H V t b n M x L n t k a X N j c m l t a W 5 h d G 9 y X 2 x y L D E y f S Z x d W 9 0 O y w m c X V v d D t T Z W N 0 a W 9 u M S 9 w Y X J h b V N l Y X J j a F 9 S Z W F s Q m F u a 1 9 D V E d B T i 9 B d X R v U m V t b 3 Z l Z E N v b H V t b n M x L n t k a X N j c m l t a W 5 h d G 9 y X 3 N 0 Z X B z L D E z f S Z x d W 9 0 O y w m c X V v d D t T Z W N 0 a W 9 u M S 9 w Y X J h b V N l Y X J j a F 9 S Z W F s Q m F u a 1 9 D V E d B T i 9 B d X R v U m V t b 3 Z l Z E N v b H V t b n M x L n t l b W J l Z G R p b m d f Z G l t L D E 0 f S Z x d W 9 0 O y w m c X V v d D t T Z W N 0 a W 9 u M S 9 w Y X J h b V N l Y X J j a F 9 S Z W F s Q m F u a 1 9 D V E d B T i 9 B d X R v U m V t b 3 Z l Z E N v b H V t b n M x L n t l c G 9 j a H M s M T V 9 J n F 1 b 3 Q 7 L C Z x d W 9 0 O 1 N l Y 3 R p b 2 4 x L 3 B h c m F t U 2 V h c m N o X 1 J l Y W x C Y W 5 r X 0 N U R 0 F O L 0 F 1 d G 9 S Z W 1 v d m V k Q 2 9 s d W 1 u c z E u e 2 d l b m V y Y X R v c l 9 k Z W N h e S w x N n 0 m c X V v d D s s J n F 1 b 3 Q 7 U 2 V j d G l v b j E v c G F y Y W 1 T Z W F y Y 2 h f U m V h b E J h b m t f Q 1 R H Q U 4 v Q X V 0 b 1 J l b W 9 2 Z W R D b 2 x 1 b W 5 z M S 5 7 Z 2 V u Z X J h d G 9 y X 2 R p b S w x N 3 0 m c X V v d D s s J n F 1 b 3 Q 7 U 2 V j d G l v b j E v c G F y Y W 1 T Z W F y Y 2 h f U m V h b E J h b m t f Q 1 R H Q U 4 v Q X V 0 b 1 J l b W 9 2 Z W R D b 2 x 1 b W 5 z M S 5 7 Z 2 V u Z X J h d G 9 y X 2 x y L D E 4 f S Z x d W 9 0 O y w m c X V v d D t T Z W N 0 a W 9 u M S 9 w Y X J h b V N l Y X J j a F 9 S Z W F s Q m F u a 1 9 D V E d B T i 9 B d X R v U m V t b 3 Z l Z E N v b H V t b n M x L n t t Z X R o b 2 Q s M T l 9 J n F 1 b 3 Q 7 L C Z x d W 9 0 O 1 N l Y 3 R p b 2 4 x L 3 B h c m F t U 2 V h c m N o X 1 J l Y W x C Y W 5 r X 0 N U R 0 F O L 0 F 1 d G 9 S Z W 1 v d m V k Q 2 9 s d W 1 u c z E u e 2 1 l d H J p Y y 5 n b 2 F s L D I w f S Z x d W 9 0 O y w m c X V v d D t T Z W N 0 a W 9 u M S 9 w Y X J h b V N l Y X J j a F 9 S Z W F s Q m F u a 1 9 D V E d B T i 9 B d X R v U m V t b 3 Z l Z E N v b H V t b n M x L n t t Z X R y a W M u b m F t Z S w y M X 0 m c X V v d D s s J n F 1 b 3 Q 7 U 2 V j d G l v b j E v c G F y Y W 1 T Z W F y Y 2 h f U m V h b E J h b m t f Q 1 R H Q U 4 v Q X V 0 b 1 J l b W 9 2 Z W R D b 2 x 1 b W 5 z M S 5 7 b m F t Z S 4 x L D I y f S Z x d W 9 0 O y w m c X V v d D t T Z W N 0 a W 9 u M S 9 w Y X J h b V N l Y X J j a F 9 S Z W F s Q m F u a 1 9 D V E d B T i 9 B d X R v U m V t b 3 Z l Z E N v b H V t b n M x L n t w Y W M s M j N 9 J n F 1 b 3 Q 7 L C Z x d W 9 0 O 1 N l Y 3 R p b 2 4 x L 3 B h c m F t U 2 V h c m N o X 1 J l Y W x C Y W 5 r X 0 N U R 0 F O L 0 F 1 d G 9 S Z W 1 v d m V k Q 2 9 s d W 1 u c z E u e 3 B h c m F t Z X R l c n M u Y m F 0 Y 2 h f c 2 l 6 Z X M s M j R 9 J n F 1 b 3 Q 7 L C Z x d W 9 0 O 1 N l Y 3 R p b 2 4 x L 3 B h c m F t U 2 V h c m N o X 1 J l Y W x C Y W 5 r X 0 N U R 0 F O L 0 F 1 d G 9 S Z W 1 v d m V k Q 2 9 s d W 1 u c z E u e 3 B h c m F t Z X R l c n M u Z G l z Y 3 J p b W l u Y X R v c l 9 k Z W N h e S 5 k a X N 0 c m l i d X R p b 2 4 s M j V 9 J n F 1 b 3 Q 7 L C Z x d W 9 0 O 1 N l Y 3 R p b 2 4 x L 3 B h c m F t U 2 V h c m N o X 1 J l Y W x C Y W 5 r X 0 N U R 0 F O L 0 F 1 d G 9 S Z W 1 v d m V k Q 2 9 s d W 1 u c z E u e 3 B h c m F t Z X R l c n M u Z G l z Y 3 J p b W l u Y X R v c l 9 k Z W N h e S 5 t Y X g s M j Z 9 J n F 1 b 3 Q 7 L C Z x d W 9 0 O 1 N l Y 3 R p b 2 4 x L 3 B h c m F t U 2 V h c m N o X 1 J l Y W x C Y W 5 r X 0 N U R 0 F O L 0 F 1 d G 9 S Z W 1 v d m V k Q 2 9 s d W 1 u c z E u e 3 B h c m F t Z X R l c n M u Z G l z Y 3 J p b W l u Y X R v c l 9 k Z W N h e S 5 t a W 4 s M j d 9 J n F 1 b 3 Q 7 L C Z x d W 9 0 O 1 N l Y 3 R p b 2 4 x L 3 B h c m F t U 2 V h c m N o X 1 J l Y W x C Y W 5 r X 0 N U R 0 F O L 0 F 1 d G 9 S Z W 1 v d m V k Q 2 9 s d W 1 u c z E u e 3 B h c m F t Z X R l c n M u Z G l z Y 3 J p b W l u Y X R v c l 9 k a W 1 z L D I 4 f S Z x d W 9 0 O y w m c X V v d D t T Z W N 0 a W 9 u M S 9 w Y X J h b V N l Y X J j a F 9 S Z W F s Q m F u a 1 9 D V E d B T i 9 B d X R v U m V t b 3 Z l Z E N v b H V t b n M x L n t w Y X J h b W V 0 Z X J z L m R p c 2 N y a W 1 p b m F 0 b 3 J f b H I u Z G l z d H J p Y n V 0 a W 9 u L D I 5 f S Z x d W 9 0 O y w m c X V v d D t T Z W N 0 a W 9 u M S 9 w Y X J h b V N l Y X J j a F 9 S Z W F s Q m F u a 1 9 D V E d B T i 9 B d X R v U m V t b 3 Z l Z E N v b H V t b n M x L n t w Y X J h b W V 0 Z X J z L m R p c 2 N y a W 1 p b m F 0 b 3 J f b H I u b W F 4 L D M w f S Z x d W 9 0 O y w m c X V v d D t T Z W N 0 a W 9 u M S 9 w Y X J h b V N l Y X J j a F 9 S Z W F s Q m F u a 1 9 D V E d B T i 9 B d X R v U m V t b 3 Z l Z E N v b H V t b n M x L n t w Y X J h b W V 0 Z X J z L m R p c 2 N y a W 1 p b m F 0 b 3 J f b H I u b W l u L D M x f S Z x d W 9 0 O y w m c X V v d D t T Z W N 0 a W 9 u M S 9 w Y X J h b V N l Y X J j a F 9 S Z W F s Q m F u a 1 9 D V E d B T i 9 B d X R v U m V t b 3 Z l Z E N v b H V t b n M x L n t w Y X J h b W V 0 Z X J z L m R p c 2 N y a W 1 p b m F 0 b 3 J f c 3 R l c H M u Z G l z d H J p Y n V 0 a W 9 u L D M y f S Z x d W 9 0 O y w m c X V v d D t T Z W N 0 a W 9 u M S 9 w Y X J h b V N l Y X J j a F 9 S Z W F s Q m F u a 1 9 D V E d B T i 9 B d X R v U m V t b 3 Z l Z E N v b H V t b n M x L n t w Y X J h b W V 0 Z X J z L m R p c 2 N y a W 1 p b m F 0 b 3 J f c 3 R l c H M u b W F 4 L D M z f S Z x d W 9 0 O y w m c X V v d D t T Z W N 0 a W 9 u M S 9 w Y X J h b V N l Y X J j a F 9 S Z W F s Q m F u a 1 9 D V E d B T i 9 B d X R v U m V t b 3 Z l Z E N v b H V t b n M x L n t w Y X J h b W V 0 Z X J z L m R p c 2 N y a W 1 p b m F 0 b 3 J f c 3 R l c H M u b W l u L D M 0 f S Z x d W 9 0 O y w m c X V v d D t T Z W N 0 a W 9 u M S 9 w Y X J h b V N l Y X J j a F 9 S Z W F s Q m F u a 1 9 D V E d B T i 9 B d X R v U m V t b 3 Z l Z E N v b H V t b n M x L n t w Y X J h b W V 0 Z X J z L m V t Y m V k Z G l u Z 1 9 k a W 1 z L D M 1 f S Z x d W 9 0 O y w m c X V v d D t T Z W N 0 a W 9 u M S 9 w Y X J h b V N l Y X J j a F 9 S Z W F s Q m F u a 1 9 D V E d B T i 9 B d X R v U m V t b 3 Z l Z E N v b H V t b n M x L n t w Y X J h b W V 0 Z X J z L m V w b 2 N o c y 5 k a X N 0 c m l i d X R p b 2 4 s M z Z 9 J n F 1 b 3 Q 7 L C Z x d W 9 0 O 1 N l Y 3 R p b 2 4 x L 3 B h c m F t U 2 V h c m N o X 1 J l Y W x C Y W 5 r X 0 N U R 0 F O L 0 F 1 d G 9 S Z W 1 v d m V k Q 2 9 s d W 1 u c z E u e 3 B h c m F t Z X R l c n M u Z X B v Y 2 h z L m 1 h e C w z N 3 0 m c X V v d D s s J n F 1 b 3 Q 7 U 2 V j d G l v b j E v c G F y Y W 1 T Z W F y Y 2 h f U m V h b E J h b m t f Q 1 R H Q U 4 v Q X V 0 b 1 J l b W 9 2 Z W R D b 2 x 1 b W 5 z M S 5 7 c G F y Y W 1 l d G V y c y 5 l c G 9 j a H M u b W l u L D M 4 f S Z x d W 9 0 O y w m c X V v d D t T Z W N 0 a W 9 u M S 9 w Y X J h b V N l Y X J j a F 9 S Z W F s Q m F u a 1 9 D V E d B T i 9 B d X R v U m V t b 3 Z l Z E N v b H V t b n M x L n t w Y X J h b W V 0 Z X J z L m d l b m V y Y X R v c l 9 k Z W N h e S 5 k a X N 0 c m l i d X R p b 2 4 s M z l 9 J n F 1 b 3 Q 7 L C Z x d W 9 0 O 1 N l Y 3 R p b 2 4 x L 3 B h c m F t U 2 V h c m N o X 1 J l Y W x C Y W 5 r X 0 N U R 0 F O L 0 F 1 d G 9 S Z W 1 v d m V k Q 2 9 s d W 1 u c z E u e 3 B h c m F t Z X R l c n M u Z 2 V u Z X J h d G 9 y X 2 R l Y 2 F 5 L m 1 h e C w 0 M H 0 m c X V v d D s s J n F 1 b 3 Q 7 U 2 V j d G l v b j E v c G F y Y W 1 T Z W F y Y 2 h f U m V h b E J h b m t f Q 1 R H Q U 4 v Q X V 0 b 1 J l b W 9 2 Z W R D b 2 x 1 b W 5 z M S 5 7 c G F y Y W 1 l d G V y c y 5 n Z W 5 l c m F 0 b 3 J f Z G V j Y X k u b W l u L D Q x f S Z x d W 9 0 O y w m c X V v d D t T Z W N 0 a W 9 u M S 9 w Y X J h b V N l Y X J j a F 9 S Z W F s Q m F u a 1 9 D V E d B T i 9 B d X R v U m V t b 3 Z l Z E N v b H V t b n M x L n t w Y X J h b W V 0 Z X J z L m d l b m V y Y X R v c l 9 k a W 1 z L D Q y f S Z x d W 9 0 O y w m c X V v d D t T Z W N 0 a W 9 u M S 9 w Y X J h b V N l Y X J j a F 9 S Z W F s Q m F u a 1 9 D V E d B T i 9 B d X R v U m V t b 3 Z l Z E N v b H V t b n M x L n t w Y X J h b W V 0 Z X J z L m d l b m V y Y X R v c l 9 s c i 5 k a X N 0 c m l i d X R p b 2 4 s N D N 9 J n F 1 b 3 Q 7 L C Z x d W 9 0 O 1 N l Y 3 R p b 2 4 x L 3 B h c m F t U 2 V h c m N o X 1 J l Y W x C Y W 5 r X 0 N U R 0 F O L 0 F 1 d G 9 S Z W 1 v d m V k Q 2 9 s d W 1 u c z E u e 3 B h c m F t Z X R l c n M u Z 2 V u Z X J h d G 9 y X 2 x y L m 1 h e C w 0 N H 0 m c X V v d D s s J n F 1 b 3 Q 7 U 2 V j d G l v b j E v c G F y Y W 1 T Z W F y Y 2 h f U m V h b E J h b m t f Q 1 R H Q U 4 v Q X V 0 b 1 J l b W 9 2 Z W R D b 2 x 1 b W 5 z M S 5 7 c G F y Y W 1 l d G V y c y 5 n Z W 5 l c m F 0 b 3 J f b H I u b W l u L D Q 1 f S Z x d W 9 0 O y w m c X V v d D t T Z W N 0 a W 9 u M S 9 w Y X J h b V N l Y X J j a F 9 S Z W F s Q m F u a 1 9 D V E d B T i 9 B d X R v U m V t b 3 Z l Z E N v b H V t b n M x L n t w Y X J h b W V 0 Z X J z L n B h Y y 5 k a X N 0 c m l i d X R p b 2 4 s N D Z 9 J n F 1 b 3 Q 7 L C Z x d W 9 0 O 1 N l Y 3 R p b 2 4 x L 3 B h c m F t U 2 V h c m N o X 1 J l Y W x C Y W 5 r X 0 N U R 0 F O L 0 F 1 d G 9 S Z W 1 v d m V k Q 2 9 s d W 1 u c z E u e 3 B h c m F t Z X R l c n M u c G F j L m 1 h e C w 0 N 3 0 m c X V v d D s s J n F 1 b 3 Q 7 U 2 V j d G l v b j E v c G F y Y W 1 T Z W F y Y 2 h f U m V h b E J h b m t f Q 1 R H Q U 4 v Q X V 0 b 1 J l b W 9 2 Z W R D b 2 x 1 b W 5 z M S 5 7 c G F y Y W 1 l d G V y c y 5 w Y W M u b W l u L D Q 4 f S Z x d W 9 0 O y w m c X V v d D t T Z W N 0 a W 9 u M S 9 w Y X J h b V N l Y X J j a F 9 S Z W F s Q m F u a 1 9 D V E d B T i 9 B d X R v U m V t b 3 Z l Z E N v b H V t b n M x L n t w Y X J h b W V 0 Z X J z L n B h Y 3 M s N D l 9 J n F 1 b 3 Q 7 L C Z x d W 9 0 O 1 N l Y 3 R p b 2 4 x L 3 B h c m F t U 2 V h c m N o X 1 J l Y W x C Y W 5 r X 0 N U R 0 F O L 0 F 1 d G 9 S Z W 1 v d m V k Q 2 9 s d W 1 u c z E u e 0 N v b H V t b i B Q Y W l y I F R y Z W 5 k c y w 1 M H 0 m c X V v d D s s J n F 1 b 3 Q 7 U 2 V j d G l v b j E v c G F y Y W 1 T Z W F y Y 2 h f U m V h b E J h b m t f Q 1 R H Q U 4 v Q X V 0 b 1 J l b W 9 2 Z W R D b 2 x 1 b W 5 z M S 5 7 Q 2 9 s d W 1 u I F N o Y X B l c y w 1 M X 0 m c X V v d D s s J n F 1 b 3 Q 7 U 2 V j d G l v b j E v c G F y Y W 1 T Z W F y Y 2 h f U m V h b E J h b m t f Q 1 R H Q U 4 v Q X V 0 b 1 J l b W 9 2 Z W R D b 2 x 1 b W 5 z M S 5 7 R G F 0 Y S B T d H J 1 Y 3 R 1 c m U s N T J 9 J n F 1 b 3 Q 7 L C Z x d W 9 0 O 1 N l Y 3 R p b 2 4 x L 3 B h c m F t U 2 V h c m N o X 1 J l Y W x C Y W 5 r X 0 N U R 0 F O L 0 F 1 d G 9 S Z W 1 v d m V k Q 2 9 s d W 1 u c z E u e 0 R h d G E g V m F s a W R p d H k s N T N 9 J n F 1 b 3 Q 7 L C Z x d W 9 0 O 1 N l Y 3 R p b 2 4 x L 3 B h c m F t U 2 V h c m N o X 1 J l Y W x C Y W 5 r X 0 N U R 0 F O L 0 F 1 d G 9 S Z W 1 v d m V k Q 2 9 s d W 1 u c z E u e 0 R p c 2 N y a W 1 p b m F 0 b 3 I g T G 9 z c y w 1 N H 0 m c X V v d D s s J n F 1 b 3 Q 7 U 2 V j d G l v b j E v c G F y Y W 1 T Z W F y Y 2 h f U m V h b E J h b m t f Q 1 R H Q U 4 v Q X V 0 b 1 J l b W 9 2 Z W R D b 2 x 1 b W 5 z M S 5 7 R 2 V u Z X J h d G 9 y I E x v c 3 M s N T V 9 J n F 1 b 3 Q 7 L C Z x d W 9 0 O 1 N l Y 3 R p b 2 4 x L 3 B h c m F t U 2 V h c m N o X 1 J l Y W x C Y W 5 r X 0 N U R 0 F O L 0 F 1 d G 9 S Z W 1 v d m V k Q 2 9 s d W 1 u c z E u e 0 p l b n N l b i B T a G F u b m 9 u I E R p c 3 R h b m N l L D U 2 f S Z x d W 9 0 O y w m c X V v d D t T Z W N 0 a W 9 u M S 9 w Y X J h b V N l Y X J j a F 9 S Z W F s Q m F u a 1 9 D V E d B T i 9 B d X R v U m V t b 3 Z l Z E N v b H V t b n M x L n t L b 2 x t b 2 d v c m 9 2 I F N t a X J u b 3 Y g V G V z d C w 1 N 3 0 m c X V v d D t d L C Z x d W 9 0 O 0 N v b H V t b k N v d W 5 0 J n F 1 b 3 Q 7 O j U 4 L C Z x d W 9 0 O 0 t l e U N v b H V t b k 5 h b W V z J n F 1 b 3 Q 7 O l t d L C Z x d W 9 0 O 0 N v b H V t b k l k Z W 5 0 a X R p Z X M m c X V v d D s 6 W y Z x d W 9 0 O 1 N l Y 3 R p b 2 4 x L 3 B h c m F t U 2 V h c m N o X 1 J l Y W x C Y W 5 r X 0 N U R 0 F O L 0 F 1 d G 9 S Z W 1 v d m V k Q 2 9 s d W 1 u c z E u e 0 5 h b W U s M H 0 m c X V v d D s s J n F 1 b 3 Q 7 U 2 V j d G l v b j E v c G F y Y W 1 T Z W F y Y 2 h f U m V h b E J h b m t f Q 1 R H Q U 4 v Q X V 0 b 1 J l b W 9 2 Z W R D b 2 x 1 b W 5 z M S 5 7 Q W d l b n Q s M X 0 m c X V v d D s s J n F 1 b 3 Q 7 U 2 V j d G l v b j E v c G F y Y W 1 T Z W F y Y 2 h f U m V h b E J h b m t f Q 1 R H Q U 4 v Q X V 0 b 1 J l b W 9 2 Z W R D b 2 x 1 b W 5 z M S 5 7 U 3 R h d G U s M n 0 m c X V v d D s s J n F 1 b 3 Q 7 U 2 V j d G l v b j E v c G F y Y W 1 T Z W F y Y 2 h f U m V h b E J h b m t f Q 1 R H Q U 4 v Q X V 0 b 1 J l b W 9 2 Z W R D b 2 x 1 b W 5 z M S 5 7 T m 9 0 Z X M s M 3 0 m c X V v d D s s J n F 1 b 3 Q 7 U 2 V j d G l v b j E v c G F y Y W 1 T Z W F y Y 2 h f U m V h b E J h b m t f Q 1 R H Q U 4 v Q X V 0 b 1 J l b W 9 2 Z W R D b 2 x 1 b W 5 z M S 5 7 V X N l c i w 0 f S Z x d W 9 0 O y w m c X V v d D t T Z W N 0 a W 9 u M S 9 w Y X J h b V N l Y X J j a F 9 S Z W F s Q m F u a 1 9 D V E d B T i 9 B d X R v U m V t b 3 Z l Z E N v b H V t b n M x L n t U Y W d z L D V 9 J n F 1 b 3 Q 7 L C Z x d W 9 0 O 1 N l Y 3 R p b 2 4 x L 3 B h c m F t U 2 V h c m N o X 1 J l Y W x C Y W 5 r X 0 N U R 0 F O L 0 F 1 d G 9 S Z W 1 v d m V k Q 2 9 s d W 1 u c z E u e 0 N y Z W F 0 Z W Q s N n 0 m c X V v d D s s J n F 1 b 3 Q 7 U 2 V j d G l v b j E v c G F y Y W 1 T Z W F y Y 2 h f U m V h b E J h b m t f Q 1 R H Q U 4 v Q X V 0 b 1 J l b W 9 2 Z W R D b 2 x 1 b W 5 z M S 5 7 U n V u d G l t Z S w 3 f S Z x d W 9 0 O y w m c X V v d D t T Z W N 0 a W 9 u M S 9 w Y X J h b V N l Y X J j a F 9 S Z W F s Q m F u a 1 9 D V E d B T i 9 B d X R v U m V t b 3 Z l Z E N v b H V t b n M x L n t T d 2 V l c C w 4 f S Z x d W 9 0 O y w m c X V v d D t T Z W N 0 a W 9 u M S 9 w Y X J h b V N l Y X J j a F 9 S Z W F s Q m F u a 1 9 D V E d B T i 9 B d X R v U m V t b 3 Z l Z E N v b H V t b n M x L n t i Y X R j a F 9 z a X p l L D l 9 J n F 1 b 3 Q 7 L C Z x d W 9 0 O 1 N l Y 3 R p b 2 4 x L 3 B h c m F t U 2 V h c m N o X 1 J l Y W x C Y W 5 r X 0 N U R 0 F O L 0 F 1 d G 9 S Z W 1 v d m V k Q 2 9 s d W 1 u c z E u e 2 R p c 2 N y a W 1 p b m F 0 b 3 J f Z G V j Y X k s M T B 9 J n F 1 b 3 Q 7 L C Z x d W 9 0 O 1 N l Y 3 R p b 2 4 x L 3 B h c m F t U 2 V h c m N o X 1 J l Y W x C Y W 5 r X 0 N U R 0 F O L 0 F 1 d G 9 S Z W 1 v d m V k Q 2 9 s d W 1 u c z E u e 2 R p c 2 N y a W 1 p b m F 0 b 3 J f Z G l t L D E x f S Z x d W 9 0 O y w m c X V v d D t T Z W N 0 a W 9 u M S 9 w Y X J h b V N l Y X J j a F 9 S Z W F s Q m F u a 1 9 D V E d B T i 9 B d X R v U m V t b 3 Z l Z E N v b H V t b n M x L n t k a X N j c m l t a W 5 h d G 9 y X 2 x y L D E y f S Z x d W 9 0 O y w m c X V v d D t T Z W N 0 a W 9 u M S 9 w Y X J h b V N l Y X J j a F 9 S Z W F s Q m F u a 1 9 D V E d B T i 9 B d X R v U m V t b 3 Z l Z E N v b H V t b n M x L n t k a X N j c m l t a W 5 h d G 9 y X 3 N 0 Z X B z L D E z f S Z x d W 9 0 O y w m c X V v d D t T Z W N 0 a W 9 u M S 9 w Y X J h b V N l Y X J j a F 9 S Z W F s Q m F u a 1 9 D V E d B T i 9 B d X R v U m V t b 3 Z l Z E N v b H V t b n M x L n t l b W J l Z G R p b m d f Z G l t L D E 0 f S Z x d W 9 0 O y w m c X V v d D t T Z W N 0 a W 9 u M S 9 w Y X J h b V N l Y X J j a F 9 S Z W F s Q m F u a 1 9 D V E d B T i 9 B d X R v U m V t b 3 Z l Z E N v b H V t b n M x L n t l c G 9 j a H M s M T V 9 J n F 1 b 3 Q 7 L C Z x d W 9 0 O 1 N l Y 3 R p b 2 4 x L 3 B h c m F t U 2 V h c m N o X 1 J l Y W x C Y W 5 r X 0 N U R 0 F O L 0 F 1 d G 9 S Z W 1 v d m V k Q 2 9 s d W 1 u c z E u e 2 d l b m V y Y X R v c l 9 k Z W N h e S w x N n 0 m c X V v d D s s J n F 1 b 3 Q 7 U 2 V j d G l v b j E v c G F y Y W 1 T Z W F y Y 2 h f U m V h b E J h b m t f Q 1 R H Q U 4 v Q X V 0 b 1 J l b W 9 2 Z W R D b 2 x 1 b W 5 z M S 5 7 Z 2 V u Z X J h d G 9 y X 2 R p b S w x N 3 0 m c X V v d D s s J n F 1 b 3 Q 7 U 2 V j d G l v b j E v c G F y Y W 1 T Z W F y Y 2 h f U m V h b E J h b m t f Q 1 R H Q U 4 v Q X V 0 b 1 J l b W 9 2 Z W R D b 2 x 1 b W 5 z M S 5 7 Z 2 V u Z X J h d G 9 y X 2 x y L D E 4 f S Z x d W 9 0 O y w m c X V v d D t T Z W N 0 a W 9 u M S 9 w Y X J h b V N l Y X J j a F 9 S Z W F s Q m F u a 1 9 D V E d B T i 9 B d X R v U m V t b 3 Z l Z E N v b H V t b n M x L n t t Z X R o b 2 Q s M T l 9 J n F 1 b 3 Q 7 L C Z x d W 9 0 O 1 N l Y 3 R p b 2 4 x L 3 B h c m F t U 2 V h c m N o X 1 J l Y W x C Y W 5 r X 0 N U R 0 F O L 0 F 1 d G 9 S Z W 1 v d m V k Q 2 9 s d W 1 u c z E u e 2 1 l d H J p Y y 5 n b 2 F s L D I w f S Z x d W 9 0 O y w m c X V v d D t T Z W N 0 a W 9 u M S 9 w Y X J h b V N l Y X J j a F 9 S Z W F s Q m F u a 1 9 D V E d B T i 9 B d X R v U m V t b 3 Z l Z E N v b H V t b n M x L n t t Z X R y a W M u b m F t Z S w y M X 0 m c X V v d D s s J n F 1 b 3 Q 7 U 2 V j d G l v b j E v c G F y Y W 1 T Z W F y Y 2 h f U m V h b E J h b m t f Q 1 R H Q U 4 v Q X V 0 b 1 J l b W 9 2 Z W R D b 2 x 1 b W 5 z M S 5 7 b m F t Z S 4 x L D I y f S Z x d W 9 0 O y w m c X V v d D t T Z W N 0 a W 9 u M S 9 w Y X J h b V N l Y X J j a F 9 S Z W F s Q m F u a 1 9 D V E d B T i 9 B d X R v U m V t b 3 Z l Z E N v b H V t b n M x L n t w Y W M s M j N 9 J n F 1 b 3 Q 7 L C Z x d W 9 0 O 1 N l Y 3 R p b 2 4 x L 3 B h c m F t U 2 V h c m N o X 1 J l Y W x C Y W 5 r X 0 N U R 0 F O L 0 F 1 d G 9 S Z W 1 v d m V k Q 2 9 s d W 1 u c z E u e 3 B h c m F t Z X R l c n M u Y m F 0 Y 2 h f c 2 l 6 Z X M s M j R 9 J n F 1 b 3 Q 7 L C Z x d W 9 0 O 1 N l Y 3 R p b 2 4 x L 3 B h c m F t U 2 V h c m N o X 1 J l Y W x C Y W 5 r X 0 N U R 0 F O L 0 F 1 d G 9 S Z W 1 v d m V k Q 2 9 s d W 1 u c z E u e 3 B h c m F t Z X R l c n M u Z G l z Y 3 J p b W l u Y X R v c l 9 k Z W N h e S 5 k a X N 0 c m l i d X R p b 2 4 s M j V 9 J n F 1 b 3 Q 7 L C Z x d W 9 0 O 1 N l Y 3 R p b 2 4 x L 3 B h c m F t U 2 V h c m N o X 1 J l Y W x C Y W 5 r X 0 N U R 0 F O L 0 F 1 d G 9 S Z W 1 v d m V k Q 2 9 s d W 1 u c z E u e 3 B h c m F t Z X R l c n M u Z G l z Y 3 J p b W l u Y X R v c l 9 k Z W N h e S 5 t Y X g s M j Z 9 J n F 1 b 3 Q 7 L C Z x d W 9 0 O 1 N l Y 3 R p b 2 4 x L 3 B h c m F t U 2 V h c m N o X 1 J l Y W x C Y W 5 r X 0 N U R 0 F O L 0 F 1 d G 9 S Z W 1 v d m V k Q 2 9 s d W 1 u c z E u e 3 B h c m F t Z X R l c n M u Z G l z Y 3 J p b W l u Y X R v c l 9 k Z W N h e S 5 t a W 4 s M j d 9 J n F 1 b 3 Q 7 L C Z x d W 9 0 O 1 N l Y 3 R p b 2 4 x L 3 B h c m F t U 2 V h c m N o X 1 J l Y W x C Y W 5 r X 0 N U R 0 F O L 0 F 1 d G 9 S Z W 1 v d m V k Q 2 9 s d W 1 u c z E u e 3 B h c m F t Z X R l c n M u Z G l z Y 3 J p b W l u Y X R v c l 9 k a W 1 z L D I 4 f S Z x d W 9 0 O y w m c X V v d D t T Z W N 0 a W 9 u M S 9 w Y X J h b V N l Y X J j a F 9 S Z W F s Q m F u a 1 9 D V E d B T i 9 B d X R v U m V t b 3 Z l Z E N v b H V t b n M x L n t w Y X J h b W V 0 Z X J z L m R p c 2 N y a W 1 p b m F 0 b 3 J f b H I u Z G l z d H J p Y n V 0 a W 9 u L D I 5 f S Z x d W 9 0 O y w m c X V v d D t T Z W N 0 a W 9 u M S 9 w Y X J h b V N l Y X J j a F 9 S Z W F s Q m F u a 1 9 D V E d B T i 9 B d X R v U m V t b 3 Z l Z E N v b H V t b n M x L n t w Y X J h b W V 0 Z X J z L m R p c 2 N y a W 1 p b m F 0 b 3 J f b H I u b W F 4 L D M w f S Z x d W 9 0 O y w m c X V v d D t T Z W N 0 a W 9 u M S 9 w Y X J h b V N l Y X J j a F 9 S Z W F s Q m F u a 1 9 D V E d B T i 9 B d X R v U m V t b 3 Z l Z E N v b H V t b n M x L n t w Y X J h b W V 0 Z X J z L m R p c 2 N y a W 1 p b m F 0 b 3 J f b H I u b W l u L D M x f S Z x d W 9 0 O y w m c X V v d D t T Z W N 0 a W 9 u M S 9 w Y X J h b V N l Y X J j a F 9 S Z W F s Q m F u a 1 9 D V E d B T i 9 B d X R v U m V t b 3 Z l Z E N v b H V t b n M x L n t w Y X J h b W V 0 Z X J z L m R p c 2 N y a W 1 p b m F 0 b 3 J f c 3 R l c H M u Z G l z d H J p Y n V 0 a W 9 u L D M y f S Z x d W 9 0 O y w m c X V v d D t T Z W N 0 a W 9 u M S 9 w Y X J h b V N l Y X J j a F 9 S Z W F s Q m F u a 1 9 D V E d B T i 9 B d X R v U m V t b 3 Z l Z E N v b H V t b n M x L n t w Y X J h b W V 0 Z X J z L m R p c 2 N y a W 1 p b m F 0 b 3 J f c 3 R l c H M u b W F 4 L D M z f S Z x d W 9 0 O y w m c X V v d D t T Z W N 0 a W 9 u M S 9 w Y X J h b V N l Y X J j a F 9 S Z W F s Q m F u a 1 9 D V E d B T i 9 B d X R v U m V t b 3 Z l Z E N v b H V t b n M x L n t w Y X J h b W V 0 Z X J z L m R p c 2 N y a W 1 p b m F 0 b 3 J f c 3 R l c H M u b W l u L D M 0 f S Z x d W 9 0 O y w m c X V v d D t T Z W N 0 a W 9 u M S 9 w Y X J h b V N l Y X J j a F 9 S Z W F s Q m F u a 1 9 D V E d B T i 9 B d X R v U m V t b 3 Z l Z E N v b H V t b n M x L n t w Y X J h b W V 0 Z X J z L m V t Y m V k Z G l u Z 1 9 k a W 1 z L D M 1 f S Z x d W 9 0 O y w m c X V v d D t T Z W N 0 a W 9 u M S 9 w Y X J h b V N l Y X J j a F 9 S Z W F s Q m F u a 1 9 D V E d B T i 9 B d X R v U m V t b 3 Z l Z E N v b H V t b n M x L n t w Y X J h b W V 0 Z X J z L m V w b 2 N o c y 5 k a X N 0 c m l i d X R p b 2 4 s M z Z 9 J n F 1 b 3 Q 7 L C Z x d W 9 0 O 1 N l Y 3 R p b 2 4 x L 3 B h c m F t U 2 V h c m N o X 1 J l Y W x C Y W 5 r X 0 N U R 0 F O L 0 F 1 d G 9 S Z W 1 v d m V k Q 2 9 s d W 1 u c z E u e 3 B h c m F t Z X R l c n M u Z X B v Y 2 h z L m 1 h e C w z N 3 0 m c X V v d D s s J n F 1 b 3 Q 7 U 2 V j d G l v b j E v c G F y Y W 1 T Z W F y Y 2 h f U m V h b E J h b m t f Q 1 R H Q U 4 v Q X V 0 b 1 J l b W 9 2 Z W R D b 2 x 1 b W 5 z M S 5 7 c G F y Y W 1 l d G V y c y 5 l c G 9 j a H M u b W l u L D M 4 f S Z x d W 9 0 O y w m c X V v d D t T Z W N 0 a W 9 u M S 9 w Y X J h b V N l Y X J j a F 9 S Z W F s Q m F u a 1 9 D V E d B T i 9 B d X R v U m V t b 3 Z l Z E N v b H V t b n M x L n t w Y X J h b W V 0 Z X J z L m d l b m V y Y X R v c l 9 k Z W N h e S 5 k a X N 0 c m l i d X R p b 2 4 s M z l 9 J n F 1 b 3 Q 7 L C Z x d W 9 0 O 1 N l Y 3 R p b 2 4 x L 3 B h c m F t U 2 V h c m N o X 1 J l Y W x C Y W 5 r X 0 N U R 0 F O L 0 F 1 d G 9 S Z W 1 v d m V k Q 2 9 s d W 1 u c z E u e 3 B h c m F t Z X R l c n M u Z 2 V u Z X J h d G 9 y X 2 R l Y 2 F 5 L m 1 h e C w 0 M H 0 m c X V v d D s s J n F 1 b 3 Q 7 U 2 V j d G l v b j E v c G F y Y W 1 T Z W F y Y 2 h f U m V h b E J h b m t f Q 1 R H Q U 4 v Q X V 0 b 1 J l b W 9 2 Z W R D b 2 x 1 b W 5 z M S 5 7 c G F y Y W 1 l d G V y c y 5 n Z W 5 l c m F 0 b 3 J f Z G V j Y X k u b W l u L D Q x f S Z x d W 9 0 O y w m c X V v d D t T Z W N 0 a W 9 u M S 9 w Y X J h b V N l Y X J j a F 9 S Z W F s Q m F u a 1 9 D V E d B T i 9 B d X R v U m V t b 3 Z l Z E N v b H V t b n M x L n t w Y X J h b W V 0 Z X J z L m d l b m V y Y X R v c l 9 k a W 1 z L D Q y f S Z x d W 9 0 O y w m c X V v d D t T Z W N 0 a W 9 u M S 9 w Y X J h b V N l Y X J j a F 9 S Z W F s Q m F u a 1 9 D V E d B T i 9 B d X R v U m V t b 3 Z l Z E N v b H V t b n M x L n t w Y X J h b W V 0 Z X J z L m d l b m V y Y X R v c l 9 s c i 5 k a X N 0 c m l i d X R p b 2 4 s N D N 9 J n F 1 b 3 Q 7 L C Z x d W 9 0 O 1 N l Y 3 R p b 2 4 x L 3 B h c m F t U 2 V h c m N o X 1 J l Y W x C Y W 5 r X 0 N U R 0 F O L 0 F 1 d G 9 S Z W 1 v d m V k Q 2 9 s d W 1 u c z E u e 3 B h c m F t Z X R l c n M u Z 2 V u Z X J h d G 9 y X 2 x y L m 1 h e C w 0 N H 0 m c X V v d D s s J n F 1 b 3 Q 7 U 2 V j d G l v b j E v c G F y Y W 1 T Z W F y Y 2 h f U m V h b E J h b m t f Q 1 R H Q U 4 v Q X V 0 b 1 J l b W 9 2 Z W R D b 2 x 1 b W 5 z M S 5 7 c G F y Y W 1 l d G V y c y 5 n Z W 5 l c m F 0 b 3 J f b H I u b W l u L D Q 1 f S Z x d W 9 0 O y w m c X V v d D t T Z W N 0 a W 9 u M S 9 w Y X J h b V N l Y X J j a F 9 S Z W F s Q m F u a 1 9 D V E d B T i 9 B d X R v U m V t b 3 Z l Z E N v b H V t b n M x L n t w Y X J h b W V 0 Z X J z L n B h Y y 5 k a X N 0 c m l i d X R p b 2 4 s N D Z 9 J n F 1 b 3 Q 7 L C Z x d W 9 0 O 1 N l Y 3 R p b 2 4 x L 3 B h c m F t U 2 V h c m N o X 1 J l Y W x C Y W 5 r X 0 N U R 0 F O L 0 F 1 d G 9 S Z W 1 v d m V k Q 2 9 s d W 1 u c z E u e 3 B h c m F t Z X R l c n M u c G F j L m 1 h e C w 0 N 3 0 m c X V v d D s s J n F 1 b 3 Q 7 U 2 V j d G l v b j E v c G F y Y W 1 T Z W F y Y 2 h f U m V h b E J h b m t f Q 1 R H Q U 4 v Q X V 0 b 1 J l b W 9 2 Z W R D b 2 x 1 b W 5 z M S 5 7 c G F y Y W 1 l d G V y c y 5 w Y W M u b W l u L D Q 4 f S Z x d W 9 0 O y w m c X V v d D t T Z W N 0 a W 9 u M S 9 w Y X J h b V N l Y X J j a F 9 S Z W F s Q m F u a 1 9 D V E d B T i 9 B d X R v U m V t b 3 Z l Z E N v b H V t b n M x L n t w Y X J h b W V 0 Z X J z L n B h Y 3 M s N D l 9 J n F 1 b 3 Q 7 L C Z x d W 9 0 O 1 N l Y 3 R p b 2 4 x L 3 B h c m F t U 2 V h c m N o X 1 J l Y W x C Y W 5 r X 0 N U R 0 F O L 0 F 1 d G 9 S Z W 1 v d m V k Q 2 9 s d W 1 u c z E u e 0 N v b H V t b i B Q Y W l y I F R y Z W 5 k c y w 1 M H 0 m c X V v d D s s J n F 1 b 3 Q 7 U 2 V j d G l v b j E v c G F y Y W 1 T Z W F y Y 2 h f U m V h b E J h b m t f Q 1 R H Q U 4 v Q X V 0 b 1 J l b W 9 2 Z W R D b 2 x 1 b W 5 z M S 5 7 Q 2 9 s d W 1 u I F N o Y X B l c y w 1 M X 0 m c X V v d D s s J n F 1 b 3 Q 7 U 2 V j d G l v b j E v c G F y Y W 1 T Z W F y Y 2 h f U m V h b E J h b m t f Q 1 R H Q U 4 v Q X V 0 b 1 J l b W 9 2 Z W R D b 2 x 1 b W 5 z M S 5 7 R G F 0 Y S B T d H J 1 Y 3 R 1 c m U s N T J 9 J n F 1 b 3 Q 7 L C Z x d W 9 0 O 1 N l Y 3 R p b 2 4 x L 3 B h c m F t U 2 V h c m N o X 1 J l Y W x C Y W 5 r X 0 N U R 0 F O L 0 F 1 d G 9 S Z W 1 v d m V k Q 2 9 s d W 1 u c z E u e 0 R h d G E g V m F s a W R p d H k s N T N 9 J n F 1 b 3 Q 7 L C Z x d W 9 0 O 1 N l Y 3 R p b 2 4 x L 3 B h c m F t U 2 V h c m N o X 1 J l Y W x C Y W 5 r X 0 N U R 0 F O L 0 F 1 d G 9 S Z W 1 v d m V k Q 2 9 s d W 1 u c z E u e 0 R p c 2 N y a W 1 p b m F 0 b 3 I g T G 9 z c y w 1 N H 0 m c X V v d D s s J n F 1 b 3 Q 7 U 2 V j d G l v b j E v c G F y Y W 1 T Z W F y Y 2 h f U m V h b E J h b m t f Q 1 R H Q U 4 v Q X V 0 b 1 J l b W 9 2 Z W R D b 2 x 1 b W 5 z M S 5 7 R 2 V u Z X J h d G 9 y I E x v c 3 M s N T V 9 J n F 1 b 3 Q 7 L C Z x d W 9 0 O 1 N l Y 3 R p b 2 4 x L 3 B h c m F t U 2 V h c m N o X 1 J l Y W x C Y W 5 r X 0 N U R 0 F O L 0 F 1 d G 9 S Z W 1 v d m V k Q 2 9 s d W 1 u c z E u e 0 p l b n N l b i B T a G F u b m 9 u I E R p c 3 R h b m N l L D U 2 f S Z x d W 9 0 O y w m c X V v d D t T Z W N 0 a W 9 u M S 9 w Y X J h b V N l Y X J j a F 9 S Z W F s Q m F u a 1 9 D V E d B T i 9 B d X R v U m V t b 3 Z l Z E N v b H V t b n M x L n t L b 2 x t b 2 d v c m 9 2 I F N t a X J u b 3 Y g V G V z d C w 1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m F t U 2 V h c m N o X 1 J l Y W x C Y W 5 r X 0 N U R 0 F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U 2 V h c m N o X 1 J l Y W x C Y W 5 r X 0 N U R 0 F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U 2 V h c m N o X 1 J l Y W x C Y W 5 r X 0 N U R 0 F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T Z W F y Y 2 h f U m V h b E J h b m t f Q 1 R H Q U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V N l Y X J j a F 9 S Z W F s Q m F u a 1 9 E T 1 B Q R U x H Q U 5 H R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W U w O D A 0 Z C 0 3 N G I x L T R i M z I t Y T c 5 Z S 1 k M G I 1 M T M 0 Z m F j N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y Y W 1 T Z W F y Y 2 h f U m V h b E J h b m t f R E 9 Q U E V M R 0 F O R 0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4 V D E y O j M 2 O j I 3 L j U 5 M z c 4 M j N a I i A v P j x F b n R y e S B U e X B l P S J G a W x s Q 2 9 s d W 1 u V H l w Z X M i I F Z h b H V l P S J z Q m d Z R 0 J n W U d C d 0 1 H Q X d N R E F 3 T U R B d 0 1 E Q X d N R E F 3 T U R B d 0 1 H Q X d Z R 0 J n W U d C Z 1 l H Q m d Z R 0 J n W U d C Z 1 l H Q m d Z R 0 J n W U d C Z 1 l H Q m d Z R 0 J n W U d C Z 1 l H Q m d Z R 0 J n W U d C Z 1 l H Q m d Z R 0 J n W U d C Z 1 l H Q m d Z R 0 J n W U d C Z 0 1 E Q X d N R E F 3 V U R B d z 0 9 I i A v P j x F b n R y e S B U e X B l P S J G a W x s Q 2 9 s d W 1 u T m F t Z X M i I F Z h b H V l P S J z W y Z x d W 9 0 O 0 5 h b W U m c X V v d D s s J n F 1 b 3 Q 7 Q W d l b n Q m c X V v d D s s J n F 1 b 3 Q 7 U 3 R h d G U m c X V v d D s s J n F 1 b 3 Q 7 T m 9 0 Z X M m c X V v d D s s J n F 1 b 3 Q 7 V X N l c i Z x d W 9 0 O y w m c X V v d D t U Y W d z J n F 1 b 3 Q 7 L C Z x d W 9 0 O 0 N y Z W F 0 Z W Q m c X V v d D s s J n F 1 b 3 Q 7 U n V u d G l t Z S Z x d W 9 0 O y w m c X V v d D t T d 2 V l c C Z x d W 9 0 O y w m c X V v d D t h d H R y a W J 1 d G V f Z G l z Y 3 J p b W l u Y X R v c l 9 i Z X R h M S Z x d W 9 0 O y w m c X V v d D t h d H R y a W J 1 d G V f Z G l z Y 3 J p b W l u Y X R v c l 9 s Z W F y b m l u Z 1 9 y Y X R l J n F 1 b 3 Q 7 L C Z x d W 9 0 O 2 F 0 d H J p Y n V 0 Z V 9 n c m F k a W V u d F 9 w Z W 5 h b H R 5 X 2 N v Z W Y m c X V v d D s s J n F 1 b 3 Q 7 Y X R 0 c m l i d X R l X 2 x v c 3 N f Y 2 9 l Z i Z x d W 9 0 O y w m c X V v d D t h d H R y a W J 1 d G V f b m 9 p c 2 V f Z G l t J n F 1 b 3 Q 7 L C Z x d W 9 0 O 2 F 0 d H J p Y n V 0 Z V 9 u d W 1 f b G F 5 Z X J z J n F 1 b 3 Q 7 L C Z x d W 9 0 O 2 F 0 d H J p Y n V 0 Z V 9 u d W 1 f d W 5 p d H M m c X V v d D s s J n F 1 b 3 Q 7 Y m F 0 Y 2 h f c 2 l 6 Z S Z x d W 9 0 O y w m c X V v d D t k a X N j c m l t a W 5 h d G 9 y X 2 J l d G E x J n F 1 b 3 Q 7 L C Z x d W 9 0 O 2 R p c 2 N y a W 1 p b m F 0 b 3 J f b G V h c m 5 p b m d f c m F 0 Z S Z x d W 9 0 O y w m c X V v d D t k a X N j c m l t a W 5 h d G 9 y X 3 J v d W 5 k c y Z x d W 9 0 O y w m c X V v d D t l c G 9 j a H M m c X V v d D s s J n F 1 b 3 Q 7 Z m V h d H V y Z V 9 u b 2 l z Z V 9 k a W 0 m c X V v d D s s J n F 1 b 3 Q 7 Z m V h d H V y Z V 9 u d W 1 f b G F 5 Z X J z J n F 1 b 3 Q 7 L C Z x d W 9 0 O 2 Z l Y X R 1 c m V f b n V t X 3 V u a X R z J n F 1 b 3 Q 7 L C Z x d W 9 0 O 2 d l b m V y Y X R v c l 9 i Z X R h M S Z x d W 9 0 O y w m c X V v d D t n Z W 5 l c m F 0 b 3 J f b G V h c m 5 p b m d f c m F 0 Z S Z x d W 9 0 O y w m c X V v d D t n Z W 5 l c m F 0 b 3 J f c m 9 1 b m R z J n F 1 b 3 Q 7 L C Z x d W 9 0 O 2 d y Y W R p Z W 5 0 X 3 B l b m F s d H l f Y 2 9 l Z i Z x d W 9 0 O y w m c X V v d D t t Z X R o b 2 Q m c X V v d D s s J n F 1 b 3 Q 7 b W V 0 c m l j L m d v Y W w m c X V v d D s s J n F 1 b 3 Q 7 b W V 0 c m l j L m 5 h b W U m c X V v d D s s J n F 1 b 3 Q 7 b m F t Z S 4 x J n F 1 b 3 Q 7 L C Z x d W 9 0 O 3 B h c m F t Z X R l c n M u Y X R 0 c m l i d X R l X 2 R p c 2 N y a W 1 p b m F 0 b 3 J f Y m V 0 Y T E u Z G l z d H J p Y n V 0 a W 9 u J n F 1 b 3 Q 7 L C Z x d W 9 0 O 3 B h c m F t Z X R l c n M u Y X R 0 c m l i d X R l X 2 R p c 2 N y a W 1 p b m F 0 b 3 J f Y m V 0 Y T E u b W F 4 J n F 1 b 3 Q 7 L C Z x d W 9 0 O 3 B h c m F t Z X R l c n M u Y X R 0 c m l i d X R l X 2 R p c 2 N y a W 1 p b m F 0 b 3 J f Y m V 0 Y T E u b W l u J n F 1 b 3 Q 7 L C Z x d W 9 0 O 3 B h c m F t Z X R l c n M u Y X R 0 c m l i d X R l X 2 R p c 2 N y a W 1 p b m F 0 b 3 J f b G V h c m 5 p b m d f c m F 0 Z S 5 k a X N 0 c m l i d X R p b 2 4 m c X V v d D s s J n F 1 b 3 Q 7 c G F y Y W 1 l d G V y c y 5 h d H R y a W J 1 d G V f Z G l z Y 3 J p b W l u Y X R v c l 9 s Z W F y b m l u Z 1 9 y Y X R l L m 1 h e C Z x d W 9 0 O y w m c X V v d D t w Y X J h b W V 0 Z X J z L m F 0 d H J p Y n V 0 Z V 9 k a X N j c m l t a W 5 h d G 9 y X 2 x l Y X J u a W 5 n X 3 J h d G U u b W l u J n F 1 b 3 Q 7 L C Z x d W 9 0 O 3 B h c m F t Z X R l c n M u Y X R 0 c m l i d X R l X 2 d y Y W R p Z W 5 0 X 3 B l b m F s d H l f Y 2 9 l Z i 5 k a X N 0 c m l i d X R p b 2 4 m c X V v d D s s J n F 1 b 3 Q 7 c G F y Y W 1 l d G V y c y 5 h d H R y a W J 1 d G V f Z 3 J h Z G l l b n R f c G V u Y W x 0 e V 9 j b 2 V m L m 1 h e C Z x d W 9 0 O y w m c X V v d D t w Y X J h b W V 0 Z X J z L m F 0 d H J p Y n V 0 Z V 9 n c m F k a W V u d F 9 w Z W 5 h b H R 5 X 2 N v Z W Y u b W l u J n F 1 b 3 Q 7 L C Z x d W 9 0 O 3 B h c m F t Z X R l c n M u Y X R 0 c m l i d X R l X 2 x v c 3 N f Y 2 9 l Z i 5 k a X N 0 c m l i d X R p b 2 4 m c X V v d D s s J n F 1 b 3 Q 7 c G F y Y W 1 l d G V y c y 5 h d H R y a W J 1 d G V f b G 9 z c 1 9 j b 2 V m L m 1 h e C Z x d W 9 0 O y w m c X V v d D t w Y X J h b W V 0 Z X J z L m F 0 d H J p Y n V 0 Z V 9 s b 3 N z X 2 N v Z W Y u b W l u J n F 1 b 3 Q 7 L C Z x d W 9 0 O 3 B h c m F t Z X R l c n M u Y X R 0 c m l i d X R l X 2 5 v a X N l X 2 R p b S 5 k a X N 0 c m l i d X R p b 2 4 m c X V v d D s s J n F 1 b 3 Q 7 c G F y Y W 1 l d G V y c y 5 h d H R y a W J 1 d G V f b m 9 p c 2 V f Z G l t L m 1 h e C Z x d W 9 0 O y w m c X V v d D t w Y X J h b W V 0 Z X J z L m F 0 d H J p Y n V 0 Z V 9 u b 2 l z Z V 9 k a W 0 u b W l u J n F 1 b 3 Q 7 L C Z x d W 9 0 O 3 B h c m F t Z X R l c n M u Y X R 0 c m l i d X R l X 2 5 1 b V 9 s Y X l l c n M u Z G l z d H J p Y n V 0 a W 9 u J n F 1 b 3 Q 7 L C Z x d W 9 0 O 3 B h c m F t Z X R l c n M u Y X R 0 c m l i d X R l X 2 5 1 b V 9 s Y X l l c n M u b W F 4 J n F 1 b 3 Q 7 L C Z x d W 9 0 O 3 B h c m F t Z X R l c n M u Y X R 0 c m l i d X R l X 2 5 1 b V 9 s Y X l l c n M u b W l u J n F 1 b 3 Q 7 L C Z x d W 9 0 O 3 B h c m F t Z X R l c n M u Y X R 0 c m l i d X R l X 2 5 1 b V 9 1 b m l 0 c y 5 k a X N 0 c m l i d X R p b 2 4 m c X V v d D s s J n F 1 b 3 Q 7 c G F y Y W 1 l d G V y c y 5 h d H R y a W J 1 d G V f b n V t X 3 V u a X R z L m 1 h e C Z x d W 9 0 O y w m c X V v d D t w Y X J h b W V 0 Z X J z L m F 0 d H J p Y n V 0 Z V 9 u d W 1 f d W 5 p d H M u b W l u J n F 1 b 3 Q 7 L C Z x d W 9 0 O 3 B h c m F t Z X R l c n M u Y m F 0 Y 2 h f c 2 l 6 Z X M m c X V v d D s s J n F 1 b 3 Q 7 c G F y Y W 1 l d G V y c y 5 k a X N j c m l t a W 5 h d G 9 y X 2 J l d G E x L m R p c 3 R y a W J 1 d G l v b i Z x d W 9 0 O y w m c X V v d D t w Y X J h b W V 0 Z X J z L m R p c 2 N y a W 1 p b m F 0 b 3 J f Y m V 0 Y T E u b W F 4 J n F 1 b 3 Q 7 L C Z x d W 9 0 O 3 B h c m F t Z X R l c n M u Z G l z Y 3 J p b W l u Y X R v c l 9 i Z X R h M S 5 t a W 4 m c X V v d D s s J n F 1 b 3 Q 7 c G F y Y W 1 l d G V y c y 5 k a X N j c m l t a W 5 h d G 9 y X 2 x l Y X J u a W 5 n X 3 J h d G U u Z G l z d H J p Y n V 0 a W 9 u J n F 1 b 3 Q 7 L C Z x d W 9 0 O 3 B h c m F t Z X R l c n M u Z G l z Y 3 J p b W l u Y X R v c l 9 s Z W F y b m l u Z 1 9 y Y X R l L m 1 h e C Z x d W 9 0 O y w m c X V v d D t w Y X J h b W V 0 Z X J z L m R p c 2 N y a W 1 p b m F 0 b 3 J f b G V h c m 5 p b m d f c m F 0 Z S 5 t a W 4 m c X V v d D s s J n F 1 b 3 Q 7 c G F y Y W 1 l d G V y c y 5 k a X N j c m l t a W 5 h d G 9 y X 3 J v d W 5 k c y 5 k a X N 0 c m l i d X R p b 2 4 m c X V v d D s s J n F 1 b 3 Q 7 c G F y Y W 1 l d G V y c y 5 k a X N j c m l t a W 5 h d G 9 y X 3 J v d W 5 k c y 5 t Y X g m c X V v d D s s J n F 1 b 3 Q 7 c G F y Y W 1 l d G V y c y 5 k a X N j c m l t a W 5 h d G 9 y X 3 J v d W 5 k c y 5 t a W 4 m c X V v d D s s J n F 1 b 3 Q 7 c G F y Y W 1 l d G V y c y 5 l c G 9 j a H M u Z G l z d H J p Y n V 0 a W 9 u J n F 1 b 3 Q 7 L C Z x d W 9 0 O 3 B h c m F t Z X R l c n M u Z X B v Y 2 h z L m 1 h e C Z x d W 9 0 O y w m c X V v d D t w Y X J h b W V 0 Z X J z L m V w b 2 N o c y 5 t a W 4 m c X V v d D s s J n F 1 b 3 Q 7 c G F y Y W 1 l d G V y c y 5 m Z W F 0 d X J l X 2 5 v a X N l X 2 R p b S 5 k a X N 0 c m l i d X R p b 2 4 m c X V v d D s s J n F 1 b 3 Q 7 c G F y Y W 1 l d G V y c y 5 m Z W F 0 d X J l X 2 5 v a X N l X 2 R p b S 5 t Y X g m c X V v d D s s J n F 1 b 3 Q 7 c G F y Y W 1 l d G V y c y 5 m Z W F 0 d X J l X 2 5 v a X N l X 2 R p b S 5 t a W 4 m c X V v d D s s J n F 1 b 3 Q 7 c G F y Y W 1 l d G V y c y 5 m Z W F 0 d X J l X 2 5 1 b V 9 s Y X l l c n M u Z G l z d H J p Y n V 0 a W 9 u J n F 1 b 3 Q 7 L C Z x d W 9 0 O 3 B h c m F t Z X R l c n M u Z m V h d H V y Z V 9 u d W 1 f b G F 5 Z X J z L m 1 h e C Z x d W 9 0 O y w m c X V v d D t w Y X J h b W V 0 Z X J z L m Z l Y X R 1 c m V f b n V t X 2 x h e W V y c y 5 t a W 4 m c X V v d D s s J n F 1 b 3 Q 7 c G F y Y W 1 l d G V y c y 5 m Z W F 0 d X J l X 2 5 1 b V 9 1 b m l 0 c y 5 k a X N 0 c m l i d X R p b 2 4 m c X V v d D s s J n F 1 b 3 Q 7 c G F y Y W 1 l d G V y c y 5 m Z W F 0 d X J l X 2 5 1 b V 9 1 b m l 0 c y 5 t Y X g m c X V v d D s s J n F 1 b 3 Q 7 c G F y Y W 1 l d G V y c y 5 m Z W F 0 d X J l X 2 5 1 b V 9 1 b m l 0 c y 5 t a W 4 m c X V v d D s s J n F 1 b 3 Q 7 c G F y Y W 1 l d G V y c y 5 n Z W 5 l c m F 0 b 3 J f Y m V 0 Y T E u Z G l z d H J p Y n V 0 a W 9 u J n F 1 b 3 Q 7 L C Z x d W 9 0 O 3 B h c m F t Z X R l c n M u Z 2 V u Z X J h d G 9 y X 2 J l d G E x L m 1 h e C Z x d W 9 0 O y w m c X V v d D t w Y X J h b W V 0 Z X J z L m d l b m V y Y X R v c l 9 i Z X R h M S 5 t a W 4 m c X V v d D s s J n F 1 b 3 Q 7 c G F y Y W 1 l d G V y c y 5 n Z W 5 l c m F 0 b 3 J f b G V h c m 5 p b m d f c m F 0 Z S 5 k a X N 0 c m l i d X R p b 2 4 m c X V v d D s s J n F 1 b 3 Q 7 c G F y Y W 1 l d G V y c y 5 n Z W 5 l c m F 0 b 3 J f b G V h c m 5 p b m d f c m F 0 Z S 5 t Y X g m c X V v d D s s J n F 1 b 3 Q 7 c G F y Y W 1 l d G V y c y 5 n Z W 5 l c m F 0 b 3 J f b G V h c m 5 p b m d f c m F 0 Z S 5 t a W 4 m c X V v d D s s J n F 1 b 3 Q 7 c G F y Y W 1 l d G V y c y 5 n Z W 5 l c m F 0 b 3 J f c m 9 1 b m R z L m R p c 3 R y a W J 1 d G l v b i Z x d W 9 0 O y w m c X V v d D t w Y X J h b W V 0 Z X J z L m d l b m V y Y X R v c l 9 y b 3 V u Z H M u b W F 4 J n F 1 b 3 Q 7 L C Z x d W 9 0 O 3 B h c m F t Z X R l c n M u Z 2 V u Z X J h d G 9 y X 3 J v d W 5 k c y 5 t a W 4 m c X V v d D s s J n F 1 b 3 Q 7 c G F y Y W 1 l d G V y c y 5 n c m F k a W V u d F 9 w Z W 5 h b H R 5 X 2 N v Z W Y u Z G l z d H J p Y n V 0 a W 9 u J n F 1 b 3 Q 7 L C Z x d W 9 0 O 3 B h c m F t Z X R l c n M u Z 3 J h Z G l l b n R f c G V u Y W x 0 e V 9 j b 2 V m L m 1 h e C Z x d W 9 0 O y w m c X V v d D t w Y X J h b W V 0 Z X J z L m d y Y W R p Z W 5 0 X 3 B l b m F s d H l f Y 2 9 l Z i 5 t a W 4 m c X V v d D s s J n F 1 b 3 Q 7 c G F y Y W 1 l d G V y c y 5 z Y W 1 w b G V f b G V u c y Z x d W 9 0 O y w m c X V v d D t z Y W 1 w b G V f b G V u J n F 1 b 3 Q 7 L C Z x d W 9 0 O 0 N v b H V t b i B Q Y W l y I F R y Z W 5 k c y Z x d W 9 0 O y w m c X V v d D t D b 2 x 1 b W 4 g U 2 h h c G V z J n F 1 b 3 Q 7 L C Z x d W 9 0 O 0 R h d G E g U 3 R y d W N 0 d X J l J n F 1 b 3 Q 7 L C Z x d W 9 0 O 0 R h d G E g V m F s a W R p d H k m c X V v d D s s J n F 1 b 3 Q 7 R G l z Y 3 J p b W l u Y X R v c i B M b 3 N z J n F 1 b 3 Q 7 L C Z x d W 9 0 O 0 d l b m V y Y X R v c i B M b 3 N z J n F 1 b 3 Q 7 L C Z x d W 9 0 O 0 p l b n N l b i B T a G F u b m 9 u I E R p c 3 R h b m N l J n F 1 b 3 Q 7 L C Z x d W 9 0 O 0 t v b G 1 v Z 2 9 y b 3 Y g U 2 1 p c m 5 v d i B U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F t U 2 V h c m N o X 1 J l Y W x C Y W 5 r X 0 R P U F B F T E d B T k d F U i 9 B d X R v U m V t b 3 Z l Z E N v b H V t b n M x L n t O Y W 1 l L D B 9 J n F 1 b 3 Q 7 L C Z x d W 9 0 O 1 N l Y 3 R p b 2 4 x L 3 B h c m F t U 2 V h c m N o X 1 J l Y W x C Y W 5 r X 0 R P U F B F T E d B T k d F U i 9 B d X R v U m V t b 3 Z l Z E N v b H V t b n M x L n t B Z 2 V u d C w x f S Z x d W 9 0 O y w m c X V v d D t T Z W N 0 a W 9 u M S 9 w Y X J h b V N l Y X J j a F 9 S Z W F s Q m F u a 1 9 E T 1 B Q R U x H Q U 5 H R V I v Q X V 0 b 1 J l b W 9 2 Z W R D b 2 x 1 b W 5 z M S 5 7 U 3 R h d G U s M n 0 m c X V v d D s s J n F 1 b 3 Q 7 U 2 V j d G l v b j E v c G F y Y W 1 T Z W F y Y 2 h f U m V h b E J h b m t f R E 9 Q U E V M R 0 F O R 0 V S L 0 F 1 d G 9 S Z W 1 v d m V k Q 2 9 s d W 1 u c z E u e 0 5 v d G V z L D N 9 J n F 1 b 3 Q 7 L C Z x d W 9 0 O 1 N l Y 3 R p b 2 4 x L 3 B h c m F t U 2 V h c m N o X 1 J l Y W x C Y W 5 r X 0 R P U F B F T E d B T k d F U i 9 B d X R v U m V t b 3 Z l Z E N v b H V t b n M x L n t V c 2 V y L D R 9 J n F 1 b 3 Q 7 L C Z x d W 9 0 O 1 N l Y 3 R p b 2 4 x L 3 B h c m F t U 2 V h c m N o X 1 J l Y W x C Y W 5 r X 0 R P U F B F T E d B T k d F U i 9 B d X R v U m V t b 3 Z l Z E N v b H V t b n M x L n t U Y W d z L D V 9 J n F 1 b 3 Q 7 L C Z x d W 9 0 O 1 N l Y 3 R p b 2 4 x L 3 B h c m F t U 2 V h c m N o X 1 J l Y W x C Y W 5 r X 0 R P U F B F T E d B T k d F U i 9 B d X R v U m V t b 3 Z l Z E N v b H V t b n M x L n t D c m V h d G V k L D Z 9 J n F 1 b 3 Q 7 L C Z x d W 9 0 O 1 N l Y 3 R p b 2 4 x L 3 B h c m F t U 2 V h c m N o X 1 J l Y W x C Y W 5 r X 0 R P U F B F T E d B T k d F U i 9 B d X R v U m V t b 3 Z l Z E N v b H V t b n M x L n t S d W 5 0 a W 1 l L D d 9 J n F 1 b 3 Q 7 L C Z x d W 9 0 O 1 N l Y 3 R p b 2 4 x L 3 B h c m F t U 2 V h c m N o X 1 J l Y W x C Y W 5 r X 0 R P U F B F T E d B T k d F U i 9 B d X R v U m V t b 3 Z l Z E N v b H V t b n M x L n t T d 2 V l c C w 4 f S Z x d W 9 0 O y w m c X V v d D t T Z W N 0 a W 9 u M S 9 w Y X J h b V N l Y X J j a F 9 S Z W F s Q m F u a 1 9 E T 1 B Q R U x H Q U 5 H R V I v Q X V 0 b 1 J l b W 9 2 Z W R D b 2 x 1 b W 5 z M S 5 7 Y X R 0 c m l i d X R l X 2 R p c 2 N y a W 1 p b m F 0 b 3 J f Y m V 0 Y T E s O X 0 m c X V v d D s s J n F 1 b 3 Q 7 U 2 V j d G l v b j E v c G F y Y W 1 T Z W F y Y 2 h f U m V h b E J h b m t f R E 9 Q U E V M R 0 F O R 0 V S L 0 F 1 d G 9 S Z W 1 v d m V k Q 2 9 s d W 1 u c z E u e 2 F 0 d H J p Y n V 0 Z V 9 k a X N j c m l t a W 5 h d G 9 y X 2 x l Y X J u a W 5 n X 3 J h d G U s M T B 9 J n F 1 b 3 Q 7 L C Z x d W 9 0 O 1 N l Y 3 R p b 2 4 x L 3 B h c m F t U 2 V h c m N o X 1 J l Y W x C Y W 5 r X 0 R P U F B F T E d B T k d F U i 9 B d X R v U m V t b 3 Z l Z E N v b H V t b n M x L n t h d H R y a W J 1 d G V f Z 3 J h Z G l l b n R f c G V u Y W x 0 e V 9 j b 2 V m L D E x f S Z x d W 9 0 O y w m c X V v d D t T Z W N 0 a W 9 u M S 9 w Y X J h b V N l Y X J j a F 9 S Z W F s Q m F u a 1 9 E T 1 B Q R U x H Q U 5 H R V I v Q X V 0 b 1 J l b W 9 2 Z W R D b 2 x 1 b W 5 z M S 5 7 Y X R 0 c m l i d X R l X 2 x v c 3 N f Y 2 9 l Z i w x M n 0 m c X V v d D s s J n F 1 b 3 Q 7 U 2 V j d G l v b j E v c G F y Y W 1 T Z W F y Y 2 h f U m V h b E J h b m t f R E 9 Q U E V M R 0 F O R 0 V S L 0 F 1 d G 9 S Z W 1 v d m V k Q 2 9 s d W 1 u c z E u e 2 F 0 d H J p Y n V 0 Z V 9 u b 2 l z Z V 9 k a W 0 s M T N 9 J n F 1 b 3 Q 7 L C Z x d W 9 0 O 1 N l Y 3 R p b 2 4 x L 3 B h c m F t U 2 V h c m N o X 1 J l Y W x C Y W 5 r X 0 R P U F B F T E d B T k d F U i 9 B d X R v U m V t b 3 Z l Z E N v b H V t b n M x L n t h d H R y a W J 1 d G V f b n V t X 2 x h e W V y c y w x N H 0 m c X V v d D s s J n F 1 b 3 Q 7 U 2 V j d G l v b j E v c G F y Y W 1 T Z W F y Y 2 h f U m V h b E J h b m t f R E 9 Q U E V M R 0 F O R 0 V S L 0 F 1 d G 9 S Z W 1 v d m V k Q 2 9 s d W 1 u c z E u e 2 F 0 d H J p Y n V 0 Z V 9 u d W 1 f d W 5 p d H M s M T V 9 J n F 1 b 3 Q 7 L C Z x d W 9 0 O 1 N l Y 3 R p b 2 4 x L 3 B h c m F t U 2 V h c m N o X 1 J l Y W x C Y W 5 r X 0 R P U F B F T E d B T k d F U i 9 B d X R v U m V t b 3 Z l Z E N v b H V t b n M x L n t i Y X R j a F 9 z a X p l L D E 2 f S Z x d W 9 0 O y w m c X V v d D t T Z W N 0 a W 9 u M S 9 w Y X J h b V N l Y X J j a F 9 S Z W F s Q m F u a 1 9 E T 1 B Q R U x H Q U 5 H R V I v Q X V 0 b 1 J l b W 9 2 Z W R D b 2 x 1 b W 5 z M S 5 7 Z G l z Y 3 J p b W l u Y X R v c l 9 i Z X R h M S w x N 3 0 m c X V v d D s s J n F 1 b 3 Q 7 U 2 V j d G l v b j E v c G F y Y W 1 T Z W F y Y 2 h f U m V h b E J h b m t f R E 9 Q U E V M R 0 F O R 0 V S L 0 F 1 d G 9 S Z W 1 v d m V k Q 2 9 s d W 1 u c z E u e 2 R p c 2 N y a W 1 p b m F 0 b 3 J f b G V h c m 5 p b m d f c m F 0 Z S w x O H 0 m c X V v d D s s J n F 1 b 3 Q 7 U 2 V j d G l v b j E v c G F y Y W 1 T Z W F y Y 2 h f U m V h b E J h b m t f R E 9 Q U E V M R 0 F O R 0 V S L 0 F 1 d G 9 S Z W 1 v d m V k Q 2 9 s d W 1 u c z E u e 2 R p c 2 N y a W 1 p b m F 0 b 3 J f c m 9 1 b m R z L D E 5 f S Z x d W 9 0 O y w m c X V v d D t T Z W N 0 a W 9 u M S 9 w Y X J h b V N l Y X J j a F 9 S Z W F s Q m F u a 1 9 E T 1 B Q R U x H Q U 5 H R V I v Q X V 0 b 1 J l b W 9 2 Z W R D b 2 x 1 b W 5 z M S 5 7 Z X B v Y 2 h z L D I w f S Z x d W 9 0 O y w m c X V v d D t T Z W N 0 a W 9 u M S 9 w Y X J h b V N l Y X J j a F 9 S Z W F s Q m F u a 1 9 E T 1 B Q R U x H Q U 5 H R V I v Q X V 0 b 1 J l b W 9 2 Z W R D b 2 x 1 b W 5 z M S 5 7 Z m V h d H V y Z V 9 u b 2 l z Z V 9 k a W 0 s M j F 9 J n F 1 b 3 Q 7 L C Z x d W 9 0 O 1 N l Y 3 R p b 2 4 x L 3 B h c m F t U 2 V h c m N o X 1 J l Y W x C Y W 5 r X 0 R P U F B F T E d B T k d F U i 9 B d X R v U m V t b 3 Z l Z E N v b H V t b n M x L n t m Z W F 0 d X J l X 2 5 1 b V 9 s Y X l l c n M s M j J 9 J n F 1 b 3 Q 7 L C Z x d W 9 0 O 1 N l Y 3 R p b 2 4 x L 3 B h c m F t U 2 V h c m N o X 1 J l Y W x C Y W 5 r X 0 R P U F B F T E d B T k d F U i 9 B d X R v U m V t b 3 Z l Z E N v b H V t b n M x L n t m Z W F 0 d X J l X 2 5 1 b V 9 1 b m l 0 c y w y M 3 0 m c X V v d D s s J n F 1 b 3 Q 7 U 2 V j d G l v b j E v c G F y Y W 1 T Z W F y Y 2 h f U m V h b E J h b m t f R E 9 Q U E V M R 0 F O R 0 V S L 0 F 1 d G 9 S Z W 1 v d m V k Q 2 9 s d W 1 u c z E u e 2 d l b m V y Y X R v c l 9 i Z X R h M S w y N H 0 m c X V v d D s s J n F 1 b 3 Q 7 U 2 V j d G l v b j E v c G F y Y W 1 T Z W F y Y 2 h f U m V h b E J h b m t f R E 9 Q U E V M R 0 F O R 0 V S L 0 F 1 d G 9 S Z W 1 v d m V k Q 2 9 s d W 1 u c z E u e 2 d l b m V y Y X R v c l 9 s Z W F y b m l u Z 1 9 y Y X R l L D I 1 f S Z x d W 9 0 O y w m c X V v d D t T Z W N 0 a W 9 u M S 9 w Y X J h b V N l Y X J j a F 9 S Z W F s Q m F u a 1 9 E T 1 B Q R U x H Q U 5 H R V I v Q X V 0 b 1 J l b W 9 2 Z W R D b 2 x 1 b W 5 z M S 5 7 Z 2 V u Z X J h d G 9 y X 3 J v d W 5 k c y w y N n 0 m c X V v d D s s J n F 1 b 3 Q 7 U 2 V j d G l v b j E v c G F y Y W 1 T Z W F y Y 2 h f U m V h b E J h b m t f R E 9 Q U E V M R 0 F O R 0 V S L 0 F 1 d G 9 S Z W 1 v d m V k Q 2 9 s d W 1 u c z E u e 2 d y Y W R p Z W 5 0 X 3 B l b m F s d H l f Y 2 9 l Z i w y N 3 0 m c X V v d D s s J n F 1 b 3 Q 7 U 2 V j d G l v b j E v c G F y Y W 1 T Z W F y Y 2 h f U m V h b E J h b m t f R E 9 Q U E V M R 0 F O R 0 V S L 0 F 1 d G 9 S Z W 1 v d m V k Q 2 9 s d W 1 u c z E u e 2 1 l d G h v Z C w y O H 0 m c X V v d D s s J n F 1 b 3 Q 7 U 2 V j d G l v b j E v c G F y Y W 1 T Z W F y Y 2 h f U m V h b E J h b m t f R E 9 Q U E V M R 0 F O R 0 V S L 0 F 1 d G 9 S Z W 1 v d m V k Q 2 9 s d W 1 u c z E u e 2 1 l d H J p Y y 5 n b 2 F s L D I 5 f S Z x d W 9 0 O y w m c X V v d D t T Z W N 0 a W 9 u M S 9 w Y X J h b V N l Y X J j a F 9 S Z W F s Q m F u a 1 9 E T 1 B Q R U x H Q U 5 H R V I v Q X V 0 b 1 J l b W 9 2 Z W R D b 2 x 1 b W 5 z M S 5 7 b W V 0 c m l j L m 5 h b W U s M z B 9 J n F 1 b 3 Q 7 L C Z x d W 9 0 O 1 N l Y 3 R p b 2 4 x L 3 B h c m F t U 2 V h c m N o X 1 J l Y W x C Y W 5 r X 0 R P U F B F T E d B T k d F U i 9 B d X R v U m V t b 3 Z l Z E N v b H V t b n M x L n t u Y W 1 l L j E s M z F 9 J n F 1 b 3 Q 7 L C Z x d W 9 0 O 1 N l Y 3 R p b 2 4 x L 3 B h c m F t U 2 V h c m N o X 1 J l Y W x C Y W 5 r X 0 R P U F B F T E d B T k d F U i 9 B d X R v U m V t b 3 Z l Z E N v b H V t b n M x L n t w Y X J h b W V 0 Z X J z L m F 0 d H J p Y n V 0 Z V 9 k a X N j c m l t a W 5 h d G 9 y X 2 J l d G E x L m R p c 3 R y a W J 1 d G l v b i w z M n 0 m c X V v d D s s J n F 1 b 3 Q 7 U 2 V j d G l v b j E v c G F y Y W 1 T Z W F y Y 2 h f U m V h b E J h b m t f R E 9 Q U E V M R 0 F O R 0 V S L 0 F 1 d G 9 S Z W 1 v d m V k Q 2 9 s d W 1 u c z E u e 3 B h c m F t Z X R l c n M u Y X R 0 c m l i d X R l X 2 R p c 2 N y a W 1 p b m F 0 b 3 J f Y m V 0 Y T E u b W F 4 L D M z f S Z x d W 9 0 O y w m c X V v d D t T Z W N 0 a W 9 u M S 9 w Y X J h b V N l Y X J j a F 9 S Z W F s Q m F u a 1 9 E T 1 B Q R U x H Q U 5 H R V I v Q X V 0 b 1 J l b W 9 2 Z W R D b 2 x 1 b W 5 z M S 5 7 c G F y Y W 1 l d G V y c y 5 h d H R y a W J 1 d G V f Z G l z Y 3 J p b W l u Y X R v c l 9 i Z X R h M S 5 t a W 4 s M z R 9 J n F 1 b 3 Q 7 L C Z x d W 9 0 O 1 N l Y 3 R p b 2 4 x L 3 B h c m F t U 2 V h c m N o X 1 J l Y W x C Y W 5 r X 0 R P U F B F T E d B T k d F U i 9 B d X R v U m V t b 3 Z l Z E N v b H V t b n M x L n t w Y X J h b W V 0 Z X J z L m F 0 d H J p Y n V 0 Z V 9 k a X N j c m l t a W 5 h d G 9 y X 2 x l Y X J u a W 5 n X 3 J h d G U u Z G l z d H J p Y n V 0 a W 9 u L D M 1 f S Z x d W 9 0 O y w m c X V v d D t T Z W N 0 a W 9 u M S 9 w Y X J h b V N l Y X J j a F 9 S Z W F s Q m F u a 1 9 E T 1 B Q R U x H Q U 5 H R V I v Q X V 0 b 1 J l b W 9 2 Z W R D b 2 x 1 b W 5 z M S 5 7 c G F y Y W 1 l d G V y c y 5 h d H R y a W J 1 d G V f Z G l z Y 3 J p b W l u Y X R v c l 9 s Z W F y b m l u Z 1 9 y Y X R l L m 1 h e C w z N n 0 m c X V v d D s s J n F 1 b 3 Q 7 U 2 V j d G l v b j E v c G F y Y W 1 T Z W F y Y 2 h f U m V h b E J h b m t f R E 9 Q U E V M R 0 F O R 0 V S L 0 F 1 d G 9 S Z W 1 v d m V k Q 2 9 s d W 1 u c z E u e 3 B h c m F t Z X R l c n M u Y X R 0 c m l i d X R l X 2 R p c 2 N y a W 1 p b m F 0 b 3 J f b G V h c m 5 p b m d f c m F 0 Z S 5 t a W 4 s M z d 9 J n F 1 b 3 Q 7 L C Z x d W 9 0 O 1 N l Y 3 R p b 2 4 x L 3 B h c m F t U 2 V h c m N o X 1 J l Y W x C Y W 5 r X 0 R P U F B F T E d B T k d F U i 9 B d X R v U m V t b 3 Z l Z E N v b H V t b n M x L n t w Y X J h b W V 0 Z X J z L m F 0 d H J p Y n V 0 Z V 9 n c m F k a W V u d F 9 w Z W 5 h b H R 5 X 2 N v Z W Y u Z G l z d H J p Y n V 0 a W 9 u L D M 4 f S Z x d W 9 0 O y w m c X V v d D t T Z W N 0 a W 9 u M S 9 w Y X J h b V N l Y X J j a F 9 S Z W F s Q m F u a 1 9 E T 1 B Q R U x H Q U 5 H R V I v Q X V 0 b 1 J l b W 9 2 Z W R D b 2 x 1 b W 5 z M S 5 7 c G F y Y W 1 l d G V y c y 5 h d H R y a W J 1 d G V f Z 3 J h Z G l l b n R f c G V u Y W x 0 e V 9 j b 2 V m L m 1 h e C w z O X 0 m c X V v d D s s J n F 1 b 3 Q 7 U 2 V j d G l v b j E v c G F y Y W 1 T Z W F y Y 2 h f U m V h b E J h b m t f R E 9 Q U E V M R 0 F O R 0 V S L 0 F 1 d G 9 S Z W 1 v d m V k Q 2 9 s d W 1 u c z E u e 3 B h c m F t Z X R l c n M u Y X R 0 c m l i d X R l X 2 d y Y W R p Z W 5 0 X 3 B l b m F s d H l f Y 2 9 l Z i 5 t a W 4 s N D B 9 J n F 1 b 3 Q 7 L C Z x d W 9 0 O 1 N l Y 3 R p b 2 4 x L 3 B h c m F t U 2 V h c m N o X 1 J l Y W x C Y W 5 r X 0 R P U F B F T E d B T k d F U i 9 B d X R v U m V t b 3 Z l Z E N v b H V t b n M x L n t w Y X J h b W V 0 Z X J z L m F 0 d H J p Y n V 0 Z V 9 s b 3 N z X 2 N v Z W Y u Z G l z d H J p Y n V 0 a W 9 u L D Q x f S Z x d W 9 0 O y w m c X V v d D t T Z W N 0 a W 9 u M S 9 w Y X J h b V N l Y X J j a F 9 S Z W F s Q m F u a 1 9 E T 1 B Q R U x H Q U 5 H R V I v Q X V 0 b 1 J l b W 9 2 Z W R D b 2 x 1 b W 5 z M S 5 7 c G F y Y W 1 l d G V y c y 5 h d H R y a W J 1 d G V f b G 9 z c 1 9 j b 2 V m L m 1 h e C w 0 M n 0 m c X V v d D s s J n F 1 b 3 Q 7 U 2 V j d G l v b j E v c G F y Y W 1 T Z W F y Y 2 h f U m V h b E J h b m t f R E 9 Q U E V M R 0 F O R 0 V S L 0 F 1 d G 9 S Z W 1 v d m V k Q 2 9 s d W 1 u c z E u e 3 B h c m F t Z X R l c n M u Y X R 0 c m l i d X R l X 2 x v c 3 N f Y 2 9 l Z i 5 t a W 4 s N D N 9 J n F 1 b 3 Q 7 L C Z x d W 9 0 O 1 N l Y 3 R p b 2 4 x L 3 B h c m F t U 2 V h c m N o X 1 J l Y W x C Y W 5 r X 0 R P U F B F T E d B T k d F U i 9 B d X R v U m V t b 3 Z l Z E N v b H V t b n M x L n t w Y X J h b W V 0 Z X J z L m F 0 d H J p Y n V 0 Z V 9 u b 2 l z Z V 9 k a W 0 u Z G l z d H J p Y n V 0 a W 9 u L D Q 0 f S Z x d W 9 0 O y w m c X V v d D t T Z W N 0 a W 9 u M S 9 w Y X J h b V N l Y X J j a F 9 S Z W F s Q m F u a 1 9 E T 1 B Q R U x H Q U 5 H R V I v Q X V 0 b 1 J l b W 9 2 Z W R D b 2 x 1 b W 5 z M S 5 7 c G F y Y W 1 l d G V y c y 5 h d H R y a W J 1 d G V f b m 9 p c 2 V f Z G l t L m 1 h e C w 0 N X 0 m c X V v d D s s J n F 1 b 3 Q 7 U 2 V j d G l v b j E v c G F y Y W 1 T Z W F y Y 2 h f U m V h b E J h b m t f R E 9 Q U E V M R 0 F O R 0 V S L 0 F 1 d G 9 S Z W 1 v d m V k Q 2 9 s d W 1 u c z E u e 3 B h c m F t Z X R l c n M u Y X R 0 c m l i d X R l X 2 5 v a X N l X 2 R p b S 5 t a W 4 s N D Z 9 J n F 1 b 3 Q 7 L C Z x d W 9 0 O 1 N l Y 3 R p b 2 4 x L 3 B h c m F t U 2 V h c m N o X 1 J l Y W x C Y W 5 r X 0 R P U F B F T E d B T k d F U i 9 B d X R v U m V t b 3 Z l Z E N v b H V t b n M x L n t w Y X J h b W V 0 Z X J z L m F 0 d H J p Y n V 0 Z V 9 u d W 1 f b G F 5 Z X J z L m R p c 3 R y a W J 1 d G l v b i w 0 N 3 0 m c X V v d D s s J n F 1 b 3 Q 7 U 2 V j d G l v b j E v c G F y Y W 1 T Z W F y Y 2 h f U m V h b E J h b m t f R E 9 Q U E V M R 0 F O R 0 V S L 0 F 1 d G 9 S Z W 1 v d m V k Q 2 9 s d W 1 u c z E u e 3 B h c m F t Z X R l c n M u Y X R 0 c m l i d X R l X 2 5 1 b V 9 s Y X l l c n M u b W F 4 L D Q 4 f S Z x d W 9 0 O y w m c X V v d D t T Z W N 0 a W 9 u M S 9 w Y X J h b V N l Y X J j a F 9 S Z W F s Q m F u a 1 9 E T 1 B Q R U x H Q U 5 H R V I v Q X V 0 b 1 J l b W 9 2 Z W R D b 2 x 1 b W 5 z M S 5 7 c G F y Y W 1 l d G V y c y 5 h d H R y a W J 1 d G V f b n V t X 2 x h e W V y c y 5 t a W 4 s N D l 9 J n F 1 b 3 Q 7 L C Z x d W 9 0 O 1 N l Y 3 R p b 2 4 x L 3 B h c m F t U 2 V h c m N o X 1 J l Y W x C Y W 5 r X 0 R P U F B F T E d B T k d F U i 9 B d X R v U m V t b 3 Z l Z E N v b H V t b n M x L n t w Y X J h b W V 0 Z X J z L m F 0 d H J p Y n V 0 Z V 9 u d W 1 f d W 5 p d H M u Z G l z d H J p Y n V 0 a W 9 u L D U w f S Z x d W 9 0 O y w m c X V v d D t T Z W N 0 a W 9 u M S 9 w Y X J h b V N l Y X J j a F 9 S Z W F s Q m F u a 1 9 E T 1 B Q R U x H Q U 5 H R V I v Q X V 0 b 1 J l b W 9 2 Z W R D b 2 x 1 b W 5 z M S 5 7 c G F y Y W 1 l d G V y c y 5 h d H R y a W J 1 d G V f b n V t X 3 V u a X R z L m 1 h e C w 1 M X 0 m c X V v d D s s J n F 1 b 3 Q 7 U 2 V j d G l v b j E v c G F y Y W 1 T Z W F y Y 2 h f U m V h b E J h b m t f R E 9 Q U E V M R 0 F O R 0 V S L 0 F 1 d G 9 S Z W 1 v d m V k Q 2 9 s d W 1 u c z E u e 3 B h c m F t Z X R l c n M u Y X R 0 c m l i d X R l X 2 5 1 b V 9 1 b m l 0 c y 5 t a W 4 s N T J 9 J n F 1 b 3 Q 7 L C Z x d W 9 0 O 1 N l Y 3 R p b 2 4 x L 3 B h c m F t U 2 V h c m N o X 1 J l Y W x C Y W 5 r X 0 R P U F B F T E d B T k d F U i 9 B d X R v U m V t b 3 Z l Z E N v b H V t b n M x L n t w Y X J h b W V 0 Z X J z L m J h d G N o X 3 N p e m V z L D U z f S Z x d W 9 0 O y w m c X V v d D t T Z W N 0 a W 9 u M S 9 w Y X J h b V N l Y X J j a F 9 S Z W F s Q m F u a 1 9 E T 1 B Q R U x H Q U 5 H R V I v Q X V 0 b 1 J l b W 9 2 Z W R D b 2 x 1 b W 5 z M S 5 7 c G F y Y W 1 l d G V y c y 5 k a X N j c m l t a W 5 h d G 9 y X 2 J l d G E x L m R p c 3 R y a W J 1 d G l v b i w 1 N H 0 m c X V v d D s s J n F 1 b 3 Q 7 U 2 V j d G l v b j E v c G F y Y W 1 T Z W F y Y 2 h f U m V h b E J h b m t f R E 9 Q U E V M R 0 F O R 0 V S L 0 F 1 d G 9 S Z W 1 v d m V k Q 2 9 s d W 1 u c z E u e 3 B h c m F t Z X R l c n M u Z G l z Y 3 J p b W l u Y X R v c l 9 i Z X R h M S 5 t Y X g s N T V 9 J n F 1 b 3 Q 7 L C Z x d W 9 0 O 1 N l Y 3 R p b 2 4 x L 3 B h c m F t U 2 V h c m N o X 1 J l Y W x C Y W 5 r X 0 R P U F B F T E d B T k d F U i 9 B d X R v U m V t b 3 Z l Z E N v b H V t b n M x L n t w Y X J h b W V 0 Z X J z L m R p c 2 N y a W 1 p b m F 0 b 3 J f Y m V 0 Y T E u b W l u L D U 2 f S Z x d W 9 0 O y w m c X V v d D t T Z W N 0 a W 9 u M S 9 w Y X J h b V N l Y X J j a F 9 S Z W F s Q m F u a 1 9 E T 1 B Q R U x H Q U 5 H R V I v Q X V 0 b 1 J l b W 9 2 Z W R D b 2 x 1 b W 5 z M S 5 7 c G F y Y W 1 l d G V y c y 5 k a X N j c m l t a W 5 h d G 9 y X 2 x l Y X J u a W 5 n X 3 J h d G U u Z G l z d H J p Y n V 0 a W 9 u L D U 3 f S Z x d W 9 0 O y w m c X V v d D t T Z W N 0 a W 9 u M S 9 w Y X J h b V N l Y X J j a F 9 S Z W F s Q m F u a 1 9 E T 1 B Q R U x H Q U 5 H R V I v Q X V 0 b 1 J l b W 9 2 Z W R D b 2 x 1 b W 5 z M S 5 7 c G F y Y W 1 l d G V y c y 5 k a X N j c m l t a W 5 h d G 9 y X 2 x l Y X J u a W 5 n X 3 J h d G U u b W F 4 L D U 4 f S Z x d W 9 0 O y w m c X V v d D t T Z W N 0 a W 9 u M S 9 w Y X J h b V N l Y X J j a F 9 S Z W F s Q m F u a 1 9 E T 1 B Q R U x H Q U 5 H R V I v Q X V 0 b 1 J l b W 9 2 Z W R D b 2 x 1 b W 5 z M S 5 7 c G F y Y W 1 l d G V y c y 5 k a X N j c m l t a W 5 h d G 9 y X 2 x l Y X J u a W 5 n X 3 J h d G U u b W l u L D U 5 f S Z x d W 9 0 O y w m c X V v d D t T Z W N 0 a W 9 u M S 9 w Y X J h b V N l Y X J j a F 9 S Z W F s Q m F u a 1 9 E T 1 B Q R U x H Q U 5 H R V I v Q X V 0 b 1 J l b W 9 2 Z W R D b 2 x 1 b W 5 z M S 5 7 c G F y Y W 1 l d G V y c y 5 k a X N j c m l t a W 5 h d G 9 y X 3 J v d W 5 k c y 5 k a X N 0 c m l i d X R p b 2 4 s N j B 9 J n F 1 b 3 Q 7 L C Z x d W 9 0 O 1 N l Y 3 R p b 2 4 x L 3 B h c m F t U 2 V h c m N o X 1 J l Y W x C Y W 5 r X 0 R P U F B F T E d B T k d F U i 9 B d X R v U m V t b 3 Z l Z E N v b H V t b n M x L n t w Y X J h b W V 0 Z X J z L m R p c 2 N y a W 1 p b m F 0 b 3 J f c m 9 1 b m R z L m 1 h e C w 2 M X 0 m c X V v d D s s J n F 1 b 3 Q 7 U 2 V j d G l v b j E v c G F y Y W 1 T Z W F y Y 2 h f U m V h b E J h b m t f R E 9 Q U E V M R 0 F O R 0 V S L 0 F 1 d G 9 S Z W 1 v d m V k Q 2 9 s d W 1 u c z E u e 3 B h c m F t Z X R l c n M u Z G l z Y 3 J p b W l u Y X R v c l 9 y b 3 V u Z H M u b W l u L D Y y f S Z x d W 9 0 O y w m c X V v d D t T Z W N 0 a W 9 u M S 9 w Y X J h b V N l Y X J j a F 9 S Z W F s Q m F u a 1 9 E T 1 B Q R U x H Q U 5 H R V I v Q X V 0 b 1 J l b W 9 2 Z W R D b 2 x 1 b W 5 z M S 5 7 c G F y Y W 1 l d G V y c y 5 l c G 9 j a H M u Z G l z d H J p Y n V 0 a W 9 u L D Y z f S Z x d W 9 0 O y w m c X V v d D t T Z W N 0 a W 9 u M S 9 w Y X J h b V N l Y X J j a F 9 S Z W F s Q m F u a 1 9 E T 1 B Q R U x H Q U 5 H R V I v Q X V 0 b 1 J l b W 9 2 Z W R D b 2 x 1 b W 5 z M S 5 7 c G F y Y W 1 l d G V y c y 5 l c G 9 j a H M u b W F 4 L D Y 0 f S Z x d W 9 0 O y w m c X V v d D t T Z W N 0 a W 9 u M S 9 w Y X J h b V N l Y X J j a F 9 S Z W F s Q m F u a 1 9 E T 1 B Q R U x H Q U 5 H R V I v Q X V 0 b 1 J l b W 9 2 Z W R D b 2 x 1 b W 5 z M S 5 7 c G F y Y W 1 l d G V y c y 5 l c G 9 j a H M u b W l u L D Y 1 f S Z x d W 9 0 O y w m c X V v d D t T Z W N 0 a W 9 u M S 9 w Y X J h b V N l Y X J j a F 9 S Z W F s Q m F u a 1 9 E T 1 B Q R U x H Q U 5 H R V I v Q X V 0 b 1 J l b W 9 2 Z W R D b 2 x 1 b W 5 z M S 5 7 c G F y Y W 1 l d G V y c y 5 m Z W F 0 d X J l X 2 5 v a X N l X 2 R p b S 5 k a X N 0 c m l i d X R p b 2 4 s N j Z 9 J n F 1 b 3 Q 7 L C Z x d W 9 0 O 1 N l Y 3 R p b 2 4 x L 3 B h c m F t U 2 V h c m N o X 1 J l Y W x C Y W 5 r X 0 R P U F B F T E d B T k d F U i 9 B d X R v U m V t b 3 Z l Z E N v b H V t b n M x L n t w Y X J h b W V 0 Z X J z L m Z l Y X R 1 c m V f b m 9 p c 2 V f Z G l t L m 1 h e C w 2 N 3 0 m c X V v d D s s J n F 1 b 3 Q 7 U 2 V j d G l v b j E v c G F y Y W 1 T Z W F y Y 2 h f U m V h b E J h b m t f R E 9 Q U E V M R 0 F O R 0 V S L 0 F 1 d G 9 S Z W 1 v d m V k Q 2 9 s d W 1 u c z E u e 3 B h c m F t Z X R l c n M u Z m V h d H V y Z V 9 u b 2 l z Z V 9 k a W 0 u b W l u L D Y 4 f S Z x d W 9 0 O y w m c X V v d D t T Z W N 0 a W 9 u M S 9 w Y X J h b V N l Y X J j a F 9 S Z W F s Q m F u a 1 9 E T 1 B Q R U x H Q U 5 H R V I v Q X V 0 b 1 J l b W 9 2 Z W R D b 2 x 1 b W 5 z M S 5 7 c G F y Y W 1 l d G V y c y 5 m Z W F 0 d X J l X 2 5 1 b V 9 s Y X l l c n M u Z G l z d H J p Y n V 0 a W 9 u L D Y 5 f S Z x d W 9 0 O y w m c X V v d D t T Z W N 0 a W 9 u M S 9 w Y X J h b V N l Y X J j a F 9 S Z W F s Q m F u a 1 9 E T 1 B Q R U x H Q U 5 H R V I v Q X V 0 b 1 J l b W 9 2 Z W R D b 2 x 1 b W 5 z M S 5 7 c G F y Y W 1 l d G V y c y 5 m Z W F 0 d X J l X 2 5 1 b V 9 s Y X l l c n M u b W F 4 L D c w f S Z x d W 9 0 O y w m c X V v d D t T Z W N 0 a W 9 u M S 9 w Y X J h b V N l Y X J j a F 9 S Z W F s Q m F u a 1 9 E T 1 B Q R U x H Q U 5 H R V I v Q X V 0 b 1 J l b W 9 2 Z W R D b 2 x 1 b W 5 z M S 5 7 c G F y Y W 1 l d G V y c y 5 m Z W F 0 d X J l X 2 5 1 b V 9 s Y X l l c n M u b W l u L D c x f S Z x d W 9 0 O y w m c X V v d D t T Z W N 0 a W 9 u M S 9 w Y X J h b V N l Y X J j a F 9 S Z W F s Q m F u a 1 9 E T 1 B Q R U x H Q U 5 H R V I v Q X V 0 b 1 J l b W 9 2 Z W R D b 2 x 1 b W 5 z M S 5 7 c G F y Y W 1 l d G V y c y 5 m Z W F 0 d X J l X 2 5 1 b V 9 1 b m l 0 c y 5 k a X N 0 c m l i d X R p b 2 4 s N z J 9 J n F 1 b 3 Q 7 L C Z x d W 9 0 O 1 N l Y 3 R p b 2 4 x L 3 B h c m F t U 2 V h c m N o X 1 J l Y W x C Y W 5 r X 0 R P U F B F T E d B T k d F U i 9 B d X R v U m V t b 3 Z l Z E N v b H V t b n M x L n t w Y X J h b W V 0 Z X J z L m Z l Y X R 1 c m V f b n V t X 3 V u a X R z L m 1 h e C w 3 M 3 0 m c X V v d D s s J n F 1 b 3 Q 7 U 2 V j d G l v b j E v c G F y Y W 1 T Z W F y Y 2 h f U m V h b E J h b m t f R E 9 Q U E V M R 0 F O R 0 V S L 0 F 1 d G 9 S Z W 1 v d m V k Q 2 9 s d W 1 u c z E u e 3 B h c m F t Z X R l c n M u Z m V h d H V y Z V 9 u d W 1 f d W 5 p d H M u b W l u L D c 0 f S Z x d W 9 0 O y w m c X V v d D t T Z W N 0 a W 9 u M S 9 w Y X J h b V N l Y X J j a F 9 S Z W F s Q m F u a 1 9 E T 1 B Q R U x H Q U 5 H R V I v Q X V 0 b 1 J l b W 9 2 Z W R D b 2 x 1 b W 5 z M S 5 7 c G F y Y W 1 l d G V y c y 5 n Z W 5 l c m F 0 b 3 J f Y m V 0 Y T E u Z G l z d H J p Y n V 0 a W 9 u L D c 1 f S Z x d W 9 0 O y w m c X V v d D t T Z W N 0 a W 9 u M S 9 w Y X J h b V N l Y X J j a F 9 S Z W F s Q m F u a 1 9 E T 1 B Q R U x H Q U 5 H R V I v Q X V 0 b 1 J l b W 9 2 Z W R D b 2 x 1 b W 5 z M S 5 7 c G F y Y W 1 l d G V y c y 5 n Z W 5 l c m F 0 b 3 J f Y m V 0 Y T E u b W F 4 L D c 2 f S Z x d W 9 0 O y w m c X V v d D t T Z W N 0 a W 9 u M S 9 w Y X J h b V N l Y X J j a F 9 S Z W F s Q m F u a 1 9 E T 1 B Q R U x H Q U 5 H R V I v Q X V 0 b 1 J l b W 9 2 Z W R D b 2 x 1 b W 5 z M S 5 7 c G F y Y W 1 l d G V y c y 5 n Z W 5 l c m F 0 b 3 J f Y m V 0 Y T E u b W l u L D c 3 f S Z x d W 9 0 O y w m c X V v d D t T Z W N 0 a W 9 u M S 9 w Y X J h b V N l Y X J j a F 9 S Z W F s Q m F u a 1 9 E T 1 B Q R U x H Q U 5 H R V I v Q X V 0 b 1 J l b W 9 2 Z W R D b 2 x 1 b W 5 z M S 5 7 c G F y Y W 1 l d G V y c y 5 n Z W 5 l c m F 0 b 3 J f b G V h c m 5 p b m d f c m F 0 Z S 5 k a X N 0 c m l i d X R p b 2 4 s N z h 9 J n F 1 b 3 Q 7 L C Z x d W 9 0 O 1 N l Y 3 R p b 2 4 x L 3 B h c m F t U 2 V h c m N o X 1 J l Y W x C Y W 5 r X 0 R P U F B F T E d B T k d F U i 9 B d X R v U m V t b 3 Z l Z E N v b H V t b n M x L n t w Y X J h b W V 0 Z X J z L m d l b m V y Y X R v c l 9 s Z W F y b m l u Z 1 9 y Y X R l L m 1 h e C w 3 O X 0 m c X V v d D s s J n F 1 b 3 Q 7 U 2 V j d G l v b j E v c G F y Y W 1 T Z W F y Y 2 h f U m V h b E J h b m t f R E 9 Q U E V M R 0 F O R 0 V S L 0 F 1 d G 9 S Z W 1 v d m V k Q 2 9 s d W 1 u c z E u e 3 B h c m F t Z X R l c n M u Z 2 V u Z X J h d G 9 y X 2 x l Y X J u a W 5 n X 3 J h d G U u b W l u L D g w f S Z x d W 9 0 O y w m c X V v d D t T Z W N 0 a W 9 u M S 9 w Y X J h b V N l Y X J j a F 9 S Z W F s Q m F u a 1 9 E T 1 B Q R U x H Q U 5 H R V I v Q X V 0 b 1 J l b W 9 2 Z W R D b 2 x 1 b W 5 z M S 5 7 c G F y Y W 1 l d G V y c y 5 n Z W 5 l c m F 0 b 3 J f c m 9 1 b m R z L m R p c 3 R y a W J 1 d G l v b i w 4 M X 0 m c X V v d D s s J n F 1 b 3 Q 7 U 2 V j d G l v b j E v c G F y Y W 1 T Z W F y Y 2 h f U m V h b E J h b m t f R E 9 Q U E V M R 0 F O R 0 V S L 0 F 1 d G 9 S Z W 1 v d m V k Q 2 9 s d W 1 u c z E u e 3 B h c m F t Z X R l c n M u Z 2 V u Z X J h d G 9 y X 3 J v d W 5 k c y 5 t Y X g s O D J 9 J n F 1 b 3 Q 7 L C Z x d W 9 0 O 1 N l Y 3 R p b 2 4 x L 3 B h c m F t U 2 V h c m N o X 1 J l Y W x C Y W 5 r X 0 R P U F B F T E d B T k d F U i 9 B d X R v U m V t b 3 Z l Z E N v b H V t b n M x L n t w Y X J h b W V 0 Z X J z L m d l b m V y Y X R v c l 9 y b 3 V u Z H M u b W l u L D g z f S Z x d W 9 0 O y w m c X V v d D t T Z W N 0 a W 9 u M S 9 w Y X J h b V N l Y X J j a F 9 S Z W F s Q m F u a 1 9 E T 1 B Q R U x H Q U 5 H R V I v Q X V 0 b 1 J l b W 9 2 Z W R D b 2 x 1 b W 5 z M S 5 7 c G F y Y W 1 l d G V y c y 5 n c m F k a W V u d F 9 w Z W 5 h b H R 5 X 2 N v Z W Y u Z G l z d H J p Y n V 0 a W 9 u L D g 0 f S Z x d W 9 0 O y w m c X V v d D t T Z W N 0 a W 9 u M S 9 w Y X J h b V N l Y X J j a F 9 S Z W F s Q m F u a 1 9 E T 1 B Q R U x H Q U 5 H R V I v Q X V 0 b 1 J l b W 9 2 Z W R D b 2 x 1 b W 5 z M S 5 7 c G F y Y W 1 l d G V y c y 5 n c m F k a W V u d F 9 w Z W 5 h b H R 5 X 2 N v Z W Y u b W F 4 L D g 1 f S Z x d W 9 0 O y w m c X V v d D t T Z W N 0 a W 9 u M S 9 w Y X J h b V N l Y X J j a F 9 S Z W F s Q m F u a 1 9 E T 1 B Q R U x H Q U 5 H R V I v Q X V 0 b 1 J l b W 9 2 Z W R D b 2 x 1 b W 5 z M S 5 7 c G F y Y W 1 l d G V y c y 5 n c m F k a W V u d F 9 w Z W 5 h b H R 5 X 2 N v Z W Y u b W l u L D g 2 f S Z x d W 9 0 O y w m c X V v d D t T Z W N 0 a W 9 u M S 9 w Y X J h b V N l Y X J j a F 9 S Z W F s Q m F u a 1 9 E T 1 B Q R U x H Q U 5 H R V I v Q X V 0 b 1 J l b W 9 2 Z W R D b 2 x 1 b W 5 z M S 5 7 c G F y Y W 1 l d G V y c y 5 z Y W 1 w b G V f b G V u c y w 4 N 3 0 m c X V v d D s s J n F 1 b 3 Q 7 U 2 V j d G l v b j E v c G F y Y W 1 T Z W F y Y 2 h f U m V h b E J h b m t f R E 9 Q U E V M R 0 F O R 0 V S L 0 F 1 d G 9 S Z W 1 v d m V k Q 2 9 s d W 1 u c z E u e 3 N h b X B s Z V 9 s Z W 4 s O D h 9 J n F 1 b 3 Q 7 L C Z x d W 9 0 O 1 N l Y 3 R p b 2 4 x L 3 B h c m F t U 2 V h c m N o X 1 J l Y W x C Y W 5 r X 0 R P U F B F T E d B T k d F U i 9 B d X R v U m V t b 3 Z l Z E N v b H V t b n M x L n t D b 2 x 1 b W 4 g U G F p c i B U c m V u Z H M s O D l 9 J n F 1 b 3 Q 7 L C Z x d W 9 0 O 1 N l Y 3 R p b 2 4 x L 3 B h c m F t U 2 V h c m N o X 1 J l Y W x C Y W 5 r X 0 R P U F B F T E d B T k d F U i 9 B d X R v U m V t b 3 Z l Z E N v b H V t b n M x L n t D b 2 x 1 b W 4 g U 2 h h c G V z L D k w f S Z x d W 9 0 O y w m c X V v d D t T Z W N 0 a W 9 u M S 9 w Y X J h b V N l Y X J j a F 9 S Z W F s Q m F u a 1 9 E T 1 B Q R U x H Q U 5 H R V I v Q X V 0 b 1 J l b W 9 2 Z W R D b 2 x 1 b W 5 z M S 5 7 R G F 0 Y S B T d H J 1 Y 3 R 1 c m U s O T F 9 J n F 1 b 3 Q 7 L C Z x d W 9 0 O 1 N l Y 3 R p b 2 4 x L 3 B h c m F t U 2 V h c m N o X 1 J l Y W x C Y W 5 r X 0 R P U F B F T E d B T k d F U i 9 B d X R v U m V t b 3 Z l Z E N v b H V t b n M x L n t E Y X R h I F Z h b G l k a X R 5 L D k y f S Z x d W 9 0 O y w m c X V v d D t T Z W N 0 a W 9 u M S 9 w Y X J h b V N l Y X J j a F 9 S Z W F s Q m F u a 1 9 E T 1 B Q R U x H Q U 5 H R V I v Q X V 0 b 1 J l b W 9 2 Z W R D b 2 x 1 b W 5 z M S 5 7 R G l z Y 3 J p b W l u Y X R v c i B M b 3 N z L D k z f S Z x d W 9 0 O y w m c X V v d D t T Z W N 0 a W 9 u M S 9 w Y X J h b V N l Y X J j a F 9 S Z W F s Q m F u a 1 9 E T 1 B Q R U x H Q U 5 H R V I v Q X V 0 b 1 J l b W 9 2 Z W R D b 2 x 1 b W 5 z M S 5 7 R 2 V u Z X J h d G 9 y I E x v c 3 M s O T R 9 J n F 1 b 3 Q 7 L C Z x d W 9 0 O 1 N l Y 3 R p b 2 4 x L 3 B h c m F t U 2 V h c m N o X 1 J l Y W x C Y W 5 r X 0 R P U F B F T E d B T k d F U i 9 B d X R v U m V t b 3 Z l Z E N v b H V t b n M x L n t K Z W 5 z Z W 4 g U 2 h h b m 5 v b i B E a X N 0 Y W 5 j Z S w 5 N X 0 m c X V v d D s s J n F 1 b 3 Q 7 U 2 V j d G l v b j E v c G F y Y W 1 T Z W F y Y 2 h f U m V h b E J h b m t f R E 9 Q U E V M R 0 F O R 0 V S L 0 F 1 d G 9 S Z W 1 v d m V k Q 2 9 s d W 1 u c z E u e 0 t v b G 1 v Z 2 9 y b 3 Y g U 2 1 p c m 5 v d i B U Z X N 0 L D k 2 f S Z x d W 9 0 O 1 0 s J n F 1 b 3 Q 7 Q 2 9 s d W 1 u Q 2 9 1 b n Q m c X V v d D s 6 O T c s J n F 1 b 3 Q 7 S 2 V 5 Q 2 9 s d W 1 u T m F t Z X M m c X V v d D s 6 W 1 0 s J n F 1 b 3 Q 7 Q 2 9 s d W 1 u S W R l b n R p d G l l c y Z x d W 9 0 O z p b J n F 1 b 3 Q 7 U 2 V j d G l v b j E v c G F y Y W 1 T Z W F y Y 2 h f U m V h b E J h b m t f R E 9 Q U E V M R 0 F O R 0 V S L 0 F 1 d G 9 S Z W 1 v d m V k Q 2 9 s d W 1 u c z E u e 0 5 h b W U s M H 0 m c X V v d D s s J n F 1 b 3 Q 7 U 2 V j d G l v b j E v c G F y Y W 1 T Z W F y Y 2 h f U m V h b E J h b m t f R E 9 Q U E V M R 0 F O R 0 V S L 0 F 1 d G 9 S Z W 1 v d m V k Q 2 9 s d W 1 u c z E u e 0 F n Z W 5 0 L D F 9 J n F 1 b 3 Q 7 L C Z x d W 9 0 O 1 N l Y 3 R p b 2 4 x L 3 B h c m F t U 2 V h c m N o X 1 J l Y W x C Y W 5 r X 0 R P U F B F T E d B T k d F U i 9 B d X R v U m V t b 3 Z l Z E N v b H V t b n M x L n t T d G F 0 Z S w y f S Z x d W 9 0 O y w m c X V v d D t T Z W N 0 a W 9 u M S 9 w Y X J h b V N l Y X J j a F 9 S Z W F s Q m F u a 1 9 E T 1 B Q R U x H Q U 5 H R V I v Q X V 0 b 1 J l b W 9 2 Z W R D b 2 x 1 b W 5 z M S 5 7 T m 9 0 Z X M s M 3 0 m c X V v d D s s J n F 1 b 3 Q 7 U 2 V j d G l v b j E v c G F y Y W 1 T Z W F y Y 2 h f U m V h b E J h b m t f R E 9 Q U E V M R 0 F O R 0 V S L 0 F 1 d G 9 S Z W 1 v d m V k Q 2 9 s d W 1 u c z E u e 1 V z Z X I s N H 0 m c X V v d D s s J n F 1 b 3 Q 7 U 2 V j d G l v b j E v c G F y Y W 1 T Z W F y Y 2 h f U m V h b E J h b m t f R E 9 Q U E V M R 0 F O R 0 V S L 0 F 1 d G 9 S Z W 1 v d m V k Q 2 9 s d W 1 u c z E u e 1 R h Z 3 M s N X 0 m c X V v d D s s J n F 1 b 3 Q 7 U 2 V j d G l v b j E v c G F y Y W 1 T Z W F y Y 2 h f U m V h b E J h b m t f R E 9 Q U E V M R 0 F O R 0 V S L 0 F 1 d G 9 S Z W 1 v d m V k Q 2 9 s d W 1 u c z E u e 0 N y Z W F 0 Z W Q s N n 0 m c X V v d D s s J n F 1 b 3 Q 7 U 2 V j d G l v b j E v c G F y Y W 1 T Z W F y Y 2 h f U m V h b E J h b m t f R E 9 Q U E V M R 0 F O R 0 V S L 0 F 1 d G 9 S Z W 1 v d m V k Q 2 9 s d W 1 u c z E u e 1 J 1 b n R p b W U s N 3 0 m c X V v d D s s J n F 1 b 3 Q 7 U 2 V j d G l v b j E v c G F y Y W 1 T Z W F y Y 2 h f U m V h b E J h b m t f R E 9 Q U E V M R 0 F O R 0 V S L 0 F 1 d G 9 S Z W 1 v d m V k Q 2 9 s d W 1 u c z E u e 1 N 3 Z W V w L D h 9 J n F 1 b 3 Q 7 L C Z x d W 9 0 O 1 N l Y 3 R p b 2 4 x L 3 B h c m F t U 2 V h c m N o X 1 J l Y W x C Y W 5 r X 0 R P U F B F T E d B T k d F U i 9 B d X R v U m V t b 3 Z l Z E N v b H V t b n M x L n t h d H R y a W J 1 d G V f Z G l z Y 3 J p b W l u Y X R v c l 9 i Z X R h M S w 5 f S Z x d W 9 0 O y w m c X V v d D t T Z W N 0 a W 9 u M S 9 w Y X J h b V N l Y X J j a F 9 S Z W F s Q m F u a 1 9 E T 1 B Q R U x H Q U 5 H R V I v Q X V 0 b 1 J l b W 9 2 Z W R D b 2 x 1 b W 5 z M S 5 7 Y X R 0 c m l i d X R l X 2 R p c 2 N y a W 1 p b m F 0 b 3 J f b G V h c m 5 p b m d f c m F 0 Z S w x M H 0 m c X V v d D s s J n F 1 b 3 Q 7 U 2 V j d G l v b j E v c G F y Y W 1 T Z W F y Y 2 h f U m V h b E J h b m t f R E 9 Q U E V M R 0 F O R 0 V S L 0 F 1 d G 9 S Z W 1 v d m V k Q 2 9 s d W 1 u c z E u e 2 F 0 d H J p Y n V 0 Z V 9 n c m F k a W V u d F 9 w Z W 5 h b H R 5 X 2 N v Z W Y s M T F 9 J n F 1 b 3 Q 7 L C Z x d W 9 0 O 1 N l Y 3 R p b 2 4 x L 3 B h c m F t U 2 V h c m N o X 1 J l Y W x C Y W 5 r X 0 R P U F B F T E d B T k d F U i 9 B d X R v U m V t b 3 Z l Z E N v b H V t b n M x L n t h d H R y a W J 1 d G V f b G 9 z c 1 9 j b 2 V m L D E y f S Z x d W 9 0 O y w m c X V v d D t T Z W N 0 a W 9 u M S 9 w Y X J h b V N l Y X J j a F 9 S Z W F s Q m F u a 1 9 E T 1 B Q R U x H Q U 5 H R V I v Q X V 0 b 1 J l b W 9 2 Z W R D b 2 x 1 b W 5 z M S 5 7 Y X R 0 c m l i d X R l X 2 5 v a X N l X 2 R p b S w x M 3 0 m c X V v d D s s J n F 1 b 3 Q 7 U 2 V j d G l v b j E v c G F y Y W 1 T Z W F y Y 2 h f U m V h b E J h b m t f R E 9 Q U E V M R 0 F O R 0 V S L 0 F 1 d G 9 S Z W 1 v d m V k Q 2 9 s d W 1 u c z E u e 2 F 0 d H J p Y n V 0 Z V 9 u d W 1 f b G F 5 Z X J z L D E 0 f S Z x d W 9 0 O y w m c X V v d D t T Z W N 0 a W 9 u M S 9 w Y X J h b V N l Y X J j a F 9 S Z W F s Q m F u a 1 9 E T 1 B Q R U x H Q U 5 H R V I v Q X V 0 b 1 J l b W 9 2 Z W R D b 2 x 1 b W 5 z M S 5 7 Y X R 0 c m l i d X R l X 2 5 1 b V 9 1 b m l 0 c y w x N X 0 m c X V v d D s s J n F 1 b 3 Q 7 U 2 V j d G l v b j E v c G F y Y W 1 T Z W F y Y 2 h f U m V h b E J h b m t f R E 9 Q U E V M R 0 F O R 0 V S L 0 F 1 d G 9 S Z W 1 v d m V k Q 2 9 s d W 1 u c z E u e 2 J h d G N o X 3 N p e m U s M T Z 9 J n F 1 b 3 Q 7 L C Z x d W 9 0 O 1 N l Y 3 R p b 2 4 x L 3 B h c m F t U 2 V h c m N o X 1 J l Y W x C Y W 5 r X 0 R P U F B F T E d B T k d F U i 9 B d X R v U m V t b 3 Z l Z E N v b H V t b n M x L n t k a X N j c m l t a W 5 h d G 9 y X 2 J l d G E x L D E 3 f S Z x d W 9 0 O y w m c X V v d D t T Z W N 0 a W 9 u M S 9 w Y X J h b V N l Y X J j a F 9 S Z W F s Q m F u a 1 9 E T 1 B Q R U x H Q U 5 H R V I v Q X V 0 b 1 J l b W 9 2 Z W R D b 2 x 1 b W 5 z M S 5 7 Z G l z Y 3 J p b W l u Y X R v c l 9 s Z W F y b m l u Z 1 9 y Y X R l L D E 4 f S Z x d W 9 0 O y w m c X V v d D t T Z W N 0 a W 9 u M S 9 w Y X J h b V N l Y X J j a F 9 S Z W F s Q m F u a 1 9 E T 1 B Q R U x H Q U 5 H R V I v Q X V 0 b 1 J l b W 9 2 Z W R D b 2 x 1 b W 5 z M S 5 7 Z G l z Y 3 J p b W l u Y X R v c l 9 y b 3 V u Z H M s M T l 9 J n F 1 b 3 Q 7 L C Z x d W 9 0 O 1 N l Y 3 R p b 2 4 x L 3 B h c m F t U 2 V h c m N o X 1 J l Y W x C Y W 5 r X 0 R P U F B F T E d B T k d F U i 9 B d X R v U m V t b 3 Z l Z E N v b H V t b n M x L n t l c G 9 j a H M s M j B 9 J n F 1 b 3 Q 7 L C Z x d W 9 0 O 1 N l Y 3 R p b 2 4 x L 3 B h c m F t U 2 V h c m N o X 1 J l Y W x C Y W 5 r X 0 R P U F B F T E d B T k d F U i 9 B d X R v U m V t b 3 Z l Z E N v b H V t b n M x L n t m Z W F 0 d X J l X 2 5 v a X N l X 2 R p b S w y M X 0 m c X V v d D s s J n F 1 b 3 Q 7 U 2 V j d G l v b j E v c G F y Y W 1 T Z W F y Y 2 h f U m V h b E J h b m t f R E 9 Q U E V M R 0 F O R 0 V S L 0 F 1 d G 9 S Z W 1 v d m V k Q 2 9 s d W 1 u c z E u e 2 Z l Y X R 1 c m V f b n V t X 2 x h e W V y c y w y M n 0 m c X V v d D s s J n F 1 b 3 Q 7 U 2 V j d G l v b j E v c G F y Y W 1 T Z W F y Y 2 h f U m V h b E J h b m t f R E 9 Q U E V M R 0 F O R 0 V S L 0 F 1 d G 9 S Z W 1 v d m V k Q 2 9 s d W 1 u c z E u e 2 Z l Y X R 1 c m V f b n V t X 3 V u a X R z L D I z f S Z x d W 9 0 O y w m c X V v d D t T Z W N 0 a W 9 u M S 9 w Y X J h b V N l Y X J j a F 9 S Z W F s Q m F u a 1 9 E T 1 B Q R U x H Q U 5 H R V I v Q X V 0 b 1 J l b W 9 2 Z W R D b 2 x 1 b W 5 z M S 5 7 Z 2 V u Z X J h d G 9 y X 2 J l d G E x L D I 0 f S Z x d W 9 0 O y w m c X V v d D t T Z W N 0 a W 9 u M S 9 w Y X J h b V N l Y X J j a F 9 S Z W F s Q m F u a 1 9 E T 1 B Q R U x H Q U 5 H R V I v Q X V 0 b 1 J l b W 9 2 Z W R D b 2 x 1 b W 5 z M S 5 7 Z 2 V u Z X J h d G 9 y X 2 x l Y X J u a W 5 n X 3 J h d G U s M j V 9 J n F 1 b 3 Q 7 L C Z x d W 9 0 O 1 N l Y 3 R p b 2 4 x L 3 B h c m F t U 2 V h c m N o X 1 J l Y W x C Y W 5 r X 0 R P U F B F T E d B T k d F U i 9 B d X R v U m V t b 3 Z l Z E N v b H V t b n M x L n t n Z W 5 l c m F 0 b 3 J f c m 9 1 b m R z L D I 2 f S Z x d W 9 0 O y w m c X V v d D t T Z W N 0 a W 9 u M S 9 w Y X J h b V N l Y X J j a F 9 S Z W F s Q m F u a 1 9 E T 1 B Q R U x H Q U 5 H R V I v Q X V 0 b 1 J l b W 9 2 Z W R D b 2 x 1 b W 5 z M S 5 7 Z 3 J h Z G l l b n R f c G V u Y W x 0 e V 9 j b 2 V m L D I 3 f S Z x d W 9 0 O y w m c X V v d D t T Z W N 0 a W 9 u M S 9 w Y X J h b V N l Y X J j a F 9 S Z W F s Q m F u a 1 9 E T 1 B Q R U x H Q U 5 H R V I v Q X V 0 b 1 J l b W 9 2 Z W R D b 2 x 1 b W 5 z M S 5 7 b W V 0 a G 9 k L D I 4 f S Z x d W 9 0 O y w m c X V v d D t T Z W N 0 a W 9 u M S 9 w Y X J h b V N l Y X J j a F 9 S Z W F s Q m F u a 1 9 E T 1 B Q R U x H Q U 5 H R V I v Q X V 0 b 1 J l b W 9 2 Z W R D b 2 x 1 b W 5 z M S 5 7 b W V 0 c m l j L m d v Y W w s M j l 9 J n F 1 b 3 Q 7 L C Z x d W 9 0 O 1 N l Y 3 R p b 2 4 x L 3 B h c m F t U 2 V h c m N o X 1 J l Y W x C Y W 5 r X 0 R P U F B F T E d B T k d F U i 9 B d X R v U m V t b 3 Z l Z E N v b H V t b n M x L n t t Z X R y a W M u b m F t Z S w z M H 0 m c X V v d D s s J n F 1 b 3 Q 7 U 2 V j d G l v b j E v c G F y Y W 1 T Z W F y Y 2 h f U m V h b E J h b m t f R E 9 Q U E V M R 0 F O R 0 V S L 0 F 1 d G 9 S Z W 1 v d m V k Q 2 9 s d W 1 u c z E u e 2 5 h b W U u M S w z M X 0 m c X V v d D s s J n F 1 b 3 Q 7 U 2 V j d G l v b j E v c G F y Y W 1 T Z W F y Y 2 h f U m V h b E J h b m t f R E 9 Q U E V M R 0 F O R 0 V S L 0 F 1 d G 9 S Z W 1 v d m V k Q 2 9 s d W 1 u c z E u e 3 B h c m F t Z X R l c n M u Y X R 0 c m l i d X R l X 2 R p c 2 N y a W 1 p b m F 0 b 3 J f Y m V 0 Y T E u Z G l z d H J p Y n V 0 a W 9 u L D M y f S Z x d W 9 0 O y w m c X V v d D t T Z W N 0 a W 9 u M S 9 w Y X J h b V N l Y X J j a F 9 S Z W F s Q m F u a 1 9 E T 1 B Q R U x H Q U 5 H R V I v Q X V 0 b 1 J l b W 9 2 Z W R D b 2 x 1 b W 5 z M S 5 7 c G F y Y W 1 l d G V y c y 5 h d H R y a W J 1 d G V f Z G l z Y 3 J p b W l u Y X R v c l 9 i Z X R h M S 5 t Y X g s M z N 9 J n F 1 b 3 Q 7 L C Z x d W 9 0 O 1 N l Y 3 R p b 2 4 x L 3 B h c m F t U 2 V h c m N o X 1 J l Y W x C Y W 5 r X 0 R P U F B F T E d B T k d F U i 9 B d X R v U m V t b 3 Z l Z E N v b H V t b n M x L n t w Y X J h b W V 0 Z X J z L m F 0 d H J p Y n V 0 Z V 9 k a X N j c m l t a W 5 h d G 9 y X 2 J l d G E x L m 1 p b i w z N H 0 m c X V v d D s s J n F 1 b 3 Q 7 U 2 V j d G l v b j E v c G F y Y W 1 T Z W F y Y 2 h f U m V h b E J h b m t f R E 9 Q U E V M R 0 F O R 0 V S L 0 F 1 d G 9 S Z W 1 v d m V k Q 2 9 s d W 1 u c z E u e 3 B h c m F t Z X R l c n M u Y X R 0 c m l i d X R l X 2 R p c 2 N y a W 1 p b m F 0 b 3 J f b G V h c m 5 p b m d f c m F 0 Z S 5 k a X N 0 c m l i d X R p b 2 4 s M z V 9 J n F 1 b 3 Q 7 L C Z x d W 9 0 O 1 N l Y 3 R p b 2 4 x L 3 B h c m F t U 2 V h c m N o X 1 J l Y W x C Y W 5 r X 0 R P U F B F T E d B T k d F U i 9 B d X R v U m V t b 3 Z l Z E N v b H V t b n M x L n t w Y X J h b W V 0 Z X J z L m F 0 d H J p Y n V 0 Z V 9 k a X N j c m l t a W 5 h d G 9 y X 2 x l Y X J u a W 5 n X 3 J h d G U u b W F 4 L D M 2 f S Z x d W 9 0 O y w m c X V v d D t T Z W N 0 a W 9 u M S 9 w Y X J h b V N l Y X J j a F 9 S Z W F s Q m F u a 1 9 E T 1 B Q R U x H Q U 5 H R V I v Q X V 0 b 1 J l b W 9 2 Z W R D b 2 x 1 b W 5 z M S 5 7 c G F y Y W 1 l d G V y c y 5 h d H R y a W J 1 d G V f Z G l z Y 3 J p b W l u Y X R v c l 9 s Z W F y b m l u Z 1 9 y Y X R l L m 1 p b i w z N 3 0 m c X V v d D s s J n F 1 b 3 Q 7 U 2 V j d G l v b j E v c G F y Y W 1 T Z W F y Y 2 h f U m V h b E J h b m t f R E 9 Q U E V M R 0 F O R 0 V S L 0 F 1 d G 9 S Z W 1 v d m V k Q 2 9 s d W 1 u c z E u e 3 B h c m F t Z X R l c n M u Y X R 0 c m l i d X R l X 2 d y Y W R p Z W 5 0 X 3 B l b m F s d H l f Y 2 9 l Z i 5 k a X N 0 c m l i d X R p b 2 4 s M z h 9 J n F 1 b 3 Q 7 L C Z x d W 9 0 O 1 N l Y 3 R p b 2 4 x L 3 B h c m F t U 2 V h c m N o X 1 J l Y W x C Y W 5 r X 0 R P U F B F T E d B T k d F U i 9 B d X R v U m V t b 3 Z l Z E N v b H V t b n M x L n t w Y X J h b W V 0 Z X J z L m F 0 d H J p Y n V 0 Z V 9 n c m F k a W V u d F 9 w Z W 5 h b H R 5 X 2 N v Z W Y u b W F 4 L D M 5 f S Z x d W 9 0 O y w m c X V v d D t T Z W N 0 a W 9 u M S 9 w Y X J h b V N l Y X J j a F 9 S Z W F s Q m F u a 1 9 E T 1 B Q R U x H Q U 5 H R V I v Q X V 0 b 1 J l b W 9 2 Z W R D b 2 x 1 b W 5 z M S 5 7 c G F y Y W 1 l d G V y c y 5 h d H R y a W J 1 d G V f Z 3 J h Z G l l b n R f c G V u Y W x 0 e V 9 j b 2 V m L m 1 p b i w 0 M H 0 m c X V v d D s s J n F 1 b 3 Q 7 U 2 V j d G l v b j E v c G F y Y W 1 T Z W F y Y 2 h f U m V h b E J h b m t f R E 9 Q U E V M R 0 F O R 0 V S L 0 F 1 d G 9 S Z W 1 v d m V k Q 2 9 s d W 1 u c z E u e 3 B h c m F t Z X R l c n M u Y X R 0 c m l i d X R l X 2 x v c 3 N f Y 2 9 l Z i 5 k a X N 0 c m l i d X R p b 2 4 s N D F 9 J n F 1 b 3 Q 7 L C Z x d W 9 0 O 1 N l Y 3 R p b 2 4 x L 3 B h c m F t U 2 V h c m N o X 1 J l Y W x C Y W 5 r X 0 R P U F B F T E d B T k d F U i 9 B d X R v U m V t b 3 Z l Z E N v b H V t b n M x L n t w Y X J h b W V 0 Z X J z L m F 0 d H J p Y n V 0 Z V 9 s b 3 N z X 2 N v Z W Y u b W F 4 L D Q y f S Z x d W 9 0 O y w m c X V v d D t T Z W N 0 a W 9 u M S 9 w Y X J h b V N l Y X J j a F 9 S Z W F s Q m F u a 1 9 E T 1 B Q R U x H Q U 5 H R V I v Q X V 0 b 1 J l b W 9 2 Z W R D b 2 x 1 b W 5 z M S 5 7 c G F y Y W 1 l d G V y c y 5 h d H R y a W J 1 d G V f b G 9 z c 1 9 j b 2 V m L m 1 p b i w 0 M 3 0 m c X V v d D s s J n F 1 b 3 Q 7 U 2 V j d G l v b j E v c G F y Y W 1 T Z W F y Y 2 h f U m V h b E J h b m t f R E 9 Q U E V M R 0 F O R 0 V S L 0 F 1 d G 9 S Z W 1 v d m V k Q 2 9 s d W 1 u c z E u e 3 B h c m F t Z X R l c n M u Y X R 0 c m l i d X R l X 2 5 v a X N l X 2 R p b S 5 k a X N 0 c m l i d X R p b 2 4 s N D R 9 J n F 1 b 3 Q 7 L C Z x d W 9 0 O 1 N l Y 3 R p b 2 4 x L 3 B h c m F t U 2 V h c m N o X 1 J l Y W x C Y W 5 r X 0 R P U F B F T E d B T k d F U i 9 B d X R v U m V t b 3 Z l Z E N v b H V t b n M x L n t w Y X J h b W V 0 Z X J z L m F 0 d H J p Y n V 0 Z V 9 u b 2 l z Z V 9 k a W 0 u b W F 4 L D Q 1 f S Z x d W 9 0 O y w m c X V v d D t T Z W N 0 a W 9 u M S 9 w Y X J h b V N l Y X J j a F 9 S Z W F s Q m F u a 1 9 E T 1 B Q R U x H Q U 5 H R V I v Q X V 0 b 1 J l b W 9 2 Z W R D b 2 x 1 b W 5 z M S 5 7 c G F y Y W 1 l d G V y c y 5 h d H R y a W J 1 d G V f b m 9 p c 2 V f Z G l t L m 1 p b i w 0 N n 0 m c X V v d D s s J n F 1 b 3 Q 7 U 2 V j d G l v b j E v c G F y Y W 1 T Z W F y Y 2 h f U m V h b E J h b m t f R E 9 Q U E V M R 0 F O R 0 V S L 0 F 1 d G 9 S Z W 1 v d m V k Q 2 9 s d W 1 u c z E u e 3 B h c m F t Z X R l c n M u Y X R 0 c m l i d X R l X 2 5 1 b V 9 s Y X l l c n M u Z G l z d H J p Y n V 0 a W 9 u L D Q 3 f S Z x d W 9 0 O y w m c X V v d D t T Z W N 0 a W 9 u M S 9 w Y X J h b V N l Y X J j a F 9 S Z W F s Q m F u a 1 9 E T 1 B Q R U x H Q U 5 H R V I v Q X V 0 b 1 J l b W 9 2 Z W R D b 2 x 1 b W 5 z M S 5 7 c G F y Y W 1 l d G V y c y 5 h d H R y a W J 1 d G V f b n V t X 2 x h e W V y c y 5 t Y X g s N D h 9 J n F 1 b 3 Q 7 L C Z x d W 9 0 O 1 N l Y 3 R p b 2 4 x L 3 B h c m F t U 2 V h c m N o X 1 J l Y W x C Y W 5 r X 0 R P U F B F T E d B T k d F U i 9 B d X R v U m V t b 3 Z l Z E N v b H V t b n M x L n t w Y X J h b W V 0 Z X J z L m F 0 d H J p Y n V 0 Z V 9 u d W 1 f b G F 5 Z X J z L m 1 p b i w 0 O X 0 m c X V v d D s s J n F 1 b 3 Q 7 U 2 V j d G l v b j E v c G F y Y W 1 T Z W F y Y 2 h f U m V h b E J h b m t f R E 9 Q U E V M R 0 F O R 0 V S L 0 F 1 d G 9 S Z W 1 v d m V k Q 2 9 s d W 1 u c z E u e 3 B h c m F t Z X R l c n M u Y X R 0 c m l i d X R l X 2 5 1 b V 9 1 b m l 0 c y 5 k a X N 0 c m l i d X R p b 2 4 s N T B 9 J n F 1 b 3 Q 7 L C Z x d W 9 0 O 1 N l Y 3 R p b 2 4 x L 3 B h c m F t U 2 V h c m N o X 1 J l Y W x C Y W 5 r X 0 R P U F B F T E d B T k d F U i 9 B d X R v U m V t b 3 Z l Z E N v b H V t b n M x L n t w Y X J h b W V 0 Z X J z L m F 0 d H J p Y n V 0 Z V 9 u d W 1 f d W 5 p d H M u b W F 4 L D U x f S Z x d W 9 0 O y w m c X V v d D t T Z W N 0 a W 9 u M S 9 w Y X J h b V N l Y X J j a F 9 S Z W F s Q m F u a 1 9 E T 1 B Q R U x H Q U 5 H R V I v Q X V 0 b 1 J l b W 9 2 Z W R D b 2 x 1 b W 5 z M S 5 7 c G F y Y W 1 l d G V y c y 5 h d H R y a W J 1 d G V f b n V t X 3 V u a X R z L m 1 p b i w 1 M n 0 m c X V v d D s s J n F 1 b 3 Q 7 U 2 V j d G l v b j E v c G F y Y W 1 T Z W F y Y 2 h f U m V h b E J h b m t f R E 9 Q U E V M R 0 F O R 0 V S L 0 F 1 d G 9 S Z W 1 v d m V k Q 2 9 s d W 1 u c z E u e 3 B h c m F t Z X R l c n M u Y m F 0 Y 2 h f c 2 l 6 Z X M s N T N 9 J n F 1 b 3 Q 7 L C Z x d W 9 0 O 1 N l Y 3 R p b 2 4 x L 3 B h c m F t U 2 V h c m N o X 1 J l Y W x C Y W 5 r X 0 R P U F B F T E d B T k d F U i 9 B d X R v U m V t b 3 Z l Z E N v b H V t b n M x L n t w Y X J h b W V 0 Z X J z L m R p c 2 N y a W 1 p b m F 0 b 3 J f Y m V 0 Y T E u Z G l z d H J p Y n V 0 a W 9 u L D U 0 f S Z x d W 9 0 O y w m c X V v d D t T Z W N 0 a W 9 u M S 9 w Y X J h b V N l Y X J j a F 9 S Z W F s Q m F u a 1 9 E T 1 B Q R U x H Q U 5 H R V I v Q X V 0 b 1 J l b W 9 2 Z W R D b 2 x 1 b W 5 z M S 5 7 c G F y Y W 1 l d G V y c y 5 k a X N j c m l t a W 5 h d G 9 y X 2 J l d G E x L m 1 h e C w 1 N X 0 m c X V v d D s s J n F 1 b 3 Q 7 U 2 V j d G l v b j E v c G F y Y W 1 T Z W F y Y 2 h f U m V h b E J h b m t f R E 9 Q U E V M R 0 F O R 0 V S L 0 F 1 d G 9 S Z W 1 v d m V k Q 2 9 s d W 1 u c z E u e 3 B h c m F t Z X R l c n M u Z G l z Y 3 J p b W l u Y X R v c l 9 i Z X R h M S 5 t a W 4 s N T Z 9 J n F 1 b 3 Q 7 L C Z x d W 9 0 O 1 N l Y 3 R p b 2 4 x L 3 B h c m F t U 2 V h c m N o X 1 J l Y W x C Y W 5 r X 0 R P U F B F T E d B T k d F U i 9 B d X R v U m V t b 3 Z l Z E N v b H V t b n M x L n t w Y X J h b W V 0 Z X J z L m R p c 2 N y a W 1 p b m F 0 b 3 J f b G V h c m 5 p b m d f c m F 0 Z S 5 k a X N 0 c m l i d X R p b 2 4 s N T d 9 J n F 1 b 3 Q 7 L C Z x d W 9 0 O 1 N l Y 3 R p b 2 4 x L 3 B h c m F t U 2 V h c m N o X 1 J l Y W x C Y W 5 r X 0 R P U F B F T E d B T k d F U i 9 B d X R v U m V t b 3 Z l Z E N v b H V t b n M x L n t w Y X J h b W V 0 Z X J z L m R p c 2 N y a W 1 p b m F 0 b 3 J f b G V h c m 5 p b m d f c m F 0 Z S 5 t Y X g s N T h 9 J n F 1 b 3 Q 7 L C Z x d W 9 0 O 1 N l Y 3 R p b 2 4 x L 3 B h c m F t U 2 V h c m N o X 1 J l Y W x C Y W 5 r X 0 R P U F B F T E d B T k d F U i 9 B d X R v U m V t b 3 Z l Z E N v b H V t b n M x L n t w Y X J h b W V 0 Z X J z L m R p c 2 N y a W 1 p b m F 0 b 3 J f b G V h c m 5 p b m d f c m F 0 Z S 5 t a W 4 s N T l 9 J n F 1 b 3 Q 7 L C Z x d W 9 0 O 1 N l Y 3 R p b 2 4 x L 3 B h c m F t U 2 V h c m N o X 1 J l Y W x C Y W 5 r X 0 R P U F B F T E d B T k d F U i 9 B d X R v U m V t b 3 Z l Z E N v b H V t b n M x L n t w Y X J h b W V 0 Z X J z L m R p c 2 N y a W 1 p b m F 0 b 3 J f c m 9 1 b m R z L m R p c 3 R y a W J 1 d G l v b i w 2 M H 0 m c X V v d D s s J n F 1 b 3 Q 7 U 2 V j d G l v b j E v c G F y Y W 1 T Z W F y Y 2 h f U m V h b E J h b m t f R E 9 Q U E V M R 0 F O R 0 V S L 0 F 1 d G 9 S Z W 1 v d m V k Q 2 9 s d W 1 u c z E u e 3 B h c m F t Z X R l c n M u Z G l z Y 3 J p b W l u Y X R v c l 9 y b 3 V u Z H M u b W F 4 L D Y x f S Z x d W 9 0 O y w m c X V v d D t T Z W N 0 a W 9 u M S 9 w Y X J h b V N l Y X J j a F 9 S Z W F s Q m F u a 1 9 E T 1 B Q R U x H Q U 5 H R V I v Q X V 0 b 1 J l b W 9 2 Z W R D b 2 x 1 b W 5 z M S 5 7 c G F y Y W 1 l d G V y c y 5 k a X N j c m l t a W 5 h d G 9 y X 3 J v d W 5 k c y 5 t a W 4 s N j J 9 J n F 1 b 3 Q 7 L C Z x d W 9 0 O 1 N l Y 3 R p b 2 4 x L 3 B h c m F t U 2 V h c m N o X 1 J l Y W x C Y W 5 r X 0 R P U F B F T E d B T k d F U i 9 B d X R v U m V t b 3 Z l Z E N v b H V t b n M x L n t w Y X J h b W V 0 Z X J z L m V w b 2 N o c y 5 k a X N 0 c m l i d X R p b 2 4 s N j N 9 J n F 1 b 3 Q 7 L C Z x d W 9 0 O 1 N l Y 3 R p b 2 4 x L 3 B h c m F t U 2 V h c m N o X 1 J l Y W x C Y W 5 r X 0 R P U F B F T E d B T k d F U i 9 B d X R v U m V t b 3 Z l Z E N v b H V t b n M x L n t w Y X J h b W V 0 Z X J z L m V w b 2 N o c y 5 t Y X g s N j R 9 J n F 1 b 3 Q 7 L C Z x d W 9 0 O 1 N l Y 3 R p b 2 4 x L 3 B h c m F t U 2 V h c m N o X 1 J l Y W x C Y W 5 r X 0 R P U F B F T E d B T k d F U i 9 B d X R v U m V t b 3 Z l Z E N v b H V t b n M x L n t w Y X J h b W V 0 Z X J z L m V w b 2 N o c y 5 t a W 4 s N j V 9 J n F 1 b 3 Q 7 L C Z x d W 9 0 O 1 N l Y 3 R p b 2 4 x L 3 B h c m F t U 2 V h c m N o X 1 J l Y W x C Y W 5 r X 0 R P U F B F T E d B T k d F U i 9 B d X R v U m V t b 3 Z l Z E N v b H V t b n M x L n t w Y X J h b W V 0 Z X J z L m Z l Y X R 1 c m V f b m 9 p c 2 V f Z G l t L m R p c 3 R y a W J 1 d G l v b i w 2 N n 0 m c X V v d D s s J n F 1 b 3 Q 7 U 2 V j d G l v b j E v c G F y Y W 1 T Z W F y Y 2 h f U m V h b E J h b m t f R E 9 Q U E V M R 0 F O R 0 V S L 0 F 1 d G 9 S Z W 1 v d m V k Q 2 9 s d W 1 u c z E u e 3 B h c m F t Z X R l c n M u Z m V h d H V y Z V 9 u b 2 l z Z V 9 k a W 0 u b W F 4 L D Y 3 f S Z x d W 9 0 O y w m c X V v d D t T Z W N 0 a W 9 u M S 9 w Y X J h b V N l Y X J j a F 9 S Z W F s Q m F u a 1 9 E T 1 B Q R U x H Q U 5 H R V I v Q X V 0 b 1 J l b W 9 2 Z W R D b 2 x 1 b W 5 z M S 5 7 c G F y Y W 1 l d G V y c y 5 m Z W F 0 d X J l X 2 5 v a X N l X 2 R p b S 5 t a W 4 s N j h 9 J n F 1 b 3 Q 7 L C Z x d W 9 0 O 1 N l Y 3 R p b 2 4 x L 3 B h c m F t U 2 V h c m N o X 1 J l Y W x C Y W 5 r X 0 R P U F B F T E d B T k d F U i 9 B d X R v U m V t b 3 Z l Z E N v b H V t b n M x L n t w Y X J h b W V 0 Z X J z L m Z l Y X R 1 c m V f b n V t X 2 x h e W V y c y 5 k a X N 0 c m l i d X R p b 2 4 s N j l 9 J n F 1 b 3 Q 7 L C Z x d W 9 0 O 1 N l Y 3 R p b 2 4 x L 3 B h c m F t U 2 V h c m N o X 1 J l Y W x C Y W 5 r X 0 R P U F B F T E d B T k d F U i 9 B d X R v U m V t b 3 Z l Z E N v b H V t b n M x L n t w Y X J h b W V 0 Z X J z L m Z l Y X R 1 c m V f b n V t X 2 x h e W V y c y 5 t Y X g s N z B 9 J n F 1 b 3 Q 7 L C Z x d W 9 0 O 1 N l Y 3 R p b 2 4 x L 3 B h c m F t U 2 V h c m N o X 1 J l Y W x C Y W 5 r X 0 R P U F B F T E d B T k d F U i 9 B d X R v U m V t b 3 Z l Z E N v b H V t b n M x L n t w Y X J h b W V 0 Z X J z L m Z l Y X R 1 c m V f b n V t X 2 x h e W V y c y 5 t a W 4 s N z F 9 J n F 1 b 3 Q 7 L C Z x d W 9 0 O 1 N l Y 3 R p b 2 4 x L 3 B h c m F t U 2 V h c m N o X 1 J l Y W x C Y W 5 r X 0 R P U F B F T E d B T k d F U i 9 B d X R v U m V t b 3 Z l Z E N v b H V t b n M x L n t w Y X J h b W V 0 Z X J z L m Z l Y X R 1 c m V f b n V t X 3 V u a X R z L m R p c 3 R y a W J 1 d G l v b i w 3 M n 0 m c X V v d D s s J n F 1 b 3 Q 7 U 2 V j d G l v b j E v c G F y Y W 1 T Z W F y Y 2 h f U m V h b E J h b m t f R E 9 Q U E V M R 0 F O R 0 V S L 0 F 1 d G 9 S Z W 1 v d m V k Q 2 9 s d W 1 u c z E u e 3 B h c m F t Z X R l c n M u Z m V h d H V y Z V 9 u d W 1 f d W 5 p d H M u b W F 4 L D c z f S Z x d W 9 0 O y w m c X V v d D t T Z W N 0 a W 9 u M S 9 w Y X J h b V N l Y X J j a F 9 S Z W F s Q m F u a 1 9 E T 1 B Q R U x H Q U 5 H R V I v Q X V 0 b 1 J l b W 9 2 Z W R D b 2 x 1 b W 5 z M S 5 7 c G F y Y W 1 l d G V y c y 5 m Z W F 0 d X J l X 2 5 1 b V 9 1 b m l 0 c y 5 t a W 4 s N z R 9 J n F 1 b 3 Q 7 L C Z x d W 9 0 O 1 N l Y 3 R p b 2 4 x L 3 B h c m F t U 2 V h c m N o X 1 J l Y W x C Y W 5 r X 0 R P U F B F T E d B T k d F U i 9 B d X R v U m V t b 3 Z l Z E N v b H V t b n M x L n t w Y X J h b W V 0 Z X J z L m d l b m V y Y X R v c l 9 i Z X R h M S 5 k a X N 0 c m l i d X R p b 2 4 s N z V 9 J n F 1 b 3 Q 7 L C Z x d W 9 0 O 1 N l Y 3 R p b 2 4 x L 3 B h c m F t U 2 V h c m N o X 1 J l Y W x C Y W 5 r X 0 R P U F B F T E d B T k d F U i 9 B d X R v U m V t b 3 Z l Z E N v b H V t b n M x L n t w Y X J h b W V 0 Z X J z L m d l b m V y Y X R v c l 9 i Z X R h M S 5 t Y X g s N z Z 9 J n F 1 b 3 Q 7 L C Z x d W 9 0 O 1 N l Y 3 R p b 2 4 x L 3 B h c m F t U 2 V h c m N o X 1 J l Y W x C Y W 5 r X 0 R P U F B F T E d B T k d F U i 9 B d X R v U m V t b 3 Z l Z E N v b H V t b n M x L n t w Y X J h b W V 0 Z X J z L m d l b m V y Y X R v c l 9 i Z X R h M S 5 t a W 4 s N z d 9 J n F 1 b 3 Q 7 L C Z x d W 9 0 O 1 N l Y 3 R p b 2 4 x L 3 B h c m F t U 2 V h c m N o X 1 J l Y W x C Y W 5 r X 0 R P U F B F T E d B T k d F U i 9 B d X R v U m V t b 3 Z l Z E N v b H V t b n M x L n t w Y X J h b W V 0 Z X J z L m d l b m V y Y X R v c l 9 s Z W F y b m l u Z 1 9 y Y X R l L m R p c 3 R y a W J 1 d G l v b i w 3 O H 0 m c X V v d D s s J n F 1 b 3 Q 7 U 2 V j d G l v b j E v c G F y Y W 1 T Z W F y Y 2 h f U m V h b E J h b m t f R E 9 Q U E V M R 0 F O R 0 V S L 0 F 1 d G 9 S Z W 1 v d m V k Q 2 9 s d W 1 u c z E u e 3 B h c m F t Z X R l c n M u Z 2 V u Z X J h d G 9 y X 2 x l Y X J u a W 5 n X 3 J h d G U u b W F 4 L D c 5 f S Z x d W 9 0 O y w m c X V v d D t T Z W N 0 a W 9 u M S 9 w Y X J h b V N l Y X J j a F 9 S Z W F s Q m F u a 1 9 E T 1 B Q R U x H Q U 5 H R V I v Q X V 0 b 1 J l b W 9 2 Z W R D b 2 x 1 b W 5 z M S 5 7 c G F y Y W 1 l d G V y c y 5 n Z W 5 l c m F 0 b 3 J f b G V h c m 5 p b m d f c m F 0 Z S 5 t a W 4 s O D B 9 J n F 1 b 3 Q 7 L C Z x d W 9 0 O 1 N l Y 3 R p b 2 4 x L 3 B h c m F t U 2 V h c m N o X 1 J l Y W x C Y W 5 r X 0 R P U F B F T E d B T k d F U i 9 B d X R v U m V t b 3 Z l Z E N v b H V t b n M x L n t w Y X J h b W V 0 Z X J z L m d l b m V y Y X R v c l 9 y b 3 V u Z H M u Z G l z d H J p Y n V 0 a W 9 u L D g x f S Z x d W 9 0 O y w m c X V v d D t T Z W N 0 a W 9 u M S 9 w Y X J h b V N l Y X J j a F 9 S Z W F s Q m F u a 1 9 E T 1 B Q R U x H Q U 5 H R V I v Q X V 0 b 1 J l b W 9 2 Z W R D b 2 x 1 b W 5 z M S 5 7 c G F y Y W 1 l d G V y c y 5 n Z W 5 l c m F 0 b 3 J f c m 9 1 b m R z L m 1 h e C w 4 M n 0 m c X V v d D s s J n F 1 b 3 Q 7 U 2 V j d G l v b j E v c G F y Y W 1 T Z W F y Y 2 h f U m V h b E J h b m t f R E 9 Q U E V M R 0 F O R 0 V S L 0 F 1 d G 9 S Z W 1 v d m V k Q 2 9 s d W 1 u c z E u e 3 B h c m F t Z X R l c n M u Z 2 V u Z X J h d G 9 y X 3 J v d W 5 k c y 5 t a W 4 s O D N 9 J n F 1 b 3 Q 7 L C Z x d W 9 0 O 1 N l Y 3 R p b 2 4 x L 3 B h c m F t U 2 V h c m N o X 1 J l Y W x C Y W 5 r X 0 R P U F B F T E d B T k d F U i 9 B d X R v U m V t b 3 Z l Z E N v b H V t b n M x L n t w Y X J h b W V 0 Z X J z L m d y Y W R p Z W 5 0 X 3 B l b m F s d H l f Y 2 9 l Z i 5 k a X N 0 c m l i d X R p b 2 4 s O D R 9 J n F 1 b 3 Q 7 L C Z x d W 9 0 O 1 N l Y 3 R p b 2 4 x L 3 B h c m F t U 2 V h c m N o X 1 J l Y W x C Y W 5 r X 0 R P U F B F T E d B T k d F U i 9 B d X R v U m V t b 3 Z l Z E N v b H V t b n M x L n t w Y X J h b W V 0 Z X J z L m d y Y W R p Z W 5 0 X 3 B l b m F s d H l f Y 2 9 l Z i 5 t Y X g s O D V 9 J n F 1 b 3 Q 7 L C Z x d W 9 0 O 1 N l Y 3 R p b 2 4 x L 3 B h c m F t U 2 V h c m N o X 1 J l Y W x C Y W 5 r X 0 R P U F B F T E d B T k d F U i 9 B d X R v U m V t b 3 Z l Z E N v b H V t b n M x L n t w Y X J h b W V 0 Z X J z L m d y Y W R p Z W 5 0 X 3 B l b m F s d H l f Y 2 9 l Z i 5 t a W 4 s O D Z 9 J n F 1 b 3 Q 7 L C Z x d W 9 0 O 1 N l Y 3 R p b 2 4 x L 3 B h c m F t U 2 V h c m N o X 1 J l Y W x C Y W 5 r X 0 R P U F B F T E d B T k d F U i 9 B d X R v U m V t b 3 Z l Z E N v b H V t b n M x L n t w Y X J h b W V 0 Z X J z L n N h b X B s Z V 9 s Z W 5 z L D g 3 f S Z x d W 9 0 O y w m c X V v d D t T Z W N 0 a W 9 u M S 9 w Y X J h b V N l Y X J j a F 9 S Z W F s Q m F u a 1 9 E T 1 B Q R U x H Q U 5 H R V I v Q X V 0 b 1 J l b W 9 2 Z W R D b 2 x 1 b W 5 z M S 5 7 c 2 F t c G x l X 2 x l b i w 4 O H 0 m c X V v d D s s J n F 1 b 3 Q 7 U 2 V j d G l v b j E v c G F y Y W 1 T Z W F y Y 2 h f U m V h b E J h b m t f R E 9 Q U E V M R 0 F O R 0 V S L 0 F 1 d G 9 S Z W 1 v d m V k Q 2 9 s d W 1 u c z E u e 0 N v b H V t b i B Q Y W l y I F R y Z W 5 k c y w 4 O X 0 m c X V v d D s s J n F 1 b 3 Q 7 U 2 V j d G l v b j E v c G F y Y W 1 T Z W F y Y 2 h f U m V h b E J h b m t f R E 9 Q U E V M R 0 F O R 0 V S L 0 F 1 d G 9 S Z W 1 v d m V k Q 2 9 s d W 1 u c z E u e 0 N v b H V t b i B T a G F w Z X M s O T B 9 J n F 1 b 3 Q 7 L C Z x d W 9 0 O 1 N l Y 3 R p b 2 4 x L 3 B h c m F t U 2 V h c m N o X 1 J l Y W x C Y W 5 r X 0 R P U F B F T E d B T k d F U i 9 B d X R v U m V t b 3 Z l Z E N v b H V t b n M x L n t E Y X R h I F N 0 c n V j d H V y Z S w 5 M X 0 m c X V v d D s s J n F 1 b 3 Q 7 U 2 V j d G l v b j E v c G F y Y W 1 T Z W F y Y 2 h f U m V h b E J h b m t f R E 9 Q U E V M R 0 F O R 0 V S L 0 F 1 d G 9 S Z W 1 v d m V k Q 2 9 s d W 1 u c z E u e 0 R h d G E g V m F s a W R p d H k s O T J 9 J n F 1 b 3 Q 7 L C Z x d W 9 0 O 1 N l Y 3 R p b 2 4 x L 3 B h c m F t U 2 V h c m N o X 1 J l Y W x C Y W 5 r X 0 R P U F B F T E d B T k d F U i 9 B d X R v U m V t b 3 Z l Z E N v b H V t b n M x L n t E a X N j c m l t a W 5 h d G 9 y I E x v c 3 M s O T N 9 J n F 1 b 3 Q 7 L C Z x d W 9 0 O 1 N l Y 3 R p b 2 4 x L 3 B h c m F t U 2 V h c m N o X 1 J l Y W x C Y W 5 r X 0 R P U F B F T E d B T k d F U i 9 B d X R v U m V t b 3 Z l Z E N v b H V t b n M x L n t H Z W 5 l c m F 0 b 3 I g T G 9 z c y w 5 N H 0 m c X V v d D s s J n F 1 b 3 Q 7 U 2 V j d G l v b j E v c G F y Y W 1 T Z W F y Y 2 h f U m V h b E J h b m t f R E 9 Q U E V M R 0 F O R 0 V S L 0 F 1 d G 9 S Z W 1 v d m V k Q 2 9 s d W 1 u c z E u e 0 p l b n N l b i B T a G F u b m 9 u I E R p c 3 R h b m N l L D k 1 f S Z x d W 9 0 O y w m c X V v d D t T Z W N 0 a W 9 u M S 9 w Y X J h b V N l Y X J j a F 9 S Z W F s Q m F u a 1 9 E T 1 B Q R U x H Q U 5 H R V I v Q X V 0 b 1 J l b W 9 2 Z W R D b 2 x 1 b W 5 z M S 5 7 S 2 9 s b W 9 n b 3 J v d i B T b W l y b m 9 2 I F R l c 3 Q s O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J h b V N l Y X J j a F 9 S Z W F s Q m F u a 1 9 E T 1 B Q R U x H Q U 5 H R V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T Z W F y Y 2 h f U m V h b E J h b m t f R E 9 Q U E V M R 0 F O R 0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U 2 V h c m N o X 1 J l Y W x C Y W 5 r X 0 R P U F B F T E d B T k d F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U 2 V h c m N o X 1 J l Y W x C Y W 5 r X 0 R P U F B F T E d B T k d F U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U 2 V h c m N o X 1 J l Y W x C Y W 5 r X 0 Z J T k R J R k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Y j I 3 Z G U w Z i 1 j M T F h L T R l M W I t Y T B i Z S 0 x N m I 2 Y T E 1 Z T I 2 Z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y Y W 1 T Z W F y Y 2 h f U m V h b E J h b m t f R k l O R E l G R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O F Q x M j o z N j o 0 M y 4 4 M D U 0 M T Y z W i I g L z 4 8 R W 5 0 c n k g V H l w Z T 0 i R m l s b E N v b H V t b l R 5 c G V z I i B W Y W x 1 Z T 0 i c 0 J n W U d C Z 1 l H Q n d N R 0 F 3 T U R B d 0 1 E Q m d Z R 0 J n W U R C Z 1 l H Q m d Z R 0 J n W U d C Z 1 l H Q m d Z R 0 J n W U d C Z 1 l E Q X d N R E F 3 T U Q i I C 8 + P E V u d H J 5 I F R 5 c G U 9 I k Z p b G x D b 2 x 1 b W 5 O Y W 1 l c y I g V m F s d W U 9 I n N b J n F 1 b 3 Q 7 T m F t Z S Z x d W 9 0 O y w m c X V v d D t B Z 2 V u d C Z x d W 9 0 O y w m c X V v d D t T d G F 0 Z S Z x d W 9 0 O y w m c X V v d D t O b 3 R l c y Z x d W 9 0 O y w m c X V v d D t V c 2 V y J n F 1 b 3 Q 7 L C Z x d W 9 0 O 1 R h Z 3 M m c X V v d D s s J n F 1 b 3 Q 7 Q 3 J l Y X R l Z C Z x d W 9 0 O y w m c X V v d D t S d W 5 0 a W 1 l J n F 1 b 3 Q 7 L C Z x d W 9 0 O 1 N 3 Z W V w J n F 1 b 3 Q 7 L C Z x d W 9 0 O 2 J h d G N o X 3 N p e m U m c X V v d D s s J n F 1 b 3 Q 7 Y 2 F 0 X 2 V t Y m V k Z G l u Z 1 9 k a W 0 m c X V v d D s s J n F 1 b 3 Q 7 Z G l m Z n V z a W 9 u X 2 J l d G F f Z W 5 k J n F 1 b 3 Q 7 L C Z x d W 9 0 O 2 R p Z m Z 1 c 2 l v b l 9 i Z X R h X 3 N 0 Y X J 0 J n F 1 b 3 Q 7 L C Z x d W 9 0 O 2 R p Z m Z 1 c 2 l v b l 9 z d G V w c y Z x d W 9 0 O y w m c X V v d D t l c G 9 j a H M m c X V v d D s s J n F 1 b 3 Q 7 b W V 0 a G 9 k J n F 1 b 3 Q 7 L C Z x d W 9 0 O 2 1 l d H J p Y y 5 n b 2 F s J n F 1 b 3 Q 7 L C Z x d W 9 0 O 2 1 l d H J p Y y 5 u Y W 1 l J n F 1 b 3 Q 7 L C Z x d W 9 0 O 2 1 s c F 9 h Y 3 R p d m F 0 a W 9 u J n F 1 b 3 Q 7 L C Z x d W 9 0 O 2 1 s c F 9 k a W 0 m c X V v d D s s J n F 1 b 3 Q 7 b W x w X 2 x y J n F 1 b 3 Q 7 L C Z x d W 9 0 O 2 5 h b W U u M S Z x d W 9 0 O y w m c X V v d D t w Y X J h b W V 0 Z X J z L m J h d G N o X 3 N p e m V z J n F 1 b 3 Q 7 L C Z x d W 9 0 O 3 B h c m F t Z X R l c n M u Y 2 F 0 X 2 V t Y m V k Z G l u Z 1 9 k a W 1 z J n F 1 b 3 Q 7 L C Z x d W 9 0 O 3 B h c m F t Z X R l c n M u Z G l m Z n V z a W 9 u X 2 J l d G F f Z W 5 k L m R p c 3 R y a W J 1 d G l v b i Z x d W 9 0 O y w m c X V v d D t w Y X J h b W V 0 Z X J z L m R p Z m Z 1 c 2 l v b l 9 i Z X R h X 2 V u Z C 5 t Y X g m c X V v d D s s J n F 1 b 3 Q 7 c G F y Y W 1 l d G V y c y 5 k a W Z m d X N p b 2 5 f Y m V 0 Y V 9 l b m Q u b W l u J n F 1 b 3 Q 7 L C Z x d W 9 0 O 3 B h c m F t Z X R l c n M u Z G l m Z n V z a W 9 u X 2 J l d G F f c 3 R h c n Q u Z G l z d H J p Y n V 0 a W 9 u J n F 1 b 3 Q 7 L C Z x d W 9 0 O 3 B h c m F t Z X R l c n M u Z G l m Z n V z a W 9 u X 2 J l d G F f c 3 R h c n Q u b W F 4 J n F 1 b 3 Q 7 L C Z x d W 9 0 O 3 B h c m F t Z X R l c n M u Z G l m Z n V z a W 9 u X 2 J l d G F f c 3 R h c n Q u b W l u J n F 1 b 3 Q 7 L C Z x d W 9 0 O 3 B h c m F t Z X R l c n M u Z G l m Z n V z a W 9 u X 3 N 0 Z X B z L m R p c 3 R y a W J 1 d G l v b i Z x d W 9 0 O y w m c X V v d D t w Y X J h b W V 0 Z X J z L m R p Z m Z 1 c 2 l v b l 9 z d G V w c y 5 t Y X g m c X V v d D s s J n F 1 b 3 Q 7 c G F y Y W 1 l d G V y c y 5 k a W Z m d X N p b 2 5 f c 3 R l c H M u b W l u J n F 1 b 3 Q 7 L C Z x d W 9 0 O 3 B h c m F t Z X R l c n M u Z X B v Y 2 h z L m R p c 3 R y a W J 1 d G l v b i Z x d W 9 0 O y w m c X V v d D t w Y X J h b W V 0 Z X J z L m V w b 2 N o c y 5 t Y X g m c X V v d D s s J n F 1 b 3 Q 7 c G F y Y W 1 l d G V y c y 5 l c G 9 j a H M u b W l u J n F 1 b 3 Q 7 L C Z x d W 9 0 O 3 B h c m F t Z X R l c n M u b W x w X 2 F j d G l 2 Y X R p b 2 5 z J n F 1 b 3 Q 7 L C Z x d W 9 0 O 3 B h c m F t Z X R l c n M u b W x w X 2 R p b X M m c X V v d D s s J n F 1 b 3 Q 7 c G F y Y W 1 l d G V y c y 5 t b H B f b H I u Z G l z d H J p Y n V 0 a W 9 u J n F 1 b 3 Q 7 L C Z x d W 9 0 O 3 B h c m F t Z X R l c n M u b W x w X 2 x y L m 1 h e C Z x d W 9 0 O y w m c X V v d D t w Y X J h b W V 0 Z X J z L m 1 s c F 9 s c i 5 t a W 4 m c X V v d D s s J n F 1 b 3 Q 7 Q 2 9 s d W 1 u I F B h a X I g V H J l b m R z J n F 1 b 3 Q 7 L C Z x d W 9 0 O 0 N v b H V t b i B T a G F w Z X M m c X V v d D s s J n F 1 b 3 Q 7 R G F 0 Y S B T d H J 1 Y 3 R 1 c m U m c X V v d D s s J n F 1 b 3 Q 7 R G F 0 Y S B W Y W x p Z G l 0 e S Z x d W 9 0 O y w m c X V v d D t K Z W 5 z Z W 4 g U 2 h h b m 5 v b i B E a X N 0 Y W 5 j Z S Z x d W 9 0 O y w m c X V v d D t L b 2 x t b 2 d v c m 9 2 I F N t a X J u b 3 Y g V G V z d C Z x d W 9 0 O y w m c X V v d D t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F t U 2 V h c m N o X 1 J l Y W x C Y W 5 r X 0 Z J T k R J R k Y v Q X V 0 b 1 J l b W 9 2 Z W R D b 2 x 1 b W 5 z M S 5 7 T m F t Z S w w f S Z x d W 9 0 O y w m c X V v d D t T Z W N 0 a W 9 u M S 9 w Y X J h b V N l Y X J j a F 9 S Z W F s Q m F u a 1 9 G S U 5 E S U Z G L 0 F 1 d G 9 S Z W 1 v d m V k Q 2 9 s d W 1 u c z E u e 0 F n Z W 5 0 L D F 9 J n F 1 b 3 Q 7 L C Z x d W 9 0 O 1 N l Y 3 R p b 2 4 x L 3 B h c m F t U 2 V h c m N o X 1 J l Y W x C Y W 5 r X 0 Z J T k R J R k Y v Q X V 0 b 1 J l b W 9 2 Z W R D b 2 x 1 b W 5 z M S 5 7 U 3 R h d G U s M n 0 m c X V v d D s s J n F 1 b 3 Q 7 U 2 V j d G l v b j E v c G F y Y W 1 T Z W F y Y 2 h f U m V h b E J h b m t f R k l O R E l G R i 9 B d X R v U m V t b 3 Z l Z E N v b H V t b n M x L n t O b 3 R l c y w z f S Z x d W 9 0 O y w m c X V v d D t T Z W N 0 a W 9 u M S 9 w Y X J h b V N l Y X J j a F 9 S Z W F s Q m F u a 1 9 G S U 5 E S U Z G L 0 F 1 d G 9 S Z W 1 v d m V k Q 2 9 s d W 1 u c z E u e 1 V z Z X I s N H 0 m c X V v d D s s J n F 1 b 3 Q 7 U 2 V j d G l v b j E v c G F y Y W 1 T Z W F y Y 2 h f U m V h b E J h b m t f R k l O R E l G R i 9 B d X R v U m V t b 3 Z l Z E N v b H V t b n M x L n t U Y W d z L D V 9 J n F 1 b 3 Q 7 L C Z x d W 9 0 O 1 N l Y 3 R p b 2 4 x L 3 B h c m F t U 2 V h c m N o X 1 J l Y W x C Y W 5 r X 0 Z J T k R J R k Y v Q X V 0 b 1 J l b W 9 2 Z W R D b 2 x 1 b W 5 z M S 5 7 Q 3 J l Y X R l Z C w 2 f S Z x d W 9 0 O y w m c X V v d D t T Z W N 0 a W 9 u M S 9 w Y X J h b V N l Y X J j a F 9 S Z W F s Q m F u a 1 9 G S U 5 E S U Z G L 0 F 1 d G 9 S Z W 1 v d m V k Q 2 9 s d W 1 u c z E u e 1 J 1 b n R p b W U s N 3 0 m c X V v d D s s J n F 1 b 3 Q 7 U 2 V j d G l v b j E v c G F y Y W 1 T Z W F y Y 2 h f U m V h b E J h b m t f R k l O R E l G R i 9 B d X R v U m V t b 3 Z l Z E N v b H V t b n M x L n t T d 2 V l c C w 4 f S Z x d W 9 0 O y w m c X V v d D t T Z W N 0 a W 9 u M S 9 w Y X J h b V N l Y X J j a F 9 S Z W F s Q m F u a 1 9 G S U 5 E S U Z G L 0 F 1 d G 9 S Z W 1 v d m V k Q 2 9 s d W 1 u c z E u e 2 J h d G N o X 3 N p e m U s O X 0 m c X V v d D s s J n F 1 b 3 Q 7 U 2 V j d G l v b j E v c G F y Y W 1 T Z W F y Y 2 h f U m V h b E J h b m t f R k l O R E l G R i 9 B d X R v U m V t b 3 Z l Z E N v b H V t b n M x L n t j Y X R f Z W 1 i Z W R k a W 5 n X 2 R p b S w x M H 0 m c X V v d D s s J n F 1 b 3 Q 7 U 2 V j d G l v b j E v c G F y Y W 1 T Z W F y Y 2 h f U m V h b E J h b m t f R k l O R E l G R i 9 B d X R v U m V t b 3 Z l Z E N v b H V t b n M x L n t k a W Z m d X N p b 2 5 f Y m V 0 Y V 9 l b m Q s M T F 9 J n F 1 b 3 Q 7 L C Z x d W 9 0 O 1 N l Y 3 R p b 2 4 x L 3 B h c m F t U 2 V h c m N o X 1 J l Y W x C Y W 5 r X 0 Z J T k R J R k Y v Q X V 0 b 1 J l b W 9 2 Z W R D b 2 x 1 b W 5 z M S 5 7 Z G l m Z n V z a W 9 u X 2 J l d G F f c 3 R h c n Q s M T J 9 J n F 1 b 3 Q 7 L C Z x d W 9 0 O 1 N l Y 3 R p b 2 4 x L 3 B h c m F t U 2 V h c m N o X 1 J l Y W x C Y W 5 r X 0 Z J T k R J R k Y v Q X V 0 b 1 J l b W 9 2 Z W R D b 2 x 1 b W 5 z M S 5 7 Z G l m Z n V z a W 9 u X 3 N 0 Z X B z L D E z f S Z x d W 9 0 O y w m c X V v d D t T Z W N 0 a W 9 u M S 9 w Y X J h b V N l Y X J j a F 9 S Z W F s Q m F u a 1 9 G S U 5 E S U Z G L 0 F 1 d G 9 S Z W 1 v d m V k Q 2 9 s d W 1 u c z E u e 2 V w b 2 N o c y w x N H 0 m c X V v d D s s J n F 1 b 3 Q 7 U 2 V j d G l v b j E v c G F y Y W 1 T Z W F y Y 2 h f U m V h b E J h b m t f R k l O R E l G R i 9 B d X R v U m V t b 3 Z l Z E N v b H V t b n M x L n t t Z X R o b 2 Q s M T V 9 J n F 1 b 3 Q 7 L C Z x d W 9 0 O 1 N l Y 3 R p b 2 4 x L 3 B h c m F t U 2 V h c m N o X 1 J l Y W x C Y W 5 r X 0 Z J T k R J R k Y v Q X V 0 b 1 J l b W 9 2 Z W R D b 2 x 1 b W 5 z M S 5 7 b W V 0 c m l j L m d v Y W w s M T Z 9 J n F 1 b 3 Q 7 L C Z x d W 9 0 O 1 N l Y 3 R p b 2 4 x L 3 B h c m F t U 2 V h c m N o X 1 J l Y W x C Y W 5 r X 0 Z J T k R J R k Y v Q X V 0 b 1 J l b W 9 2 Z W R D b 2 x 1 b W 5 z M S 5 7 b W V 0 c m l j L m 5 h b W U s M T d 9 J n F 1 b 3 Q 7 L C Z x d W 9 0 O 1 N l Y 3 R p b 2 4 x L 3 B h c m F t U 2 V h c m N o X 1 J l Y W x C Y W 5 r X 0 Z J T k R J R k Y v Q X V 0 b 1 J l b W 9 2 Z W R D b 2 x 1 b W 5 z M S 5 7 b W x w X 2 F j d G l 2 Y X R p b 2 4 s M T h 9 J n F 1 b 3 Q 7 L C Z x d W 9 0 O 1 N l Y 3 R p b 2 4 x L 3 B h c m F t U 2 V h c m N o X 1 J l Y W x C Y W 5 r X 0 Z J T k R J R k Y v Q X V 0 b 1 J l b W 9 2 Z W R D b 2 x 1 b W 5 z M S 5 7 b W x w X 2 R p b S w x O X 0 m c X V v d D s s J n F 1 b 3 Q 7 U 2 V j d G l v b j E v c G F y Y W 1 T Z W F y Y 2 h f U m V h b E J h b m t f R k l O R E l G R i 9 B d X R v U m V t b 3 Z l Z E N v b H V t b n M x L n t t b H B f b H I s M j B 9 J n F 1 b 3 Q 7 L C Z x d W 9 0 O 1 N l Y 3 R p b 2 4 x L 3 B h c m F t U 2 V h c m N o X 1 J l Y W x C Y W 5 r X 0 Z J T k R J R k Y v Q X V 0 b 1 J l b W 9 2 Z W R D b 2 x 1 b W 5 z M S 5 7 b m F t Z S 4 x L D I x f S Z x d W 9 0 O y w m c X V v d D t T Z W N 0 a W 9 u M S 9 w Y X J h b V N l Y X J j a F 9 S Z W F s Q m F u a 1 9 G S U 5 E S U Z G L 0 F 1 d G 9 S Z W 1 v d m V k Q 2 9 s d W 1 u c z E u e 3 B h c m F t Z X R l c n M u Y m F 0 Y 2 h f c 2 l 6 Z X M s M j J 9 J n F 1 b 3 Q 7 L C Z x d W 9 0 O 1 N l Y 3 R p b 2 4 x L 3 B h c m F t U 2 V h c m N o X 1 J l Y W x C Y W 5 r X 0 Z J T k R J R k Y v Q X V 0 b 1 J l b W 9 2 Z W R D b 2 x 1 b W 5 z M S 5 7 c G F y Y W 1 l d G V y c y 5 j Y X R f Z W 1 i Z W R k a W 5 n X 2 R p b X M s M j N 9 J n F 1 b 3 Q 7 L C Z x d W 9 0 O 1 N l Y 3 R p b 2 4 x L 3 B h c m F t U 2 V h c m N o X 1 J l Y W x C Y W 5 r X 0 Z J T k R J R k Y v Q X V 0 b 1 J l b W 9 2 Z W R D b 2 x 1 b W 5 z M S 5 7 c G F y Y W 1 l d G V y c y 5 k a W Z m d X N p b 2 5 f Y m V 0 Y V 9 l b m Q u Z G l z d H J p Y n V 0 a W 9 u L D I 0 f S Z x d W 9 0 O y w m c X V v d D t T Z W N 0 a W 9 u M S 9 w Y X J h b V N l Y X J j a F 9 S Z W F s Q m F u a 1 9 G S U 5 E S U Z G L 0 F 1 d G 9 S Z W 1 v d m V k Q 2 9 s d W 1 u c z E u e 3 B h c m F t Z X R l c n M u Z G l m Z n V z a W 9 u X 2 J l d G F f Z W 5 k L m 1 h e C w y N X 0 m c X V v d D s s J n F 1 b 3 Q 7 U 2 V j d G l v b j E v c G F y Y W 1 T Z W F y Y 2 h f U m V h b E J h b m t f R k l O R E l G R i 9 B d X R v U m V t b 3 Z l Z E N v b H V t b n M x L n t w Y X J h b W V 0 Z X J z L m R p Z m Z 1 c 2 l v b l 9 i Z X R h X 2 V u Z C 5 t a W 4 s M j Z 9 J n F 1 b 3 Q 7 L C Z x d W 9 0 O 1 N l Y 3 R p b 2 4 x L 3 B h c m F t U 2 V h c m N o X 1 J l Y W x C Y W 5 r X 0 Z J T k R J R k Y v Q X V 0 b 1 J l b W 9 2 Z W R D b 2 x 1 b W 5 z M S 5 7 c G F y Y W 1 l d G V y c y 5 k a W Z m d X N p b 2 5 f Y m V 0 Y V 9 z d G F y d C 5 k a X N 0 c m l i d X R p b 2 4 s M j d 9 J n F 1 b 3 Q 7 L C Z x d W 9 0 O 1 N l Y 3 R p b 2 4 x L 3 B h c m F t U 2 V h c m N o X 1 J l Y W x C Y W 5 r X 0 Z J T k R J R k Y v Q X V 0 b 1 J l b W 9 2 Z W R D b 2 x 1 b W 5 z M S 5 7 c G F y Y W 1 l d G V y c y 5 k a W Z m d X N p b 2 5 f Y m V 0 Y V 9 z d G F y d C 5 t Y X g s M j h 9 J n F 1 b 3 Q 7 L C Z x d W 9 0 O 1 N l Y 3 R p b 2 4 x L 3 B h c m F t U 2 V h c m N o X 1 J l Y W x C Y W 5 r X 0 Z J T k R J R k Y v Q X V 0 b 1 J l b W 9 2 Z W R D b 2 x 1 b W 5 z M S 5 7 c G F y Y W 1 l d G V y c y 5 k a W Z m d X N p b 2 5 f Y m V 0 Y V 9 z d G F y d C 5 t a W 4 s M j l 9 J n F 1 b 3 Q 7 L C Z x d W 9 0 O 1 N l Y 3 R p b 2 4 x L 3 B h c m F t U 2 V h c m N o X 1 J l Y W x C Y W 5 r X 0 Z J T k R J R k Y v Q X V 0 b 1 J l b W 9 2 Z W R D b 2 x 1 b W 5 z M S 5 7 c G F y Y W 1 l d G V y c y 5 k a W Z m d X N p b 2 5 f c 3 R l c H M u Z G l z d H J p Y n V 0 a W 9 u L D M w f S Z x d W 9 0 O y w m c X V v d D t T Z W N 0 a W 9 u M S 9 w Y X J h b V N l Y X J j a F 9 S Z W F s Q m F u a 1 9 G S U 5 E S U Z G L 0 F 1 d G 9 S Z W 1 v d m V k Q 2 9 s d W 1 u c z E u e 3 B h c m F t Z X R l c n M u Z G l m Z n V z a W 9 u X 3 N 0 Z X B z L m 1 h e C w z M X 0 m c X V v d D s s J n F 1 b 3 Q 7 U 2 V j d G l v b j E v c G F y Y W 1 T Z W F y Y 2 h f U m V h b E J h b m t f R k l O R E l G R i 9 B d X R v U m V t b 3 Z l Z E N v b H V t b n M x L n t w Y X J h b W V 0 Z X J z L m R p Z m Z 1 c 2 l v b l 9 z d G V w c y 5 t a W 4 s M z J 9 J n F 1 b 3 Q 7 L C Z x d W 9 0 O 1 N l Y 3 R p b 2 4 x L 3 B h c m F t U 2 V h c m N o X 1 J l Y W x C Y W 5 r X 0 Z J T k R J R k Y v Q X V 0 b 1 J l b W 9 2 Z W R D b 2 x 1 b W 5 z M S 5 7 c G F y Y W 1 l d G V y c y 5 l c G 9 j a H M u Z G l z d H J p Y n V 0 a W 9 u L D M z f S Z x d W 9 0 O y w m c X V v d D t T Z W N 0 a W 9 u M S 9 w Y X J h b V N l Y X J j a F 9 S Z W F s Q m F u a 1 9 G S U 5 E S U Z G L 0 F 1 d G 9 S Z W 1 v d m V k Q 2 9 s d W 1 u c z E u e 3 B h c m F t Z X R l c n M u Z X B v Y 2 h z L m 1 h e C w z N H 0 m c X V v d D s s J n F 1 b 3 Q 7 U 2 V j d G l v b j E v c G F y Y W 1 T Z W F y Y 2 h f U m V h b E J h b m t f R k l O R E l G R i 9 B d X R v U m V t b 3 Z l Z E N v b H V t b n M x L n t w Y X J h b W V 0 Z X J z L m V w b 2 N o c y 5 t a W 4 s M z V 9 J n F 1 b 3 Q 7 L C Z x d W 9 0 O 1 N l Y 3 R p b 2 4 x L 3 B h c m F t U 2 V h c m N o X 1 J l Y W x C Y W 5 r X 0 Z J T k R J R k Y v Q X V 0 b 1 J l b W 9 2 Z W R D b 2 x 1 b W 5 z M S 5 7 c G F y Y W 1 l d G V y c y 5 t b H B f Y W N 0 a X Z h d G l v b n M s M z Z 9 J n F 1 b 3 Q 7 L C Z x d W 9 0 O 1 N l Y 3 R p b 2 4 x L 3 B h c m F t U 2 V h c m N o X 1 J l Y W x C Y W 5 r X 0 Z J T k R J R k Y v Q X V 0 b 1 J l b W 9 2 Z W R D b 2 x 1 b W 5 z M S 5 7 c G F y Y W 1 l d G V y c y 5 t b H B f Z G l t c y w z N 3 0 m c X V v d D s s J n F 1 b 3 Q 7 U 2 V j d G l v b j E v c G F y Y W 1 T Z W F y Y 2 h f U m V h b E J h b m t f R k l O R E l G R i 9 B d X R v U m V t b 3 Z l Z E N v b H V t b n M x L n t w Y X J h b W V 0 Z X J z L m 1 s c F 9 s c i 5 k a X N 0 c m l i d X R p b 2 4 s M z h 9 J n F 1 b 3 Q 7 L C Z x d W 9 0 O 1 N l Y 3 R p b 2 4 x L 3 B h c m F t U 2 V h c m N o X 1 J l Y W x C Y W 5 r X 0 Z J T k R J R k Y v Q X V 0 b 1 J l b W 9 2 Z W R D b 2 x 1 b W 5 z M S 5 7 c G F y Y W 1 l d G V y c y 5 t b H B f b H I u b W F 4 L D M 5 f S Z x d W 9 0 O y w m c X V v d D t T Z W N 0 a W 9 u M S 9 w Y X J h b V N l Y X J j a F 9 S Z W F s Q m F u a 1 9 G S U 5 E S U Z G L 0 F 1 d G 9 S Z W 1 v d m V k Q 2 9 s d W 1 u c z E u e 3 B h c m F t Z X R l c n M u b W x w X 2 x y L m 1 p b i w 0 M H 0 m c X V v d D s s J n F 1 b 3 Q 7 U 2 V j d G l v b j E v c G F y Y W 1 T Z W F y Y 2 h f U m V h b E J h b m t f R k l O R E l G R i 9 B d X R v U m V t b 3 Z l Z E N v b H V t b n M x L n t D b 2 x 1 b W 4 g U G F p c i B U c m V u Z H M s N D F 9 J n F 1 b 3 Q 7 L C Z x d W 9 0 O 1 N l Y 3 R p b 2 4 x L 3 B h c m F t U 2 V h c m N o X 1 J l Y W x C Y W 5 r X 0 Z J T k R J R k Y v Q X V 0 b 1 J l b W 9 2 Z W R D b 2 x 1 b W 5 z M S 5 7 Q 2 9 s d W 1 u I F N o Y X B l c y w 0 M n 0 m c X V v d D s s J n F 1 b 3 Q 7 U 2 V j d G l v b j E v c G F y Y W 1 T Z W F y Y 2 h f U m V h b E J h b m t f R k l O R E l G R i 9 B d X R v U m V t b 3 Z l Z E N v b H V t b n M x L n t E Y X R h I F N 0 c n V j d H V y Z S w 0 M 3 0 m c X V v d D s s J n F 1 b 3 Q 7 U 2 V j d G l v b j E v c G F y Y W 1 T Z W F y Y 2 h f U m V h b E J h b m t f R k l O R E l G R i 9 B d X R v U m V t b 3 Z l Z E N v b H V t b n M x L n t E Y X R h I F Z h b G l k a X R 5 L D Q 0 f S Z x d W 9 0 O y w m c X V v d D t T Z W N 0 a W 9 u M S 9 w Y X J h b V N l Y X J j a F 9 S Z W F s Q m F u a 1 9 G S U 5 E S U Z G L 0 F 1 d G 9 S Z W 1 v d m V k Q 2 9 s d W 1 u c z E u e 0 p l b n N l b i B T a G F u b m 9 u I E R p c 3 R h b m N l L D Q 1 f S Z x d W 9 0 O y w m c X V v d D t T Z W N 0 a W 9 u M S 9 w Y X J h b V N l Y X J j a F 9 S Z W F s Q m F u a 1 9 G S U 5 E S U Z G L 0 F 1 d G 9 S Z W 1 v d m V k Q 2 9 s d W 1 u c z E u e 0 t v b G 1 v Z 2 9 y b 3 Y g U 2 1 p c m 5 v d i B U Z X N 0 L D Q 2 f S Z x d W 9 0 O y w m c X V v d D t T Z W N 0 a W 9 u M S 9 w Y X J h b V N l Y X J j a F 9 S Z W F s Q m F u a 1 9 G S U 5 E S U Z G L 0 F 1 d G 9 S Z W 1 v d m V k Q 2 9 s d W 1 u c z E u e 0 x v c 3 M s N D d 9 J n F 1 b 3 Q 7 X S w m c X V v d D t D b 2 x 1 b W 5 D b 3 V u d C Z x d W 9 0 O z o 0 O C w m c X V v d D t L Z X l D b 2 x 1 b W 5 O Y W 1 l c y Z x d W 9 0 O z p b X S w m c X V v d D t D b 2 x 1 b W 5 J Z G V u d G l 0 a W V z J n F 1 b 3 Q 7 O l s m c X V v d D t T Z W N 0 a W 9 u M S 9 w Y X J h b V N l Y X J j a F 9 S Z W F s Q m F u a 1 9 G S U 5 E S U Z G L 0 F 1 d G 9 S Z W 1 v d m V k Q 2 9 s d W 1 u c z E u e 0 5 h b W U s M H 0 m c X V v d D s s J n F 1 b 3 Q 7 U 2 V j d G l v b j E v c G F y Y W 1 T Z W F y Y 2 h f U m V h b E J h b m t f R k l O R E l G R i 9 B d X R v U m V t b 3 Z l Z E N v b H V t b n M x L n t B Z 2 V u d C w x f S Z x d W 9 0 O y w m c X V v d D t T Z W N 0 a W 9 u M S 9 w Y X J h b V N l Y X J j a F 9 S Z W F s Q m F u a 1 9 G S U 5 E S U Z G L 0 F 1 d G 9 S Z W 1 v d m V k Q 2 9 s d W 1 u c z E u e 1 N 0 Y X R l L D J 9 J n F 1 b 3 Q 7 L C Z x d W 9 0 O 1 N l Y 3 R p b 2 4 x L 3 B h c m F t U 2 V h c m N o X 1 J l Y W x C Y W 5 r X 0 Z J T k R J R k Y v Q X V 0 b 1 J l b W 9 2 Z W R D b 2 x 1 b W 5 z M S 5 7 T m 9 0 Z X M s M 3 0 m c X V v d D s s J n F 1 b 3 Q 7 U 2 V j d G l v b j E v c G F y Y W 1 T Z W F y Y 2 h f U m V h b E J h b m t f R k l O R E l G R i 9 B d X R v U m V t b 3 Z l Z E N v b H V t b n M x L n t V c 2 V y L D R 9 J n F 1 b 3 Q 7 L C Z x d W 9 0 O 1 N l Y 3 R p b 2 4 x L 3 B h c m F t U 2 V h c m N o X 1 J l Y W x C Y W 5 r X 0 Z J T k R J R k Y v Q X V 0 b 1 J l b W 9 2 Z W R D b 2 x 1 b W 5 z M S 5 7 V G F n c y w 1 f S Z x d W 9 0 O y w m c X V v d D t T Z W N 0 a W 9 u M S 9 w Y X J h b V N l Y X J j a F 9 S Z W F s Q m F u a 1 9 G S U 5 E S U Z G L 0 F 1 d G 9 S Z W 1 v d m V k Q 2 9 s d W 1 u c z E u e 0 N y Z W F 0 Z W Q s N n 0 m c X V v d D s s J n F 1 b 3 Q 7 U 2 V j d G l v b j E v c G F y Y W 1 T Z W F y Y 2 h f U m V h b E J h b m t f R k l O R E l G R i 9 B d X R v U m V t b 3 Z l Z E N v b H V t b n M x L n t S d W 5 0 a W 1 l L D d 9 J n F 1 b 3 Q 7 L C Z x d W 9 0 O 1 N l Y 3 R p b 2 4 x L 3 B h c m F t U 2 V h c m N o X 1 J l Y W x C Y W 5 r X 0 Z J T k R J R k Y v Q X V 0 b 1 J l b W 9 2 Z W R D b 2 x 1 b W 5 z M S 5 7 U 3 d l Z X A s O H 0 m c X V v d D s s J n F 1 b 3 Q 7 U 2 V j d G l v b j E v c G F y Y W 1 T Z W F y Y 2 h f U m V h b E J h b m t f R k l O R E l G R i 9 B d X R v U m V t b 3 Z l Z E N v b H V t b n M x L n t i Y X R j a F 9 z a X p l L D l 9 J n F 1 b 3 Q 7 L C Z x d W 9 0 O 1 N l Y 3 R p b 2 4 x L 3 B h c m F t U 2 V h c m N o X 1 J l Y W x C Y W 5 r X 0 Z J T k R J R k Y v Q X V 0 b 1 J l b W 9 2 Z W R D b 2 x 1 b W 5 z M S 5 7 Y 2 F 0 X 2 V t Y m V k Z G l u Z 1 9 k a W 0 s M T B 9 J n F 1 b 3 Q 7 L C Z x d W 9 0 O 1 N l Y 3 R p b 2 4 x L 3 B h c m F t U 2 V h c m N o X 1 J l Y W x C Y W 5 r X 0 Z J T k R J R k Y v Q X V 0 b 1 J l b W 9 2 Z W R D b 2 x 1 b W 5 z M S 5 7 Z G l m Z n V z a W 9 u X 2 J l d G F f Z W 5 k L D E x f S Z x d W 9 0 O y w m c X V v d D t T Z W N 0 a W 9 u M S 9 w Y X J h b V N l Y X J j a F 9 S Z W F s Q m F u a 1 9 G S U 5 E S U Z G L 0 F 1 d G 9 S Z W 1 v d m V k Q 2 9 s d W 1 u c z E u e 2 R p Z m Z 1 c 2 l v b l 9 i Z X R h X 3 N 0 Y X J 0 L D E y f S Z x d W 9 0 O y w m c X V v d D t T Z W N 0 a W 9 u M S 9 w Y X J h b V N l Y X J j a F 9 S Z W F s Q m F u a 1 9 G S U 5 E S U Z G L 0 F 1 d G 9 S Z W 1 v d m V k Q 2 9 s d W 1 u c z E u e 2 R p Z m Z 1 c 2 l v b l 9 z d G V w c y w x M 3 0 m c X V v d D s s J n F 1 b 3 Q 7 U 2 V j d G l v b j E v c G F y Y W 1 T Z W F y Y 2 h f U m V h b E J h b m t f R k l O R E l G R i 9 B d X R v U m V t b 3 Z l Z E N v b H V t b n M x L n t l c G 9 j a H M s M T R 9 J n F 1 b 3 Q 7 L C Z x d W 9 0 O 1 N l Y 3 R p b 2 4 x L 3 B h c m F t U 2 V h c m N o X 1 J l Y W x C Y W 5 r X 0 Z J T k R J R k Y v Q X V 0 b 1 J l b W 9 2 Z W R D b 2 x 1 b W 5 z M S 5 7 b W V 0 a G 9 k L D E 1 f S Z x d W 9 0 O y w m c X V v d D t T Z W N 0 a W 9 u M S 9 w Y X J h b V N l Y X J j a F 9 S Z W F s Q m F u a 1 9 G S U 5 E S U Z G L 0 F 1 d G 9 S Z W 1 v d m V k Q 2 9 s d W 1 u c z E u e 2 1 l d H J p Y y 5 n b 2 F s L D E 2 f S Z x d W 9 0 O y w m c X V v d D t T Z W N 0 a W 9 u M S 9 w Y X J h b V N l Y X J j a F 9 S Z W F s Q m F u a 1 9 G S U 5 E S U Z G L 0 F 1 d G 9 S Z W 1 v d m V k Q 2 9 s d W 1 u c z E u e 2 1 l d H J p Y y 5 u Y W 1 l L D E 3 f S Z x d W 9 0 O y w m c X V v d D t T Z W N 0 a W 9 u M S 9 w Y X J h b V N l Y X J j a F 9 S Z W F s Q m F u a 1 9 G S U 5 E S U Z G L 0 F 1 d G 9 S Z W 1 v d m V k Q 2 9 s d W 1 u c z E u e 2 1 s c F 9 h Y 3 R p d m F 0 a W 9 u L D E 4 f S Z x d W 9 0 O y w m c X V v d D t T Z W N 0 a W 9 u M S 9 w Y X J h b V N l Y X J j a F 9 S Z W F s Q m F u a 1 9 G S U 5 E S U Z G L 0 F 1 d G 9 S Z W 1 v d m V k Q 2 9 s d W 1 u c z E u e 2 1 s c F 9 k a W 0 s M T l 9 J n F 1 b 3 Q 7 L C Z x d W 9 0 O 1 N l Y 3 R p b 2 4 x L 3 B h c m F t U 2 V h c m N o X 1 J l Y W x C Y W 5 r X 0 Z J T k R J R k Y v Q X V 0 b 1 J l b W 9 2 Z W R D b 2 x 1 b W 5 z M S 5 7 b W x w X 2 x y L D I w f S Z x d W 9 0 O y w m c X V v d D t T Z W N 0 a W 9 u M S 9 w Y X J h b V N l Y X J j a F 9 S Z W F s Q m F u a 1 9 G S U 5 E S U Z G L 0 F 1 d G 9 S Z W 1 v d m V k Q 2 9 s d W 1 u c z E u e 2 5 h b W U u M S w y M X 0 m c X V v d D s s J n F 1 b 3 Q 7 U 2 V j d G l v b j E v c G F y Y W 1 T Z W F y Y 2 h f U m V h b E J h b m t f R k l O R E l G R i 9 B d X R v U m V t b 3 Z l Z E N v b H V t b n M x L n t w Y X J h b W V 0 Z X J z L m J h d G N o X 3 N p e m V z L D I y f S Z x d W 9 0 O y w m c X V v d D t T Z W N 0 a W 9 u M S 9 w Y X J h b V N l Y X J j a F 9 S Z W F s Q m F u a 1 9 G S U 5 E S U Z G L 0 F 1 d G 9 S Z W 1 v d m V k Q 2 9 s d W 1 u c z E u e 3 B h c m F t Z X R l c n M u Y 2 F 0 X 2 V t Y m V k Z G l u Z 1 9 k a W 1 z L D I z f S Z x d W 9 0 O y w m c X V v d D t T Z W N 0 a W 9 u M S 9 w Y X J h b V N l Y X J j a F 9 S Z W F s Q m F u a 1 9 G S U 5 E S U Z G L 0 F 1 d G 9 S Z W 1 v d m V k Q 2 9 s d W 1 u c z E u e 3 B h c m F t Z X R l c n M u Z G l m Z n V z a W 9 u X 2 J l d G F f Z W 5 k L m R p c 3 R y a W J 1 d G l v b i w y N H 0 m c X V v d D s s J n F 1 b 3 Q 7 U 2 V j d G l v b j E v c G F y Y W 1 T Z W F y Y 2 h f U m V h b E J h b m t f R k l O R E l G R i 9 B d X R v U m V t b 3 Z l Z E N v b H V t b n M x L n t w Y X J h b W V 0 Z X J z L m R p Z m Z 1 c 2 l v b l 9 i Z X R h X 2 V u Z C 5 t Y X g s M j V 9 J n F 1 b 3 Q 7 L C Z x d W 9 0 O 1 N l Y 3 R p b 2 4 x L 3 B h c m F t U 2 V h c m N o X 1 J l Y W x C Y W 5 r X 0 Z J T k R J R k Y v Q X V 0 b 1 J l b W 9 2 Z W R D b 2 x 1 b W 5 z M S 5 7 c G F y Y W 1 l d G V y c y 5 k a W Z m d X N p b 2 5 f Y m V 0 Y V 9 l b m Q u b W l u L D I 2 f S Z x d W 9 0 O y w m c X V v d D t T Z W N 0 a W 9 u M S 9 w Y X J h b V N l Y X J j a F 9 S Z W F s Q m F u a 1 9 G S U 5 E S U Z G L 0 F 1 d G 9 S Z W 1 v d m V k Q 2 9 s d W 1 u c z E u e 3 B h c m F t Z X R l c n M u Z G l m Z n V z a W 9 u X 2 J l d G F f c 3 R h c n Q u Z G l z d H J p Y n V 0 a W 9 u L D I 3 f S Z x d W 9 0 O y w m c X V v d D t T Z W N 0 a W 9 u M S 9 w Y X J h b V N l Y X J j a F 9 S Z W F s Q m F u a 1 9 G S U 5 E S U Z G L 0 F 1 d G 9 S Z W 1 v d m V k Q 2 9 s d W 1 u c z E u e 3 B h c m F t Z X R l c n M u Z G l m Z n V z a W 9 u X 2 J l d G F f c 3 R h c n Q u b W F 4 L D I 4 f S Z x d W 9 0 O y w m c X V v d D t T Z W N 0 a W 9 u M S 9 w Y X J h b V N l Y X J j a F 9 S Z W F s Q m F u a 1 9 G S U 5 E S U Z G L 0 F 1 d G 9 S Z W 1 v d m V k Q 2 9 s d W 1 u c z E u e 3 B h c m F t Z X R l c n M u Z G l m Z n V z a W 9 u X 2 J l d G F f c 3 R h c n Q u b W l u L D I 5 f S Z x d W 9 0 O y w m c X V v d D t T Z W N 0 a W 9 u M S 9 w Y X J h b V N l Y X J j a F 9 S Z W F s Q m F u a 1 9 G S U 5 E S U Z G L 0 F 1 d G 9 S Z W 1 v d m V k Q 2 9 s d W 1 u c z E u e 3 B h c m F t Z X R l c n M u Z G l m Z n V z a W 9 u X 3 N 0 Z X B z L m R p c 3 R y a W J 1 d G l v b i w z M H 0 m c X V v d D s s J n F 1 b 3 Q 7 U 2 V j d G l v b j E v c G F y Y W 1 T Z W F y Y 2 h f U m V h b E J h b m t f R k l O R E l G R i 9 B d X R v U m V t b 3 Z l Z E N v b H V t b n M x L n t w Y X J h b W V 0 Z X J z L m R p Z m Z 1 c 2 l v b l 9 z d G V w c y 5 t Y X g s M z F 9 J n F 1 b 3 Q 7 L C Z x d W 9 0 O 1 N l Y 3 R p b 2 4 x L 3 B h c m F t U 2 V h c m N o X 1 J l Y W x C Y W 5 r X 0 Z J T k R J R k Y v Q X V 0 b 1 J l b W 9 2 Z W R D b 2 x 1 b W 5 z M S 5 7 c G F y Y W 1 l d G V y c y 5 k a W Z m d X N p b 2 5 f c 3 R l c H M u b W l u L D M y f S Z x d W 9 0 O y w m c X V v d D t T Z W N 0 a W 9 u M S 9 w Y X J h b V N l Y X J j a F 9 S Z W F s Q m F u a 1 9 G S U 5 E S U Z G L 0 F 1 d G 9 S Z W 1 v d m V k Q 2 9 s d W 1 u c z E u e 3 B h c m F t Z X R l c n M u Z X B v Y 2 h z L m R p c 3 R y a W J 1 d G l v b i w z M 3 0 m c X V v d D s s J n F 1 b 3 Q 7 U 2 V j d G l v b j E v c G F y Y W 1 T Z W F y Y 2 h f U m V h b E J h b m t f R k l O R E l G R i 9 B d X R v U m V t b 3 Z l Z E N v b H V t b n M x L n t w Y X J h b W V 0 Z X J z L m V w b 2 N o c y 5 t Y X g s M z R 9 J n F 1 b 3 Q 7 L C Z x d W 9 0 O 1 N l Y 3 R p b 2 4 x L 3 B h c m F t U 2 V h c m N o X 1 J l Y W x C Y W 5 r X 0 Z J T k R J R k Y v Q X V 0 b 1 J l b W 9 2 Z W R D b 2 x 1 b W 5 z M S 5 7 c G F y Y W 1 l d G V y c y 5 l c G 9 j a H M u b W l u L D M 1 f S Z x d W 9 0 O y w m c X V v d D t T Z W N 0 a W 9 u M S 9 w Y X J h b V N l Y X J j a F 9 S Z W F s Q m F u a 1 9 G S U 5 E S U Z G L 0 F 1 d G 9 S Z W 1 v d m V k Q 2 9 s d W 1 u c z E u e 3 B h c m F t Z X R l c n M u b W x w X 2 F j d G l 2 Y X R p b 2 5 z L D M 2 f S Z x d W 9 0 O y w m c X V v d D t T Z W N 0 a W 9 u M S 9 w Y X J h b V N l Y X J j a F 9 S Z W F s Q m F u a 1 9 G S U 5 E S U Z G L 0 F 1 d G 9 S Z W 1 v d m V k Q 2 9 s d W 1 u c z E u e 3 B h c m F t Z X R l c n M u b W x w X 2 R p b X M s M z d 9 J n F 1 b 3 Q 7 L C Z x d W 9 0 O 1 N l Y 3 R p b 2 4 x L 3 B h c m F t U 2 V h c m N o X 1 J l Y W x C Y W 5 r X 0 Z J T k R J R k Y v Q X V 0 b 1 J l b W 9 2 Z W R D b 2 x 1 b W 5 z M S 5 7 c G F y Y W 1 l d G V y c y 5 t b H B f b H I u Z G l z d H J p Y n V 0 a W 9 u L D M 4 f S Z x d W 9 0 O y w m c X V v d D t T Z W N 0 a W 9 u M S 9 w Y X J h b V N l Y X J j a F 9 S Z W F s Q m F u a 1 9 G S U 5 E S U Z G L 0 F 1 d G 9 S Z W 1 v d m V k Q 2 9 s d W 1 u c z E u e 3 B h c m F t Z X R l c n M u b W x w X 2 x y L m 1 h e C w z O X 0 m c X V v d D s s J n F 1 b 3 Q 7 U 2 V j d G l v b j E v c G F y Y W 1 T Z W F y Y 2 h f U m V h b E J h b m t f R k l O R E l G R i 9 B d X R v U m V t b 3 Z l Z E N v b H V t b n M x L n t w Y X J h b W V 0 Z X J z L m 1 s c F 9 s c i 5 t a W 4 s N D B 9 J n F 1 b 3 Q 7 L C Z x d W 9 0 O 1 N l Y 3 R p b 2 4 x L 3 B h c m F t U 2 V h c m N o X 1 J l Y W x C Y W 5 r X 0 Z J T k R J R k Y v Q X V 0 b 1 J l b W 9 2 Z W R D b 2 x 1 b W 5 z M S 5 7 Q 2 9 s d W 1 u I F B h a X I g V H J l b m R z L D Q x f S Z x d W 9 0 O y w m c X V v d D t T Z W N 0 a W 9 u M S 9 w Y X J h b V N l Y X J j a F 9 S Z W F s Q m F u a 1 9 G S U 5 E S U Z G L 0 F 1 d G 9 S Z W 1 v d m V k Q 2 9 s d W 1 u c z E u e 0 N v b H V t b i B T a G F w Z X M s N D J 9 J n F 1 b 3 Q 7 L C Z x d W 9 0 O 1 N l Y 3 R p b 2 4 x L 3 B h c m F t U 2 V h c m N o X 1 J l Y W x C Y W 5 r X 0 Z J T k R J R k Y v Q X V 0 b 1 J l b W 9 2 Z W R D b 2 x 1 b W 5 z M S 5 7 R G F 0 Y S B T d H J 1 Y 3 R 1 c m U s N D N 9 J n F 1 b 3 Q 7 L C Z x d W 9 0 O 1 N l Y 3 R p b 2 4 x L 3 B h c m F t U 2 V h c m N o X 1 J l Y W x C Y W 5 r X 0 Z J T k R J R k Y v Q X V 0 b 1 J l b W 9 2 Z W R D b 2 x 1 b W 5 z M S 5 7 R G F 0 Y S B W Y W x p Z G l 0 e S w 0 N H 0 m c X V v d D s s J n F 1 b 3 Q 7 U 2 V j d G l v b j E v c G F y Y W 1 T Z W F y Y 2 h f U m V h b E J h b m t f R k l O R E l G R i 9 B d X R v U m V t b 3 Z l Z E N v b H V t b n M x L n t K Z W 5 z Z W 4 g U 2 h h b m 5 v b i B E a X N 0 Y W 5 j Z S w 0 N X 0 m c X V v d D s s J n F 1 b 3 Q 7 U 2 V j d G l v b j E v c G F y Y W 1 T Z W F y Y 2 h f U m V h b E J h b m t f R k l O R E l G R i 9 B d X R v U m V t b 3 Z l Z E N v b H V t b n M x L n t L b 2 x t b 2 d v c m 9 2 I F N t a X J u b 3 Y g V G V z d C w 0 N n 0 m c X V v d D s s J n F 1 b 3 Q 7 U 2 V j d G l v b j E v c G F y Y W 1 T Z W F y Y 2 h f U m V h b E J h b m t f R k l O R E l G R i 9 B d X R v U m V t b 3 Z l Z E N v b H V t b n M x L n t M b 3 N z L D Q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Y W 1 T Z W F y Y 2 h f U m V h b E J h b m t f R k l O R E l G R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V N l Y X J j a F 9 S Z W F s Q m F u a 1 9 G S U 5 E S U Z G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U 2 V h c m N o X 1 J l Y W x C Y W 5 r X 0 Z J T k R J R k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V N l Y X J j a F 9 S Z W F s Q m F u a 1 9 G S U 5 E S U Z G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T Z W F y Y 2 h f U m V h b E J h b m t f V F Z B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2 Z m E 0 Z m M 3 L T J h Z T M t N D B k N y 1 i Y 2 V m L T Q 5 M j d i Z j F l M z F l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J h b V N l Y X J j a F 9 S Z W F s Q m F u a 1 9 U V k F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4 V D E y O j M 2 O j U 4 L j Y 0 M D k 0 M D B a I i A v P j x F b n R y e S B U e X B l P S J G a W x s Q 2 9 s d W 1 u V H l w Z X M i I F Z h b H V l P S J z Q m d Z R 0 J n W U d C d 0 1 H Q X d Z R 0 F 3 T U R B d 0 1 H Q m d Z R 0 J n W U d C Z 1 l H Q m d Z R 0 J n W U d C Z 1 l H Q m d N R E F 3 T U R B d 0 0 9 I i A v P j x F b n R y e S B U e X B l P S J G a W x s Q 2 9 s d W 1 u T m F t Z X M i I F Z h b H V l P S J z W y Z x d W 9 0 O 0 5 h b W U m c X V v d D s s J n F 1 b 3 Q 7 Q W d l b n Q m c X V v d D s s J n F 1 b 3 Q 7 U 3 R h d G U m c X V v d D s s J n F 1 b 3 Q 7 T m 9 0 Z X M m c X V v d D s s J n F 1 b 3 Q 7 V X N l c i Z x d W 9 0 O y w m c X V v d D t U Y W d z J n F 1 b 3 Q 7 L C Z x d W 9 0 O 0 N y Z W F 0 Z W Q m c X V v d D s s J n F 1 b 3 Q 7 U n V u d G l t Z S Z x d W 9 0 O y w m c X V v d D t T d 2 V l c C Z x d W 9 0 O y w m c X V v d D t i Y X R j a F 9 z a X p l J n F 1 b 3 Q 7 L C Z x d W 9 0 O 2 N v b X B y Z X N z X 2 R p b X M m c X V v d D s s J n F 1 b 3 Q 7 Z G V j b 2 1 w c m V z c 1 9 k a W 1 z J n F 1 b 3 Q 7 L C Z x d W 9 0 O 2 V t Y m V k Z G l u Z 1 9 k a W 0 m c X V v d D s s J n F 1 b 3 Q 7 Z X B v Y 2 h z J n F 1 b 3 Q 7 L C Z x d W 9 0 O 2 w y c 2 N h b G U m c X V v d D s s J n F 1 b 3 Q 7 b G V h c m 5 p b m d f c m F 0 Z S Z x d W 9 0 O y w m c X V v d D t s b 3 N z X 2 Z h Y 3 R v c i Z x d W 9 0 O y w m c X V v d D t t Z X R o b 2 Q m c X V v d D s s J n F 1 b 3 Q 7 b W V 0 c m l j L m d v Y W w m c X V v d D s s J n F 1 b 3 Q 7 b W V 0 c m l j L m 5 h b W U m c X V v d D s s J n F 1 b 3 Q 7 b m F t Z S 4 x J n F 1 b 3 Q 7 L C Z x d W 9 0 O 3 B h c m F t Z X R l c n M u Y m F 0 Y 2 h f c 2 l 6 Z X M m c X V v d D s s J n F 1 b 3 Q 7 c G F y Y W 1 l d G V y c y 5 j b 2 1 w c m V z c 1 9 k a W 1 z c y Z x d W 9 0 O y w m c X V v d D t w Y X J h b W V 0 Z X J z L m R l Y 2 9 t c H J l c 3 N f Z G l t c 3 M m c X V v d D s s J n F 1 b 3 Q 7 c G F y Y W 1 l d G V y c y 5 l b W J l Z G R p b m d f Z G l t c y Z x d W 9 0 O y w m c X V v d D t w Y X J h b W V 0 Z X J z L m V w b 2 N o c y 5 k a X N 0 c m l i d X R p b 2 4 m c X V v d D s s J n F 1 b 3 Q 7 c G F y Y W 1 l d G V y c y 5 l c G 9 j a H M u b W F 4 J n F 1 b 3 Q 7 L C Z x d W 9 0 O 3 B h c m F t Z X R l c n M u Z X B v Y 2 h z L m 1 p b i Z x d W 9 0 O y w m c X V v d D t w Y X J h b W V 0 Z X J z L m w y c 2 N h b G U u Z G l z d H J p Y n V 0 a W 9 u J n F 1 b 3 Q 7 L C Z x d W 9 0 O 3 B h c m F t Z X R l c n M u b D J z Y 2 F s Z S 5 t Y X g m c X V v d D s s J n F 1 b 3 Q 7 c G F y Y W 1 l d G V y c y 5 s M n N j Y W x l L m 1 p b i Z x d W 9 0 O y w m c X V v d D t w Y X J h b W V 0 Z X J z L m x l Y X J u a W 5 n X 3 J h d G U u Z G l z d H J p Y n V 0 a W 9 u J n F 1 b 3 Q 7 L C Z x d W 9 0 O 3 B h c m F t Z X R l c n M u b G V h c m 5 p b m d f c m F 0 Z S 5 t Y X g m c X V v d D s s J n F 1 b 3 Q 7 c G F y Y W 1 l d G V y c y 5 s Z W F y b m l u Z 1 9 y Y X R l L m 1 p b i Z x d W 9 0 O y w m c X V v d D t w Y X J h b W V 0 Z X J z L m x v c 3 N f Z m F j d G 9 y L m R p c 3 R y a W J 1 d G l v b i Z x d W 9 0 O y w m c X V v d D t w Y X J h b W V 0 Z X J z L m x v c 3 N f Z m F j d G 9 y L m 1 h e C Z x d W 9 0 O y w m c X V v d D t w Y X J h b W V 0 Z X J z L m x v c 3 N f Z m F j d G 9 y L m 1 p b i Z x d W 9 0 O y w m c X V v d D t D b 2 x 1 b W 4 g U G F p c i B U c m V u Z H M m c X V v d D s s J n F 1 b 3 Q 7 Q 2 9 s d W 1 u I F N o Y X B l c y Z x d W 9 0 O y w m c X V v d D t E Y X R h I F N 0 c n V j d H V y Z S Z x d W 9 0 O y w m c X V v d D t E Y X R h I F Z h b G l k a X R 5 J n F 1 b 3 Q 7 L C Z x d W 9 0 O 0 p l b n N l b i B T a G F u b m 9 u I E R p c 3 R h b m N l J n F 1 b 3 Q 7 L C Z x d W 9 0 O 0 t v b G 1 v Z 2 9 y b 3 Y g U 2 1 p c m 5 v d i B U Z X N 0 J n F 1 b 3 Q 7 L C Z x d W 9 0 O 0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T Z W F y Y 2 h f U m V h b E J h b m t f V F Z B R S 9 B d X R v U m V t b 3 Z l Z E N v b H V t b n M x L n t O Y W 1 l L D B 9 J n F 1 b 3 Q 7 L C Z x d W 9 0 O 1 N l Y 3 R p b 2 4 x L 3 B h c m F t U 2 V h c m N o X 1 J l Y W x C Y W 5 r X 1 R W Q U U v Q X V 0 b 1 J l b W 9 2 Z W R D b 2 x 1 b W 5 z M S 5 7 Q W d l b n Q s M X 0 m c X V v d D s s J n F 1 b 3 Q 7 U 2 V j d G l v b j E v c G F y Y W 1 T Z W F y Y 2 h f U m V h b E J h b m t f V F Z B R S 9 B d X R v U m V t b 3 Z l Z E N v b H V t b n M x L n t T d G F 0 Z S w y f S Z x d W 9 0 O y w m c X V v d D t T Z W N 0 a W 9 u M S 9 w Y X J h b V N l Y X J j a F 9 S Z W F s Q m F u a 1 9 U V k F F L 0 F 1 d G 9 S Z W 1 v d m V k Q 2 9 s d W 1 u c z E u e 0 5 v d G V z L D N 9 J n F 1 b 3 Q 7 L C Z x d W 9 0 O 1 N l Y 3 R p b 2 4 x L 3 B h c m F t U 2 V h c m N o X 1 J l Y W x C Y W 5 r X 1 R W Q U U v Q X V 0 b 1 J l b W 9 2 Z W R D b 2 x 1 b W 5 z M S 5 7 V X N l c i w 0 f S Z x d W 9 0 O y w m c X V v d D t T Z W N 0 a W 9 u M S 9 w Y X J h b V N l Y X J j a F 9 S Z W F s Q m F u a 1 9 U V k F F L 0 F 1 d G 9 S Z W 1 v d m V k Q 2 9 s d W 1 u c z E u e 1 R h Z 3 M s N X 0 m c X V v d D s s J n F 1 b 3 Q 7 U 2 V j d G l v b j E v c G F y Y W 1 T Z W F y Y 2 h f U m V h b E J h b m t f V F Z B R S 9 B d X R v U m V t b 3 Z l Z E N v b H V t b n M x L n t D c m V h d G V k L D Z 9 J n F 1 b 3 Q 7 L C Z x d W 9 0 O 1 N l Y 3 R p b 2 4 x L 3 B h c m F t U 2 V h c m N o X 1 J l Y W x C Y W 5 r X 1 R W Q U U v Q X V 0 b 1 J l b W 9 2 Z W R D b 2 x 1 b W 5 z M S 5 7 U n V u d G l t Z S w 3 f S Z x d W 9 0 O y w m c X V v d D t T Z W N 0 a W 9 u M S 9 w Y X J h b V N l Y X J j a F 9 S Z W F s Q m F u a 1 9 U V k F F L 0 F 1 d G 9 S Z W 1 v d m V k Q 2 9 s d W 1 u c z E u e 1 N 3 Z W V w L D h 9 J n F 1 b 3 Q 7 L C Z x d W 9 0 O 1 N l Y 3 R p b 2 4 x L 3 B h c m F t U 2 V h c m N o X 1 J l Y W x C Y W 5 r X 1 R W Q U U v Q X V 0 b 1 J l b W 9 2 Z W R D b 2 x 1 b W 5 z M S 5 7 Y m F 0 Y 2 h f c 2 l 6 Z S w 5 f S Z x d W 9 0 O y w m c X V v d D t T Z W N 0 a W 9 u M S 9 w Y X J h b V N l Y X J j a F 9 S Z W F s Q m F u a 1 9 U V k F F L 0 F 1 d G 9 S Z W 1 v d m V k Q 2 9 s d W 1 u c z E u e 2 N v b X B y Z X N z X 2 R p b X M s M T B 9 J n F 1 b 3 Q 7 L C Z x d W 9 0 O 1 N l Y 3 R p b 2 4 x L 3 B h c m F t U 2 V h c m N o X 1 J l Y W x C Y W 5 r X 1 R W Q U U v Q X V 0 b 1 J l b W 9 2 Z W R D b 2 x 1 b W 5 z M S 5 7 Z G V j b 2 1 w c m V z c 1 9 k a W 1 z L D E x f S Z x d W 9 0 O y w m c X V v d D t T Z W N 0 a W 9 u M S 9 w Y X J h b V N l Y X J j a F 9 S Z W F s Q m F u a 1 9 U V k F F L 0 F 1 d G 9 S Z W 1 v d m V k Q 2 9 s d W 1 u c z E u e 2 V t Y m V k Z G l u Z 1 9 k a W 0 s M T J 9 J n F 1 b 3 Q 7 L C Z x d W 9 0 O 1 N l Y 3 R p b 2 4 x L 3 B h c m F t U 2 V h c m N o X 1 J l Y W x C Y W 5 r X 1 R W Q U U v Q X V 0 b 1 J l b W 9 2 Z W R D b 2 x 1 b W 5 z M S 5 7 Z X B v Y 2 h z L D E z f S Z x d W 9 0 O y w m c X V v d D t T Z W N 0 a W 9 u M S 9 w Y X J h b V N l Y X J j a F 9 S Z W F s Q m F u a 1 9 U V k F F L 0 F 1 d G 9 S Z W 1 v d m V k Q 2 9 s d W 1 u c z E u e 2 w y c 2 N h b G U s M T R 9 J n F 1 b 3 Q 7 L C Z x d W 9 0 O 1 N l Y 3 R p b 2 4 x L 3 B h c m F t U 2 V h c m N o X 1 J l Y W x C Y W 5 r X 1 R W Q U U v Q X V 0 b 1 J l b W 9 2 Z W R D b 2 x 1 b W 5 z M S 5 7 b G V h c m 5 p b m d f c m F 0 Z S w x N X 0 m c X V v d D s s J n F 1 b 3 Q 7 U 2 V j d G l v b j E v c G F y Y W 1 T Z W F y Y 2 h f U m V h b E J h b m t f V F Z B R S 9 B d X R v U m V t b 3 Z l Z E N v b H V t b n M x L n t s b 3 N z X 2 Z h Y 3 R v c i w x N n 0 m c X V v d D s s J n F 1 b 3 Q 7 U 2 V j d G l v b j E v c G F y Y W 1 T Z W F y Y 2 h f U m V h b E J h b m t f V F Z B R S 9 B d X R v U m V t b 3 Z l Z E N v b H V t b n M x L n t t Z X R o b 2 Q s M T d 9 J n F 1 b 3 Q 7 L C Z x d W 9 0 O 1 N l Y 3 R p b 2 4 x L 3 B h c m F t U 2 V h c m N o X 1 J l Y W x C Y W 5 r X 1 R W Q U U v Q X V 0 b 1 J l b W 9 2 Z W R D b 2 x 1 b W 5 z M S 5 7 b W V 0 c m l j L m d v Y W w s M T h 9 J n F 1 b 3 Q 7 L C Z x d W 9 0 O 1 N l Y 3 R p b 2 4 x L 3 B h c m F t U 2 V h c m N o X 1 J l Y W x C Y W 5 r X 1 R W Q U U v Q X V 0 b 1 J l b W 9 2 Z W R D b 2 x 1 b W 5 z M S 5 7 b W V 0 c m l j L m 5 h b W U s M T l 9 J n F 1 b 3 Q 7 L C Z x d W 9 0 O 1 N l Y 3 R p b 2 4 x L 3 B h c m F t U 2 V h c m N o X 1 J l Y W x C Y W 5 r X 1 R W Q U U v Q X V 0 b 1 J l b W 9 2 Z W R D b 2 x 1 b W 5 z M S 5 7 b m F t Z S 4 x L D I w f S Z x d W 9 0 O y w m c X V v d D t T Z W N 0 a W 9 u M S 9 w Y X J h b V N l Y X J j a F 9 S Z W F s Q m F u a 1 9 U V k F F L 0 F 1 d G 9 S Z W 1 v d m V k Q 2 9 s d W 1 u c z E u e 3 B h c m F t Z X R l c n M u Y m F 0 Y 2 h f c 2 l 6 Z X M s M j F 9 J n F 1 b 3 Q 7 L C Z x d W 9 0 O 1 N l Y 3 R p b 2 4 x L 3 B h c m F t U 2 V h c m N o X 1 J l Y W x C Y W 5 r X 1 R W Q U U v Q X V 0 b 1 J l b W 9 2 Z W R D b 2 x 1 b W 5 z M S 5 7 c G F y Y W 1 l d G V y c y 5 j b 2 1 w c m V z c 1 9 k a W 1 z c y w y M n 0 m c X V v d D s s J n F 1 b 3 Q 7 U 2 V j d G l v b j E v c G F y Y W 1 T Z W F y Y 2 h f U m V h b E J h b m t f V F Z B R S 9 B d X R v U m V t b 3 Z l Z E N v b H V t b n M x L n t w Y X J h b W V 0 Z X J z L m R l Y 2 9 t c H J l c 3 N f Z G l t c 3 M s M j N 9 J n F 1 b 3 Q 7 L C Z x d W 9 0 O 1 N l Y 3 R p b 2 4 x L 3 B h c m F t U 2 V h c m N o X 1 J l Y W x C Y W 5 r X 1 R W Q U U v Q X V 0 b 1 J l b W 9 2 Z W R D b 2 x 1 b W 5 z M S 5 7 c G F y Y W 1 l d G V y c y 5 l b W J l Z G R p b m d f Z G l t c y w y N H 0 m c X V v d D s s J n F 1 b 3 Q 7 U 2 V j d G l v b j E v c G F y Y W 1 T Z W F y Y 2 h f U m V h b E J h b m t f V F Z B R S 9 B d X R v U m V t b 3 Z l Z E N v b H V t b n M x L n t w Y X J h b W V 0 Z X J z L m V w b 2 N o c y 5 k a X N 0 c m l i d X R p b 2 4 s M j V 9 J n F 1 b 3 Q 7 L C Z x d W 9 0 O 1 N l Y 3 R p b 2 4 x L 3 B h c m F t U 2 V h c m N o X 1 J l Y W x C Y W 5 r X 1 R W Q U U v Q X V 0 b 1 J l b W 9 2 Z W R D b 2 x 1 b W 5 z M S 5 7 c G F y Y W 1 l d G V y c y 5 l c G 9 j a H M u b W F 4 L D I 2 f S Z x d W 9 0 O y w m c X V v d D t T Z W N 0 a W 9 u M S 9 w Y X J h b V N l Y X J j a F 9 S Z W F s Q m F u a 1 9 U V k F F L 0 F 1 d G 9 S Z W 1 v d m V k Q 2 9 s d W 1 u c z E u e 3 B h c m F t Z X R l c n M u Z X B v Y 2 h z L m 1 p b i w y N 3 0 m c X V v d D s s J n F 1 b 3 Q 7 U 2 V j d G l v b j E v c G F y Y W 1 T Z W F y Y 2 h f U m V h b E J h b m t f V F Z B R S 9 B d X R v U m V t b 3 Z l Z E N v b H V t b n M x L n t w Y X J h b W V 0 Z X J z L m w y c 2 N h b G U u Z G l z d H J p Y n V 0 a W 9 u L D I 4 f S Z x d W 9 0 O y w m c X V v d D t T Z W N 0 a W 9 u M S 9 w Y X J h b V N l Y X J j a F 9 S Z W F s Q m F u a 1 9 U V k F F L 0 F 1 d G 9 S Z W 1 v d m V k Q 2 9 s d W 1 u c z E u e 3 B h c m F t Z X R l c n M u b D J z Y 2 F s Z S 5 t Y X g s M j l 9 J n F 1 b 3 Q 7 L C Z x d W 9 0 O 1 N l Y 3 R p b 2 4 x L 3 B h c m F t U 2 V h c m N o X 1 J l Y W x C Y W 5 r X 1 R W Q U U v Q X V 0 b 1 J l b W 9 2 Z W R D b 2 x 1 b W 5 z M S 5 7 c G F y Y W 1 l d G V y c y 5 s M n N j Y W x l L m 1 p b i w z M H 0 m c X V v d D s s J n F 1 b 3 Q 7 U 2 V j d G l v b j E v c G F y Y W 1 T Z W F y Y 2 h f U m V h b E J h b m t f V F Z B R S 9 B d X R v U m V t b 3 Z l Z E N v b H V t b n M x L n t w Y X J h b W V 0 Z X J z L m x l Y X J u a W 5 n X 3 J h d G U u Z G l z d H J p Y n V 0 a W 9 u L D M x f S Z x d W 9 0 O y w m c X V v d D t T Z W N 0 a W 9 u M S 9 w Y X J h b V N l Y X J j a F 9 S Z W F s Q m F u a 1 9 U V k F F L 0 F 1 d G 9 S Z W 1 v d m V k Q 2 9 s d W 1 u c z E u e 3 B h c m F t Z X R l c n M u b G V h c m 5 p b m d f c m F 0 Z S 5 t Y X g s M z J 9 J n F 1 b 3 Q 7 L C Z x d W 9 0 O 1 N l Y 3 R p b 2 4 x L 3 B h c m F t U 2 V h c m N o X 1 J l Y W x C Y W 5 r X 1 R W Q U U v Q X V 0 b 1 J l b W 9 2 Z W R D b 2 x 1 b W 5 z M S 5 7 c G F y Y W 1 l d G V y c y 5 s Z W F y b m l u Z 1 9 y Y X R l L m 1 p b i w z M 3 0 m c X V v d D s s J n F 1 b 3 Q 7 U 2 V j d G l v b j E v c G F y Y W 1 T Z W F y Y 2 h f U m V h b E J h b m t f V F Z B R S 9 B d X R v U m V t b 3 Z l Z E N v b H V t b n M x L n t w Y X J h b W V 0 Z X J z L m x v c 3 N f Z m F j d G 9 y L m R p c 3 R y a W J 1 d G l v b i w z N H 0 m c X V v d D s s J n F 1 b 3 Q 7 U 2 V j d G l v b j E v c G F y Y W 1 T Z W F y Y 2 h f U m V h b E J h b m t f V F Z B R S 9 B d X R v U m V t b 3 Z l Z E N v b H V t b n M x L n t w Y X J h b W V 0 Z X J z L m x v c 3 N f Z m F j d G 9 y L m 1 h e C w z N X 0 m c X V v d D s s J n F 1 b 3 Q 7 U 2 V j d G l v b j E v c G F y Y W 1 T Z W F y Y 2 h f U m V h b E J h b m t f V F Z B R S 9 B d X R v U m V t b 3 Z l Z E N v b H V t b n M x L n t w Y X J h b W V 0 Z X J z L m x v c 3 N f Z m F j d G 9 y L m 1 p b i w z N n 0 m c X V v d D s s J n F 1 b 3 Q 7 U 2 V j d G l v b j E v c G F y Y W 1 T Z W F y Y 2 h f U m V h b E J h b m t f V F Z B R S 9 B d X R v U m V t b 3 Z l Z E N v b H V t b n M x L n t D b 2 x 1 b W 4 g U G F p c i B U c m V u Z H M s M z d 9 J n F 1 b 3 Q 7 L C Z x d W 9 0 O 1 N l Y 3 R p b 2 4 x L 3 B h c m F t U 2 V h c m N o X 1 J l Y W x C Y W 5 r X 1 R W Q U U v Q X V 0 b 1 J l b W 9 2 Z W R D b 2 x 1 b W 5 z M S 5 7 Q 2 9 s d W 1 u I F N o Y X B l c y w z O H 0 m c X V v d D s s J n F 1 b 3 Q 7 U 2 V j d G l v b j E v c G F y Y W 1 T Z W F y Y 2 h f U m V h b E J h b m t f V F Z B R S 9 B d X R v U m V t b 3 Z l Z E N v b H V t b n M x L n t E Y X R h I F N 0 c n V j d H V y Z S w z O X 0 m c X V v d D s s J n F 1 b 3 Q 7 U 2 V j d G l v b j E v c G F y Y W 1 T Z W F y Y 2 h f U m V h b E J h b m t f V F Z B R S 9 B d X R v U m V t b 3 Z l Z E N v b H V t b n M x L n t E Y X R h I F Z h b G l k a X R 5 L D Q w f S Z x d W 9 0 O y w m c X V v d D t T Z W N 0 a W 9 u M S 9 w Y X J h b V N l Y X J j a F 9 S Z W F s Q m F u a 1 9 U V k F F L 0 F 1 d G 9 S Z W 1 v d m V k Q 2 9 s d W 1 u c z E u e 0 p l b n N l b i B T a G F u b m 9 u I E R p c 3 R h b m N l L D Q x f S Z x d W 9 0 O y w m c X V v d D t T Z W N 0 a W 9 u M S 9 w Y X J h b V N l Y X J j a F 9 S Z W F s Q m F u a 1 9 U V k F F L 0 F 1 d G 9 S Z W 1 v d m V k Q 2 9 s d W 1 u c z E u e 0 t v b G 1 v Z 2 9 y b 3 Y g U 2 1 p c m 5 v d i B U Z X N 0 L D Q y f S Z x d W 9 0 O y w m c X V v d D t T Z W N 0 a W 9 u M S 9 w Y X J h b V N l Y X J j a F 9 S Z W F s Q m F u a 1 9 U V k F F L 0 F 1 d G 9 S Z W 1 v d m V k Q 2 9 s d W 1 u c z E u e 0 x v c 3 M s N D N 9 J n F 1 b 3 Q 7 X S w m c X V v d D t D b 2 x 1 b W 5 D b 3 V u d C Z x d W 9 0 O z o 0 N C w m c X V v d D t L Z X l D b 2 x 1 b W 5 O Y W 1 l c y Z x d W 9 0 O z p b X S w m c X V v d D t D b 2 x 1 b W 5 J Z G V u d G l 0 a W V z J n F 1 b 3 Q 7 O l s m c X V v d D t T Z W N 0 a W 9 u M S 9 w Y X J h b V N l Y X J j a F 9 S Z W F s Q m F u a 1 9 U V k F F L 0 F 1 d G 9 S Z W 1 v d m V k Q 2 9 s d W 1 u c z E u e 0 5 h b W U s M H 0 m c X V v d D s s J n F 1 b 3 Q 7 U 2 V j d G l v b j E v c G F y Y W 1 T Z W F y Y 2 h f U m V h b E J h b m t f V F Z B R S 9 B d X R v U m V t b 3 Z l Z E N v b H V t b n M x L n t B Z 2 V u d C w x f S Z x d W 9 0 O y w m c X V v d D t T Z W N 0 a W 9 u M S 9 w Y X J h b V N l Y X J j a F 9 S Z W F s Q m F u a 1 9 U V k F F L 0 F 1 d G 9 S Z W 1 v d m V k Q 2 9 s d W 1 u c z E u e 1 N 0 Y X R l L D J 9 J n F 1 b 3 Q 7 L C Z x d W 9 0 O 1 N l Y 3 R p b 2 4 x L 3 B h c m F t U 2 V h c m N o X 1 J l Y W x C Y W 5 r X 1 R W Q U U v Q X V 0 b 1 J l b W 9 2 Z W R D b 2 x 1 b W 5 z M S 5 7 T m 9 0 Z X M s M 3 0 m c X V v d D s s J n F 1 b 3 Q 7 U 2 V j d G l v b j E v c G F y Y W 1 T Z W F y Y 2 h f U m V h b E J h b m t f V F Z B R S 9 B d X R v U m V t b 3 Z l Z E N v b H V t b n M x L n t V c 2 V y L D R 9 J n F 1 b 3 Q 7 L C Z x d W 9 0 O 1 N l Y 3 R p b 2 4 x L 3 B h c m F t U 2 V h c m N o X 1 J l Y W x C Y W 5 r X 1 R W Q U U v Q X V 0 b 1 J l b W 9 2 Z W R D b 2 x 1 b W 5 z M S 5 7 V G F n c y w 1 f S Z x d W 9 0 O y w m c X V v d D t T Z W N 0 a W 9 u M S 9 w Y X J h b V N l Y X J j a F 9 S Z W F s Q m F u a 1 9 U V k F F L 0 F 1 d G 9 S Z W 1 v d m V k Q 2 9 s d W 1 u c z E u e 0 N y Z W F 0 Z W Q s N n 0 m c X V v d D s s J n F 1 b 3 Q 7 U 2 V j d G l v b j E v c G F y Y W 1 T Z W F y Y 2 h f U m V h b E J h b m t f V F Z B R S 9 B d X R v U m V t b 3 Z l Z E N v b H V t b n M x L n t S d W 5 0 a W 1 l L D d 9 J n F 1 b 3 Q 7 L C Z x d W 9 0 O 1 N l Y 3 R p b 2 4 x L 3 B h c m F t U 2 V h c m N o X 1 J l Y W x C Y W 5 r X 1 R W Q U U v Q X V 0 b 1 J l b W 9 2 Z W R D b 2 x 1 b W 5 z M S 5 7 U 3 d l Z X A s O H 0 m c X V v d D s s J n F 1 b 3 Q 7 U 2 V j d G l v b j E v c G F y Y W 1 T Z W F y Y 2 h f U m V h b E J h b m t f V F Z B R S 9 B d X R v U m V t b 3 Z l Z E N v b H V t b n M x L n t i Y X R j a F 9 z a X p l L D l 9 J n F 1 b 3 Q 7 L C Z x d W 9 0 O 1 N l Y 3 R p b 2 4 x L 3 B h c m F t U 2 V h c m N o X 1 J l Y W x C Y W 5 r X 1 R W Q U U v Q X V 0 b 1 J l b W 9 2 Z W R D b 2 x 1 b W 5 z M S 5 7 Y 2 9 t c H J l c 3 N f Z G l t c y w x M H 0 m c X V v d D s s J n F 1 b 3 Q 7 U 2 V j d G l v b j E v c G F y Y W 1 T Z W F y Y 2 h f U m V h b E J h b m t f V F Z B R S 9 B d X R v U m V t b 3 Z l Z E N v b H V t b n M x L n t k Z W N v b X B y Z X N z X 2 R p b X M s M T F 9 J n F 1 b 3 Q 7 L C Z x d W 9 0 O 1 N l Y 3 R p b 2 4 x L 3 B h c m F t U 2 V h c m N o X 1 J l Y W x C Y W 5 r X 1 R W Q U U v Q X V 0 b 1 J l b W 9 2 Z W R D b 2 x 1 b W 5 z M S 5 7 Z W 1 i Z W R k a W 5 n X 2 R p b S w x M n 0 m c X V v d D s s J n F 1 b 3 Q 7 U 2 V j d G l v b j E v c G F y Y W 1 T Z W F y Y 2 h f U m V h b E J h b m t f V F Z B R S 9 B d X R v U m V t b 3 Z l Z E N v b H V t b n M x L n t l c G 9 j a H M s M T N 9 J n F 1 b 3 Q 7 L C Z x d W 9 0 O 1 N l Y 3 R p b 2 4 x L 3 B h c m F t U 2 V h c m N o X 1 J l Y W x C Y W 5 r X 1 R W Q U U v Q X V 0 b 1 J l b W 9 2 Z W R D b 2 x 1 b W 5 z M S 5 7 b D J z Y 2 F s Z S w x N H 0 m c X V v d D s s J n F 1 b 3 Q 7 U 2 V j d G l v b j E v c G F y Y W 1 T Z W F y Y 2 h f U m V h b E J h b m t f V F Z B R S 9 B d X R v U m V t b 3 Z l Z E N v b H V t b n M x L n t s Z W F y b m l u Z 1 9 y Y X R l L D E 1 f S Z x d W 9 0 O y w m c X V v d D t T Z W N 0 a W 9 u M S 9 w Y X J h b V N l Y X J j a F 9 S Z W F s Q m F u a 1 9 U V k F F L 0 F 1 d G 9 S Z W 1 v d m V k Q 2 9 s d W 1 u c z E u e 2 x v c 3 N f Z m F j d G 9 y L D E 2 f S Z x d W 9 0 O y w m c X V v d D t T Z W N 0 a W 9 u M S 9 w Y X J h b V N l Y X J j a F 9 S Z W F s Q m F u a 1 9 U V k F F L 0 F 1 d G 9 S Z W 1 v d m V k Q 2 9 s d W 1 u c z E u e 2 1 l d G h v Z C w x N 3 0 m c X V v d D s s J n F 1 b 3 Q 7 U 2 V j d G l v b j E v c G F y Y W 1 T Z W F y Y 2 h f U m V h b E J h b m t f V F Z B R S 9 B d X R v U m V t b 3 Z l Z E N v b H V t b n M x L n t t Z X R y a W M u Z 2 9 h b C w x O H 0 m c X V v d D s s J n F 1 b 3 Q 7 U 2 V j d G l v b j E v c G F y Y W 1 T Z W F y Y 2 h f U m V h b E J h b m t f V F Z B R S 9 B d X R v U m V t b 3 Z l Z E N v b H V t b n M x L n t t Z X R y a W M u b m F t Z S w x O X 0 m c X V v d D s s J n F 1 b 3 Q 7 U 2 V j d G l v b j E v c G F y Y W 1 T Z W F y Y 2 h f U m V h b E J h b m t f V F Z B R S 9 B d X R v U m V t b 3 Z l Z E N v b H V t b n M x L n t u Y W 1 l L j E s M j B 9 J n F 1 b 3 Q 7 L C Z x d W 9 0 O 1 N l Y 3 R p b 2 4 x L 3 B h c m F t U 2 V h c m N o X 1 J l Y W x C Y W 5 r X 1 R W Q U U v Q X V 0 b 1 J l b W 9 2 Z W R D b 2 x 1 b W 5 z M S 5 7 c G F y Y W 1 l d G V y c y 5 i Y X R j a F 9 z a X p l c y w y M X 0 m c X V v d D s s J n F 1 b 3 Q 7 U 2 V j d G l v b j E v c G F y Y W 1 T Z W F y Y 2 h f U m V h b E J h b m t f V F Z B R S 9 B d X R v U m V t b 3 Z l Z E N v b H V t b n M x L n t w Y X J h b W V 0 Z X J z L m N v b X B y Z X N z X 2 R p b X N z L D I y f S Z x d W 9 0 O y w m c X V v d D t T Z W N 0 a W 9 u M S 9 w Y X J h b V N l Y X J j a F 9 S Z W F s Q m F u a 1 9 U V k F F L 0 F 1 d G 9 S Z W 1 v d m V k Q 2 9 s d W 1 u c z E u e 3 B h c m F t Z X R l c n M u Z G V j b 2 1 w c m V z c 1 9 k a W 1 z c y w y M 3 0 m c X V v d D s s J n F 1 b 3 Q 7 U 2 V j d G l v b j E v c G F y Y W 1 T Z W F y Y 2 h f U m V h b E J h b m t f V F Z B R S 9 B d X R v U m V t b 3 Z l Z E N v b H V t b n M x L n t w Y X J h b W V 0 Z X J z L m V t Y m V k Z G l u Z 1 9 k a W 1 z L D I 0 f S Z x d W 9 0 O y w m c X V v d D t T Z W N 0 a W 9 u M S 9 w Y X J h b V N l Y X J j a F 9 S Z W F s Q m F u a 1 9 U V k F F L 0 F 1 d G 9 S Z W 1 v d m V k Q 2 9 s d W 1 u c z E u e 3 B h c m F t Z X R l c n M u Z X B v Y 2 h z L m R p c 3 R y a W J 1 d G l v b i w y N X 0 m c X V v d D s s J n F 1 b 3 Q 7 U 2 V j d G l v b j E v c G F y Y W 1 T Z W F y Y 2 h f U m V h b E J h b m t f V F Z B R S 9 B d X R v U m V t b 3 Z l Z E N v b H V t b n M x L n t w Y X J h b W V 0 Z X J z L m V w b 2 N o c y 5 t Y X g s M j Z 9 J n F 1 b 3 Q 7 L C Z x d W 9 0 O 1 N l Y 3 R p b 2 4 x L 3 B h c m F t U 2 V h c m N o X 1 J l Y W x C Y W 5 r X 1 R W Q U U v Q X V 0 b 1 J l b W 9 2 Z W R D b 2 x 1 b W 5 z M S 5 7 c G F y Y W 1 l d G V y c y 5 l c G 9 j a H M u b W l u L D I 3 f S Z x d W 9 0 O y w m c X V v d D t T Z W N 0 a W 9 u M S 9 w Y X J h b V N l Y X J j a F 9 S Z W F s Q m F u a 1 9 U V k F F L 0 F 1 d G 9 S Z W 1 v d m V k Q 2 9 s d W 1 u c z E u e 3 B h c m F t Z X R l c n M u b D J z Y 2 F s Z S 5 k a X N 0 c m l i d X R p b 2 4 s M j h 9 J n F 1 b 3 Q 7 L C Z x d W 9 0 O 1 N l Y 3 R p b 2 4 x L 3 B h c m F t U 2 V h c m N o X 1 J l Y W x C Y W 5 r X 1 R W Q U U v Q X V 0 b 1 J l b W 9 2 Z W R D b 2 x 1 b W 5 z M S 5 7 c G F y Y W 1 l d G V y c y 5 s M n N j Y W x l L m 1 h e C w y O X 0 m c X V v d D s s J n F 1 b 3 Q 7 U 2 V j d G l v b j E v c G F y Y W 1 T Z W F y Y 2 h f U m V h b E J h b m t f V F Z B R S 9 B d X R v U m V t b 3 Z l Z E N v b H V t b n M x L n t w Y X J h b W V 0 Z X J z L m w y c 2 N h b G U u b W l u L D M w f S Z x d W 9 0 O y w m c X V v d D t T Z W N 0 a W 9 u M S 9 w Y X J h b V N l Y X J j a F 9 S Z W F s Q m F u a 1 9 U V k F F L 0 F 1 d G 9 S Z W 1 v d m V k Q 2 9 s d W 1 u c z E u e 3 B h c m F t Z X R l c n M u b G V h c m 5 p b m d f c m F 0 Z S 5 k a X N 0 c m l i d X R p b 2 4 s M z F 9 J n F 1 b 3 Q 7 L C Z x d W 9 0 O 1 N l Y 3 R p b 2 4 x L 3 B h c m F t U 2 V h c m N o X 1 J l Y W x C Y W 5 r X 1 R W Q U U v Q X V 0 b 1 J l b W 9 2 Z W R D b 2 x 1 b W 5 z M S 5 7 c G F y Y W 1 l d G V y c y 5 s Z W F y b m l u Z 1 9 y Y X R l L m 1 h e C w z M n 0 m c X V v d D s s J n F 1 b 3 Q 7 U 2 V j d G l v b j E v c G F y Y W 1 T Z W F y Y 2 h f U m V h b E J h b m t f V F Z B R S 9 B d X R v U m V t b 3 Z l Z E N v b H V t b n M x L n t w Y X J h b W V 0 Z X J z L m x l Y X J u a W 5 n X 3 J h d G U u b W l u L D M z f S Z x d W 9 0 O y w m c X V v d D t T Z W N 0 a W 9 u M S 9 w Y X J h b V N l Y X J j a F 9 S Z W F s Q m F u a 1 9 U V k F F L 0 F 1 d G 9 S Z W 1 v d m V k Q 2 9 s d W 1 u c z E u e 3 B h c m F t Z X R l c n M u b G 9 z c 1 9 m Y W N 0 b 3 I u Z G l z d H J p Y n V 0 a W 9 u L D M 0 f S Z x d W 9 0 O y w m c X V v d D t T Z W N 0 a W 9 u M S 9 w Y X J h b V N l Y X J j a F 9 S Z W F s Q m F u a 1 9 U V k F F L 0 F 1 d G 9 S Z W 1 v d m V k Q 2 9 s d W 1 u c z E u e 3 B h c m F t Z X R l c n M u b G 9 z c 1 9 m Y W N 0 b 3 I u b W F 4 L D M 1 f S Z x d W 9 0 O y w m c X V v d D t T Z W N 0 a W 9 u M S 9 w Y X J h b V N l Y X J j a F 9 S Z W F s Q m F u a 1 9 U V k F F L 0 F 1 d G 9 S Z W 1 v d m V k Q 2 9 s d W 1 u c z E u e 3 B h c m F t Z X R l c n M u b G 9 z c 1 9 m Y W N 0 b 3 I u b W l u L D M 2 f S Z x d W 9 0 O y w m c X V v d D t T Z W N 0 a W 9 u M S 9 w Y X J h b V N l Y X J j a F 9 S Z W F s Q m F u a 1 9 U V k F F L 0 F 1 d G 9 S Z W 1 v d m V k Q 2 9 s d W 1 u c z E u e 0 N v b H V t b i B Q Y W l y I F R y Z W 5 k c y w z N 3 0 m c X V v d D s s J n F 1 b 3 Q 7 U 2 V j d G l v b j E v c G F y Y W 1 T Z W F y Y 2 h f U m V h b E J h b m t f V F Z B R S 9 B d X R v U m V t b 3 Z l Z E N v b H V t b n M x L n t D b 2 x 1 b W 4 g U 2 h h c G V z L D M 4 f S Z x d W 9 0 O y w m c X V v d D t T Z W N 0 a W 9 u M S 9 w Y X J h b V N l Y X J j a F 9 S Z W F s Q m F u a 1 9 U V k F F L 0 F 1 d G 9 S Z W 1 v d m V k Q 2 9 s d W 1 u c z E u e 0 R h d G E g U 3 R y d W N 0 d X J l L D M 5 f S Z x d W 9 0 O y w m c X V v d D t T Z W N 0 a W 9 u M S 9 w Y X J h b V N l Y X J j a F 9 S Z W F s Q m F u a 1 9 U V k F F L 0 F 1 d G 9 S Z W 1 v d m V k Q 2 9 s d W 1 u c z E u e 0 R h d G E g V m F s a W R p d H k s N D B 9 J n F 1 b 3 Q 7 L C Z x d W 9 0 O 1 N l Y 3 R p b 2 4 x L 3 B h c m F t U 2 V h c m N o X 1 J l Y W x C Y W 5 r X 1 R W Q U U v Q X V 0 b 1 J l b W 9 2 Z W R D b 2 x 1 b W 5 z M S 5 7 S m V u c 2 V u I F N o Y W 5 u b 2 4 g R G l z d G F u Y 2 U s N D F 9 J n F 1 b 3 Q 7 L C Z x d W 9 0 O 1 N l Y 3 R p b 2 4 x L 3 B h c m F t U 2 V h c m N o X 1 J l Y W x C Y W 5 r X 1 R W Q U U v Q X V 0 b 1 J l b W 9 2 Z W R D b 2 x 1 b W 5 z M S 5 7 S 2 9 s b W 9 n b 3 J v d i B T b W l y b m 9 2 I F R l c 3 Q s N D J 9 J n F 1 b 3 Q 7 L C Z x d W 9 0 O 1 N l Y 3 R p b 2 4 x L 3 B h c m F t U 2 V h c m N o X 1 J l Y W x C Y W 5 r X 1 R W Q U U v Q X V 0 b 1 J l b W 9 2 Z W R D b 2 x 1 b W 5 z M S 5 7 T G 9 z c y w 0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m F t U 2 V h c m N o X 1 J l Y W x C Y W 5 r X 1 R W Q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T Z W F y Y 2 h f U m V h b E J h b m t f V F Z B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V N l Y X J j a F 9 S Z W F s Q m F u a 1 9 U V k F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T Z W F y Y 2 h f U m V h b E J h b m t f V F Z B R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U 2 V h c m N o X 1 J l Y W x C Y W 5 r X 1 d H Q U 5 H U H d E U l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T M 2 O W N l N S 0 y N m Q 4 L T Q 1 Z j M t O D Q 0 O C 0 4 Y m I x O D U 3 Y T g 5 O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y Y W 1 T Z W F y Y 2 h f U m V h b E J h b m t f V 0 d B T k d Q d 0 R S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O F Q x M j o z N z o x M S 4 0 N j A x N j I 5 W i I g L z 4 8 R W 5 0 c n k g V H l w Z T 0 i R m l s b E N v b H V t b l R 5 c G V z I i B W Y W x 1 Z T 0 i c 0 J n W U d C Z 1 l H Q n d N R 0 F 3 T U d B d 0 1 E Q X d N R E F 3 W U R C Z 1 l H Q m d N R 0 J n W U d C Z 1 l H Q m d Z R 0 J n W U d C Z 1 l H Q m d Z R 0 J n W U d C Z 1 l H Q m d Z R 0 J n W U d B d 0 1 E Q X d N R k F 3 T T 0 i I C 8 + P E V u d H J 5 I F R 5 c G U 9 I k Z p b G x D b 2 x 1 b W 5 O Y W 1 l c y I g V m F s d W U 9 I n N b J n F 1 b 3 Q 7 T m F t Z S Z x d W 9 0 O y w m c X V v d D t B Z 2 V u d C Z x d W 9 0 O y w m c X V v d D t T d G F 0 Z S Z x d W 9 0 O y w m c X V v d D t O b 3 R l c y Z x d W 9 0 O y w m c X V v d D t V c 2 V y J n F 1 b 3 Q 7 L C Z x d W 9 0 O 1 R h Z 3 M m c X V v d D s s J n F 1 b 3 Q 7 Q 3 J l Y X R l Z C Z x d W 9 0 O y w m c X V v d D t S d W 5 0 a W 1 l J n F 1 b 3 Q 7 L C Z x d W 9 0 O 1 N 3 Z W V w J n F 1 b 3 Q 7 L C Z x d W 9 0 O 2 J h d G N o X 3 N p e m U m c X V v d D s s J n F 1 b 3 Q 7 Z G l z Y 3 J p b W l u Y X R v c l 9 k Z W N h e S Z x d W 9 0 O y w m c X V v d D t k a X N j c m l t a W 5 h d G 9 y X 2 R p b S Z x d W 9 0 O y w m c X V v d D t k a X N j c m l t a W 5 h d G 9 y X 2 x y J n F 1 b 3 Q 7 L C Z x d W 9 0 O 2 R p c 2 N y a W 1 p b m F 0 b 3 J f c 3 R l c H M m c X V v d D s s J n F 1 b 3 Q 7 Z H N y X 2 V w c 2 l s b 2 4 m c X V v d D s s J n F 1 b 3 Q 7 Z H N y X 2 d h b W 1 h X 3 B l c m N l b n R p b G U m c X V v d D s s J n F 1 b 3 Q 7 Z W 1 i Z W R k a W 5 n X 2 R p b S Z x d W 9 0 O y w m c X V v d D t l c G 9 j a H M m c X V v d D s s J n F 1 b 3 Q 7 Z 2 V u Z X J h d G 9 y X 2 R l Y 2 F 5 J n F 1 b 3 Q 7 L C Z x d W 9 0 O 2 d l b m V y Y X R v c l 9 k a W 0 m c X V v d D s s J n F 1 b 3 Q 7 Z 2 V u Z X J h d G 9 y X 2 x y J n F 1 b 3 Q 7 L C Z x d W 9 0 O 2 1 l d G h v Z C Z x d W 9 0 O y w m c X V v d D t t Z X R y a W M u Z 2 9 h b C Z x d W 9 0 O y w m c X V v d D t t Z X R y a W M u b m F t Z S Z x d W 9 0 O y w m c X V v d D t u Y W 1 l L j E m c X V v d D s s J n F 1 b 3 Q 7 c G F j J n F 1 b 3 Q 7 L C Z x d W 9 0 O 3 B h c m F t Z X R l c n M u Y m F 0 Y 2 h f c 2 l 6 Z X M m c X V v d D s s J n F 1 b 3 Q 7 c G F y Y W 1 l d G V y c y 5 k a X N j c m l t a W 5 h d G 9 y X 2 R l Y 2 F 5 L m R p c 3 R y a W J 1 d G l v b i Z x d W 9 0 O y w m c X V v d D t w Y X J h b W V 0 Z X J z L m R p c 2 N y a W 1 p b m F 0 b 3 J f Z G V j Y X k u b W F 4 J n F 1 b 3 Q 7 L C Z x d W 9 0 O 3 B h c m F t Z X R l c n M u Z G l z Y 3 J p b W l u Y X R v c l 9 k Z W N h e S 5 t a W 4 m c X V v d D s s J n F 1 b 3 Q 7 c G F y Y W 1 l d G V y c y 5 k a X N j c m l t a W 5 h d G 9 y X 2 R p b X M m c X V v d D s s J n F 1 b 3 Q 7 c G F y Y W 1 l d G V y c y 5 k a X N j c m l t a W 5 h d G 9 y X 2 x y L m R p c 3 R y a W J 1 d G l v b i Z x d W 9 0 O y w m c X V v d D t w Y X J h b W V 0 Z X J z L m R p c 2 N y a W 1 p b m F 0 b 3 J f b H I u b W F 4 J n F 1 b 3 Q 7 L C Z x d W 9 0 O 3 B h c m F t Z X R l c n M u Z G l z Y 3 J p b W l u Y X R v c l 9 s c i 5 t a W 4 m c X V v d D s s J n F 1 b 3 Q 7 c G F y Y W 1 l d G V y c y 5 k a X N j c m l t a W 5 h d G 9 y X 3 N 0 Z X B z L m R p c 3 R y a W J 1 d G l v b i Z x d W 9 0 O y w m c X V v d D t w Y X J h b W V 0 Z X J z L m R p c 2 N y a W 1 p b m F 0 b 3 J f c 3 R l c H M u b W F 4 J n F 1 b 3 Q 7 L C Z x d W 9 0 O 3 B h c m F t Z X R l c n M u Z G l z Y 3 J p b W l u Y X R v c l 9 z d G V w c y 5 t a W 4 m c X V v d D s s J n F 1 b 3 Q 7 c G F y Y W 1 l d G V y c y 5 k c 3 J f Z X B z a W x v b i 5 k a X N 0 c m l i d X R p b 2 4 m c X V v d D s s J n F 1 b 3 Q 7 c G F y Y W 1 l d G V y c y 5 k c 3 J f Z X B z a W x v b i 5 t Y X g m c X V v d D s s J n F 1 b 3 Q 7 c G F y Y W 1 l d G V y c y 5 k c 3 J f Z X B z a W x v b i 5 t a W 4 m c X V v d D s s J n F 1 b 3 Q 7 c G F y Y W 1 l d G V y c y 5 k c 3 J f Z 2 F t b W F f c G V y Y 2 V u d G l s Z S 5 k a X N 0 c m l i d X R p b 2 4 m c X V v d D s s J n F 1 b 3 Q 7 c G F y Y W 1 l d G V y c y 5 k c 3 J f Z 2 F t b W F f c G V y Y 2 V u d G l s Z S 5 t Y X g m c X V v d D s s J n F 1 b 3 Q 7 c G F y Y W 1 l d G V y c y 5 k c 3 J f Z 2 F t b W F f c G V y Y 2 V u d G l s Z S 5 t a W 4 m c X V v d D s s J n F 1 b 3 Q 7 c G F y Y W 1 l d G V y c y 5 l b W J l Z G R p b m d f Z G l t c y Z x d W 9 0 O y w m c X V v d D t w Y X J h b W V 0 Z X J z L m V w b 2 N o c y 5 k a X N 0 c m l i d X R p b 2 4 m c X V v d D s s J n F 1 b 3 Q 7 c G F y Y W 1 l d G V y c y 5 l c G 9 j a H M u b W F 4 J n F 1 b 3 Q 7 L C Z x d W 9 0 O 3 B h c m F t Z X R l c n M u Z X B v Y 2 h z L m 1 p b i Z x d W 9 0 O y w m c X V v d D t w Y X J h b W V 0 Z X J z L m d l b m V y Y X R v c l 9 k Z W N h e S 5 k a X N 0 c m l i d X R p b 2 4 m c X V v d D s s J n F 1 b 3 Q 7 c G F y Y W 1 l d G V y c y 5 n Z W 5 l c m F 0 b 3 J f Z G V j Y X k u b W F 4 J n F 1 b 3 Q 7 L C Z x d W 9 0 O 3 B h c m F t Z X R l c n M u Z 2 V u Z X J h d G 9 y X 2 R l Y 2 F 5 L m 1 p b i Z x d W 9 0 O y w m c X V v d D t w Y X J h b W V 0 Z X J z L m d l b m V y Y X R v c l 9 k a W 1 z J n F 1 b 3 Q 7 L C Z x d W 9 0 O 3 B h c m F t Z X R l c n M u Z 2 V u Z X J h d G 9 y X 2 x y L m R p c 3 R y a W J 1 d G l v b i Z x d W 9 0 O y w m c X V v d D t w Y X J h b W V 0 Z X J z L m d l b m V y Y X R v c l 9 s c i 5 t Y X g m c X V v d D s s J n F 1 b 3 Q 7 c G F y Y W 1 l d G V y c y 5 n Z W 5 l c m F 0 b 3 J f b H I u b W l u J n F 1 b 3 Q 7 L C Z x d W 9 0 O 3 B h c m F t Z X R l c n M u c G F j L m R p c 3 R y a W J 1 d G l v b i Z x d W 9 0 O y w m c X V v d D t w Y X J h b W V 0 Z X J z L n B h Y y 5 t Y X g m c X V v d D s s J n F 1 b 3 Q 7 c G F y Y W 1 l d G V y c y 5 w Y W M u b W l u J n F 1 b 3 Q 7 L C Z x d W 9 0 O 0 N v b H V t b i B Q Y W l y I F R y Z W 5 k c y Z x d W 9 0 O y w m c X V v d D t D b 2 x 1 b W 4 g U 2 h h c G V z J n F 1 b 3 Q 7 L C Z x d W 9 0 O 0 R h d G E g U 3 R y d W N 0 d X J l J n F 1 b 3 Q 7 L C Z x d W 9 0 O 0 R h d G E g V m F s a W R p d H k m c X V v d D s s J n F 1 b 3 Q 7 R G l z Y 3 J p b W l u Y X R v c i B M b 3 N z J n F 1 b 3 Q 7 L C Z x d W 9 0 O 0 d l b m V y Y X R v c i B M b 3 N z J n F 1 b 3 Q 7 L C Z x d W 9 0 O 0 p l b n N l b i B T a G F u b m 9 u I E R p c 3 R h b m N l J n F 1 b 3 Q 7 L C Z x d W 9 0 O 0 t v b G 1 v Z 2 9 y b 3 Y g U 2 1 p c m 5 v d i B U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F t U 2 V h c m N o X 1 J l Y W x C Y W 5 r X 1 d H Q U 5 H U H d E U l M v Q X V 0 b 1 J l b W 9 2 Z W R D b 2 x 1 b W 5 z M S 5 7 T m F t Z S w w f S Z x d W 9 0 O y w m c X V v d D t T Z W N 0 a W 9 u M S 9 w Y X J h b V N l Y X J j a F 9 S Z W F s Q m F u a 1 9 X R 0 F O R 1 B 3 R F J T L 0 F 1 d G 9 S Z W 1 v d m V k Q 2 9 s d W 1 u c z E u e 0 F n Z W 5 0 L D F 9 J n F 1 b 3 Q 7 L C Z x d W 9 0 O 1 N l Y 3 R p b 2 4 x L 3 B h c m F t U 2 V h c m N o X 1 J l Y W x C Y W 5 r X 1 d H Q U 5 H U H d E U l M v Q X V 0 b 1 J l b W 9 2 Z W R D b 2 x 1 b W 5 z M S 5 7 U 3 R h d G U s M n 0 m c X V v d D s s J n F 1 b 3 Q 7 U 2 V j d G l v b j E v c G F y Y W 1 T Z W F y Y 2 h f U m V h b E J h b m t f V 0 d B T k d Q d 0 R S U y 9 B d X R v U m V t b 3 Z l Z E N v b H V t b n M x L n t O b 3 R l c y w z f S Z x d W 9 0 O y w m c X V v d D t T Z W N 0 a W 9 u M S 9 w Y X J h b V N l Y X J j a F 9 S Z W F s Q m F u a 1 9 X R 0 F O R 1 B 3 R F J T L 0 F 1 d G 9 S Z W 1 v d m V k Q 2 9 s d W 1 u c z E u e 1 V z Z X I s N H 0 m c X V v d D s s J n F 1 b 3 Q 7 U 2 V j d G l v b j E v c G F y Y W 1 T Z W F y Y 2 h f U m V h b E J h b m t f V 0 d B T k d Q d 0 R S U y 9 B d X R v U m V t b 3 Z l Z E N v b H V t b n M x L n t U Y W d z L D V 9 J n F 1 b 3 Q 7 L C Z x d W 9 0 O 1 N l Y 3 R p b 2 4 x L 3 B h c m F t U 2 V h c m N o X 1 J l Y W x C Y W 5 r X 1 d H Q U 5 H U H d E U l M v Q X V 0 b 1 J l b W 9 2 Z W R D b 2 x 1 b W 5 z M S 5 7 Q 3 J l Y X R l Z C w 2 f S Z x d W 9 0 O y w m c X V v d D t T Z W N 0 a W 9 u M S 9 w Y X J h b V N l Y X J j a F 9 S Z W F s Q m F u a 1 9 X R 0 F O R 1 B 3 R F J T L 0 F 1 d G 9 S Z W 1 v d m V k Q 2 9 s d W 1 u c z E u e 1 J 1 b n R p b W U s N 3 0 m c X V v d D s s J n F 1 b 3 Q 7 U 2 V j d G l v b j E v c G F y Y W 1 T Z W F y Y 2 h f U m V h b E J h b m t f V 0 d B T k d Q d 0 R S U y 9 B d X R v U m V t b 3 Z l Z E N v b H V t b n M x L n t T d 2 V l c C w 4 f S Z x d W 9 0 O y w m c X V v d D t T Z W N 0 a W 9 u M S 9 w Y X J h b V N l Y X J j a F 9 S Z W F s Q m F u a 1 9 X R 0 F O R 1 B 3 R F J T L 0 F 1 d G 9 S Z W 1 v d m V k Q 2 9 s d W 1 u c z E u e 2 J h d G N o X 3 N p e m U s O X 0 m c X V v d D s s J n F 1 b 3 Q 7 U 2 V j d G l v b j E v c G F y Y W 1 T Z W F y Y 2 h f U m V h b E J h b m t f V 0 d B T k d Q d 0 R S U y 9 B d X R v U m V t b 3 Z l Z E N v b H V t b n M x L n t k a X N j c m l t a W 5 h d G 9 y X 2 R l Y 2 F 5 L D E w f S Z x d W 9 0 O y w m c X V v d D t T Z W N 0 a W 9 u M S 9 w Y X J h b V N l Y X J j a F 9 S Z W F s Q m F u a 1 9 X R 0 F O R 1 B 3 R F J T L 0 F 1 d G 9 S Z W 1 v d m V k Q 2 9 s d W 1 u c z E u e 2 R p c 2 N y a W 1 p b m F 0 b 3 J f Z G l t L D E x f S Z x d W 9 0 O y w m c X V v d D t T Z W N 0 a W 9 u M S 9 w Y X J h b V N l Y X J j a F 9 S Z W F s Q m F u a 1 9 X R 0 F O R 1 B 3 R F J T L 0 F 1 d G 9 S Z W 1 v d m V k Q 2 9 s d W 1 u c z E u e 2 R p c 2 N y a W 1 p b m F 0 b 3 J f b H I s M T J 9 J n F 1 b 3 Q 7 L C Z x d W 9 0 O 1 N l Y 3 R p b 2 4 x L 3 B h c m F t U 2 V h c m N o X 1 J l Y W x C Y W 5 r X 1 d H Q U 5 H U H d E U l M v Q X V 0 b 1 J l b W 9 2 Z W R D b 2 x 1 b W 5 z M S 5 7 Z G l z Y 3 J p b W l u Y X R v c l 9 z d G V w c y w x M 3 0 m c X V v d D s s J n F 1 b 3 Q 7 U 2 V j d G l v b j E v c G F y Y W 1 T Z W F y Y 2 h f U m V h b E J h b m t f V 0 d B T k d Q d 0 R S U y 9 B d X R v U m V t b 3 Z l Z E N v b H V t b n M x L n t k c 3 J f Z X B z a W x v b i w x N H 0 m c X V v d D s s J n F 1 b 3 Q 7 U 2 V j d G l v b j E v c G F y Y W 1 T Z W F y Y 2 h f U m V h b E J h b m t f V 0 d B T k d Q d 0 R S U y 9 B d X R v U m V t b 3 Z l Z E N v b H V t b n M x L n t k c 3 J f Z 2 F t b W F f c G V y Y 2 V u d G l s Z S w x N X 0 m c X V v d D s s J n F 1 b 3 Q 7 U 2 V j d G l v b j E v c G F y Y W 1 T Z W F y Y 2 h f U m V h b E J h b m t f V 0 d B T k d Q d 0 R S U y 9 B d X R v U m V t b 3 Z l Z E N v b H V t b n M x L n t l b W J l Z G R p b m d f Z G l t L D E 2 f S Z x d W 9 0 O y w m c X V v d D t T Z W N 0 a W 9 u M S 9 w Y X J h b V N l Y X J j a F 9 S Z W F s Q m F u a 1 9 X R 0 F O R 1 B 3 R F J T L 0 F 1 d G 9 S Z W 1 v d m V k Q 2 9 s d W 1 u c z E u e 2 V w b 2 N o c y w x N 3 0 m c X V v d D s s J n F 1 b 3 Q 7 U 2 V j d G l v b j E v c G F y Y W 1 T Z W F y Y 2 h f U m V h b E J h b m t f V 0 d B T k d Q d 0 R S U y 9 B d X R v U m V t b 3 Z l Z E N v b H V t b n M x L n t n Z W 5 l c m F 0 b 3 J f Z G V j Y X k s M T h 9 J n F 1 b 3 Q 7 L C Z x d W 9 0 O 1 N l Y 3 R p b 2 4 x L 3 B h c m F t U 2 V h c m N o X 1 J l Y W x C Y W 5 r X 1 d H Q U 5 H U H d E U l M v Q X V 0 b 1 J l b W 9 2 Z W R D b 2 x 1 b W 5 z M S 5 7 Z 2 V u Z X J h d G 9 y X 2 R p b S w x O X 0 m c X V v d D s s J n F 1 b 3 Q 7 U 2 V j d G l v b j E v c G F y Y W 1 T Z W F y Y 2 h f U m V h b E J h b m t f V 0 d B T k d Q d 0 R S U y 9 B d X R v U m V t b 3 Z l Z E N v b H V t b n M x L n t n Z W 5 l c m F 0 b 3 J f b H I s M j B 9 J n F 1 b 3 Q 7 L C Z x d W 9 0 O 1 N l Y 3 R p b 2 4 x L 3 B h c m F t U 2 V h c m N o X 1 J l Y W x C Y W 5 r X 1 d H Q U 5 H U H d E U l M v Q X V 0 b 1 J l b W 9 2 Z W R D b 2 x 1 b W 5 z M S 5 7 b W V 0 a G 9 k L D I x f S Z x d W 9 0 O y w m c X V v d D t T Z W N 0 a W 9 u M S 9 w Y X J h b V N l Y X J j a F 9 S Z W F s Q m F u a 1 9 X R 0 F O R 1 B 3 R F J T L 0 F 1 d G 9 S Z W 1 v d m V k Q 2 9 s d W 1 u c z E u e 2 1 l d H J p Y y 5 n b 2 F s L D I y f S Z x d W 9 0 O y w m c X V v d D t T Z W N 0 a W 9 u M S 9 w Y X J h b V N l Y X J j a F 9 S Z W F s Q m F u a 1 9 X R 0 F O R 1 B 3 R F J T L 0 F 1 d G 9 S Z W 1 v d m V k Q 2 9 s d W 1 u c z E u e 2 1 l d H J p Y y 5 u Y W 1 l L D I z f S Z x d W 9 0 O y w m c X V v d D t T Z W N 0 a W 9 u M S 9 w Y X J h b V N l Y X J j a F 9 S Z W F s Q m F u a 1 9 X R 0 F O R 1 B 3 R F J T L 0 F 1 d G 9 S Z W 1 v d m V k Q 2 9 s d W 1 u c z E u e 2 5 h b W U u M S w y N H 0 m c X V v d D s s J n F 1 b 3 Q 7 U 2 V j d G l v b j E v c G F y Y W 1 T Z W F y Y 2 h f U m V h b E J h b m t f V 0 d B T k d Q d 0 R S U y 9 B d X R v U m V t b 3 Z l Z E N v b H V t b n M x L n t w Y W M s M j V 9 J n F 1 b 3 Q 7 L C Z x d W 9 0 O 1 N l Y 3 R p b 2 4 x L 3 B h c m F t U 2 V h c m N o X 1 J l Y W x C Y W 5 r X 1 d H Q U 5 H U H d E U l M v Q X V 0 b 1 J l b W 9 2 Z W R D b 2 x 1 b W 5 z M S 5 7 c G F y Y W 1 l d G V y c y 5 i Y X R j a F 9 z a X p l c y w y N n 0 m c X V v d D s s J n F 1 b 3 Q 7 U 2 V j d G l v b j E v c G F y Y W 1 T Z W F y Y 2 h f U m V h b E J h b m t f V 0 d B T k d Q d 0 R S U y 9 B d X R v U m V t b 3 Z l Z E N v b H V t b n M x L n t w Y X J h b W V 0 Z X J z L m R p c 2 N y a W 1 p b m F 0 b 3 J f Z G V j Y X k u Z G l z d H J p Y n V 0 a W 9 u L D I 3 f S Z x d W 9 0 O y w m c X V v d D t T Z W N 0 a W 9 u M S 9 w Y X J h b V N l Y X J j a F 9 S Z W F s Q m F u a 1 9 X R 0 F O R 1 B 3 R F J T L 0 F 1 d G 9 S Z W 1 v d m V k Q 2 9 s d W 1 u c z E u e 3 B h c m F t Z X R l c n M u Z G l z Y 3 J p b W l u Y X R v c l 9 k Z W N h e S 5 t Y X g s M j h 9 J n F 1 b 3 Q 7 L C Z x d W 9 0 O 1 N l Y 3 R p b 2 4 x L 3 B h c m F t U 2 V h c m N o X 1 J l Y W x C Y W 5 r X 1 d H Q U 5 H U H d E U l M v Q X V 0 b 1 J l b W 9 2 Z W R D b 2 x 1 b W 5 z M S 5 7 c G F y Y W 1 l d G V y c y 5 k a X N j c m l t a W 5 h d G 9 y X 2 R l Y 2 F 5 L m 1 p b i w y O X 0 m c X V v d D s s J n F 1 b 3 Q 7 U 2 V j d G l v b j E v c G F y Y W 1 T Z W F y Y 2 h f U m V h b E J h b m t f V 0 d B T k d Q d 0 R S U y 9 B d X R v U m V t b 3 Z l Z E N v b H V t b n M x L n t w Y X J h b W V 0 Z X J z L m R p c 2 N y a W 1 p b m F 0 b 3 J f Z G l t c y w z M H 0 m c X V v d D s s J n F 1 b 3 Q 7 U 2 V j d G l v b j E v c G F y Y W 1 T Z W F y Y 2 h f U m V h b E J h b m t f V 0 d B T k d Q d 0 R S U y 9 B d X R v U m V t b 3 Z l Z E N v b H V t b n M x L n t w Y X J h b W V 0 Z X J z L m R p c 2 N y a W 1 p b m F 0 b 3 J f b H I u Z G l z d H J p Y n V 0 a W 9 u L D M x f S Z x d W 9 0 O y w m c X V v d D t T Z W N 0 a W 9 u M S 9 w Y X J h b V N l Y X J j a F 9 S Z W F s Q m F u a 1 9 X R 0 F O R 1 B 3 R F J T L 0 F 1 d G 9 S Z W 1 v d m V k Q 2 9 s d W 1 u c z E u e 3 B h c m F t Z X R l c n M u Z G l z Y 3 J p b W l u Y X R v c l 9 s c i 5 t Y X g s M z J 9 J n F 1 b 3 Q 7 L C Z x d W 9 0 O 1 N l Y 3 R p b 2 4 x L 3 B h c m F t U 2 V h c m N o X 1 J l Y W x C Y W 5 r X 1 d H Q U 5 H U H d E U l M v Q X V 0 b 1 J l b W 9 2 Z W R D b 2 x 1 b W 5 z M S 5 7 c G F y Y W 1 l d G V y c y 5 k a X N j c m l t a W 5 h d G 9 y X 2 x y L m 1 p b i w z M 3 0 m c X V v d D s s J n F 1 b 3 Q 7 U 2 V j d G l v b j E v c G F y Y W 1 T Z W F y Y 2 h f U m V h b E J h b m t f V 0 d B T k d Q d 0 R S U y 9 B d X R v U m V t b 3 Z l Z E N v b H V t b n M x L n t w Y X J h b W V 0 Z X J z L m R p c 2 N y a W 1 p b m F 0 b 3 J f c 3 R l c H M u Z G l z d H J p Y n V 0 a W 9 u L D M 0 f S Z x d W 9 0 O y w m c X V v d D t T Z W N 0 a W 9 u M S 9 w Y X J h b V N l Y X J j a F 9 S Z W F s Q m F u a 1 9 X R 0 F O R 1 B 3 R F J T L 0 F 1 d G 9 S Z W 1 v d m V k Q 2 9 s d W 1 u c z E u e 3 B h c m F t Z X R l c n M u Z G l z Y 3 J p b W l u Y X R v c l 9 z d G V w c y 5 t Y X g s M z V 9 J n F 1 b 3 Q 7 L C Z x d W 9 0 O 1 N l Y 3 R p b 2 4 x L 3 B h c m F t U 2 V h c m N o X 1 J l Y W x C Y W 5 r X 1 d H Q U 5 H U H d E U l M v Q X V 0 b 1 J l b W 9 2 Z W R D b 2 x 1 b W 5 z M S 5 7 c G F y Y W 1 l d G V y c y 5 k a X N j c m l t a W 5 h d G 9 y X 3 N 0 Z X B z L m 1 p b i w z N n 0 m c X V v d D s s J n F 1 b 3 Q 7 U 2 V j d G l v b j E v c G F y Y W 1 T Z W F y Y 2 h f U m V h b E J h b m t f V 0 d B T k d Q d 0 R S U y 9 B d X R v U m V t b 3 Z l Z E N v b H V t b n M x L n t w Y X J h b W V 0 Z X J z L m R z c l 9 l c H N p b G 9 u L m R p c 3 R y a W J 1 d G l v b i w z N 3 0 m c X V v d D s s J n F 1 b 3 Q 7 U 2 V j d G l v b j E v c G F y Y W 1 T Z W F y Y 2 h f U m V h b E J h b m t f V 0 d B T k d Q d 0 R S U y 9 B d X R v U m V t b 3 Z l Z E N v b H V t b n M x L n t w Y X J h b W V 0 Z X J z L m R z c l 9 l c H N p b G 9 u L m 1 h e C w z O H 0 m c X V v d D s s J n F 1 b 3 Q 7 U 2 V j d G l v b j E v c G F y Y W 1 T Z W F y Y 2 h f U m V h b E J h b m t f V 0 d B T k d Q d 0 R S U y 9 B d X R v U m V t b 3 Z l Z E N v b H V t b n M x L n t w Y X J h b W V 0 Z X J z L m R z c l 9 l c H N p b G 9 u L m 1 p b i w z O X 0 m c X V v d D s s J n F 1 b 3 Q 7 U 2 V j d G l v b j E v c G F y Y W 1 T Z W F y Y 2 h f U m V h b E J h b m t f V 0 d B T k d Q d 0 R S U y 9 B d X R v U m V t b 3 Z l Z E N v b H V t b n M x L n t w Y X J h b W V 0 Z X J z L m R z c l 9 n Y W 1 t Y V 9 w Z X J j Z W 5 0 a W x l L m R p c 3 R y a W J 1 d G l v b i w 0 M H 0 m c X V v d D s s J n F 1 b 3 Q 7 U 2 V j d G l v b j E v c G F y Y W 1 T Z W F y Y 2 h f U m V h b E J h b m t f V 0 d B T k d Q d 0 R S U y 9 B d X R v U m V t b 3 Z l Z E N v b H V t b n M x L n t w Y X J h b W V 0 Z X J z L m R z c l 9 n Y W 1 t Y V 9 w Z X J j Z W 5 0 a W x l L m 1 h e C w 0 M X 0 m c X V v d D s s J n F 1 b 3 Q 7 U 2 V j d G l v b j E v c G F y Y W 1 T Z W F y Y 2 h f U m V h b E J h b m t f V 0 d B T k d Q d 0 R S U y 9 B d X R v U m V t b 3 Z l Z E N v b H V t b n M x L n t w Y X J h b W V 0 Z X J z L m R z c l 9 n Y W 1 t Y V 9 w Z X J j Z W 5 0 a W x l L m 1 p b i w 0 M n 0 m c X V v d D s s J n F 1 b 3 Q 7 U 2 V j d G l v b j E v c G F y Y W 1 T Z W F y Y 2 h f U m V h b E J h b m t f V 0 d B T k d Q d 0 R S U y 9 B d X R v U m V t b 3 Z l Z E N v b H V t b n M x L n t w Y X J h b W V 0 Z X J z L m V t Y m V k Z G l u Z 1 9 k a W 1 z L D Q z f S Z x d W 9 0 O y w m c X V v d D t T Z W N 0 a W 9 u M S 9 w Y X J h b V N l Y X J j a F 9 S Z W F s Q m F u a 1 9 X R 0 F O R 1 B 3 R F J T L 0 F 1 d G 9 S Z W 1 v d m V k Q 2 9 s d W 1 u c z E u e 3 B h c m F t Z X R l c n M u Z X B v Y 2 h z L m R p c 3 R y a W J 1 d G l v b i w 0 N H 0 m c X V v d D s s J n F 1 b 3 Q 7 U 2 V j d G l v b j E v c G F y Y W 1 T Z W F y Y 2 h f U m V h b E J h b m t f V 0 d B T k d Q d 0 R S U y 9 B d X R v U m V t b 3 Z l Z E N v b H V t b n M x L n t w Y X J h b W V 0 Z X J z L m V w b 2 N o c y 5 t Y X g s N D V 9 J n F 1 b 3 Q 7 L C Z x d W 9 0 O 1 N l Y 3 R p b 2 4 x L 3 B h c m F t U 2 V h c m N o X 1 J l Y W x C Y W 5 r X 1 d H Q U 5 H U H d E U l M v Q X V 0 b 1 J l b W 9 2 Z W R D b 2 x 1 b W 5 z M S 5 7 c G F y Y W 1 l d G V y c y 5 l c G 9 j a H M u b W l u L D Q 2 f S Z x d W 9 0 O y w m c X V v d D t T Z W N 0 a W 9 u M S 9 w Y X J h b V N l Y X J j a F 9 S Z W F s Q m F u a 1 9 X R 0 F O R 1 B 3 R F J T L 0 F 1 d G 9 S Z W 1 v d m V k Q 2 9 s d W 1 u c z E u e 3 B h c m F t Z X R l c n M u Z 2 V u Z X J h d G 9 y X 2 R l Y 2 F 5 L m R p c 3 R y a W J 1 d G l v b i w 0 N 3 0 m c X V v d D s s J n F 1 b 3 Q 7 U 2 V j d G l v b j E v c G F y Y W 1 T Z W F y Y 2 h f U m V h b E J h b m t f V 0 d B T k d Q d 0 R S U y 9 B d X R v U m V t b 3 Z l Z E N v b H V t b n M x L n t w Y X J h b W V 0 Z X J z L m d l b m V y Y X R v c l 9 k Z W N h e S 5 t Y X g s N D h 9 J n F 1 b 3 Q 7 L C Z x d W 9 0 O 1 N l Y 3 R p b 2 4 x L 3 B h c m F t U 2 V h c m N o X 1 J l Y W x C Y W 5 r X 1 d H Q U 5 H U H d E U l M v Q X V 0 b 1 J l b W 9 2 Z W R D b 2 x 1 b W 5 z M S 5 7 c G F y Y W 1 l d G V y c y 5 n Z W 5 l c m F 0 b 3 J f Z G V j Y X k u b W l u L D Q 5 f S Z x d W 9 0 O y w m c X V v d D t T Z W N 0 a W 9 u M S 9 w Y X J h b V N l Y X J j a F 9 S Z W F s Q m F u a 1 9 X R 0 F O R 1 B 3 R F J T L 0 F 1 d G 9 S Z W 1 v d m V k Q 2 9 s d W 1 u c z E u e 3 B h c m F t Z X R l c n M u Z 2 V u Z X J h d G 9 y X 2 R p b X M s N T B 9 J n F 1 b 3 Q 7 L C Z x d W 9 0 O 1 N l Y 3 R p b 2 4 x L 3 B h c m F t U 2 V h c m N o X 1 J l Y W x C Y W 5 r X 1 d H Q U 5 H U H d E U l M v Q X V 0 b 1 J l b W 9 2 Z W R D b 2 x 1 b W 5 z M S 5 7 c G F y Y W 1 l d G V y c y 5 n Z W 5 l c m F 0 b 3 J f b H I u Z G l z d H J p Y n V 0 a W 9 u L D U x f S Z x d W 9 0 O y w m c X V v d D t T Z W N 0 a W 9 u M S 9 w Y X J h b V N l Y X J j a F 9 S Z W F s Q m F u a 1 9 X R 0 F O R 1 B 3 R F J T L 0 F 1 d G 9 S Z W 1 v d m V k Q 2 9 s d W 1 u c z E u e 3 B h c m F t Z X R l c n M u Z 2 V u Z X J h d G 9 y X 2 x y L m 1 h e C w 1 M n 0 m c X V v d D s s J n F 1 b 3 Q 7 U 2 V j d G l v b j E v c G F y Y W 1 T Z W F y Y 2 h f U m V h b E J h b m t f V 0 d B T k d Q d 0 R S U y 9 B d X R v U m V t b 3 Z l Z E N v b H V t b n M x L n t w Y X J h b W V 0 Z X J z L m d l b m V y Y X R v c l 9 s c i 5 t a W 4 s N T N 9 J n F 1 b 3 Q 7 L C Z x d W 9 0 O 1 N l Y 3 R p b 2 4 x L 3 B h c m F t U 2 V h c m N o X 1 J l Y W x C Y W 5 r X 1 d H Q U 5 H U H d E U l M v Q X V 0 b 1 J l b W 9 2 Z W R D b 2 x 1 b W 5 z M S 5 7 c G F y Y W 1 l d G V y c y 5 w Y W M u Z G l z d H J p Y n V 0 a W 9 u L D U 0 f S Z x d W 9 0 O y w m c X V v d D t T Z W N 0 a W 9 u M S 9 w Y X J h b V N l Y X J j a F 9 S Z W F s Q m F u a 1 9 X R 0 F O R 1 B 3 R F J T L 0 F 1 d G 9 S Z W 1 v d m V k Q 2 9 s d W 1 u c z E u e 3 B h c m F t Z X R l c n M u c G F j L m 1 h e C w 1 N X 0 m c X V v d D s s J n F 1 b 3 Q 7 U 2 V j d G l v b j E v c G F y Y W 1 T Z W F y Y 2 h f U m V h b E J h b m t f V 0 d B T k d Q d 0 R S U y 9 B d X R v U m V t b 3 Z l Z E N v b H V t b n M x L n t w Y X J h b W V 0 Z X J z L n B h Y y 5 t a W 4 s N T Z 9 J n F 1 b 3 Q 7 L C Z x d W 9 0 O 1 N l Y 3 R p b 2 4 x L 3 B h c m F t U 2 V h c m N o X 1 J l Y W x C Y W 5 r X 1 d H Q U 5 H U H d E U l M v Q X V 0 b 1 J l b W 9 2 Z W R D b 2 x 1 b W 5 z M S 5 7 Q 2 9 s d W 1 u I F B h a X I g V H J l b m R z L D U 3 f S Z x d W 9 0 O y w m c X V v d D t T Z W N 0 a W 9 u M S 9 w Y X J h b V N l Y X J j a F 9 S Z W F s Q m F u a 1 9 X R 0 F O R 1 B 3 R F J T L 0 F 1 d G 9 S Z W 1 v d m V k Q 2 9 s d W 1 u c z E u e 0 N v b H V t b i B T a G F w Z X M s N T h 9 J n F 1 b 3 Q 7 L C Z x d W 9 0 O 1 N l Y 3 R p b 2 4 x L 3 B h c m F t U 2 V h c m N o X 1 J l Y W x C Y W 5 r X 1 d H Q U 5 H U H d E U l M v Q X V 0 b 1 J l b W 9 2 Z W R D b 2 x 1 b W 5 z M S 5 7 R G F 0 Y S B T d H J 1 Y 3 R 1 c m U s N T l 9 J n F 1 b 3 Q 7 L C Z x d W 9 0 O 1 N l Y 3 R p b 2 4 x L 3 B h c m F t U 2 V h c m N o X 1 J l Y W x C Y W 5 r X 1 d H Q U 5 H U H d E U l M v Q X V 0 b 1 J l b W 9 2 Z W R D b 2 x 1 b W 5 z M S 5 7 R G F 0 Y S B W Y W x p Z G l 0 e S w 2 M H 0 m c X V v d D s s J n F 1 b 3 Q 7 U 2 V j d G l v b j E v c G F y Y W 1 T Z W F y Y 2 h f U m V h b E J h b m t f V 0 d B T k d Q d 0 R S U y 9 B d X R v U m V t b 3 Z l Z E N v b H V t b n M x L n t E a X N j c m l t a W 5 h d G 9 y I E x v c 3 M s N j F 9 J n F 1 b 3 Q 7 L C Z x d W 9 0 O 1 N l Y 3 R p b 2 4 x L 3 B h c m F t U 2 V h c m N o X 1 J l Y W x C Y W 5 r X 1 d H Q U 5 H U H d E U l M v Q X V 0 b 1 J l b W 9 2 Z W R D b 2 x 1 b W 5 z M S 5 7 R 2 V u Z X J h d G 9 y I E x v c 3 M s N j J 9 J n F 1 b 3 Q 7 L C Z x d W 9 0 O 1 N l Y 3 R p b 2 4 x L 3 B h c m F t U 2 V h c m N o X 1 J l Y W x C Y W 5 r X 1 d H Q U 5 H U H d E U l M v Q X V 0 b 1 J l b W 9 2 Z W R D b 2 x 1 b W 5 z M S 5 7 S m V u c 2 V u I F N o Y W 5 u b 2 4 g R G l z d G F u Y 2 U s N j N 9 J n F 1 b 3 Q 7 L C Z x d W 9 0 O 1 N l Y 3 R p b 2 4 x L 3 B h c m F t U 2 V h c m N o X 1 J l Y W x C Y W 5 r X 1 d H Q U 5 H U H d E U l M v Q X V 0 b 1 J l b W 9 2 Z W R D b 2 x 1 b W 5 z M S 5 7 S 2 9 s b W 9 n b 3 J v d i B T b W l y b m 9 2 I F R l c 3 Q s N j R 9 J n F 1 b 3 Q 7 X S w m c X V v d D t D b 2 x 1 b W 5 D b 3 V u d C Z x d W 9 0 O z o 2 N S w m c X V v d D t L Z X l D b 2 x 1 b W 5 O Y W 1 l c y Z x d W 9 0 O z p b X S w m c X V v d D t D b 2 x 1 b W 5 J Z G V u d G l 0 a W V z J n F 1 b 3 Q 7 O l s m c X V v d D t T Z W N 0 a W 9 u M S 9 w Y X J h b V N l Y X J j a F 9 S Z W F s Q m F u a 1 9 X R 0 F O R 1 B 3 R F J T L 0 F 1 d G 9 S Z W 1 v d m V k Q 2 9 s d W 1 u c z E u e 0 5 h b W U s M H 0 m c X V v d D s s J n F 1 b 3 Q 7 U 2 V j d G l v b j E v c G F y Y W 1 T Z W F y Y 2 h f U m V h b E J h b m t f V 0 d B T k d Q d 0 R S U y 9 B d X R v U m V t b 3 Z l Z E N v b H V t b n M x L n t B Z 2 V u d C w x f S Z x d W 9 0 O y w m c X V v d D t T Z W N 0 a W 9 u M S 9 w Y X J h b V N l Y X J j a F 9 S Z W F s Q m F u a 1 9 X R 0 F O R 1 B 3 R F J T L 0 F 1 d G 9 S Z W 1 v d m V k Q 2 9 s d W 1 u c z E u e 1 N 0 Y X R l L D J 9 J n F 1 b 3 Q 7 L C Z x d W 9 0 O 1 N l Y 3 R p b 2 4 x L 3 B h c m F t U 2 V h c m N o X 1 J l Y W x C Y W 5 r X 1 d H Q U 5 H U H d E U l M v Q X V 0 b 1 J l b W 9 2 Z W R D b 2 x 1 b W 5 z M S 5 7 T m 9 0 Z X M s M 3 0 m c X V v d D s s J n F 1 b 3 Q 7 U 2 V j d G l v b j E v c G F y Y W 1 T Z W F y Y 2 h f U m V h b E J h b m t f V 0 d B T k d Q d 0 R S U y 9 B d X R v U m V t b 3 Z l Z E N v b H V t b n M x L n t V c 2 V y L D R 9 J n F 1 b 3 Q 7 L C Z x d W 9 0 O 1 N l Y 3 R p b 2 4 x L 3 B h c m F t U 2 V h c m N o X 1 J l Y W x C Y W 5 r X 1 d H Q U 5 H U H d E U l M v Q X V 0 b 1 J l b W 9 2 Z W R D b 2 x 1 b W 5 z M S 5 7 V G F n c y w 1 f S Z x d W 9 0 O y w m c X V v d D t T Z W N 0 a W 9 u M S 9 w Y X J h b V N l Y X J j a F 9 S Z W F s Q m F u a 1 9 X R 0 F O R 1 B 3 R F J T L 0 F 1 d G 9 S Z W 1 v d m V k Q 2 9 s d W 1 u c z E u e 0 N y Z W F 0 Z W Q s N n 0 m c X V v d D s s J n F 1 b 3 Q 7 U 2 V j d G l v b j E v c G F y Y W 1 T Z W F y Y 2 h f U m V h b E J h b m t f V 0 d B T k d Q d 0 R S U y 9 B d X R v U m V t b 3 Z l Z E N v b H V t b n M x L n t S d W 5 0 a W 1 l L D d 9 J n F 1 b 3 Q 7 L C Z x d W 9 0 O 1 N l Y 3 R p b 2 4 x L 3 B h c m F t U 2 V h c m N o X 1 J l Y W x C Y W 5 r X 1 d H Q U 5 H U H d E U l M v Q X V 0 b 1 J l b W 9 2 Z W R D b 2 x 1 b W 5 z M S 5 7 U 3 d l Z X A s O H 0 m c X V v d D s s J n F 1 b 3 Q 7 U 2 V j d G l v b j E v c G F y Y W 1 T Z W F y Y 2 h f U m V h b E J h b m t f V 0 d B T k d Q d 0 R S U y 9 B d X R v U m V t b 3 Z l Z E N v b H V t b n M x L n t i Y X R j a F 9 z a X p l L D l 9 J n F 1 b 3 Q 7 L C Z x d W 9 0 O 1 N l Y 3 R p b 2 4 x L 3 B h c m F t U 2 V h c m N o X 1 J l Y W x C Y W 5 r X 1 d H Q U 5 H U H d E U l M v Q X V 0 b 1 J l b W 9 2 Z W R D b 2 x 1 b W 5 z M S 5 7 Z G l z Y 3 J p b W l u Y X R v c l 9 k Z W N h e S w x M H 0 m c X V v d D s s J n F 1 b 3 Q 7 U 2 V j d G l v b j E v c G F y Y W 1 T Z W F y Y 2 h f U m V h b E J h b m t f V 0 d B T k d Q d 0 R S U y 9 B d X R v U m V t b 3 Z l Z E N v b H V t b n M x L n t k a X N j c m l t a W 5 h d G 9 y X 2 R p b S w x M X 0 m c X V v d D s s J n F 1 b 3 Q 7 U 2 V j d G l v b j E v c G F y Y W 1 T Z W F y Y 2 h f U m V h b E J h b m t f V 0 d B T k d Q d 0 R S U y 9 B d X R v U m V t b 3 Z l Z E N v b H V t b n M x L n t k a X N j c m l t a W 5 h d G 9 y X 2 x y L D E y f S Z x d W 9 0 O y w m c X V v d D t T Z W N 0 a W 9 u M S 9 w Y X J h b V N l Y X J j a F 9 S Z W F s Q m F u a 1 9 X R 0 F O R 1 B 3 R F J T L 0 F 1 d G 9 S Z W 1 v d m V k Q 2 9 s d W 1 u c z E u e 2 R p c 2 N y a W 1 p b m F 0 b 3 J f c 3 R l c H M s M T N 9 J n F 1 b 3 Q 7 L C Z x d W 9 0 O 1 N l Y 3 R p b 2 4 x L 3 B h c m F t U 2 V h c m N o X 1 J l Y W x C Y W 5 r X 1 d H Q U 5 H U H d E U l M v Q X V 0 b 1 J l b W 9 2 Z W R D b 2 x 1 b W 5 z M S 5 7 Z H N y X 2 V w c 2 l s b 2 4 s M T R 9 J n F 1 b 3 Q 7 L C Z x d W 9 0 O 1 N l Y 3 R p b 2 4 x L 3 B h c m F t U 2 V h c m N o X 1 J l Y W x C Y W 5 r X 1 d H Q U 5 H U H d E U l M v Q X V 0 b 1 J l b W 9 2 Z W R D b 2 x 1 b W 5 z M S 5 7 Z H N y X 2 d h b W 1 h X 3 B l c m N l b n R p b G U s M T V 9 J n F 1 b 3 Q 7 L C Z x d W 9 0 O 1 N l Y 3 R p b 2 4 x L 3 B h c m F t U 2 V h c m N o X 1 J l Y W x C Y W 5 r X 1 d H Q U 5 H U H d E U l M v Q X V 0 b 1 J l b W 9 2 Z W R D b 2 x 1 b W 5 z M S 5 7 Z W 1 i Z W R k a W 5 n X 2 R p b S w x N n 0 m c X V v d D s s J n F 1 b 3 Q 7 U 2 V j d G l v b j E v c G F y Y W 1 T Z W F y Y 2 h f U m V h b E J h b m t f V 0 d B T k d Q d 0 R S U y 9 B d X R v U m V t b 3 Z l Z E N v b H V t b n M x L n t l c G 9 j a H M s M T d 9 J n F 1 b 3 Q 7 L C Z x d W 9 0 O 1 N l Y 3 R p b 2 4 x L 3 B h c m F t U 2 V h c m N o X 1 J l Y W x C Y W 5 r X 1 d H Q U 5 H U H d E U l M v Q X V 0 b 1 J l b W 9 2 Z W R D b 2 x 1 b W 5 z M S 5 7 Z 2 V u Z X J h d G 9 y X 2 R l Y 2 F 5 L D E 4 f S Z x d W 9 0 O y w m c X V v d D t T Z W N 0 a W 9 u M S 9 w Y X J h b V N l Y X J j a F 9 S Z W F s Q m F u a 1 9 X R 0 F O R 1 B 3 R F J T L 0 F 1 d G 9 S Z W 1 v d m V k Q 2 9 s d W 1 u c z E u e 2 d l b m V y Y X R v c l 9 k a W 0 s M T l 9 J n F 1 b 3 Q 7 L C Z x d W 9 0 O 1 N l Y 3 R p b 2 4 x L 3 B h c m F t U 2 V h c m N o X 1 J l Y W x C Y W 5 r X 1 d H Q U 5 H U H d E U l M v Q X V 0 b 1 J l b W 9 2 Z W R D b 2 x 1 b W 5 z M S 5 7 Z 2 V u Z X J h d G 9 y X 2 x y L D I w f S Z x d W 9 0 O y w m c X V v d D t T Z W N 0 a W 9 u M S 9 w Y X J h b V N l Y X J j a F 9 S Z W F s Q m F u a 1 9 X R 0 F O R 1 B 3 R F J T L 0 F 1 d G 9 S Z W 1 v d m V k Q 2 9 s d W 1 u c z E u e 2 1 l d G h v Z C w y M X 0 m c X V v d D s s J n F 1 b 3 Q 7 U 2 V j d G l v b j E v c G F y Y W 1 T Z W F y Y 2 h f U m V h b E J h b m t f V 0 d B T k d Q d 0 R S U y 9 B d X R v U m V t b 3 Z l Z E N v b H V t b n M x L n t t Z X R y a W M u Z 2 9 h b C w y M n 0 m c X V v d D s s J n F 1 b 3 Q 7 U 2 V j d G l v b j E v c G F y Y W 1 T Z W F y Y 2 h f U m V h b E J h b m t f V 0 d B T k d Q d 0 R S U y 9 B d X R v U m V t b 3 Z l Z E N v b H V t b n M x L n t t Z X R y a W M u b m F t Z S w y M 3 0 m c X V v d D s s J n F 1 b 3 Q 7 U 2 V j d G l v b j E v c G F y Y W 1 T Z W F y Y 2 h f U m V h b E J h b m t f V 0 d B T k d Q d 0 R S U y 9 B d X R v U m V t b 3 Z l Z E N v b H V t b n M x L n t u Y W 1 l L j E s M j R 9 J n F 1 b 3 Q 7 L C Z x d W 9 0 O 1 N l Y 3 R p b 2 4 x L 3 B h c m F t U 2 V h c m N o X 1 J l Y W x C Y W 5 r X 1 d H Q U 5 H U H d E U l M v Q X V 0 b 1 J l b W 9 2 Z W R D b 2 x 1 b W 5 z M S 5 7 c G F j L D I 1 f S Z x d W 9 0 O y w m c X V v d D t T Z W N 0 a W 9 u M S 9 w Y X J h b V N l Y X J j a F 9 S Z W F s Q m F u a 1 9 X R 0 F O R 1 B 3 R F J T L 0 F 1 d G 9 S Z W 1 v d m V k Q 2 9 s d W 1 u c z E u e 3 B h c m F t Z X R l c n M u Y m F 0 Y 2 h f c 2 l 6 Z X M s M j Z 9 J n F 1 b 3 Q 7 L C Z x d W 9 0 O 1 N l Y 3 R p b 2 4 x L 3 B h c m F t U 2 V h c m N o X 1 J l Y W x C Y W 5 r X 1 d H Q U 5 H U H d E U l M v Q X V 0 b 1 J l b W 9 2 Z W R D b 2 x 1 b W 5 z M S 5 7 c G F y Y W 1 l d G V y c y 5 k a X N j c m l t a W 5 h d G 9 y X 2 R l Y 2 F 5 L m R p c 3 R y a W J 1 d G l v b i w y N 3 0 m c X V v d D s s J n F 1 b 3 Q 7 U 2 V j d G l v b j E v c G F y Y W 1 T Z W F y Y 2 h f U m V h b E J h b m t f V 0 d B T k d Q d 0 R S U y 9 B d X R v U m V t b 3 Z l Z E N v b H V t b n M x L n t w Y X J h b W V 0 Z X J z L m R p c 2 N y a W 1 p b m F 0 b 3 J f Z G V j Y X k u b W F 4 L D I 4 f S Z x d W 9 0 O y w m c X V v d D t T Z W N 0 a W 9 u M S 9 w Y X J h b V N l Y X J j a F 9 S Z W F s Q m F u a 1 9 X R 0 F O R 1 B 3 R F J T L 0 F 1 d G 9 S Z W 1 v d m V k Q 2 9 s d W 1 u c z E u e 3 B h c m F t Z X R l c n M u Z G l z Y 3 J p b W l u Y X R v c l 9 k Z W N h e S 5 t a W 4 s M j l 9 J n F 1 b 3 Q 7 L C Z x d W 9 0 O 1 N l Y 3 R p b 2 4 x L 3 B h c m F t U 2 V h c m N o X 1 J l Y W x C Y W 5 r X 1 d H Q U 5 H U H d E U l M v Q X V 0 b 1 J l b W 9 2 Z W R D b 2 x 1 b W 5 z M S 5 7 c G F y Y W 1 l d G V y c y 5 k a X N j c m l t a W 5 h d G 9 y X 2 R p b X M s M z B 9 J n F 1 b 3 Q 7 L C Z x d W 9 0 O 1 N l Y 3 R p b 2 4 x L 3 B h c m F t U 2 V h c m N o X 1 J l Y W x C Y W 5 r X 1 d H Q U 5 H U H d E U l M v Q X V 0 b 1 J l b W 9 2 Z W R D b 2 x 1 b W 5 z M S 5 7 c G F y Y W 1 l d G V y c y 5 k a X N j c m l t a W 5 h d G 9 y X 2 x y L m R p c 3 R y a W J 1 d G l v b i w z M X 0 m c X V v d D s s J n F 1 b 3 Q 7 U 2 V j d G l v b j E v c G F y Y W 1 T Z W F y Y 2 h f U m V h b E J h b m t f V 0 d B T k d Q d 0 R S U y 9 B d X R v U m V t b 3 Z l Z E N v b H V t b n M x L n t w Y X J h b W V 0 Z X J z L m R p c 2 N y a W 1 p b m F 0 b 3 J f b H I u b W F 4 L D M y f S Z x d W 9 0 O y w m c X V v d D t T Z W N 0 a W 9 u M S 9 w Y X J h b V N l Y X J j a F 9 S Z W F s Q m F u a 1 9 X R 0 F O R 1 B 3 R F J T L 0 F 1 d G 9 S Z W 1 v d m V k Q 2 9 s d W 1 u c z E u e 3 B h c m F t Z X R l c n M u Z G l z Y 3 J p b W l u Y X R v c l 9 s c i 5 t a W 4 s M z N 9 J n F 1 b 3 Q 7 L C Z x d W 9 0 O 1 N l Y 3 R p b 2 4 x L 3 B h c m F t U 2 V h c m N o X 1 J l Y W x C Y W 5 r X 1 d H Q U 5 H U H d E U l M v Q X V 0 b 1 J l b W 9 2 Z W R D b 2 x 1 b W 5 z M S 5 7 c G F y Y W 1 l d G V y c y 5 k a X N j c m l t a W 5 h d G 9 y X 3 N 0 Z X B z L m R p c 3 R y a W J 1 d G l v b i w z N H 0 m c X V v d D s s J n F 1 b 3 Q 7 U 2 V j d G l v b j E v c G F y Y W 1 T Z W F y Y 2 h f U m V h b E J h b m t f V 0 d B T k d Q d 0 R S U y 9 B d X R v U m V t b 3 Z l Z E N v b H V t b n M x L n t w Y X J h b W V 0 Z X J z L m R p c 2 N y a W 1 p b m F 0 b 3 J f c 3 R l c H M u b W F 4 L D M 1 f S Z x d W 9 0 O y w m c X V v d D t T Z W N 0 a W 9 u M S 9 w Y X J h b V N l Y X J j a F 9 S Z W F s Q m F u a 1 9 X R 0 F O R 1 B 3 R F J T L 0 F 1 d G 9 S Z W 1 v d m V k Q 2 9 s d W 1 u c z E u e 3 B h c m F t Z X R l c n M u Z G l z Y 3 J p b W l u Y X R v c l 9 z d G V w c y 5 t a W 4 s M z Z 9 J n F 1 b 3 Q 7 L C Z x d W 9 0 O 1 N l Y 3 R p b 2 4 x L 3 B h c m F t U 2 V h c m N o X 1 J l Y W x C Y W 5 r X 1 d H Q U 5 H U H d E U l M v Q X V 0 b 1 J l b W 9 2 Z W R D b 2 x 1 b W 5 z M S 5 7 c G F y Y W 1 l d G V y c y 5 k c 3 J f Z X B z a W x v b i 5 k a X N 0 c m l i d X R p b 2 4 s M z d 9 J n F 1 b 3 Q 7 L C Z x d W 9 0 O 1 N l Y 3 R p b 2 4 x L 3 B h c m F t U 2 V h c m N o X 1 J l Y W x C Y W 5 r X 1 d H Q U 5 H U H d E U l M v Q X V 0 b 1 J l b W 9 2 Z W R D b 2 x 1 b W 5 z M S 5 7 c G F y Y W 1 l d G V y c y 5 k c 3 J f Z X B z a W x v b i 5 t Y X g s M z h 9 J n F 1 b 3 Q 7 L C Z x d W 9 0 O 1 N l Y 3 R p b 2 4 x L 3 B h c m F t U 2 V h c m N o X 1 J l Y W x C Y W 5 r X 1 d H Q U 5 H U H d E U l M v Q X V 0 b 1 J l b W 9 2 Z W R D b 2 x 1 b W 5 z M S 5 7 c G F y Y W 1 l d G V y c y 5 k c 3 J f Z X B z a W x v b i 5 t a W 4 s M z l 9 J n F 1 b 3 Q 7 L C Z x d W 9 0 O 1 N l Y 3 R p b 2 4 x L 3 B h c m F t U 2 V h c m N o X 1 J l Y W x C Y W 5 r X 1 d H Q U 5 H U H d E U l M v Q X V 0 b 1 J l b W 9 2 Z W R D b 2 x 1 b W 5 z M S 5 7 c G F y Y W 1 l d G V y c y 5 k c 3 J f Z 2 F t b W F f c G V y Y 2 V u d G l s Z S 5 k a X N 0 c m l i d X R p b 2 4 s N D B 9 J n F 1 b 3 Q 7 L C Z x d W 9 0 O 1 N l Y 3 R p b 2 4 x L 3 B h c m F t U 2 V h c m N o X 1 J l Y W x C Y W 5 r X 1 d H Q U 5 H U H d E U l M v Q X V 0 b 1 J l b W 9 2 Z W R D b 2 x 1 b W 5 z M S 5 7 c G F y Y W 1 l d G V y c y 5 k c 3 J f Z 2 F t b W F f c G V y Y 2 V u d G l s Z S 5 t Y X g s N D F 9 J n F 1 b 3 Q 7 L C Z x d W 9 0 O 1 N l Y 3 R p b 2 4 x L 3 B h c m F t U 2 V h c m N o X 1 J l Y W x C Y W 5 r X 1 d H Q U 5 H U H d E U l M v Q X V 0 b 1 J l b W 9 2 Z W R D b 2 x 1 b W 5 z M S 5 7 c G F y Y W 1 l d G V y c y 5 k c 3 J f Z 2 F t b W F f c G V y Y 2 V u d G l s Z S 5 t a W 4 s N D J 9 J n F 1 b 3 Q 7 L C Z x d W 9 0 O 1 N l Y 3 R p b 2 4 x L 3 B h c m F t U 2 V h c m N o X 1 J l Y W x C Y W 5 r X 1 d H Q U 5 H U H d E U l M v Q X V 0 b 1 J l b W 9 2 Z W R D b 2 x 1 b W 5 z M S 5 7 c G F y Y W 1 l d G V y c y 5 l b W J l Z G R p b m d f Z G l t c y w 0 M 3 0 m c X V v d D s s J n F 1 b 3 Q 7 U 2 V j d G l v b j E v c G F y Y W 1 T Z W F y Y 2 h f U m V h b E J h b m t f V 0 d B T k d Q d 0 R S U y 9 B d X R v U m V t b 3 Z l Z E N v b H V t b n M x L n t w Y X J h b W V 0 Z X J z L m V w b 2 N o c y 5 k a X N 0 c m l i d X R p b 2 4 s N D R 9 J n F 1 b 3 Q 7 L C Z x d W 9 0 O 1 N l Y 3 R p b 2 4 x L 3 B h c m F t U 2 V h c m N o X 1 J l Y W x C Y W 5 r X 1 d H Q U 5 H U H d E U l M v Q X V 0 b 1 J l b W 9 2 Z W R D b 2 x 1 b W 5 z M S 5 7 c G F y Y W 1 l d G V y c y 5 l c G 9 j a H M u b W F 4 L D Q 1 f S Z x d W 9 0 O y w m c X V v d D t T Z W N 0 a W 9 u M S 9 w Y X J h b V N l Y X J j a F 9 S Z W F s Q m F u a 1 9 X R 0 F O R 1 B 3 R F J T L 0 F 1 d G 9 S Z W 1 v d m V k Q 2 9 s d W 1 u c z E u e 3 B h c m F t Z X R l c n M u Z X B v Y 2 h z L m 1 p b i w 0 N n 0 m c X V v d D s s J n F 1 b 3 Q 7 U 2 V j d G l v b j E v c G F y Y W 1 T Z W F y Y 2 h f U m V h b E J h b m t f V 0 d B T k d Q d 0 R S U y 9 B d X R v U m V t b 3 Z l Z E N v b H V t b n M x L n t w Y X J h b W V 0 Z X J z L m d l b m V y Y X R v c l 9 k Z W N h e S 5 k a X N 0 c m l i d X R p b 2 4 s N D d 9 J n F 1 b 3 Q 7 L C Z x d W 9 0 O 1 N l Y 3 R p b 2 4 x L 3 B h c m F t U 2 V h c m N o X 1 J l Y W x C Y W 5 r X 1 d H Q U 5 H U H d E U l M v Q X V 0 b 1 J l b W 9 2 Z W R D b 2 x 1 b W 5 z M S 5 7 c G F y Y W 1 l d G V y c y 5 n Z W 5 l c m F 0 b 3 J f Z G V j Y X k u b W F 4 L D Q 4 f S Z x d W 9 0 O y w m c X V v d D t T Z W N 0 a W 9 u M S 9 w Y X J h b V N l Y X J j a F 9 S Z W F s Q m F u a 1 9 X R 0 F O R 1 B 3 R F J T L 0 F 1 d G 9 S Z W 1 v d m V k Q 2 9 s d W 1 u c z E u e 3 B h c m F t Z X R l c n M u Z 2 V u Z X J h d G 9 y X 2 R l Y 2 F 5 L m 1 p b i w 0 O X 0 m c X V v d D s s J n F 1 b 3 Q 7 U 2 V j d G l v b j E v c G F y Y W 1 T Z W F y Y 2 h f U m V h b E J h b m t f V 0 d B T k d Q d 0 R S U y 9 B d X R v U m V t b 3 Z l Z E N v b H V t b n M x L n t w Y X J h b W V 0 Z X J z L m d l b m V y Y X R v c l 9 k a W 1 z L D U w f S Z x d W 9 0 O y w m c X V v d D t T Z W N 0 a W 9 u M S 9 w Y X J h b V N l Y X J j a F 9 S Z W F s Q m F u a 1 9 X R 0 F O R 1 B 3 R F J T L 0 F 1 d G 9 S Z W 1 v d m V k Q 2 9 s d W 1 u c z E u e 3 B h c m F t Z X R l c n M u Z 2 V u Z X J h d G 9 y X 2 x y L m R p c 3 R y a W J 1 d G l v b i w 1 M X 0 m c X V v d D s s J n F 1 b 3 Q 7 U 2 V j d G l v b j E v c G F y Y W 1 T Z W F y Y 2 h f U m V h b E J h b m t f V 0 d B T k d Q d 0 R S U y 9 B d X R v U m V t b 3 Z l Z E N v b H V t b n M x L n t w Y X J h b W V 0 Z X J z L m d l b m V y Y X R v c l 9 s c i 5 t Y X g s N T J 9 J n F 1 b 3 Q 7 L C Z x d W 9 0 O 1 N l Y 3 R p b 2 4 x L 3 B h c m F t U 2 V h c m N o X 1 J l Y W x C Y W 5 r X 1 d H Q U 5 H U H d E U l M v Q X V 0 b 1 J l b W 9 2 Z W R D b 2 x 1 b W 5 z M S 5 7 c G F y Y W 1 l d G V y c y 5 n Z W 5 l c m F 0 b 3 J f b H I u b W l u L D U z f S Z x d W 9 0 O y w m c X V v d D t T Z W N 0 a W 9 u M S 9 w Y X J h b V N l Y X J j a F 9 S Z W F s Q m F u a 1 9 X R 0 F O R 1 B 3 R F J T L 0 F 1 d G 9 S Z W 1 v d m V k Q 2 9 s d W 1 u c z E u e 3 B h c m F t Z X R l c n M u c G F j L m R p c 3 R y a W J 1 d G l v b i w 1 N H 0 m c X V v d D s s J n F 1 b 3 Q 7 U 2 V j d G l v b j E v c G F y Y W 1 T Z W F y Y 2 h f U m V h b E J h b m t f V 0 d B T k d Q d 0 R S U y 9 B d X R v U m V t b 3 Z l Z E N v b H V t b n M x L n t w Y X J h b W V 0 Z X J z L n B h Y y 5 t Y X g s N T V 9 J n F 1 b 3 Q 7 L C Z x d W 9 0 O 1 N l Y 3 R p b 2 4 x L 3 B h c m F t U 2 V h c m N o X 1 J l Y W x C Y W 5 r X 1 d H Q U 5 H U H d E U l M v Q X V 0 b 1 J l b W 9 2 Z W R D b 2 x 1 b W 5 z M S 5 7 c G F y Y W 1 l d G V y c y 5 w Y W M u b W l u L D U 2 f S Z x d W 9 0 O y w m c X V v d D t T Z W N 0 a W 9 u M S 9 w Y X J h b V N l Y X J j a F 9 S Z W F s Q m F u a 1 9 X R 0 F O R 1 B 3 R F J T L 0 F 1 d G 9 S Z W 1 v d m V k Q 2 9 s d W 1 u c z E u e 0 N v b H V t b i B Q Y W l y I F R y Z W 5 k c y w 1 N 3 0 m c X V v d D s s J n F 1 b 3 Q 7 U 2 V j d G l v b j E v c G F y Y W 1 T Z W F y Y 2 h f U m V h b E J h b m t f V 0 d B T k d Q d 0 R S U y 9 B d X R v U m V t b 3 Z l Z E N v b H V t b n M x L n t D b 2 x 1 b W 4 g U 2 h h c G V z L D U 4 f S Z x d W 9 0 O y w m c X V v d D t T Z W N 0 a W 9 u M S 9 w Y X J h b V N l Y X J j a F 9 S Z W F s Q m F u a 1 9 X R 0 F O R 1 B 3 R F J T L 0 F 1 d G 9 S Z W 1 v d m V k Q 2 9 s d W 1 u c z E u e 0 R h d G E g U 3 R y d W N 0 d X J l L D U 5 f S Z x d W 9 0 O y w m c X V v d D t T Z W N 0 a W 9 u M S 9 w Y X J h b V N l Y X J j a F 9 S Z W F s Q m F u a 1 9 X R 0 F O R 1 B 3 R F J T L 0 F 1 d G 9 S Z W 1 v d m V k Q 2 9 s d W 1 u c z E u e 0 R h d G E g V m F s a W R p d H k s N j B 9 J n F 1 b 3 Q 7 L C Z x d W 9 0 O 1 N l Y 3 R p b 2 4 x L 3 B h c m F t U 2 V h c m N o X 1 J l Y W x C Y W 5 r X 1 d H Q U 5 H U H d E U l M v Q X V 0 b 1 J l b W 9 2 Z W R D b 2 x 1 b W 5 z M S 5 7 R G l z Y 3 J p b W l u Y X R v c i B M b 3 N z L D Y x f S Z x d W 9 0 O y w m c X V v d D t T Z W N 0 a W 9 u M S 9 w Y X J h b V N l Y X J j a F 9 S Z W F s Q m F u a 1 9 X R 0 F O R 1 B 3 R F J T L 0 F 1 d G 9 S Z W 1 v d m V k Q 2 9 s d W 1 u c z E u e 0 d l b m V y Y X R v c i B M b 3 N z L D Y y f S Z x d W 9 0 O y w m c X V v d D t T Z W N 0 a W 9 u M S 9 w Y X J h b V N l Y X J j a F 9 S Z W F s Q m F u a 1 9 X R 0 F O R 1 B 3 R F J T L 0 F 1 d G 9 S Z W 1 v d m V k Q 2 9 s d W 1 u c z E u e 0 p l b n N l b i B T a G F u b m 9 u I E R p c 3 R h b m N l L D Y z f S Z x d W 9 0 O y w m c X V v d D t T Z W N 0 a W 9 u M S 9 w Y X J h b V N l Y X J j a F 9 S Z W F s Q m F u a 1 9 X R 0 F O R 1 B 3 R F J T L 0 F 1 d G 9 S Z W 1 v d m V k Q 2 9 s d W 1 u c z E u e 0 t v b G 1 v Z 2 9 y b 3 Y g U 2 1 p c m 5 v d i B U Z X N 0 L D Y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Y W 1 T Z W F y Y 2 h f U m V h b E J h b m t f V 0 d B T k d Q d 0 R S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V N l Y X J j a F 9 S Z W F s Q m F u a 1 9 X R 0 F O R 1 B 3 R F J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U 2 V h c m N o X 1 J l Y W x C Y W 5 r X 1 d H Q U 5 H U H d E U l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V N l Y X J j a F 9 S Z W F s Q m F u a 1 9 X R 0 F O R 1 B 3 R F J T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C n q k C M r 3 J I g K I i o l W y 5 P 0 A A A A A A g A A A A A A E G Y A A A A B A A A g A A A A B e K 6 g i j q y L + I s m b c Q G F y K 6 p U / n / l / + R J P O b k n Q I + q f s A A A A A D o A A A A A C A A A g A A A A P t C B o s n o y C Q 1 8 h 1 0 x T o 7 C 6 9 f c 9 9 p E T J E j r x K e 0 4 I E 4 F Q A A A A S j T 8 Y W H d J z w C Z c 1 P 7 z F G X B g m 3 9 Y I d w F Y T i U O r S U 2 L 3 s D + s h P k l g M 3 I 2 3 F X 7 g U f T d 2 L f x o e I v p F Y K x p I 1 Z g p b 8 h M s x r N G Q u N s T U 8 c X P e x d 5 x A A A A A G V 0 H 6 L 8 6 4 q w X 5 9 6 / o 4 j l S x v V e r + 8 9 j j 1 y A 6 R 5 1 v O 0 n Q 1 3 p p Q p R H m s U 7 F o S D U f O 7 U f m u N O V K 7 h / 1 k / k q H D L o k r g = = < / D a t a M a s h u p > 
</file>

<file path=customXml/itemProps1.xml><?xml version="1.0" encoding="utf-8"?>
<ds:datastoreItem xmlns:ds="http://schemas.openxmlformats.org/officeDocument/2006/customXml" ds:itemID="{60411312-8FB1-4FDC-83AD-765C28562A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paramSearch_RealBank_WGANGPwDRS</vt:lpstr>
      <vt:lpstr>paramSearch_RealBank_TVAE</vt:lpstr>
      <vt:lpstr>paramSearch_RealBank_FINDIFF</vt:lpstr>
      <vt:lpstr>paramSearch_RealBank_DOPPELGANG</vt:lpstr>
      <vt:lpstr>paramSearch_RealBank_CTGAN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Karst, Fabian</dc:creator>
  <cp:lastModifiedBy>Karst, Fabian</cp:lastModifiedBy>
  <dcterms:created xsi:type="dcterms:W3CDTF">2024-07-28T12:24:54Z</dcterms:created>
  <dcterms:modified xsi:type="dcterms:W3CDTF">2024-07-28T12:41:28Z</dcterms:modified>
</cp:coreProperties>
</file>