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0" i="1"/>
  <c r="E10" i="1" s="1"/>
  <c r="D11" i="1"/>
  <c r="D8" i="1"/>
  <c r="E8" i="1" s="1"/>
  <c r="D9" i="1"/>
  <c r="E9" i="1"/>
  <c r="E11" i="1"/>
  <c r="E7" i="1"/>
  <c r="E12" i="1" s="1"/>
  <c r="E2" i="1"/>
  <c r="E3" i="1"/>
  <c r="E4" i="1"/>
  <c r="E6" i="1"/>
  <c r="E5" i="1"/>
  <c r="D6" i="1"/>
  <c r="D5" i="1"/>
</calcChain>
</file>

<file path=xl/sharedStrings.xml><?xml version="1.0" encoding="utf-8"?>
<sst xmlns="http://schemas.openxmlformats.org/spreadsheetml/2006/main" count="25" uniqueCount="21">
  <si>
    <t>Бизнес-аналитик</t>
  </si>
  <si>
    <t>Системный аналитик</t>
  </si>
  <si>
    <t>Менеджер</t>
  </si>
  <si>
    <t>backend-разработчик (Junior)</t>
  </si>
  <si>
    <t>backend-разработчик (Middle)</t>
  </si>
  <si>
    <t>Проект-менеджер</t>
  </si>
  <si>
    <t>frontend-разработчик (Middle)</t>
  </si>
  <si>
    <t>frontend-разработчик (Junior)</t>
  </si>
  <si>
    <t>Тестировщик</t>
  </si>
  <si>
    <t>UI/UX дизайнер</t>
  </si>
  <si>
    <t>Средняя зп</t>
  </si>
  <si>
    <t>Зп в час</t>
  </si>
  <si>
    <t>100.000</t>
  </si>
  <si>
    <t>140.000</t>
  </si>
  <si>
    <t>130.000</t>
  </si>
  <si>
    <t>150.000</t>
  </si>
  <si>
    <t>135.000</t>
  </si>
  <si>
    <t>125.000</t>
  </si>
  <si>
    <t>120.000</t>
  </si>
  <si>
    <t>Кол-во часов работы</t>
  </si>
  <si>
    <t>Общая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</si>
</sst>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12" sqref="G12"/>
    </sheetView>
  </sheetViews>
  <sheetFormatPr defaultRowHeight="14.4" x14ac:dyDescent="0.3"/>
  <cols>
    <col min="1" max="1" width="26.5546875" customWidth="1"/>
    <col min="2" max="2" width="18.33203125" customWidth="1"/>
    <col min="4" max="4" width="19.6640625" customWidth="1"/>
    <col min="5" max="5" width="18.44140625" customWidth="1"/>
  </cols>
  <sheetData>
    <row r="1" spans="1:5" x14ac:dyDescent="0.3">
      <c r="B1" t="s">
        <v>10</v>
      </c>
      <c r="C1" t="s">
        <v>11</v>
      </c>
      <c r="D1" t="s">
        <v>19</v>
      </c>
      <c r="E1" t="s">
        <v>20</v>
      </c>
    </row>
    <row r="2" spans="1:5" x14ac:dyDescent="0.3">
      <c r="A2" t="s">
        <v>0</v>
      </c>
      <c r="B2" t="s">
        <v>14</v>
      </c>
      <c r="C2">
        <v>773</v>
      </c>
      <c r="E2">
        <f>C2*D2</f>
        <v>0</v>
      </c>
    </row>
    <row r="3" spans="1:5" x14ac:dyDescent="0.3">
      <c r="A3" t="s">
        <v>1</v>
      </c>
      <c r="B3" t="s">
        <v>13</v>
      </c>
      <c r="C3">
        <v>833</v>
      </c>
      <c r="E3">
        <f>C3*D3</f>
        <v>0</v>
      </c>
    </row>
    <row r="4" spans="1:5" x14ac:dyDescent="0.3">
      <c r="A4" t="s">
        <v>2</v>
      </c>
      <c r="B4" t="s">
        <v>12</v>
      </c>
      <c r="C4">
        <v>595</v>
      </c>
      <c r="E4">
        <f>D4*C4</f>
        <v>0</v>
      </c>
    </row>
    <row r="5" spans="1:5" x14ac:dyDescent="0.3">
      <c r="A5" t="s">
        <v>3</v>
      </c>
      <c r="B5" t="s">
        <v>14</v>
      </c>
      <c r="C5">
        <v>773</v>
      </c>
      <c r="D5">
        <f>25+20+10+10+24+7+8</f>
        <v>104</v>
      </c>
      <c r="E5">
        <f>D5*C5</f>
        <v>80392</v>
      </c>
    </row>
    <row r="6" spans="1:5" x14ac:dyDescent="0.3">
      <c r="A6" t="s">
        <v>4</v>
      </c>
      <c r="B6" t="s">
        <v>15</v>
      </c>
      <c r="C6">
        <v>892</v>
      </c>
      <c r="D6">
        <f>20+25+24+10+15+9+8+10+20+24+9</f>
        <v>174</v>
      </c>
      <c r="E6">
        <f>D6*C6</f>
        <v>155208</v>
      </c>
    </row>
    <row r="7" spans="1:5" x14ac:dyDescent="0.3">
      <c r="A7" t="s">
        <v>5</v>
      </c>
      <c r="B7" t="s">
        <v>17</v>
      </c>
      <c r="C7">
        <v>744</v>
      </c>
      <c r="D7">
        <f>D6+D9+D10+D11</f>
        <v>838</v>
      </c>
      <c r="E7">
        <f>C7*D7</f>
        <v>623472</v>
      </c>
    </row>
    <row r="8" spans="1:5" x14ac:dyDescent="0.3">
      <c r="A8" t="s">
        <v>7</v>
      </c>
      <c r="B8" t="s">
        <v>16</v>
      </c>
      <c r="C8">
        <v>803</v>
      </c>
      <c r="D8">
        <f>24+36+24</f>
        <v>84</v>
      </c>
      <c r="E8">
        <f>C8*D8</f>
        <v>67452</v>
      </c>
    </row>
    <row r="9" spans="1:5" x14ac:dyDescent="0.3">
      <c r="A9" t="s">
        <v>6</v>
      </c>
      <c r="B9" t="s">
        <v>15</v>
      </c>
      <c r="C9">
        <v>892</v>
      </c>
      <c r="D9">
        <f>60+36+48+48</f>
        <v>192</v>
      </c>
      <c r="E9">
        <f>C9*D9</f>
        <v>171264</v>
      </c>
    </row>
    <row r="10" spans="1:5" x14ac:dyDescent="0.3">
      <c r="A10" t="s">
        <v>8</v>
      </c>
      <c r="B10" t="s">
        <v>12</v>
      </c>
      <c r="C10">
        <v>595</v>
      </c>
      <c r="D10">
        <f>35+30+30+30+30+25+30+35+35+26+30+31</f>
        <v>367</v>
      </c>
      <c r="E10">
        <f>C10*D10</f>
        <v>218365</v>
      </c>
    </row>
    <row r="11" spans="1:5" x14ac:dyDescent="0.3">
      <c r="A11" t="s">
        <v>9</v>
      </c>
      <c r="B11" t="s">
        <v>18</v>
      </c>
      <c r="C11">
        <v>714</v>
      </c>
      <c r="D11">
        <f>40+25+20+20</f>
        <v>105</v>
      </c>
      <c r="E11">
        <f>C11*D11</f>
        <v>74970</v>
      </c>
    </row>
    <row r="12" spans="1:5" x14ac:dyDescent="0.3">
      <c r="A12" t="s">
        <v>20</v>
      </c>
      <c r="E12">
        <f>SUM(E2:E11)</f>
        <v>1391123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2024-11-02T07:45:06Z</dcterms:modified>
</cp:coreProperties>
</file>