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Output" sheetId="1" state="visible" r:id="rId2"/>
    <sheet name="Input" sheetId="2" state="visible" r:id="rId3"/>
    <sheet name="CpM or Level Effect" sheetId="3" state="visible" r:id="rId4"/>
    <sheet name="Assumptions and explanatio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<sst xmlns="http://schemas.openxmlformats.org/spreadsheetml/2006/main" count="2661" uniqueCount="381">
  <si>
    <t>PkMn</t>
  </si>
  <si>
    <t> PokeName</t>
  </si>
  <si>
    <t> Quick Move Name</t>
  </si>
  <si>
    <t> Charge Move Name</t>
  </si>
  <si>
    <t> Attack</t>
  </si>
  <si>
    <t> Defense</t>
  </si>
  <si>
    <t> Att*Def</t>
  </si>
  <si>
    <t> Should use charge</t>
  </si>
  <si>
    <t> Base Attack</t>
  </si>
  <si>
    <t> Base Defense</t>
  </si>
  <si>
    <t> Base Stamina</t>
  </si>
  <si>
    <t> Quick Move PPS</t>
  </si>
  <si>
    <t> Charge Move PPS</t>
  </si>
  <si>
    <t> Charge PPS Active Fraction</t>
  </si>
  <si>
    <t> Total PPS</t>
  </si>
  <si>
    <t> IV10%</t>
  </si>
  <si>
    <t> IV20%</t>
  </si>
  <si>
    <t> IV30%</t>
  </si>
  <si>
    <t> IV40%</t>
  </si>
  <si>
    <t> IV50%</t>
  </si>
  <si>
    <t> IV60%</t>
  </si>
  <si>
    <t> IV70%</t>
  </si>
  <si>
    <t> IV80%</t>
  </si>
  <si>
    <t> IV90%</t>
  </si>
  <si>
    <t> IV100%</t>
  </si>
  <si>
    <t> Defender Quick Move PPS</t>
  </si>
  <si>
    <t> Defender Charge PPS Active Fraction</t>
  </si>
  <si>
    <t> Defender Total PPS</t>
  </si>
  <si>
    <t> D_IV0%</t>
  </si>
  <si>
    <t> D_IV10%</t>
  </si>
  <si>
    <t> D_IV20%</t>
  </si>
  <si>
    <t> D_IV30%</t>
  </si>
  <si>
    <t> D_IV40%</t>
  </si>
  <si>
    <t> D_IV50%</t>
  </si>
  <si>
    <t> D_IV60%</t>
  </si>
  <si>
    <t> D_IV70%</t>
  </si>
  <si>
    <t> D_IV80%</t>
  </si>
  <si>
    <t> D_IV90%</t>
  </si>
  <si>
    <t> D_IV100%</t>
  </si>
  <si>
    <t>r_IV0</t>
  </si>
  <si>
    <t>r_IV10</t>
  </si>
  <si>
    <t>r_IV20</t>
  </si>
  <si>
    <t>r_IV30</t>
  </si>
  <si>
    <t>r_IV40</t>
  </si>
  <si>
    <t>r_IV50</t>
  </si>
  <si>
    <t>r_IV60</t>
  </si>
  <si>
    <t>r_IV70</t>
  </si>
  <si>
    <t>r_IV80</t>
  </si>
  <si>
    <t>r_IV90</t>
  </si>
  <si>
    <t>r_IV100</t>
  </si>
  <si>
    <t> rD_IV0%</t>
  </si>
  <si>
    <t>rD_IV10%</t>
  </si>
  <si>
    <t>rD_IV20%</t>
  </si>
  <si>
    <t>rD_IV30%</t>
  </si>
  <si>
    <t>rD_IV40%</t>
  </si>
  <si>
    <t>rD_IV50%</t>
  </si>
  <si>
    <t>rD_IV60%</t>
  </si>
  <si>
    <t>rD_IV70%</t>
  </si>
  <si>
    <t>rD_IV80%</t>
  </si>
  <si>
    <t>rD_IV90%</t>
  </si>
  <si>
    <t>r D_IV100%</t>
  </si>
  <si>
    <t>RelNew</t>
  </si>
  <si>
    <t>RelNewNorm</t>
  </si>
  <si>
    <t>Dps*att/cp</t>
  </si>
  <si>
    <t>Att%</t>
  </si>
  <si>
    <t>Def%</t>
  </si>
  <si>
    <t>Train%</t>
  </si>
  <si>
    <t>Att%*LvlEffect</t>
  </si>
  <si>
    <t>Def%*LvlEffect</t>
  </si>
  <si>
    <t>Abra</t>
  </si>
  <si>
    <t>Zen Headbutt</t>
  </si>
  <si>
    <t>Psyshock</t>
  </si>
  <si>
    <t>Shadow Ball</t>
  </si>
  <si>
    <t>Signal Beam</t>
  </si>
  <si>
    <t>Aerodactyl</t>
  </si>
  <si>
    <t>Steel Wing</t>
  </si>
  <si>
    <t>Hyper Beam</t>
  </si>
  <si>
    <t>Ancient Power</t>
  </si>
  <si>
    <t>Iron Head</t>
  </si>
  <si>
    <t>Bite</t>
  </si>
  <si>
    <t>Alakazam</t>
  </si>
  <si>
    <t>Confusion</t>
  </si>
  <si>
    <t>Psychic</t>
  </si>
  <si>
    <t>Dazzling Gleam</t>
  </si>
  <si>
    <t>Psycho Cut</t>
  </si>
  <si>
    <t>Arbok</t>
  </si>
  <si>
    <t>Acid</t>
  </si>
  <si>
    <t>Sludge Wave</t>
  </si>
  <si>
    <t>Gunk Shot</t>
  </si>
  <si>
    <t>Dark Pulse</t>
  </si>
  <si>
    <t>Arcanine</t>
  </si>
  <si>
    <t>Fire Fang</t>
  </si>
  <si>
    <t>Fire Blast</t>
  </si>
  <si>
    <t>Flamethrower</t>
  </si>
  <si>
    <t>Bulldoze</t>
  </si>
  <si>
    <t>Articuno</t>
  </si>
  <si>
    <t>Frost Breath</t>
  </si>
  <si>
    <t>Ice Beam</t>
  </si>
  <si>
    <t>Blizzard</t>
  </si>
  <si>
    <t>Icy Wind</t>
  </si>
  <si>
    <t>Beedrill</t>
  </si>
  <si>
    <t>Poison Jab</t>
  </si>
  <si>
    <t>Sludge Bomb</t>
  </si>
  <si>
    <t>X Scissor</t>
  </si>
  <si>
    <t>Aerial Ace</t>
  </si>
  <si>
    <t>Bug Bite</t>
  </si>
  <si>
    <t>Bellsprout</t>
  </si>
  <si>
    <t>Power Whip</t>
  </si>
  <si>
    <t>Vine Whip</t>
  </si>
  <si>
    <t>Wrap</t>
  </si>
  <si>
    <t>Blastoise</t>
  </si>
  <si>
    <t>Water Gun</t>
  </si>
  <si>
    <t>Hydro Pump</t>
  </si>
  <si>
    <t>Flash Cannon</t>
  </si>
  <si>
    <t>Bulbasaur</t>
  </si>
  <si>
    <t>Tackle</t>
  </si>
  <si>
    <t>Seed Bomb</t>
  </si>
  <si>
    <t>Butterfree</t>
  </si>
  <si>
    <t>Bug Buzz</t>
  </si>
  <si>
    <t>Caterpie</t>
  </si>
  <si>
    <t>Struggle</t>
  </si>
  <si>
    <t>Chansey</t>
  </si>
  <si>
    <t>Psybeam</t>
  </si>
  <si>
    <t>Pound</t>
  </si>
  <si>
    <t>Charizard</t>
  </si>
  <si>
    <t>Wing Attack</t>
  </si>
  <si>
    <t>Ember</t>
  </si>
  <si>
    <t>Dragon Claw</t>
  </si>
  <si>
    <t>Charmander</t>
  </si>
  <si>
    <t>Flame Burst</t>
  </si>
  <si>
    <t>Flame Charge</t>
  </si>
  <si>
    <t>Scratch</t>
  </si>
  <si>
    <t>Charmeleon</t>
  </si>
  <si>
    <t>Fire Punch</t>
  </si>
  <si>
    <t>Clefable</t>
  </si>
  <si>
    <t>Moonblast</t>
  </si>
  <si>
    <t>Clefairy</t>
  </si>
  <si>
    <t>Body Slam</t>
  </si>
  <si>
    <t>Disarming Voice</t>
  </si>
  <si>
    <t>Cloyster</t>
  </si>
  <si>
    <t>Ice Shard</t>
  </si>
  <si>
    <t>Cubone</t>
  </si>
  <si>
    <t>Mud Slap</t>
  </si>
  <si>
    <t>Dig</t>
  </si>
  <si>
    <t>Bone Club</t>
  </si>
  <si>
    <t>Rock Smash</t>
  </si>
  <si>
    <t>Dewgong</t>
  </si>
  <si>
    <t>Aqua Jet</t>
  </si>
  <si>
    <t>Diglett</t>
  </si>
  <si>
    <t>Mud Shot</t>
  </si>
  <si>
    <t>Mud Bomb</t>
  </si>
  <si>
    <t>Rock Tomb</t>
  </si>
  <si>
    <t>Ditto</t>
  </si>
  <si>
    <t>Dodrio</t>
  </si>
  <si>
    <t>Drill Peck</t>
  </si>
  <si>
    <t>Air Cutter</t>
  </si>
  <si>
    <t>Feint Attack</t>
  </si>
  <si>
    <t>Doduo</t>
  </si>
  <si>
    <t>Quick Attack</t>
  </si>
  <si>
    <t>Peck</t>
  </si>
  <si>
    <t>Swift</t>
  </si>
  <si>
    <t>Dragonair</t>
  </si>
  <si>
    <t>Dragon Breath</t>
  </si>
  <si>
    <t>Dragon Pulse</t>
  </si>
  <si>
    <t>Aqua Tail</t>
  </si>
  <si>
    <t>Dragonite</t>
  </si>
  <si>
    <t>Dratini</t>
  </si>
  <si>
    <t>Twister</t>
  </si>
  <si>
    <t>Drowzee</t>
  </si>
  <si>
    <t>Dugtrio</t>
  </si>
  <si>
    <t>Sucker Punch</t>
  </si>
  <si>
    <t>Earthquake</t>
  </si>
  <si>
    <t>Stone Edge</t>
  </si>
  <si>
    <t>Eevee</t>
  </si>
  <si>
    <t>Ekans</t>
  </si>
  <si>
    <t>Poison Sting</t>
  </si>
  <si>
    <t>Electabuzz</t>
  </si>
  <si>
    <t>Thunder Shock</t>
  </si>
  <si>
    <t>Thunder Punch</t>
  </si>
  <si>
    <t>Thunderbolt</t>
  </si>
  <si>
    <t>Thunder</t>
  </si>
  <si>
    <t>Low Kick</t>
  </si>
  <si>
    <t>Electrode</t>
  </si>
  <si>
    <t>Discharge</t>
  </si>
  <si>
    <t>Spark</t>
  </si>
  <si>
    <t>Exeggcute</t>
  </si>
  <si>
    <t>Exeggutor</t>
  </si>
  <si>
    <t>Solar Beam</t>
  </si>
  <si>
    <t>Farfetchd</t>
  </si>
  <si>
    <t>Cut</t>
  </si>
  <si>
    <t>Leaf Blade</t>
  </si>
  <si>
    <t>Fury Cutter</t>
  </si>
  <si>
    <t>Fearow</t>
  </si>
  <si>
    <t>Drill Run</t>
  </si>
  <si>
    <t>Flareon</t>
  </si>
  <si>
    <t>Heat Wave</t>
  </si>
  <si>
    <t>Gastly</t>
  </si>
  <si>
    <t>Ominous Wind</t>
  </si>
  <si>
    <t>Lick</t>
  </si>
  <si>
    <t>Gengar</t>
  </si>
  <si>
    <t>Shadow Claw</t>
  </si>
  <si>
    <t>Geodude</t>
  </si>
  <si>
    <t>Rock Throw</t>
  </si>
  <si>
    <t>Rock Slide</t>
  </si>
  <si>
    <t>Gloom</t>
  </si>
  <si>
    <t>Razor Leaf</t>
  </si>
  <si>
    <t>Petal Blizzard</t>
  </si>
  <si>
    <t>Golbat</t>
  </si>
  <si>
    <t>Poison Fang</t>
  </si>
  <si>
    <t>Goldeen</t>
  </si>
  <si>
    <t>Water Pulse</t>
  </si>
  <si>
    <t>Horn Attack</t>
  </si>
  <si>
    <t>Golduck</t>
  </si>
  <si>
    <t>Golem</t>
  </si>
  <si>
    <t>Graveler</t>
  </si>
  <si>
    <t>Grimer</t>
  </si>
  <si>
    <t>Sludge</t>
  </si>
  <si>
    <t>Growlithe</t>
  </si>
  <si>
    <t>Flame Wheel</t>
  </si>
  <si>
    <t>Gyarados</t>
  </si>
  <si>
    <t>Haunter</t>
  </si>
  <si>
    <t>Hitmonchan</t>
  </si>
  <si>
    <t>Brick Break</t>
  </si>
  <si>
    <t>Ice Punch</t>
  </si>
  <si>
    <t>Bullet Punch</t>
  </si>
  <si>
    <t>Hitmonlee</t>
  </si>
  <si>
    <t>Low Sweep</t>
  </si>
  <si>
    <t>Stomp</t>
  </si>
  <si>
    <t>Horsea</t>
  </si>
  <si>
    <t>Bubble</t>
  </si>
  <si>
    <t>Bubble Beam</t>
  </si>
  <si>
    <t>Hypno</t>
  </si>
  <si>
    <t>Ivysaur</t>
  </si>
  <si>
    <t>Jigglypuff</t>
  </si>
  <si>
    <t>Play Rough</t>
  </si>
  <si>
    <t>Jolteon</t>
  </si>
  <si>
    <t>Jynx</t>
  </si>
  <si>
    <t>Draining Kiss</t>
  </si>
  <si>
    <t>Kabuto</t>
  </si>
  <si>
    <t>Kabutops</t>
  </si>
  <si>
    <t>Kadabra</t>
  </si>
  <si>
    <t>Kakuna</t>
  </si>
  <si>
    <t>Kangaskhan</t>
  </si>
  <si>
    <t>Kingler</t>
  </si>
  <si>
    <t>Metal Claw</t>
  </si>
  <si>
    <t>Vice Grip</t>
  </si>
  <si>
    <t>Koffing</t>
  </si>
  <si>
    <t>Krabby</t>
  </si>
  <si>
    <t>Lapras</t>
  </si>
  <si>
    <t>Lickitung</t>
  </si>
  <si>
    <t>Machamp</t>
  </si>
  <si>
    <t>Submission</t>
  </si>
  <si>
    <t>Cross Chop</t>
  </si>
  <si>
    <t>Karate Chop</t>
  </si>
  <si>
    <t>Machoke</t>
  </si>
  <si>
    <t>Machop</t>
  </si>
  <si>
    <t>Magmar</t>
  </si>
  <si>
    <t>Magnemite</t>
  </si>
  <si>
    <t>Magnet Bomb</t>
  </si>
  <si>
    <t>Magneton</t>
  </si>
  <si>
    <t>Mankey</t>
  </si>
  <si>
    <t>Marowak</t>
  </si>
  <si>
    <t>Meowth</t>
  </si>
  <si>
    <t>Night Slash</t>
  </si>
  <si>
    <t>Metapod</t>
  </si>
  <si>
    <t>Mew</t>
  </si>
  <si>
    <t>Hurricane</t>
  </si>
  <si>
    <t>Mewtwo</t>
  </si>
  <si>
    <t>Mime</t>
  </si>
  <si>
    <t>Moltres</t>
  </si>
  <si>
    <t>Muk</t>
  </si>
  <si>
    <t>Nidoking</t>
  </si>
  <si>
    <t>Megahorn</t>
  </si>
  <si>
    <t>Nidoqueen</t>
  </si>
  <si>
    <t>NidoranF</t>
  </si>
  <si>
    <t>NidoranM</t>
  </si>
  <si>
    <t>Nidorina</t>
  </si>
  <si>
    <t>Nidorino</t>
  </si>
  <si>
    <t>Ninetales</t>
  </si>
  <si>
    <t>Oddish</t>
  </si>
  <si>
    <t>Omanyte</t>
  </si>
  <si>
    <t>Brine</t>
  </si>
  <si>
    <t>Omastar</t>
  </si>
  <si>
    <t>Onix</t>
  </si>
  <si>
    <t>Paras</t>
  </si>
  <si>
    <t>Cross Poison</t>
  </si>
  <si>
    <t>Parasect</t>
  </si>
  <si>
    <t>Persian</t>
  </si>
  <si>
    <t>Power Gem</t>
  </si>
  <si>
    <t>Pidgeot</t>
  </si>
  <si>
    <t>Pidgeotto</t>
  </si>
  <si>
    <t>Pidgey</t>
  </si>
  <si>
    <t>Pikachu</t>
  </si>
  <si>
    <t>Pinsir</t>
  </si>
  <si>
    <t>Poliwag</t>
  </si>
  <si>
    <t>Poliwhirl</t>
  </si>
  <si>
    <t>Scald</t>
  </si>
  <si>
    <t>Poliwrath</t>
  </si>
  <si>
    <t>Ponyta</t>
  </si>
  <si>
    <t>Porygon</t>
  </si>
  <si>
    <t>Primeape</t>
  </si>
  <si>
    <t>Psyduck</t>
  </si>
  <si>
    <t>Raichu</t>
  </si>
  <si>
    <t>Rapidash</t>
  </si>
  <si>
    <t>Raticate</t>
  </si>
  <si>
    <t>Hyper Fang</t>
  </si>
  <si>
    <t>Rattata</t>
  </si>
  <si>
    <t>Rhydon</t>
  </si>
  <si>
    <t>Rhyhorn</t>
  </si>
  <si>
    <t>Sandshrew</t>
  </si>
  <si>
    <t>Sandslash</t>
  </si>
  <si>
    <t>Scyther</t>
  </si>
  <si>
    <t>Seadra</t>
  </si>
  <si>
    <t>Seaking</t>
  </si>
  <si>
    <t>Seel</t>
  </si>
  <si>
    <t>Shellder</t>
  </si>
  <si>
    <t>Slowbro</t>
  </si>
  <si>
    <t>Slowpoke</t>
  </si>
  <si>
    <t>Snorlax</t>
  </si>
  <si>
    <t>Spearow</t>
  </si>
  <si>
    <t>Squirtle</t>
  </si>
  <si>
    <t>Starmie</t>
  </si>
  <si>
    <t>Staryu</t>
  </si>
  <si>
    <t>Tangela</t>
  </si>
  <si>
    <t>Tauros</t>
  </si>
  <si>
    <t>Tentacool</t>
  </si>
  <si>
    <t>Tentacruel</t>
  </si>
  <si>
    <t>Vaporeon</t>
  </si>
  <si>
    <t>Venomoth</t>
  </si>
  <si>
    <t>Venonat</t>
  </si>
  <si>
    <t>Venusaur</t>
  </si>
  <si>
    <t>Victreebel</t>
  </si>
  <si>
    <t>Vileplume</t>
  </si>
  <si>
    <t>Voltorb</t>
  </si>
  <si>
    <t>Vulpix</t>
  </si>
  <si>
    <t>Wartortle</t>
  </si>
  <si>
    <t>Weedle</t>
  </si>
  <si>
    <t>Weepinbell</t>
  </si>
  <si>
    <t>Weezing</t>
  </si>
  <si>
    <t>Wigglytuff</t>
  </si>
  <si>
    <t>Zapdos</t>
  </si>
  <si>
    <t>Zubat</t>
  </si>
  <si>
    <t>Max att*def @ IV100</t>
  </si>
  <si>
    <t>Max defender att*def @ IV100</t>
  </si>
  <si>
    <t>Max train</t>
  </si>
  <si>
    <t>Input</t>
  </si>
  <si>
    <t>Res</t>
  </si>
  <si>
    <t>IsEmptyHelp</t>
  </si>
  <si>
    <t>Att_IV</t>
  </si>
  <si>
    <t>Def_IV</t>
  </si>
  <si>
    <t>Sta_IV</t>
  </si>
  <si>
    <t>IV%</t>
  </si>
  <si>
    <t>Level</t>
  </si>
  <si>
    <t>Input all three IV stats, or IV% and 0-3 IV stats</t>
  </si>
  <si>
    <t>Input Level if you want to scale gym attack and gym defense with relative level effect</t>
  </si>
  <si>
    <t>Lvl</t>
  </si>
  <si>
    <t>NormedLvlEff</t>
  </si>
  <si>
    <t>CpM</t>
  </si>
  <si>
    <t>Combat effect</t>
  </si>
  <si>
    <t>1</t>
  </si>
  <si>
    <t>Gym attack% (Att%) is relative score based on att*def*sta*[attack dps]</t>
  </si>
  <si>
    <t>Gym def% (Def%) is relative score based on att*def*sta*[defender dps],</t>
  </si>
  <si>
    <t>assuming that dodging results in 30% reduction of defender charge move dps.</t>
  </si>
  <si>
    <t>No energy gain for hp loss is taken into account for Att% or Def%.</t>
  </si>
  <si>
    <t>To calculate your pokemon's effectiveness on gym attack or defense, these</t>
  </si>
  <si>
    <t>scores should be multiplied by the level effect on the previous sheet.</t>
  </si>
  <si>
    <t>To adjust to scores to your pokemon's IV, input known IV to the input sheet.</t>
  </si>
  <si>
    <t>You may also input your pokemon's level, resulting in accordingly scaled Att% and Def%</t>
  </si>
  <si>
    <t>on the far right of the first sheet.</t>
  </si>
  <si>
    <t>Training (Train%) gives you the pokemon's relative effectiveness on gym attack</t>
  </si>
  <si>
    <t>at any fixed CP compared to other mons. More precisely, this is:</t>
  </si>
  <si>
    <t>Att^(-1/2)*Def^(1/4)*Sta^(1/4)*[attack dps]</t>
  </si>
  <si>
    <t>Level does not affect pokemon's training ability at a fixed CP.</t>
  </si>
  <si>
    <t>* STAB is taken into account.</t>
  </si>
  <si>
    <t>* Legacy moves are still on the output list.</t>
  </si>
  <si>
    <t>* All scores are relative to best possible pokemon for the task at 100% IV and max level</t>
  </si>
  <si>
    <t>* Crits are currently disabled for these scores, as they are for the game.</t>
  </si>
  <si>
    <t>Hoping this helps someone, has been a big help to me</t>
  </si>
  <si>
    <t>I personally mark the Att%, Def%, Train% and level effect with IV and move types</t>
  </si>
  <si>
    <t>for each of my useful 'mons, using 2 digits for each attribute and single char per move type.</t>
  </si>
  <si>
    <t>- dosibjrn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</si>
</sst>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@"/>
    <numFmt numFmtId="167" formatCode="0"/>
    <numFmt numFmtId="168" formatCode="0.0"/>
    <numFmt numFmtId="169" formatCode="0.0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i val="true"/>
      <sz val="10"/>
      <color rgb="FFB2B2B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85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Q1" activeCellId="0" sqref="BQ1"/>
    </sheetView>
  </sheetViews>
  <sheetFormatPr defaultRowHeight="14.65"/>
  <cols>
    <col collapsed="false" hidden="false" max="1" min="1" style="1" width="4.54591836734694"/>
    <col collapsed="false" hidden="false" max="4" min="2" style="1" width="12.1785714285714"/>
    <col collapsed="false" hidden="true" max="64" min="5" style="1" width="0"/>
    <col collapsed="false" hidden="false" max="67" min="65" style="1" width="5.85204081632653"/>
    <col collapsed="false" hidden="false" max="69" min="68" style="2" width="5.85204081632653"/>
    <col collapsed="false" hidden="false" max="256" min="70" style="1" width="10.8520408163265"/>
    <col collapsed="false" hidden="false" max="1025" min="257" style="0" width="10.8367346938776"/>
  </cols>
  <sheetData>
    <row r="1" customFormat="false" ht="14.6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4" t="s">
        <v>67</v>
      </c>
      <c r="BQ1" s="4" t="s">
        <v>68</v>
      </c>
    </row>
    <row r="2" customFormat="false" ht="14.65" hidden="false" customHeight="true" outlineLevel="0" collapsed="false">
      <c r="A2" s="5" t="n">
        <v>63</v>
      </c>
      <c r="B2" s="3" t="s">
        <v>69</v>
      </c>
      <c r="C2" s="3" t="s">
        <v>70</v>
      </c>
      <c r="D2" s="3" t="s">
        <v>71</v>
      </c>
      <c r="E2" s="5" t="n">
        <v>17.7955288986</v>
      </c>
      <c r="F2" s="5" t="n">
        <v>3.8</v>
      </c>
      <c r="G2" s="5" t="n">
        <v>67.6230098146</v>
      </c>
      <c r="H2" s="5" t="n">
        <v>1</v>
      </c>
      <c r="I2" s="5" t="n">
        <v>110</v>
      </c>
      <c r="J2" s="5" t="n">
        <v>76</v>
      </c>
      <c r="K2" s="5" t="n">
        <v>50</v>
      </c>
      <c r="L2" s="5" t="n">
        <v>14.2857142857</v>
      </c>
      <c r="M2" s="5" t="n">
        <v>18.8756613757</v>
      </c>
      <c r="N2" s="5" t="n">
        <v>0.412213740458</v>
      </c>
      <c r="O2" s="6" t="n">
        <v>16.1777535442</v>
      </c>
      <c r="P2" s="5" t="n">
        <v>71.994946599</v>
      </c>
      <c r="Q2" s="5" t="n">
        <v>76.541967121</v>
      </c>
      <c r="R2" s="5" t="n">
        <v>81.267347376</v>
      </c>
      <c r="S2" s="5" t="n">
        <v>86.1743633588</v>
      </c>
      <c r="T2" s="5" t="n">
        <v>91.2662910646</v>
      </c>
      <c r="U2" s="5" t="n">
        <v>96.5464064885</v>
      </c>
      <c r="V2" s="5" t="n">
        <v>102.017985626</v>
      </c>
      <c r="W2" s="5" t="n">
        <v>107.684304471</v>
      </c>
      <c r="X2" s="5" t="n">
        <v>113.54863902</v>
      </c>
      <c r="Y2" s="5" t="n">
        <v>119.614265267</v>
      </c>
      <c r="Z2" s="5" t="n">
        <v>4.91803278689</v>
      </c>
      <c r="AA2" s="4" t="n">
        <v>0.194477791116</v>
      </c>
      <c r="AB2" s="5" t="n">
        <v>6.53121248499</v>
      </c>
      <c r="AC2" s="5" t="n">
        <v>27.3004681873</v>
      </c>
      <c r="AD2" s="5" t="n">
        <v>29.0654875413</v>
      </c>
      <c r="AE2" s="5" t="n">
        <v>30.9011909424</v>
      </c>
      <c r="AF2" s="5" t="n">
        <v>32.8089009611</v>
      </c>
      <c r="AG2" s="5" t="n">
        <v>34.7899401681</v>
      </c>
      <c r="AH2" s="5" t="n">
        <v>36.8456311337</v>
      </c>
      <c r="AI2" s="5" t="n">
        <v>38.9772964286</v>
      </c>
      <c r="AJ2" s="5" t="n">
        <v>41.1862586232</v>
      </c>
      <c r="AK2" s="5" t="n">
        <v>43.4738402881</v>
      </c>
      <c r="AL2" s="5" t="n">
        <v>45.8413639938</v>
      </c>
      <c r="AM2" s="5" t="n">
        <v>48.2901523109</v>
      </c>
      <c r="AN2" s="4" t="n">
        <f aca="false">G2/Input!$A$2</f>
        <v>0.0238420882181303</v>
      </c>
      <c r="AO2" s="4" t="n">
        <f aca="false">P2/Input!$A$2</f>
        <v>0.0253835177224297</v>
      </c>
      <c r="AP2" s="4" t="n">
        <f aca="false">Q2/Input!$A$2</f>
        <v>0.0269866771309269</v>
      </c>
      <c r="AQ2" s="4" t="n">
        <f aca="false">R2/Input!$A$2</f>
        <v>0.0286527214731235</v>
      </c>
      <c r="AR2" s="4" t="n">
        <f aca="false">S2/Input!$A$2</f>
        <v>0.0303828057783098</v>
      </c>
      <c r="AS2" s="4" t="n">
        <f aca="false">T2/Input!$A$2</f>
        <v>0.0321780850759167</v>
      </c>
      <c r="AT2" s="4" t="n">
        <f aca="false">U2/Input!$A$2</f>
        <v>0.0340397143953404</v>
      </c>
      <c r="AU2" s="4" t="n">
        <f aca="false">V2/Input!$A$2</f>
        <v>0.0359688487661177</v>
      </c>
      <c r="AV2" s="4" t="n">
        <f aca="false">W2/Input!$A$2</f>
        <v>0.0379666432172215</v>
      </c>
      <c r="AW2" s="4" t="n">
        <f aca="false">X2/Input!$A$2</f>
        <v>0.0400342527785413</v>
      </c>
      <c r="AX2" s="4" t="n">
        <f aca="false">Y2/Input!$A$2</f>
        <v>0.0421728324790851</v>
      </c>
      <c r="AY2" s="4" t="n">
        <f aca="false">AC2/Input!$A$4</f>
        <v>0.0245692833213075</v>
      </c>
      <c r="AZ2" s="4" t="n">
        <f aca="false">AD2/Input!$A$4</f>
        <v>0.0261577271633143</v>
      </c>
      <c r="BA2" s="4" t="n">
        <f aca="false">AE2/Input!$A$4</f>
        <v>0.0278097837011759</v>
      </c>
      <c r="BB2" s="4" t="n">
        <f aca="false">AF2/Input!$A$4</f>
        <v>0.0295266431932099</v>
      </c>
      <c r="BC2" s="4" t="n">
        <f aca="false">AG2/Input!$A$4</f>
        <v>0.0313094958979135</v>
      </c>
      <c r="BD2" s="4" t="n">
        <f aca="false">AH2/Input!$A$4</f>
        <v>0.033159532073424</v>
      </c>
      <c r="BE2" s="4" t="n">
        <f aca="false">AI2/Input!$A$4</f>
        <v>0.0350779419782387</v>
      </c>
      <c r="BF2" s="4" t="n">
        <f aca="false">AJ2/Input!$A$4</f>
        <v>0.0370659158705851</v>
      </c>
      <c r="BG2" s="4" t="n">
        <f aca="false">AK2/Input!$A$4</f>
        <v>0.0391246440088704</v>
      </c>
      <c r="BH2" s="4" t="n">
        <f aca="false">AL2/Input!$A$4</f>
        <v>0.0412553166514119</v>
      </c>
      <c r="BI2" s="4" t="n">
        <f aca="false">AM2/Input!$A$4</f>
        <v>0.043459124056617</v>
      </c>
      <c r="BJ2" s="7" t="n">
        <f aca="false">(I2+8)^(-0.5)*(J2+8)^0.25*(K2+8)^0.25*O2</f>
        <v>12.4423963399064</v>
      </c>
      <c r="BK2" s="7" t="n">
        <f aca="false">BJ2/Input!$A$6</f>
        <v>0.354820944362488</v>
      </c>
      <c r="BL2" s="8" t="n">
        <f aca="false">BK2/(J2*K2)*200*200*L2/O2</f>
        <v>3.29814228168386</v>
      </c>
      <c r="BM2" s="7" t="n">
        <f aca="false">(I2+Input!$C$8)*(J2+Input!$C$9)*(K2+Input!$C$10)*O2/Input!$A$2/100000</f>
        <v>0.0421728324792363</v>
      </c>
      <c r="BN2" s="7" t="n">
        <f aca="false">(I2+Input!$C$8)*(J2+Input!$C$9)*(K2+Input!$C$10)*AB2/Input!$A$4/100000</f>
        <v>0.0434591240566123</v>
      </c>
      <c r="BO2" s="7" t="n">
        <f aca="false">(I2+Input!$C$8)^(-0.5)*(J2+Input!$C$9)^0.25*(K2+Input!$C$10)^0.25*O2/Input!$A$6</f>
        <v>0.36187377583851</v>
      </c>
      <c r="BP2" s="7" t="n">
        <f aca="false">BM2*Input!$C$12</f>
        <v>0.0421728324792363</v>
      </c>
      <c r="BQ2" s="7" t="n">
        <f aca="false">BN2*Input!$C$12</f>
        <v>0.0434591240566123</v>
      </c>
    </row>
    <row r="3" customFormat="false" ht="14.65" hidden="false" customHeight="true" outlineLevel="0" collapsed="false">
      <c r="A3" s="5" t="n">
        <v>63</v>
      </c>
      <c r="B3" s="3" t="s">
        <v>69</v>
      </c>
      <c r="C3" s="3" t="s">
        <v>70</v>
      </c>
      <c r="D3" s="3" t="s">
        <v>72</v>
      </c>
      <c r="E3" s="5" t="n">
        <v>16.0476190476</v>
      </c>
      <c r="F3" s="5" t="n">
        <v>3.8</v>
      </c>
      <c r="G3" s="5" t="n">
        <v>60.980952381</v>
      </c>
      <c r="H3" s="5" t="n">
        <v>1</v>
      </c>
      <c r="I3" s="5" t="n">
        <v>110</v>
      </c>
      <c r="J3" s="5" t="n">
        <v>76</v>
      </c>
      <c r="K3" s="5" t="n">
        <v>50</v>
      </c>
      <c r="L3" s="5" t="n">
        <v>14.2857142857</v>
      </c>
      <c r="M3" s="5" t="n">
        <v>14.9675324675</v>
      </c>
      <c r="N3" s="5" t="n">
        <v>0.444444444444</v>
      </c>
      <c r="O3" s="6" t="n">
        <v>14.5887445887</v>
      </c>
      <c r="P3" s="5" t="n">
        <v>64.9234694264</v>
      </c>
      <c r="Q3" s="5" t="n">
        <v>69.0238731602</v>
      </c>
      <c r="R3" s="5" t="n">
        <v>73.285117803</v>
      </c>
      <c r="S3" s="5" t="n">
        <v>77.7101575758</v>
      </c>
      <c r="T3" s="5" t="n">
        <v>82.3019466991</v>
      </c>
      <c r="U3" s="5" t="n">
        <v>87.0634393939</v>
      </c>
      <c r="V3" s="5" t="n">
        <v>91.997589881</v>
      </c>
      <c r="W3" s="5" t="n">
        <v>97.107352381</v>
      </c>
      <c r="X3" s="5" t="n">
        <v>102.395681115</v>
      </c>
      <c r="Y3" s="5" t="n">
        <v>107.865530303</v>
      </c>
      <c r="Z3" s="5" t="n">
        <v>4.91803278689</v>
      </c>
      <c r="AA3" s="4" t="n">
        <v>0.215938303342</v>
      </c>
      <c r="AB3" s="5" t="n">
        <v>6.11848562748</v>
      </c>
      <c r="AC3" s="5" t="n">
        <v>25.5752699229</v>
      </c>
      <c r="AD3" s="5" t="n">
        <v>27.2287524232</v>
      </c>
      <c r="AE3" s="5" t="n">
        <v>28.9484522342</v>
      </c>
      <c r="AF3" s="5" t="n">
        <v>30.7356083492</v>
      </c>
      <c r="AG3" s="5" t="n">
        <v>32.5914597616</v>
      </c>
      <c r="AH3" s="5" t="n">
        <v>34.5172454648</v>
      </c>
      <c r="AI3" s="5" t="n">
        <v>36.514204452</v>
      </c>
      <c r="AJ3" s="5" t="n">
        <v>38.5835757166</v>
      </c>
      <c r="AK3" s="5" t="n">
        <v>40.7265982519</v>
      </c>
      <c r="AL3" s="5" t="n">
        <v>42.9445110514</v>
      </c>
      <c r="AM3" s="5" t="n">
        <v>45.2385531082</v>
      </c>
      <c r="AN3" s="4" t="n">
        <f aca="false">G3/Input!$A$2</f>
        <v>0.0215002740972275</v>
      </c>
      <c r="AO3" s="4" t="n">
        <f aca="false">P3/Input!$A$2</f>
        <v>0.0228903015369351</v>
      </c>
      <c r="AP3" s="4" t="n">
        <f aca="false">Q3/Input!$A$2</f>
        <v>0.0243359956552425</v>
      </c>
      <c r="AQ3" s="4" t="n">
        <f aca="false">R3/Input!$A$2</f>
        <v>0.0258383980323508</v>
      </c>
      <c r="AR3" s="4" t="n">
        <f aca="false">S3/Input!$A$2</f>
        <v>0.0273985502486021</v>
      </c>
      <c r="AS3" s="4" t="n">
        <f aca="false">T3/Input!$A$2</f>
        <v>0.0290174938841623</v>
      </c>
      <c r="AT3" s="4" t="n">
        <f aca="false">U3/Input!$A$2</f>
        <v>0.0306962705193734</v>
      </c>
      <c r="AU3" s="4" t="n">
        <f aca="false">V3/Input!$A$2</f>
        <v>0.0324359217345071</v>
      </c>
      <c r="AV3" s="4" t="n">
        <f aca="false">W3/Input!$A$2</f>
        <v>0.0342374891097645</v>
      </c>
      <c r="AW3" s="4" t="n">
        <f aca="false">X3/Input!$A$2</f>
        <v>0.036102014225523</v>
      </c>
      <c r="AX3" s="4" t="n">
        <f aca="false">Y3/Input!$A$2</f>
        <v>0.038030538661772</v>
      </c>
      <c r="AY3" s="4" t="n">
        <f aca="false">AC3/Input!$A$4</f>
        <v>0.0230166767999589</v>
      </c>
      <c r="AZ3" s="4" t="n">
        <f aca="false">AD3/Input!$A$4</f>
        <v>0.0245047421231607</v>
      </c>
      <c r="BA3" s="4" t="n">
        <f aca="false">AE3/Input!$A$4</f>
        <v>0.0260524002656578</v>
      </c>
      <c r="BB3" s="4" t="n">
        <f aca="false">AF3/Input!$A$4</f>
        <v>0.0276607662697716</v>
      </c>
      <c r="BC3" s="4" t="n">
        <f aca="false">AG3/Input!$A$4</f>
        <v>0.0293309551779133</v>
      </c>
      <c r="BD3" s="4" t="n">
        <f aca="false">AH3/Input!$A$4</f>
        <v>0.0310640820324943</v>
      </c>
      <c r="BE3" s="4" t="n">
        <f aca="false">AI3/Input!$A$4</f>
        <v>0.032861261875746</v>
      </c>
      <c r="BF3" s="4" t="n">
        <f aca="false">AJ3/Input!$A$4</f>
        <v>0.0347236097500795</v>
      </c>
      <c r="BG3" s="4" t="n">
        <f aca="false">AK3/Input!$A$4</f>
        <v>0.0366522406978164</v>
      </c>
      <c r="BH3" s="4" t="n">
        <f aca="false">AL3/Input!$A$4</f>
        <v>0.0386482697614579</v>
      </c>
      <c r="BI3" s="4" t="n">
        <f aca="false">AM3/Input!$A$4</f>
        <v>0.0407128119831453</v>
      </c>
      <c r="BJ3" s="7" t="n">
        <f aca="false">(I3+8)^(-0.5)*(J3+8)^0.25*(K3+8)^0.25*O3</f>
        <v>11.220281096404</v>
      </c>
      <c r="BK3" s="7" t="n">
        <f aca="false">BJ3/Input!$A$6</f>
        <v>0.319969773175429</v>
      </c>
      <c r="BL3" s="8" t="n">
        <f aca="false">BK3/(J3*K3)*200*200*L3/O3</f>
        <v>3.29814228168386</v>
      </c>
      <c r="BM3" s="7" t="n">
        <f aca="false">(I3+Input!$C$8)*(J3+Input!$C$9)*(K3+Input!$C$10)*O3/Input!$A$2/100000</f>
        <v>0.0380305386616665</v>
      </c>
      <c r="BN3" s="7" t="n">
        <f aca="false">(I3+Input!$C$8)*(J3+Input!$C$9)*(K3+Input!$C$10)*AB3/Input!$A$4/100000</f>
        <v>0.0407128119831275</v>
      </c>
      <c r="BO3" s="7" t="n">
        <f aca="false">(I3+Input!$C$8)^(-0.5)*(J3+Input!$C$9)^0.25*(K3+Input!$C$10)^0.25*O3/Input!$A$6</f>
        <v>0.326329862464076</v>
      </c>
      <c r="BP3" s="7" t="n">
        <f aca="false">BM3*Input!$C$12</f>
        <v>0.0380305386616665</v>
      </c>
      <c r="BQ3" s="7" t="n">
        <f aca="false">BN3*Input!$C$12</f>
        <v>0.0407128119831275</v>
      </c>
    </row>
    <row r="4" customFormat="false" ht="14.65" hidden="false" customHeight="true" outlineLevel="0" collapsed="false">
      <c r="A4" s="5" t="n">
        <v>63</v>
      </c>
      <c r="B4" s="3" t="s">
        <v>69</v>
      </c>
      <c r="C4" s="3" t="s">
        <v>70</v>
      </c>
      <c r="D4" s="3" t="s">
        <v>73</v>
      </c>
      <c r="E4" s="5" t="n">
        <v>16.0025693731</v>
      </c>
      <c r="F4" s="5" t="n">
        <v>3.8</v>
      </c>
      <c r="G4" s="5" t="n">
        <v>60.8097636177</v>
      </c>
      <c r="H4" s="5" t="n">
        <v>1</v>
      </c>
      <c r="I4" s="5" t="n">
        <v>110</v>
      </c>
      <c r="J4" s="5" t="n">
        <v>76</v>
      </c>
      <c r="K4" s="5" t="n">
        <v>50</v>
      </c>
      <c r="L4" s="5" t="n">
        <v>14.2857142857</v>
      </c>
      <c r="M4" s="5" t="n">
        <v>14.8732718894</v>
      </c>
      <c r="N4" s="5" t="n">
        <v>0.446043165468</v>
      </c>
      <c r="O4" s="6" t="n">
        <v>14.5477903392</v>
      </c>
      <c r="P4" s="5" t="n">
        <v>64.7412130331</v>
      </c>
      <c r="Q4" s="5" t="n">
        <v>68.8301059096</v>
      </c>
      <c r="R4" s="5" t="n">
        <v>73.0793881745</v>
      </c>
      <c r="S4" s="5" t="n">
        <v>77.4920057554</v>
      </c>
      <c r="T4" s="5" t="n">
        <v>82.0709045799</v>
      </c>
      <c r="U4" s="5" t="n">
        <v>86.8190305755</v>
      </c>
      <c r="V4" s="5" t="n">
        <v>91.7393296698</v>
      </c>
      <c r="W4" s="5" t="n">
        <v>96.8347477903</v>
      </c>
      <c r="X4" s="5" t="n">
        <v>102.108230865</v>
      </c>
      <c r="Y4" s="5" t="n">
        <v>107.56272482</v>
      </c>
      <c r="Z4" s="5" t="n">
        <v>4.91803278689</v>
      </c>
      <c r="AA4" s="4" t="n">
        <v>0.217036172695</v>
      </c>
      <c r="AB4" s="5" t="n">
        <v>6.11026837806</v>
      </c>
      <c r="AC4" s="5" t="n">
        <v>25.5409218203</v>
      </c>
      <c r="AD4" s="5" t="n">
        <v>27.1921836603</v>
      </c>
      <c r="AE4" s="5" t="n">
        <v>28.9095738798</v>
      </c>
      <c r="AF4" s="5" t="n">
        <v>30.6943298082</v>
      </c>
      <c r="AG4" s="5" t="n">
        <v>32.5476887748</v>
      </c>
      <c r="AH4" s="5" t="n">
        <v>34.470888109</v>
      </c>
      <c r="AI4" s="5" t="n">
        <v>36.46516514</v>
      </c>
      <c r="AJ4" s="5" t="n">
        <v>38.5317571973</v>
      </c>
      <c r="AK4" s="5" t="n">
        <v>40.6719016103</v>
      </c>
      <c r="AL4" s="5" t="n">
        <v>42.8868357081</v>
      </c>
      <c r="AM4" s="5" t="n">
        <v>45.1777968203</v>
      </c>
      <c r="AN4" s="4" t="n">
        <f aca="false">G4/Input!$A$2</f>
        <v>0.0214399174581524</v>
      </c>
      <c r="AO4" s="4" t="n">
        <f aca="false">P4/Input!$A$2</f>
        <v>0.0228260427436739</v>
      </c>
      <c r="AP4" s="4" t="n">
        <f aca="false">Q4/Input!$A$2</f>
        <v>0.024267678437549</v>
      </c>
      <c r="AQ4" s="4" t="n">
        <f aca="false">R4/Input!$A$2</f>
        <v>0.0257658631959803</v>
      </c>
      <c r="AR4" s="4" t="n">
        <f aca="false">S4/Input!$A$2</f>
        <v>0.0273216356752759</v>
      </c>
      <c r="AS4" s="4" t="n">
        <f aca="false">T4/Input!$A$2</f>
        <v>0.028936034531744</v>
      </c>
      <c r="AT4" s="4" t="n">
        <f aca="false">U4/Input!$A$2</f>
        <v>0.0306100984216576</v>
      </c>
      <c r="AU4" s="4" t="n">
        <f aca="false">V4/Input!$A$2</f>
        <v>0.0323448660013248</v>
      </c>
      <c r="AV4" s="4" t="n">
        <f aca="false">W4/Input!$A$2</f>
        <v>0.0341413759270187</v>
      </c>
      <c r="AW4" s="4" t="n">
        <f aca="false">X4/Input!$A$2</f>
        <v>0.0360006668551883</v>
      </c>
      <c r="AX4" s="4" t="n">
        <f aca="false">Y4/Input!$A$2</f>
        <v>0.0379237774416132</v>
      </c>
      <c r="AY4" s="4" t="n">
        <f aca="false">AC4/Input!$A$4</f>
        <v>0.0229857649394539</v>
      </c>
      <c r="AZ4" s="4" t="n">
        <f aca="false">AD4/Input!$A$4</f>
        <v>0.0244718317609561</v>
      </c>
      <c r="BA4" s="4" t="n">
        <f aca="false">AE4/Input!$A$4</f>
        <v>0.0260174113673808</v>
      </c>
      <c r="BB4" s="4" t="n">
        <f aca="false">AF4/Input!$A$4</f>
        <v>0.0276236173036088</v>
      </c>
      <c r="BC4" s="4" t="n">
        <f aca="false">AG4/Input!$A$4</f>
        <v>0.0292915631144306</v>
      </c>
      <c r="BD4" s="4" t="n">
        <f aca="false">AH4/Input!$A$4</f>
        <v>0.031022362344727</v>
      </c>
      <c r="BE4" s="4" t="n">
        <f aca="false">AI4/Input!$A$4</f>
        <v>0.0328171285391986</v>
      </c>
      <c r="BF4" s="4" t="n">
        <f aca="false">AJ4/Input!$A$4</f>
        <v>0.0346769752428162</v>
      </c>
      <c r="BG4" s="4" t="n">
        <f aca="false">AK4/Input!$A$4</f>
        <v>0.0366030160004605</v>
      </c>
      <c r="BH4" s="4" t="n">
        <f aca="false">AL4/Input!$A$4</f>
        <v>0.0385963643567421</v>
      </c>
      <c r="BI4" s="4" t="n">
        <f aca="false">AM4/Input!$A$4</f>
        <v>0.0406581338567217</v>
      </c>
      <c r="BJ4" s="7" t="n">
        <f aca="false">(I4+8)^(-0.5)*(J4+8)^0.25*(K4+8)^0.25*O4</f>
        <v>11.1887829651776</v>
      </c>
      <c r="BK4" s="7" t="n">
        <f aca="false">BJ4/Input!$A$6</f>
        <v>0.319071538111856</v>
      </c>
      <c r="BL4" s="8" t="n">
        <f aca="false">BK4/(J4*K4)*200*200*L4/O4</f>
        <v>3.29814228168386</v>
      </c>
      <c r="BM4" s="7" t="n">
        <f aca="false">(I4+Input!$C$8)*(J4+Input!$C$9)*(K4+Input!$C$10)*O4/Input!$A$2/100000</f>
        <v>0.0379237774417754</v>
      </c>
      <c r="BN4" s="7" t="n">
        <f aca="false">(I4+Input!$C$8)*(J4+Input!$C$9)*(K4+Input!$C$10)*AB4/Input!$A$4/100000</f>
        <v>0.0406581338567048</v>
      </c>
      <c r="BO4" s="7" t="n">
        <f aca="false">(I4+Input!$C$8)^(-0.5)*(J4+Input!$C$9)^0.25*(K4+Input!$C$10)^0.25*O4/Input!$A$6</f>
        <v>0.32541377304148</v>
      </c>
      <c r="BP4" s="7" t="n">
        <f aca="false">BM4*Input!$C$12</f>
        <v>0.0379237774417754</v>
      </c>
      <c r="BQ4" s="7" t="n">
        <f aca="false">BN4*Input!$C$12</f>
        <v>0.0406581338567048</v>
      </c>
    </row>
    <row r="5" customFormat="false" ht="14.65" hidden="false" customHeight="true" outlineLevel="0" collapsed="false">
      <c r="A5" s="5" t="n">
        <v>142</v>
      </c>
      <c r="B5" s="3" t="s">
        <v>74</v>
      </c>
      <c r="C5" s="3" t="s">
        <v>75</v>
      </c>
      <c r="D5" s="3" t="s">
        <v>76</v>
      </c>
      <c r="E5" s="5" t="n">
        <v>27.8838832833</v>
      </c>
      <c r="F5" s="5" t="n">
        <v>25.92</v>
      </c>
      <c r="G5" s="5" t="n">
        <v>722.750254704</v>
      </c>
      <c r="H5" s="5" t="n">
        <v>1</v>
      </c>
      <c r="I5" s="5" t="n">
        <v>182</v>
      </c>
      <c r="J5" s="5" t="n">
        <v>162</v>
      </c>
      <c r="K5" s="5" t="n">
        <v>160</v>
      </c>
      <c r="L5" s="5" t="n">
        <v>11.2781954887</v>
      </c>
      <c r="M5" s="5" t="n">
        <v>24.2819548872</v>
      </c>
      <c r="N5" s="5" t="n">
        <v>0.310880829016</v>
      </c>
      <c r="O5" s="6" t="n">
        <v>15.3208149908</v>
      </c>
      <c r="P5" s="5" t="n">
        <v>742.349158318</v>
      </c>
      <c r="Q5" s="5" t="n">
        <v>762.298640481</v>
      </c>
      <c r="R5" s="5" t="n">
        <v>782.601803658</v>
      </c>
      <c r="S5" s="5" t="n">
        <v>803.261750314</v>
      </c>
      <c r="T5" s="5" t="n">
        <v>824.281582914</v>
      </c>
      <c r="U5" s="5" t="n">
        <v>845.664403923</v>
      </c>
      <c r="V5" s="5" t="n">
        <v>867.413315807</v>
      </c>
      <c r="W5" s="5" t="n">
        <v>889.531421029</v>
      </c>
      <c r="X5" s="5" t="n">
        <v>912.021822056</v>
      </c>
      <c r="Y5" s="5" t="n">
        <v>934.887621353</v>
      </c>
      <c r="Z5" s="5" t="n">
        <v>4.5045045045</v>
      </c>
      <c r="AA5" s="4" t="n">
        <v>0.152671755725</v>
      </c>
      <c r="AB5" s="5" t="n">
        <v>6.41181197268</v>
      </c>
      <c r="AC5" s="5" t="n">
        <v>302.473382724</v>
      </c>
      <c r="AD5" s="5" t="n">
        <v>310.675588998</v>
      </c>
      <c r="AE5" s="5" t="n">
        <v>319.02451356</v>
      </c>
      <c r="AF5" s="5" t="n">
        <v>327.521454801</v>
      </c>
      <c r="AG5" s="5" t="n">
        <v>336.167711113</v>
      </c>
      <c r="AH5" s="5" t="n">
        <v>344.964580888</v>
      </c>
      <c r="AI5" s="5" t="n">
        <v>353.913362519</v>
      </c>
      <c r="AJ5" s="5" t="n">
        <v>363.015354397</v>
      </c>
      <c r="AK5" s="5" t="n">
        <v>372.271854914</v>
      </c>
      <c r="AL5" s="5" t="n">
        <v>381.684162461</v>
      </c>
      <c r="AM5" s="5" t="n">
        <v>391.253575432</v>
      </c>
      <c r="AN5" s="4" t="n">
        <f aca="false">G5/Input!$A$2</f>
        <v>0.254822661392521</v>
      </c>
      <c r="AO5" s="4" t="n">
        <f aca="false">P5/Input!$A$2</f>
        <v>0.261732717455165</v>
      </c>
      <c r="AP5" s="4" t="n">
        <f aca="false">Q5/Input!$A$2</f>
        <v>0.268766378259975</v>
      </c>
      <c r="AQ5" s="4" t="n">
        <f aca="false">R5/Input!$A$2</f>
        <v>0.275924737654215</v>
      </c>
      <c r="AR5" s="4" t="n">
        <f aca="false">S5/Input!$A$2</f>
        <v>0.283208889485148</v>
      </c>
      <c r="AS5" s="4" t="n">
        <f aca="false">T5/Input!$A$2</f>
        <v>0.290619927600038</v>
      </c>
      <c r="AT5" s="4" t="n">
        <f aca="false">U5/Input!$A$2</f>
        <v>0.298158945846146</v>
      </c>
      <c r="AU5" s="4" t="n">
        <f aca="false">V5/Input!$A$2</f>
        <v>0.305827038071091</v>
      </c>
      <c r="AV5" s="4" t="n">
        <f aca="false">W5/Input!$A$2</f>
        <v>0.313625298121429</v>
      </c>
      <c r="AW5" s="4" t="n">
        <f aca="false">X5/Input!$A$2</f>
        <v>0.321554819845129</v>
      </c>
      <c r="AX5" s="4" t="n">
        <f aca="false">Y5/Input!$A$2</f>
        <v>0.329616697089455</v>
      </c>
      <c r="AY5" s="4" t="n">
        <f aca="false">AC5/Input!$A$4</f>
        <v>0.27221343554677</v>
      </c>
      <c r="AZ5" s="4" t="n">
        <f aca="false">AD5/Input!$A$4</f>
        <v>0.279595079276216</v>
      </c>
      <c r="BA5" s="4" t="n">
        <f aca="false">AE5/Input!$A$4</f>
        <v>0.287108763348763</v>
      </c>
      <c r="BB5" s="4" t="n">
        <f aca="false">AF5/Input!$A$4</f>
        <v>0.294755656262188</v>
      </c>
      <c r="BC5" s="4" t="n">
        <f aca="false">AG5/Input!$A$4</f>
        <v>0.302536926515164</v>
      </c>
      <c r="BD5" s="4" t="n">
        <f aca="false">AH5/Input!$A$4</f>
        <v>0.310453742606368</v>
      </c>
      <c r="BE5" s="4" t="n">
        <f aca="false">AI5/Input!$A$4</f>
        <v>0.318507273035375</v>
      </c>
      <c r="BF5" s="4" t="n">
        <f aca="false">AJ5/Input!$A$4</f>
        <v>0.32669868629996</v>
      </c>
      <c r="BG5" s="4" t="n">
        <f aca="false">AK5/Input!$A$4</f>
        <v>0.335029150898798</v>
      </c>
      <c r="BH5" s="4" t="n">
        <f aca="false">AL5/Input!$A$4</f>
        <v>0.343499835329664</v>
      </c>
      <c r="BI5" s="4" t="n">
        <f aca="false">AM5/Input!$A$4</f>
        <v>0.352111908093034</v>
      </c>
      <c r="BJ5" s="7" t="n">
        <f aca="false">(I5+8)^(-0.5)*(J5+8)^0.25*(K5+8)^0.25*O5</f>
        <v>14.4492271509319</v>
      </c>
      <c r="BK5" s="7" t="n">
        <f aca="false">BJ5/Input!$A$6</f>
        <v>0.412049920525224</v>
      </c>
      <c r="BL5" s="8" t="n">
        <f aca="false">BK5/(J5*K5)*200*200*L5/O5</f>
        <v>0.468093465740764</v>
      </c>
      <c r="BM5" s="7" t="n">
        <f aca="false">(I5+Input!$C$8)*(J5+Input!$C$9)*(K5+Input!$C$10)*O5/Input!$A$2/100000</f>
        <v>0.329616697088347</v>
      </c>
      <c r="BN5" s="7" t="n">
        <f aca="false">(I5+Input!$C$8)*(J5+Input!$C$9)*(K5+Input!$C$10)*AB5/Input!$A$4/100000</f>
        <v>0.352111908092956</v>
      </c>
      <c r="BO5" s="7" t="n">
        <f aca="false">(I5+Input!$C$8)^(-0.5)*(J5+Input!$C$9)^0.25*(K5+Input!$C$10)^0.25*O5/Input!$A$6</f>
        <v>0.412958871210377</v>
      </c>
      <c r="BP5" s="7" t="n">
        <f aca="false">BM5*Input!$C$12</f>
        <v>0.329616697088347</v>
      </c>
      <c r="BQ5" s="7" t="n">
        <f aca="false">BN5*Input!$C$12</f>
        <v>0.352111908092956</v>
      </c>
    </row>
    <row r="6" customFormat="false" ht="14.65" hidden="false" customHeight="true" outlineLevel="0" collapsed="false">
      <c r="A6" s="5" t="n">
        <v>142</v>
      </c>
      <c r="B6" s="3" t="s">
        <v>74</v>
      </c>
      <c r="C6" s="3" t="s">
        <v>75</v>
      </c>
      <c r="D6" s="3" t="s">
        <v>77</v>
      </c>
      <c r="E6" s="5" t="n">
        <v>21.7157412826</v>
      </c>
      <c r="F6" s="5" t="n">
        <v>25.92</v>
      </c>
      <c r="G6" s="5" t="n">
        <v>562.872014044</v>
      </c>
      <c r="H6" s="5" t="n">
        <v>1</v>
      </c>
      <c r="I6" s="5" t="n">
        <v>182</v>
      </c>
      <c r="J6" s="5" t="n">
        <v>162</v>
      </c>
      <c r="K6" s="5" t="n">
        <v>160</v>
      </c>
      <c r="L6" s="5" t="n">
        <v>11.2781954887</v>
      </c>
      <c r="M6" s="5" t="n">
        <v>12.434732665</v>
      </c>
      <c r="N6" s="5" t="n">
        <v>0.565075212557</v>
      </c>
      <c r="O6" s="6" t="n">
        <v>11.9317259794</v>
      </c>
      <c r="P6" s="5" t="n">
        <v>578.135480613</v>
      </c>
      <c r="Q6" s="5" t="n">
        <v>593.671974901</v>
      </c>
      <c r="R6" s="5" t="n">
        <v>609.483913084</v>
      </c>
      <c r="S6" s="5" t="n">
        <v>625.573711335</v>
      </c>
      <c r="T6" s="5" t="n">
        <v>641.94378583</v>
      </c>
      <c r="U6" s="5" t="n">
        <v>658.596552742</v>
      </c>
      <c r="V6" s="5" t="n">
        <v>675.534428247</v>
      </c>
      <c r="W6" s="5" t="n">
        <v>692.759828518</v>
      </c>
      <c r="X6" s="5" t="n">
        <v>710.275169731</v>
      </c>
      <c r="Y6" s="5" t="n">
        <v>728.08286806</v>
      </c>
      <c r="Z6" s="5" t="n">
        <v>4.5045045045</v>
      </c>
      <c r="AA6" s="4" t="n">
        <v>0.341637010676</v>
      </c>
      <c r="AB6" s="5" t="n">
        <v>5.93931447837</v>
      </c>
      <c r="AC6" s="5" t="n">
        <v>280.183596928</v>
      </c>
      <c r="AD6" s="5" t="n">
        <v>287.781368461</v>
      </c>
      <c r="AE6" s="5" t="n">
        <v>295.515046357</v>
      </c>
      <c r="AF6" s="5" t="n">
        <v>303.385833328</v>
      </c>
      <c r="AG6" s="5" t="n">
        <v>311.394932085</v>
      </c>
      <c r="AH6" s="5" t="n">
        <v>319.543545339</v>
      </c>
      <c r="AI6" s="5" t="n">
        <v>327.832875801</v>
      </c>
      <c r="AJ6" s="5" t="n">
        <v>336.264126182</v>
      </c>
      <c r="AK6" s="5" t="n">
        <v>344.838499195</v>
      </c>
      <c r="AL6" s="5" t="n">
        <v>353.557197549</v>
      </c>
      <c r="AM6" s="5" t="n">
        <v>362.421423956</v>
      </c>
      <c r="AN6" s="4" t="n">
        <f aca="false">G6/Input!$A$2</f>
        <v>0.198453814036776</v>
      </c>
      <c r="AO6" s="4" t="n">
        <f aca="false">P6/Input!$A$2</f>
        <v>0.203835309439751</v>
      </c>
      <c r="AP6" s="4" t="n">
        <f aca="false">Q6/Input!$A$2</f>
        <v>0.209313067209341</v>
      </c>
      <c r="AQ6" s="4" t="n">
        <f aca="false">R6/Input!$A$2</f>
        <v>0.214887939225424</v>
      </c>
      <c r="AR6" s="4" t="n">
        <f aca="false">S6/Input!$A$2</f>
        <v>0.22056077736682</v>
      </c>
      <c r="AS6" s="4" t="n">
        <f aca="false">T6/Input!$A$2</f>
        <v>0.226332433513407</v>
      </c>
      <c r="AT6" s="4" t="n">
        <f aca="false">U6/Input!$A$2</f>
        <v>0.232203759544005</v>
      </c>
      <c r="AU6" s="4" t="n">
        <f aca="false">V6/Input!$A$2</f>
        <v>0.238175607338493</v>
      </c>
      <c r="AV6" s="4" t="n">
        <f aca="false">W6/Input!$A$2</f>
        <v>0.244248828775689</v>
      </c>
      <c r="AW6" s="4" t="n">
        <f aca="false">X6/Input!$A$2</f>
        <v>0.250424275735473</v>
      </c>
      <c r="AX6" s="4" t="n">
        <f aca="false">Y6/Input!$A$2</f>
        <v>0.256702800097017</v>
      </c>
      <c r="AY6" s="4" t="n">
        <f aca="false">AC6/Input!$A$4</f>
        <v>0.252153557502337</v>
      </c>
      <c r="AZ6" s="4" t="n">
        <f aca="false">AD6/Input!$A$4</f>
        <v>0.258991235161348</v>
      </c>
      <c r="BA6" s="4" t="n">
        <f aca="false">AE6/Input!$A$4</f>
        <v>0.265951222881666</v>
      </c>
      <c r="BB6" s="4" t="n">
        <f aca="false">AF6/Input!$A$4</f>
        <v>0.273034603053956</v>
      </c>
      <c r="BC6" s="4" t="n">
        <f aca="false">AG6/Input!$A$4</f>
        <v>0.280242458067981</v>
      </c>
      <c r="BD6" s="4" t="n">
        <f aca="false">AH6/Input!$A$4</f>
        <v>0.287575870313506</v>
      </c>
      <c r="BE6" s="4" t="n">
        <f aca="false">AI6/Input!$A$4</f>
        <v>0.295035922180292</v>
      </c>
      <c r="BF6" s="4" t="n">
        <f aca="false">AJ6/Input!$A$4</f>
        <v>0.302623696058106</v>
      </c>
      <c r="BG6" s="4" t="n">
        <f aca="false">AK6/Input!$A$4</f>
        <v>0.31034027433851</v>
      </c>
      <c r="BH6" s="4" t="n">
        <f aca="false">AL6/Input!$A$4</f>
        <v>0.318186739409467</v>
      </c>
      <c r="BI6" s="4" t="n">
        <f aca="false">AM6/Input!$A$4</f>
        <v>0.326164173661643</v>
      </c>
      <c r="BJ6" s="7" t="n">
        <f aca="false">(I6+8)^(-0.5)*(J6+8)^0.25*(K6+8)^0.25*O6</f>
        <v>11.2529404658011</v>
      </c>
      <c r="BK6" s="7" t="n">
        <f aca="false">BJ6/Input!$A$6</f>
        <v>0.320901123373189</v>
      </c>
      <c r="BL6" s="8" t="n">
        <f aca="false">BK6/(J6*K6)*200*200*L6/O6</f>
        <v>0.468093465740764</v>
      </c>
      <c r="BM6" s="7" t="n">
        <f aca="false">(I6+Input!$C$8)*(J6+Input!$C$9)*(K6+Input!$C$10)*O6/Input!$A$2/100000</f>
        <v>0.256702800096125</v>
      </c>
      <c r="BN6" s="7" t="n">
        <f aca="false">(I6+Input!$C$8)*(J6+Input!$C$9)*(K6+Input!$C$10)*AB6/Input!$A$4/100000</f>
        <v>0.326164173661639</v>
      </c>
      <c r="BO6" s="7" t="n">
        <f aca="false">(I6+Input!$C$8)^(-0.5)*(J6+Input!$C$9)^0.25*(K6+Input!$C$10)^0.25*O6/Input!$A$6</f>
        <v>0.321609006766504</v>
      </c>
      <c r="BP6" s="7" t="n">
        <f aca="false">BM6*Input!$C$12</f>
        <v>0.256702800096125</v>
      </c>
      <c r="BQ6" s="7" t="n">
        <f aca="false">BN6*Input!$C$12</f>
        <v>0.326164173661639</v>
      </c>
    </row>
    <row r="7" customFormat="false" ht="14.65" hidden="false" customHeight="true" outlineLevel="0" collapsed="false">
      <c r="A7" s="5" t="n">
        <v>142</v>
      </c>
      <c r="B7" s="3" t="s">
        <v>74</v>
      </c>
      <c r="C7" s="3" t="s">
        <v>75</v>
      </c>
      <c r="D7" s="3" t="s">
        <v>78</v>
      </c>
      <c r="E7" s="5" t="n">
        <v>23.1023094635</v>
      </c>
      <c r="F7" s="5" t="n">
        <v>25.92</v>
      </c>
      <c r="G7" s="5" t="n">
        <v>598.811861293</v>
      </c>
      <c r="H7" s="5" t="n">
        <v>1</v>
      </c>
      <c r="I7" s="5" t="n">
        <v>182</v>
      </c>
      <c r="J7" s="5" t="n">
        <v>162</v>
      </c>
      <c r="K7" s="5" t="n">
        <v>160</v>
      </c>
      <c r="L7" s="5" t="n">
        <v>11.2781954887</v>
      </c>
      <c r="M7" s="5" t="n">
        <v>15.2819548872</v>
      </c>
      <c r="N7" s="5" t="n">
        <v>0.353513035793</v>
      </c>
      <c r="O7" s="6" t="n">
        <v>12.6935766283</v>
      </c>
      <c r="P7" s="5" t="n">
        <v>615.049912924</v>
      </c>
      <c r="Q7" s="5" t="n">
        <v>631.578425322</v>
      </c>
      <c r="R7" s="5" t="n">
        <v>648.399968937</v>
      </c>
      <c r="S7" s="5" t="n">
        <v>665.517114217</v>
      </c>
      <c r="T7" s="5" t="n">
        <v>682.932431613</v>
      </c>
      <c r="U7" s="5" t="n">
        <v>700.648491573</v>
      </c>
      <c r="V7" s="5" t="n">
        <v>718.667864546</v>
      </c>
      <c r="W7" s="5" t="n">
        <v>736.993120982</v>
      </c>
      <c r="X7" s="5" t="n">
        <v>755.62683133</v>
      </c>
      <c r="Y7" s="5" t="n">
        <v>774.571566039</v>
      </c>
      <c r="Z7" s="5" t="n">
        <v>4.5045045045</v>
      </c>
      <c r="AA7" s="4" t="n">
        <v>0.179251624468</v>
      </c>
      <c r="AB7" s="5" t="n">
        <v>5.61458542165</v>
      </c>
      <c r="AC7" s="5" t="n">
        <v>264.864698515</v>
      </c>
      <c r="AD7" s="5" t="n">
        <v>272.047065679</v>
      </c>
      <c r="AE7" s="5" t="n">
        <v>279.357908593</v>
      </c>
      <c r="AF7" s="5" t="n">
        <v>286.798364212</v>
      </c>
      <c r="AG7" s="5" t="n">
        <v>294.369569489</v>
      </c>
      <c r="AH7" s="5" t="n">
        <v>302.072661378</v>
      </c>
      <c r="AI7" s="5" t="n">
        <v>309.908776832</v>
      </c>
      <c r="AJ7" s="5" t="n">
        <v>317.879052804</v>
      </c>
      <c r="AK7" s="5" t="n">
        <v>325.984626249</v>
      </c>
      <c r="AL7" s="5" t="n">
        <v>334.226634119</v>
      </c>
      <c r="AM7" s="5" t="n">
        <v>342.606213368</v>
      </c>
      <c r="AN7" s="4" t="n">
        <f aca="false">G7/Input!$A$2</f>
        <v>0.211125255473738</v>
      </c>
      <c r="AO7" s="4" t="n">
        <f aca="false">P7/Input!$A$2</f>
        <v>0.216850363843482</v>
      </c>
      <c r="AP7" s="4" t="n">
        <f aca="false">Q7/Input!$A$2</f>
        <v>0.222677881012387</v>
      </c>
      <c r="AQ7" s="4" t="n">
        <f aca="false">R7/Input!$A$2</f>
        <v>0.228608713253269</v>
      </c>
      <c r="AR7" s="4" t="n">
        <f aca="false">S7/Input!$A$2</f>
        <v>0.234643766838243</v>
      </c>
      <c r="AS7" s="4" t="n">
        <f aca="false">T7/Input!$A$2</f>
        <v>0.240783948040478</v>
      </c>
      <c r="AT7" s="4" t="n">
        <f aca="false">U7/Input!$A$2</f>
        <v>0.247030163132088</v>
      </c>
      <c r="AU7" s="4" t="n">
        <f aca="false">V7/Input!$A$2</f>
        <v>0.253383318385537</v>
      </c>
      <c r="AV7" s="4" t="n">
        <f aca="false">W7/Input!$A$2</f>
        <v>0.259844320073643</v>
      </c>
      <c r="AW7" s="4" t="n">
        <f aca="false">X7/Input!$A$2</f>
        <v>0.266414074468872</v>
      </c>
      <c r="AX7" s="4" t="n">
        <f aca="false">Y7/Input!$A$2</f>
        <v>0.27309348784369</v>
      </c>
      <c r="AY7" s="4" t="n">
        <f aca="false">AC7/Input!$A$4</f>
        <v>0.238367187514205</v>
      </c>
      <c r="AZ7" s="4" t="n">
        <f aca="false">AD7/Input!$A$4</f>
        <v>0.244831018557662</v>
      </c>
      <c r="BA7" s="4" t="n">
        <f aca="false">AE7/Input!$A$4</f>
        <v>0.251410472420479</v>
      </c>
      <c r="BB7" s="4" t="n">
        <f aca="false">AF7/Input!$A$4</f>
        <v>0.258106572314761</v>
      </c>
      <c r="BC7" s="4" t="n">
        <f aca="false">AG7/Input!$A$4</f>
        <v>0.264920341450813</v>
      </c>
      <c r="BD7" s="4" t="n">
        <f aca="false">AH7/Input!$A$4</f>
        <v>0.27185280303984</v>
      </c>
      <c r="BE7" s="4" t="n">
        <f aca="false">AI7/Input!$A$4</f>
        <v>0.278904980292146</v>
      </c>
      <c r="BF7" s="4" t="n">
        <f aca="false">AJ7/Input!$A$4</f>
        <v>0.286077896418038</v>
      </c>
      <c r="BG7" s="4" t="n">
        <f aca="false">AK7/Input!$A$4</f>
        <v>0.29337257462962</v>
      </c>
      <c r="BH7" s="4" t="n">
        <f aca="false">AL7/Input!$A$4</f>
        <v>0.300790038136296</v>
      </c>
      <c r="BI7" s="4" t="n">
        <f aca="false">AM7/Input!$A$4</f>
        <v>0.308331310149272</v>
      </c>
      <c r="BJ7" s="7" t="n">
        <f aca="false">(I7+8)^(-0.5)*(J7+8)^0.25*(K7+8)^0.25*O7</f>
        <v>11.9714500938889</v>
      </c>
      <c r="BK7" s="7" t="n">
        <f aca="false">BJ7/Input!$A$6</f>
        <v>0.341390927572238</v>
      </c>
      <c r="BL7" s="8" t="n">
        <f aca="false">BK7/(J7*K7)*200*200*L7/O7</f>
        <v>0.468093465740764</v>
      </c>
      <c r="BM7" s="7" t="n">
        <f aca="false">(I7+Input!$C$8)*(J7+Input!$C$9)*(K7+Input!$C$10)*O7/Input!$A$2/100000</f>
        <v>0.273093487844514</v>
      </c>
      <c r="BN7" s="7" t="n">
        <f aca="false">(I7+Input!$C$8)*(J7+Input!$C$9)*(K7+Input!$C$10)*AB7/Input!$A$4/100000</f>
        <v>0.308331310149406</v>
      </c>
      <c r="BO7" s="7" t="n">
        <f aca="false">(I7+Input!$C$8)^(-0.5)*(J7+Input!$C$9)^0.25*(K7+Input!$C$10)^0.25*O7/Input!$A$6</f>
        <v>0.342144009910238</v>
      </c>
      <c r="BP7" s="7" t="n">
        <f aca="false">BM7*Input!$C$12</f>
        <v>0.273093487844514</v>
      </c>
      <c r="BQ7" s="7" t="n">
        <f aca="false">BN7*Input!$C$12</f>
        <v>0.308331310149406</v>
      </c>
    </row>
    <row r="8" customFormat="false" ht="14.65" hidden="false" customHeight="true" outlineLevel="0" collapsed="false">
      <c r="A8" s="5" t="n">
        <v>142</v>
      </c>
      <c r="B8" s="3" t="s">
        <v>74</v>
      </c>
      <c r="C8" s="3" t="s">
        <v>79</v>
      </c>
      <c r="D8" s="3" t="s">
        <v>77</v>
      </c>
      <c r="E8" s="5" t="n">
        <v>22.3908275862</v>
      </c>
      <c r="F8" s="5" t="n">
        <v>25.92</v>
      </c>
      <c r="G8" s="5" t="n">
        <v>580.370251034</v>
      </c>
      <c r="H8" s="5" t="n">
        <v>1</v>
      </c>
      <c r="I8" s="5" t="n">
        <v>182</v>
      </c>
      <c r="J8" s="5" t="n">
        <v>162</v>
      </c>
      <c r="K8" s="5" t="n">
        <v>160</v>
      </c>
      <c r="L8" s="5" t="n">
        <v>12</v>
      </c>
      <c r="M8" s="5" t="n">
        <v>12.4527777778</v>
      </c>
      <c r="N8" s="5" t="n">
        <v>0.668435013263</v>
      </c>
      <c r="O8" s="6" t="n">
        <v>12.3026525199</v>
      </c>
      <c r="P8" s="5" t="n">
        <v>596.108219352</v>
      </c>
      <c r="Q8" s="5" t="n">
        <v>612.127703117</v>
      </c>
      <c r="R8" s="5" t="n">
        <v>628.431193614</v>
      </c>
      <c r="S8" s="5" t="n">
        <v>645.021182133</v>
      </c>
      <c r="T8" s="5" t="n">
        <v>661.900159959</v>
      </c>
      <c r="U8" s="5" t="n">
        <v>679.070618379</v>
      </c>
      <c r="V8" s="5" t="n">
        <v>696.535048682</v>
      </c>
      <c r="W8" s="5" t="n">
        <v>714.295942154</v>
      </c>
      <c r="X8" s="5" t="n">
        <v>732.355790082</v>
      </c>
      <c r="Y8" s="5" t="n">
        <v>750.717083753</v>
      </c>
      <c r="Z8" s="5" t="n">
        <v>2.4</v>
      </c>
      <c r="AA8" s="4" t="n">
        <v>0.287343215507</v>
      </c>
      <c r="AB8" s="5" t="n">
        <v>4.21513112885</v>
      </c>
      <c r="AC8" s="5" t="n">
        <v>198.846281925</v>
      </c>
      <c r="AD8" s="5" t="n">
        <v>204.238419925</v>
      </c>
      <c r="AE8" s="5" t="n">
        <v>209.727010664</v>
      </c>
      <c r="AF8" s="5" t="n">
        <v>215.312907705</v>
      </c>
      <c r="AG8" s="5" t="n">
        <v>220.996964612</v>
      </c>
      <c r="AH8" s="5" t="n">
        <v>226.780034949</v>
      </c>
      <c r="AI8" s="5" t="n">
        <v>232.662972281</v>
      </c>
      <c r="AJ8" s="5" t="n">
        <v>238.646630171</v>
      </c>
      <c r="AK8" s="5" t="n">
        <v>244.731862183</v>
      </c>
      <c r="AL8" s="5" t="n">
        <v>250.919521882</v>
      </c>
      <c r="AM8" s="5" t="n">
        <v>257.210462831</v>
      </c>
      <c r="AN8" s="4" t="n">
        <f aca="false">G8/Input!$A$2</f>
        <v>0.20462323049903</v>
      </c>
      <c r="AO8" s="4" t="n">
        <f aca="false">P8/Input!$A$2</f>
        <v>0.210172022693294</v>
      </c>
      <c r="AP8" s="4" t="n">
        <f aca="false">Q8/Input!$A$2</f>
        <v>0.215820069803016</v>
      </c>
      <c r="AQ8" s="4" t="n">
        <f aca="false">R8/Input!$A$2</f>
        <v>0.221568250189524</v>
      </c>
      <c r="AR8" s="4" t="n">
        <f aca="false">S8/Input!$A$2</f>
        <v>0.22741744221591</v>
      </c>
      <c r="AS8" s="4" t="n">
        <f aca="false">T8/Input!$A$2</f>
        <v>0.233368524243502</v>
      </c>
      <c r="AT8" s="4" t="n">
        <f aca="false">U8/Input!$A$2</f>
        <v>0.239422374634334</v>
      </c>
      <c r="AU8" s="4" t="n">
        <f aca="false">V8/Input!$A$2</f>
        <v>0.245579871751146</v>
      </c>
      <c r="AV8" s="4" t="n">
        <f aca="false">W8/Input!$A$2</f>
        <v>0.251841893955618</v>
      </c>
      <c r="AW8" s="4" t="n">
        <f aca="false">X8/Input!$A$2</f>
        <v>0.258209319609783</v>
      </c>
      <c r="AX8" s="4" t="n">
        <f aca="false">Y8/Input!$A$2</f>
        <v>0.264683027075677</v>
      </c>
      <c r="AY8" s="4" t="n">
        <f aca="false">AC8/Input!$A$4</f>
        <v>0.178953364626788</v>
      </c>
      <c r="AZ8" s="4" t="n">
        <f aca="false">AD8/Input!$A$4</f>
        <v>0.183806064050134</v>
      </c>
      <c r="BA8" s="4" t="n">
        <f aca="false">AE8/Input!$A$4</f>
        <v>0.188745566917851</v>
      </c>
      <c r="BB8" s="4" t="n">
        <f aca="false">AF8/Input!$A$4</f>
        <v>0.193772641401058</v>
      </c>
      <c r="BC8" s="4" t="n">
        <f aca="false">AG8/Input!$A$4</f>
        <v>0.198888055671773</v>
      </c>
      <c r="BD8" s="4" t="n">
        <f aca="false">AH8/Input!$A$4</f>
        <v>0.204092577902015</v>
      </c>
      <c r="BE8" s="4" t="n">
        <f aca="false">AI8/Input!$A$4</f>
        <v>0.209386976264701</v>
      </c>
      <c r="BF8" s="4" t="n">
        <f aca="false">AJ8/Input!$A$4</f>
        <v>0.21477201893095</v>
      </c>
      <c r="BG8" s="4" t="n">
        <f aca="false">AK8/Input!$A$4</f>
        <v>0.220248474072781</v>
      </c>
      <c r="BH8" s="4" t="n">
        <f aca="false">AL8/Input!$A$4</f>
        <v>0.225817109863111</v>
      </c>
      <c r="BI8" s="4" t="n">
        <f aca="false">AM8/Input!$A$4</f>
        <v>0.231478694473059</v>
      </c>
      <c r="BJ8" s="7" t="n">
        <f aca="false">(I8+8)^(-0.5)*(J8+8)^0.25*(K8+8)^0.25*O8</f>
        <v>11.6027653180177</v>
      </c>
      <c r="BK8" s="7" t="n">
        <f aca="false">BJ8/Input!$A$6</f>
        <v>0.330877110396432</v>
      </c>
      <c r="BL8" s="8" t="n">
        <f aca="false">BK8/(J8*K8)*200*200*L8/O8</f>
        <v>0.498051447549136</v>
      </c>
      <c r="BM8" s="7" t="n">
        <f aca="false">(I8+Input!$C$8)*(J8+Input!$C$9)*(K8+Input!$C$10)*O8/Input!$A$2/100000</f>
        <v>0.26468302707592</v>
      </c>
      <c r="BN8" s="7" t="n">
        <f aca="false">(I8+Input!$C$8)*(J8+Input!$C$9)*(K8+Input!$C$10)*AB8/Input!$A$4/100000</f>
        <v>0.231478694472855</v>
      </c>
      <c r="BO8" s="7" t="n">
        <f aca="false">(I8+Input!$C$8)^(-0.5)*(J8+Input!$C$9)^0.25*(K8+Input!$C$10)^0.25*O8/Input!$A$6</f>
        <v>0.331607000055949</v>
      </c>
      <c r="BP8" s="7" t="n">
        <f aca="false">BM8*Input!$C$12</f>
        <v>0.26468302707592</v>
      </c>
      <c r="BQ8" s="7" t="n">
        <f aca="false">BN8*Input!$C$12</f>
        <v>0.231478694472855</v>
      </c>
    </row>
    <row r="9" customFormat="false" ht="14.65" hidden="false" customHeight="true" outlineLevel="0" collapsed="false">
      <c r="A9" s="5" t="n">
        <v>142</v>
      </c>
      <c r="B9" s="3" t="s">
        <v>74</v>
      </c>
      <c r="C9" s="3" t="s">
        <v>79</v>
      </c>
      <c r="D9" s="3" t="s">
        <v>76</v>
      </c>
      <c r="E9" s="5" t="n">
        <v>31.0577647059</v>
      </c>
      <c r="F9" s="5" t="n">
        <v>25.92</v>
      </c>
      <c r="G9" s="5" t="n">
        <v>805.017261176</v>
      </c>
      <c r="H9" s="5" t="n">
        <v>1</v>
      </c>
      <c r="I9" s="5" t="n">
        <v>182</v>
      </c>
      <c r="J9" s="5" t="n">
        <v>162</v>
      </c>
      <c r="K9" s="5" t="n">
        <v>160</v>
      </c>
      <c r="L9" s="5" t="n">
        <v>12</v>
      </c>
      <c r="M9" s="5" t="n">
        <v>24.3</v>
      </c>
      <c r="N9" s="5" t="n">
        <v>0.411764705882</v>
      </c>
      <c r="O9" s="6" t="n">
        <v>17.0647058824</v>
      </c>
      <c r="P9" s="5" t="n">
        <v>826.847008875</v>
      </c>
      <c r="Q9" s="5" t="n">
        <v>849.067239706</v>
      </c>
      <c r="R9" s="5" t="n">
        <v>871.681409272</v>
      </c>
      <c r="S9" s="5" t="n">
        <v>894.692973176</v>
      </c>
      <c r="T9" s="5" t="n">
        <v>918.105387022</v>
      </c>
      <c r="U9" s="5" t="n">
        <v>941.922106412</v>
      </c>
      <c r="V9" s="5" t="n">
        <v>966.146586949</v>
      </c>
      <c r="W9" s="5" t="n">
        <v>990.782284235</v>
      </c>
      <c r="X9" s="5" t="n">
        <v>1015.83265388</v>
      </c>
      <c r="Y9" s="5" t="n">
        <v>1041.30115147</v>
      </c>
      <c r="Z9" s="5" t="n">
        <v>2.4</v>
      </c>
      <c r="AA9" s="4" t="n">
        <v>0.122807017544</v>
      </c>
      <c r="AB9" s="5" t="n">
        <v>4.19421052632</v>
      </c>
      <c r="AC9" s="5" t="n">
        <v>197.859365053</v>
      </c>
      <c r="AD9" s="5" t="n">
        <v>203.224740712</v>
      </c>
      <c r="AE9" s="5" t="n">
        <v>208.686090395</v>
      </c>
      <c r="AF9" s="5" t="n">
        <v>214.244263427</v>
      </c>
      <c r="AG9" s="5" t="n">
        <v>219.900109137</v>
      </c>
      <c r="AH9" s="5" t="n">
        <v>225.654476852</v>
      </c>
      <c r="AI9" s="5" t="n">
        <v>231.5082159</v>
      </c>
      <c r="AJ9" s="5" t="n">
        <v>237.462175609</v>
      </c>
      <c r="AK9" s="5" t="n">
        <v>243.517205305</v>
      </c>
      <c r="AL9" s="5" t="n">
        <v>249.674154318</v>
      </c>
      <c r="AM9" s="5" t="n">
        <v>255.933871974</v>
      </c>
      <c r="AN9" s="4" t="n">
        <f aca="false">G9/Input!$A$2</f>
        <v>0.283827836274924</v>
      </c>
      <c r="AO9" s="4" t="n">
        <f aca="false">P9/Input!$A$2</f>
        <v>0.291524429074416</v>
      </c>
      <c r="AP9" s="4" t="n">
        <f aca="false">Q9/Input!$A$2</f>
        <v>0.299358695918681</v>
      </c>
      <c r="AQ9" s="4" t="n">
        <f aca="false">R9/Input!$A$2</f>
        <v>0.307331855162119</v>
      </c>
      <c r="AR9" s="4" t="n">
        <f aca="false">S9/Input!$A$2</f>
        <v>0.315445125159129</v>
      </c>
      <c r="AS9" s="4" t="n">
        <f aca="false">T9/Input!$A$2</f>
        <v>0.323699724264464</v>
      </c>
      <c r="AT9" s="4" t="n">
        <f aca="false">U9/Input!$A$2</f>
        <v>0.332096870832174</v>
      </c>
      <c r="AU9" s="4" t="n">
        <f aca="false">V9/Input!$A$2</f>
        <v>0.340637783216657</v>
      </c>
      <c r="AV9" s="4" t="n">
        <f aca="false">W9/Input!$A$2</f>
        <v>0.349323679771961</v>
      </c>
      <c r="AW9" s="4" t="n">
        <f aca="false">X9/Input!$A$2</f>
        <v>0.358155778854956</v>
      </c>
      <c r="AX9" s="4" t="n">
        <f aca="false">Y9/Input!$A$2</f>
        <v>0.367135298814047</v>
      </c>
      <c r="AY9" s="4" t="n">
        <f aca="false">AC9/Input!$A$4</f>
        <v>0.178065180582603</v>
      </c>
      <c r="AZ9" s="4" t="n">
        <f aca="false">AD9/Input!$A$4</f>
        <v>0.182893795014664</v>
      </c>
      <c r="BA9" s="4" t="n">
        <f aca="false">AE9/Input!$A$4</f>
        <v>0.187808782067552</v>
      </c>
      <c r="BB9" s="4" t="n">
        <f aca="false">AF9/Input!$A$4</f>
        <v>0.192810906098362</v>
      </c>
      <c r="BC9" s="4" t="n">
        <f aca="false">AG9/Input!$A$4</f>
        <v>0.197900931467789</v>
      </c>
      <c r="BD9" s="4" t="n">
        <f aca="false">AH9/Input!$A$4</f>
        <v>0.203079622534727</v>
      </c>
      <c r="BE9" s="4" t="n">
        <f aca="false">AI9/Input!$A$4</f>
        <v>0.208347743658973</v>
      </c>
      <c r="BF9" s="4" t="n">
        <f aca="false">AJ9/Input!$A$4</f>
        <v>0.213706059200321</v>
      </c>
      <c r="BG9" s="4" t="n">
        <f aca="false">AK9/Input!$A$4</f>
        <v>0.219155333516765</v>
      </c>
      <c r="BH9" s="4" t="n">
        <f aca="false">AL9/Input!$A$4</f>
        <v>0.2246963309699</v>
      </c>
      <c r="BI9" s="4" t="n">
        <f aca="false">AM9/Input!$A$4</f>
        <v>0.230329815917723</v>
      </c>
      <c r="BJ9" s="7" t="n">
        <f aca="false">(I9+8)^(-0.5)*(J9+8)^0.25*(K9+8)^0.25*O9</f>
        <v>16.0939096064214</v>
      </c>
      <c r="BK9" s="7" t="n">
        <f aca="false">BJ9/Input!$A$6</f>
        <v>0.458951479203397</v>
      </c>
      <c r="BL9" s="8" t="n">
        <f aca="false">BK9/(J9*K9)*200*200*L9/O9</f>
        <v>0.498051447549136</v>
      </c>
      <c r="BM9" s="7" t="n">
        <f aca="false">(I9+Input!$C$8)*(J9+Input!$C$9)*(K9+Input!$C$10)*O9/Input!$A$2/100000</f>
        <v>0.367135298815267</v>
      </c>
      <c r="BN9" s="7" t="n">
        <f aca="false">(I9+Input!$C$8)*(J9+Input!$C$9)*(K9+Input!$C$10)*AB9/Input!$A$4/100000</f>
        <v>0.23032981591767</v>
      </c>
      <c r="BO9" s="7" t="n">
        <f aca="false">(I9+Input!$C$8)^(-0.5)*(J9+Input!$C$9)^0.25*(K9+Input!$C$10)^0.25*O9/Input!$A$6</f>
        <v>0.459963891148392</v>
      </c>
      <c r="BP9" s="7" t="n">
        <f aca="false">BM9*Input!$C$12</f>
        <v>0.367135298815267</v>
      </c>
      <c r="BQ9" s="7" t="n">
        <f aca="false">BN9*Input!$C$12</f>
        <v>0.23032981591767</v>
      </c>
    </row>
    <row r="10" customFormat="false" ht="14.65" hidden="false" customHeight="true" outlineLevel="0" collapsed="false">
      <c r="A10" s="5" t="n">
        <v>142</v>
      </c>
      <c r="B10" s="3" t="s">
        <v>74</v>
      </c>
      <c r="C10" s="3" t="s">
        <v>79</v>
      </c>
      <c r="D10" s="3" t="s">
        <v>78</v>
      </c>
      <c r="E10" s="5" t="n">
        <v>24.596852459</v>
      </c>
      <c r="F10" s="5" t="n">
        <v>25.92</v>
      </c>
      <c r="G10" s="5" t="n">
        <v>637.550415738</v>
      </c>
      <c r="H10" s="5" t="n">
        <v>1</v>
      </c>
      <c r="I10" s="5" t="n">
        <v>182</v>
      </c>
      <c r="J10" s="5" t="n">
        <v>162</v>
      </c>
      <c r="K10" s="5" t="n">
        <v>160</v>
      </c>
      <c r="L10" s="5" t="n">
        <v>12</v>
      </c>
      <c r="M10" s="5" t="n">
        <v>15.3</v>
      </c>
      <c r="N10" s="5" t="n">
        <v>0.459016393443</v>
      </c>
      <c r="O10" s="6" t="n">
        <v>13.5147540984</v>
      </c>
      <c r="P10" s="5" t="n">
        <v>654.838945303</v>
      </c>
      <c r="Q10" s="5" t="n">
        <v>672.43672623</v>
      </c>
      <c r="R10" s="5" t="n">
        <v>690.346495254</v>
      </c>
      <c r="S10" s="5" t="n">
        <v>708.570989115</v>
      </c>
      <c r="T10" s="5" t="n">
        <v>727.112944549</v>
      </c>
      <c r="U10" s="5" t="n">
        <v>745.975098295</v>
      </c>
      <c r="V10" s="5" t="n">
        <v>765.16018709</v>
      </c>
      <c r="W10" s="5" t="n">
        <v>784.670947672</v>
      </c>
      <c r="X10" s="5" t="n">
        <v>804.510116779</v>
      </c>
      <c r="Y10" s="5" t="n">
        <v>824.680431148</v>
      </c>
      <c r="Z10" s="5" t="n">
        <v>2.4</v>
      </c>
      <c r="AA10" s="4" t="n">
        <v>0.145077720207</v>
      </c>
      <c r="AB10" s="5" t="n">
        <v>3.60559585492</v>
      </c>
      <c r="AC10" s="5" t="n">
        <v>170.091821098</v>
      </c>
      <c r="AD10" s="5" t="n">
        <v>174.704221005</v>
      </c>
      <c r="AE10" s="5" t="n">
        <v>179.399125959</v>
      </c>
      <c r="AF10" s="5" t="n">
        <v>184.177266092</v>
      </c>
      <c r="AG10" s="5" t="n">
        <v>189.03937154</v>
      </c>
      <c r="AH10" s="5" t="n">
        <v>193.986172434</v>
      </c>
      <c r="AI10" s="5" t="n">
        <v>199.018398908</v>
      </c>
      <c r="AJ10" s="5" t="n">
        <v>204.136781095</v>
      </c>
      <c r="AK10" s="5" t="n">
        <v>209.342049127</v>
      </c>
      <c r="AL10" s="5" t="n">
        <v>214.63493314</v>
      </c>
      <c r="AM10" s="5" t="n">
        <v>220.016163264</v>
      </c>
      <c r="AN10" s="4" t="n">
        <f aca="false">G10/Input!$A$2</f>
        <v>0.224783447190622</v>
      </c>
      <c r="AO10" s="4" t="n">
        <f aca="false">P10/Input!$A$2</f>
        <v>0.230878926350461</v>
      </c>
      <c r="AP10" s="4" t="n">
        <f aca="false">Q10/Input!$A$2</f>
        <v>0.237083439377243</v>
      </c>
      <c r="AQ10" s="4" t="n">
        <f aca="false">R10/Input!$A$2</f>
        <v>0.243397951171486</v>
      </c>
      <c r="AR10" s="4" t="n">
        <f aca="false">S10/Input!$A$2</f>
        <v>0.249823426635474</v>
      </c>
      <c r="AS10" s="4" t="n">
        <f aca="false">T10/Input!$A$2</f>
        <v>0.256360830670079</v>
      </c>
      <c r="AT10" s="4" t="n">
        <f aca="false">U10/Input!$A$2</f>
        <v>0.26301112817723</v>
      </c>
      <c r="AU10" s="4" t="n">
        <f aca="false">V10/Input!$A$2</f>
        <v>0.269775284058151</v>
      </c>
      <c r="AV10" s="4" t="n">
        <f aca="false">W10/Input!$A$2</f>
        <v>0.276654263214421</v>
      </c>
      <c r="AW10" s="4" t="n">
        <f aca="false">X10/Input!$A$2</f>
        <v>0.283649030547616</v>
      </c>
      <c r="AX10" s="4" t="n">
        <f aca="false">Y10/Input!$A$2</f>
        <v>0.290760550958962</v>
      </c>
      <c r="AY10" s="4" t="n">
        <f aca="false">AC10/Input!$A$4</f>
        <v>0.153075548540885</v>
      </c>
      <c r="AZ10" s="4" t="n">
        <f aca="false">AD10/Input!$A$4</f>
        <v>0.157226516184691</v>
      </c>
      <c r="BA10" s="4" t="n">
        <f aca="false">AE10/Input!$A$4</f>
        <v>0.161451734931493</v>
      </c>
      <c r="BB10" s="4" t="n">
        <f aca="false">AF10/Input!$A$4</f>
        <v>0.165751861869653</v>
      </c>
      <c r="BC10" s="4" t="n">
        <f aca="false">AG10/Input!$A$4</f>
        <v>0.170127554091135</v>
      </c>
      <c r="BD10" s="4" t="n">
        <f aca="false">AH10/Input!$A$4</f>
        <v>0.174579468683402</v>
      </c>
      <c r="BE10" s="4" t="n">
        <f aca="false">AI10/Input!$A$4</f>
        <v>0.17910826273662</v>
      </c>
      <c r="BF10" s="4" t="n">
        <f aca="false">AJ10/Input!$A$4</f>
        <v>0.18371459334005</v>
      </c>
      <c r="BG10" s="4" t="n">
        <f aca="false">AK10/Input!$A$4</f>
        <v>0.188399117582057</v>
      </c>
      <c r="BH10" s="4" t="n">
        <f aca="false">AL10/Input!$A$4</f>
        <v>0.193162492554605</v>
      </c>
      <c r="BI10" s="4" t="n">
        <f aca="false">AM10/Input!$A$4</f>
        <v>0.198005375344256</v>
      </c>
      <c r="BJ10" s="7" t="n">
        <f aca="false">(I10+8)^(-0.5)*(J10+8)^0.25*(K10+8)^0.25*O10</f>
        <v>12.7459114919168</v>
      </c>
      <c r="BK10" s="7" t="n">
        <f aca="false">BJ10/Input!$A$6</f>
        <v>0.363476313466852</v>
      </c>
      <c r="BL10" s="8" t="n">
        <f aca="false">BK10/(J10*K10)*200*200*L10/O10</f>
        <v>0.498051447549136</v>
      </c>
      <c r="BM10" s="7" t="n">
        <f aca="false">(I10+Input!$C$8)*(J10+Input!$C$9)*(K10+Input!$C$10)*O10/Input!$A$2/100000</f>
        <v>0.290760550959646</v>
      </c>
      <c r="BN10" s="7" t="n">
        <f aca="false">(I10+Input!$C$8)*(J10+Input!$C$9)*(K10+Input!$C$10)*AB10/Input!$A$4/100000</f>
        <v>0.198005375344355</v>
      </c>
      <c r="BO10" s="7" t="n">
        <f aca="false">(I10+Input!$C$8)^(-0.5)*(J10+Input!$C$9)^0.25*(K10+Input!$C$10)^0.25*O10/Input!$A$6</f>
        <v>0.364278114481014</v>
      </c>
      <c r="BP10" s="7" t="n">
        <f aca="false">BM10*Input!$C$12</f>
        <v>0.290760550959646</v>
      </c>
      <c r="BQ10" s="7" t="n">
        <f aca="false">BN10*Input!$C$12</f>
        <v>0.198005375344355</v>
      </c>
    </row>
    <row r="11" customFormat="false" ht="14.65" hidden="false" customHeight="true" outlineLevel="0" collapsed="false">
      <c r="A11" s="5" t="n">
        <v>65</v>
      </c>
      <c r="B11" s="3" t="s">
        <v>80</v>
      </c>
      <c r="C11" s="3" t="s">
        <v>81</v>
      </c>
      <c r="D11" s="3" t="s">
        <v>82</v>
      </c>
      <c r="E11" s="5" t="n">
        <v>31.0081439055</v>
      </c>
      <c r="F11" s="5" t="n">
        <v>16.72</v>
      </c>
      <c r="G11" s="5" t="n">
        <v>518.4561661</v>
      </c>
      <c r="H11" s="5" t="n">
        <v>1</v>
      </c>
      <c r="I11" s="5" t="n">
        <v>186</v>
      </c>
      <c r="J11" s="5" t="n">
        <v>152</v>
      </c>
      <c r="K11" s="5" t="n">
        <v>110</v>
      </c>
      <c r="L11" s="5" t="n">
        <v>12.417218543</v>
      </c>
      <c r="M11" s="5" t="n">
        <v>24.8640018921</v>
      </c>
      <c r="N11" s="5" t="n">
        <v>0.341761115955</v>
      </c>
      <c r="O11" s="6" t="n">
        <v>16.6710451105</v>
      </c>
      <c r="P11" s="5" t="n">
        <v>534.992071551</v>
      </c>
      <c r="Q11" s="5" t="n">
        <v>551.867441158</v>
      </c>
      <c r="R11" s="5" t="n">
        <v>569.085650808</v>
      </c>
      <c r="S11" s="5" t="n">
        <v>586.650076387</v>
      </c>
      <c r="T11" s="5" t="n">
        <v>604.564093782</v>
      </c>
      <c r="U11" s="5" t="n">
        <v>622.83107888</v>
      </c>
      <c r="V11" s="5" t="n">
        <v>641.454407567</v>
      </c>
      <c r="W11" s="5" t="n">
        <v>660.43745573</v>
      </c>
      <c r="X11" s="5" t="n">
        <v>679.783599255</v>
      </c>
      <c r="Y11" s="5" t="n">
        <v>699.496214029</v>
      </c>
      <c r="Z11" s="5" t="n">
        <v>5.34188034188</v>
      </c>
      <c r="AA11" s="4" t="n">
        <v>0.182580344667</v>
      </c>
      <c r="AB11" s="5" t="n">
        <v>7.54433261258</v>
      </c>
      <c r="AC11" s="5" t="n">
        <v>234.622708785</v>
      </c>
      <c r="AD11" s="5" t="n">
        <v>242.105885151</v>
      </c>
      <c r="AE11" s="5" t="n">
        <v>249.742682991</v>
      </c>
      <c r="AF11" s="5" t="n">
        <v>257.53463003</v>
      </c>
      <c r="AG11" s="5" t="n">
        <v>265.483253997</v>
      </c>
      <c r="AH11" s="5" t="n">
        <v>273.590082619</v>
      </c>
      <c r="AI11" s="5" t="n">
        <v>281.856643623</v>
      </c>
      <c r="AJ11" s="5" t="n">
        <v>290.284464736</v>
      </c>
      <c r="AK11" s="5" t="n">
        <v>298.875073687</v>
      </c>
      <c r="AL11" s="5" t="n">
        <v>307.629998202</v>
      </c>
      <c r="AM11" s="5" t="n">
        <v>316.550766008</v>
      </c>
      <c r="AN11" s="4" t="n">
        <f aca="false">G11/Input!$A$2</f>
        <v>0.182793958495486</v>
      </c>
      <c r="AO11" s="4" t="n">
        <f aca="false">P11/Input!$A$2</f>
        <v>0.188624082259724</v>
      </c>
      <c r="AP11" s="4" t="n">
        <f aca="false">Q11/Input!$A$2</f>
        <v>0.194573892124543</v>
      </c>
      <c r="AQ11" s="4" t="n">
        <f aca="false">R11/Input!$A$2</f>
        <v>0.200644578338585</v>
      </c>
      <c r="AR11" s="4" t="n">
        <f aca="false">S11/Input!$A$2</f>
        <v>0.206837331150142</v>
      </c>
      <c r="AS11" s="4" t="n">
        <f aca="false">T11/Input!$A$2</f>
        <v>0.213153340807856</v>
      </c>
      <c r="AT11" s="4" t="n">
        <f aca="false">U11/Input!$A$2</f>
        <v>0.219593797560371</v>
      </c>
      <c r="AU11" s="4" t="n">
        <f aca="false">V11/Input!$A$2</f>
        <v>0.226159891655976</v>
      </c>
      <c r="AV11" s="4" t="n">
        <f aca="false">W11/Input!$A$2</f>
        <v>0.232852813343315</v>
      </c>
      <c r="AW11" s="4" t="n">
        <f aca="false">X11/Input!$A$2</f>
        <v>0.239673752870678</v>
      </c>
      <c r="AX11" s="4" t="n">
        <f aca="false">Y11/Input!$A$2</f>
        <v>0.246623900486708</v>
      </c>
      <c r="AY11" s="4" t="n">
        <f aca="false">AC11/Input!$A$4</f>
        <v>0.211150657424729</v>
      </c>
      <c r="AZ11" s="4" t="n">
        <f aca="false">AD11/Input!$A$4</f>
        <v>0.217885204210454</v>
      </c>
      <c r="BA11" s="4" t="n">
        <f aca="false">AE11/Input!$A$4</f>
        <v>0.224758003918914</v>
      </c>
      <c r="BB11" s="4" t="n">
        <f aca="false">AF11/Input!$A$4</f>
        <v>0.231770431438926</v>
      </c>
      <c r="BC11" s="4" t="n">
        <f aca="false">AG11/Input!$A$4</f>
        <v>0.238923861662903</v>
      </c>
      <c r="BD11" s="4" t="n">
        <f aca="false">AH11/Input!$A$4</f>
        <v>0.246219669481461</v>
      </c>
      <c r="BE11" s="4" t="n">
        <f aca="false">AI11/Input!$A$4</f>
        <v>0.253659229785215</v>
      </c>
      <c r="BF11" s="4" t="n">
        <f aca="false">AJ11/Input!$A$4</f>
        <v>0.261243917464781</v>
      </c>
      <c r="BG11" s="4" t="n">
        <f aca="false">AK11/Input!$A$4</f>
        <v>0.268975107412574</v>
      </c>
      <c r="BH11" s="4" t="n">
        <f aca="false">AL11/Input!$A$4</f>
        <v>0.276854174518308</v>
      </c>
      <c r="BI11" s="4" t="n">
        <f aca="false">AM11/Input!$A$4</f>
        <v>0.284882493672599</v>
      </c>
      <c r="BJ11" s="7" t="n">
        <f aca="false">(I11+8)^(-0.5)*(J11+8)^0.25*(K11+8)^0.25*O11</f>
        <v>14.0301546839532</v>
      </c>
      <c r="BK11" s="7" t="n">
        <f aca="false">BJ11/Input!$A$6</f>
        <v>0.400099192994323</v>
      </c>
      <c r="BL11" s="8" t="n">
        <f aca="false">BK11/(J11*K11)*200*200*L11/O11</f>
        <v>0.712939852139857</v>
      </c>
      <c r="BM11" s="7" t="n">
        <f aca="false">(I11+Input!$C$8)*(J11+Input!$C$9)*(K11+Input!$C$10)*O11/Input!$A$2/100000</f>
        <v>0.246623900487128</v>
      </c>
      <c r="BN11" s="7" t="n">
        <f aca="false">(I11+Input!$C$8)*(J11+Input!$C$9)*(K11+Input!$C$10)*AB11/Input!$A$4/100000</f>
        <v>0.284882493672681</v>
      </c>
      <c r="BO11" s="7" t="n">
        <f aca="false">(I11+Input!$C$8)^(-0.5)*(J11+Input!$C$9)^0.25*(K11+Input!$C$10)^0.25*O11/Input!$A$6</f>
        <v>0.403066435959853</v>
      </c>
      <c r="BP11" s="7" t="n">
        <f aca="false">BM11*Input!$C$12</f>
        <v>0.246623900487128</v>
      </c>
      <c r="BQ11" s="7" t="n">
        <f aca="false">BN11*Input!$C$12</f>
        <v>0.284882493672681</v>
      </c>
    </row>
    <row r="12" customFormat="false" ht="14.65" hidden="false" customHeight="true" outlineLevel="0" collapsed="false">
      <c r="A12" s="5" t="n">
        <v>65</v>
      </c>
      <c r="B12" s="3" t="s">
        <v>80</v>
      </c>
      <c r="C12" s="3" t="s">
        <v>81</v>
      </c>
      <c r="D12" s="3" t="s">
        <v>72</v>
      </c>
      <c r="E12" s="5" t="n">
        <v>25.2562938844</v>
      </c>
      <c r="F12" s="5" t="n">
        <v>16.72</v>
      </c>
      <c r="G12" s="5" t="n">
        <v>422.285233747</v>
      </c>
      <c r="H12" s="5" t="n">
        <v>1</v>
      </c>
      <c r="I12" s="5" t="n">
        <v>186</v>
      </c>
      <c r="J12" s="5" t="n">
        <v>152</v>
      </c>
      <c r="K12" s="5" t="n">
        <v>110</v>
      </c>
      <c r="L12" s="5" t="n">
        <v>12.417218543</v>
      </c>
      <c r="M12" s="5" t="n">
        <v>14.920820074</v>
      </c>
      <c r="N12" s="5" t="n">
        <v>0.463905325444</v>
      </c>
      <c r="O12" s="6" t="n">
        <v>13.578652626</v>
      </c>
      <c r="P12" s="5" t="n">
        <v>435.753814421</v>
      </c>
      <c r="Q12" s="5" t="n">
        <v>449.498890408</v>
      </c>
      <c r="R12" s="5" t="n">
        <v>463.523211386</v>
      </c>
      <c r="S12" s="5" t="n">
        <v>477.829527033</v>
      </c>
      <c r="T12" s="5" t="n">
        <v>492.420587026</v>
      </c>
      <c r="U12" s="5" t="n">
        <v>507.299141041</v>
      </c>
      <c r="V12" s="5" t="n">
        <v>522.467938756</v>
      </c>
      <c r="W12" s="5" t="n">
        <v>537.929729848</v>
      </c>
      <c r="X12" s="5" t="n">
        <v>553.687263995</v>
      </c>
      <c r="Y12" s="5" t="n">
        <v>569.743290872</v>
      </c>
      <c r="Z12" s="5" t="n">
        <v>5.34188034188</v>
      </c>
      <c r="AA12" s="4" t="n">
        <v>0.271280276817</v>
      </c>
      <c r="AB12" s="5" t="n">
        <v>6.72614050401</v>
      </c>
      <c r="AC12" s="5" t="n">
        <v>209.177588762</v>
      </c>
      <c r="AD12" s="5" t="n">
        <v>215.84920549</v>
      </c>
      <c r="AE12" s="5" t="n">
        <v>222.657783253</v>
      </c>
      <c r="AF12" s="5" t="n">
        <v>229.604684096</v>
      </c>
      <c r="AG12" s="5" t="n">
        <v>236.691270062</v>
      </c>
      <c r="AH12" s="5" t="n">
        <v>243.918903195</v>
      </c>
      <c r="AI12" s="5" t="n">
        <v>251.288945537</v>
      </c>
      <c r="AJ12" s="5" t="n">
        <v>258.802759132</v>
      </c>
      <c r="AK12" s="5" t="n">
        <v>266.461706024</v>
      </c>
      <c r="AL12" s="5" t="n">
        <v>274.267148257</v>
      </c>
      <c r="AM12" s="5" t="n">
        <v>282.220447873</v>
      </c>
      <c r="AN12" s="4" t="n">
        <f aca="false">G12/Input!$A$2</f>
        <v>0.148886626368944</v>
      </c>
      <c r="AO12" s="4" t="n">
        <f aca="false">P12/Input!$A$2</f>
        <v>0.153635292384889</v>
      </c>
      <c r="AP12" s="4" t="n">
        <f aca="false">Q12/Input!$A$2</f>
        <v>0.158481443349559</v>
      </c>
      <c r="AQ12" s="4" t="n">
        <f aca="false">R12/Input!$A$2</f>
        <v>0.163426048726835</v>
      </c>
      <c r="AR12" s="4" t="n">
        <f aca="false">S12/Input!$A$2</f>
        <v>0.168470077980596</v>
      </c>
      <c r="AS12" s="4" t="n">
        <f aca="false">T12/Input!$A$2</f>
        <v>0.173614500574369</v>
      </c>
      <c r="AT12" s="4" t="n">
        <f aca="false">U12/Input!$A$2</f>
        <v>0.178860285971328</v>
      </c>
      <c r="AU12" s="4" t="n">
        <f aca="false">V12/Input!$A$2</f>
        <v>0.184208403635353</v>
      </c>
      <c r="AV12" s="4" t="n">
        <f aca="false">W12/Input!$A$2</f>
        <v>0.189659823029971</v>
      </c>
      <c r="AW12" s="4" t="n">
        <f aca="false">X12/Input!$A$2</f>
        <v>0.195215513619062</v>
      </c>
      <c r="AX12" s="4" t="n">
        <f aca="false">Y12/Input!$A$2</f>
        <v>0.200876444865447</v>
      </c>
      <c r="AY12" s="4" t="n">
        <f aca="false">AC12/Input!$A$4</f>
        <v>0.188251110109252</v>
      </c>
      <c r="AZ12" s="4" t="n">
        <f aca="false">AD12/Input!$A$4</f>
        <v>0.19425528705145</v>
      </c>
      <c r="BA12" s="4" t="n">
        <f aca="false">AE12/Input!$A$4</f>
        <v>0.200382723215791</v>
      </c>
      <c r="BB12" s="4" t="n">
        <f aca="false">AF12/Input!$A$4</f>
        <v>0.206634644385996</v>
      </c>
      <c r="BC12" s="4" t="n">
        <f aca="false">AG12/Input!$A$4</f>
        <v>0.213012276343988</v>
      </c>
      <c r="BD12" s="4" t="n">
        <f aca="false">AH12/Input!$A$4</f>
        <v>0.219516844872587</v>
      </c>
      <c r="BE12" s="4" t="n">
        <f aca="false">AI12/Input!$A$4</f>
        <v>0.226149575752817</v>
      </c>
      <c r="BF12" s="4" t="n">
        <f aca="false">AJ12/Input!$A$4</f>
        <v>0.232911694767498</v>
      </c>
      <c r="BG12" s="4" t="n">
        <f aca="false">AK12/Input!$A$4</f>
        <v>0.239804427699454</v>
      </c>
      <c r="BH12" s="4" t="n">
        <f aca="false">AL12/Input!$A$4</f>
        <v>0.246829000331504</v>
      </c>
      <c r="BI12" s="4" t="n">
        <f aca="false">AM12/Input!$A$4</f>
        <v>0.253986638444672</v>
      </c>
      <c r="BJ12" s="7" t="n">
        <f aca="false">(I12+8)^(-0.5)*(J12+8)^0.25*(K12+8)^0.25*O12</f>
        <v>11.4276336894114</v>
      </c>
      <c r="BK12" s="7" t="n">
        <f aca="false">BJ12/Input!$A$6</f>
        <v>0.325882865867304</v>
      </c>
      <c r="BL12" s="8" t="n">
        <f aca="false">BK12/(J12*K12)*200*200*L12/O12</f>
        <v>0.712939852139857</v>
      </c>
      <c r="BM12" s="7" t="n">
        <f aca="false">(I12+Input!$C$8)*(J12+Input!$C$9)*(K12+Input!$C$10)*O12/Input!$A$2/100000</f>
        <v>0.200876444865157</v>
      </c>
      <c r="BN12" s="7" t="n">
        <f aca="false">(I12+Input!$C$8)*(J12+Input!$C$9)*(K12+Input!$C$10)*AB12/Input!$A$4/100000</f>
        <v>0.253986638444339</v>
      </c>
      <c r="BO12" s="7" t="n">
        <f aca="false">(I12+Input!$C$8)^(-0.5)*(J12+Input!$C$9)^0.25*(K12+Input!$C$10)^0.25*O12/Input!$A$6</f>
        <v>0.328299700637938</v>
      </c>
      <c r="BP12" s="7" t="n">
        <f aca="false">BM12*Input!$C$12</f>
        <v>0.200876444865157</v>
      </c>
      <c r="BQ12" s="7" t="n">
        <f aca="false">BN12*Input!$C$12</f>
        <v>0.253986638444339</v>
      </c>
    </row>
    <row r="13" customFormat="false" ht="14.65" hidden="false" customHeight="true" outlineLevel="0" collapsed="false">
      <c r="A13" s="5" t="n">
        <v>65</v>
      </c>
      <c r="B13" s="3" t="s">
        <v>80</v>
      </c>
      <c r="C13" s="3" t="s">
        <v>81</v>
      </c>
      <c r="D13" s="3" t="s">
        <v>83</v>
      </c>
      <c r="E13" s="5" t="n">
        <v>24.0911917421</v>
      </c>
      <c r="F13" s="5" t="n">
        <v>16.72</v>
      </c>
      <c r="G13" s="5" t="n">
        <v>402.804725927</v>
      </c>
      <c r="H13" s="5" t="n">
        <v>1</v>
      </c>
      <c r="I13" s="5" t="n">
        <v>186</v>
      </c>
      <c r="J13" s="5" t="n">
        <v>152</v>
      </c>
      <c r="K13" s="5" t="n">
        <v>110</v>
      </c>
      <c r="L13" s="5" t="n">
        <v>12.417218543</v>
      </c>
      <c r="M13" s="5" t="n">
        <v>13.4056685588</v>
      </c>
      <c r="N13" s="5" t="n">
        <v>0.54128693731</v>
      </c>
      <c r="O13" s="6" t="n">
        <v>12.9522536248</v>
      </c>
      <c r="P13" s="5" t="n">
        <v>415.651985346</v>
      </c>
      <c r="Q13" s="5" t="n">
        <v>428.762985029</v>
      </c>
      <c r="R13" s="5" t="n">
        <v>442.140347808</v>
      </c>
      <c r="S13" s="5" t="n">
        <v>455.786696515</v>
      </c>
      <c r="T13" s="5" t="n">
        <v>469.704653979</v>
      </c>
      <c r="U13" s="5" t="n">
        <v>483.896843034</v>
      </c>
      <c r="V13" s="5" t="n">
        <v>498.36588651</v>
      </c>
      <c r="W13" s="5" t="n">
        <v>513.114407238</v>
      </c>
      <c r="X13" s="5" t="n">
        <v>528.14502805</v>
      </c>
      <c r="Y13" s="5" t="n">
        <v>543.460371778</v>
      </c>
      <c r="Z13" s="5" t="n">
        <v>5.34188034188</v>
      </c>
      <c r="AA13" s="4" t="n">
        <v>0.336711905171</v>
      </c>
      <c r="AB13" s="5" t="n">
        <v>6.70289937514</v>
      </c>
      <c r="AC13" s="5" t="n">
        <v>208.454808247</v>
      </c>
      <c r="AD13" s="5" t="n">
        <v>215.103372244</v>
      </c>
      <c r="AE13" s="5" t="n">
        <v>221.88842403</v>
      </c>
      <c r="AF13" s="5" t="n">
        <v>228.811320941</v>
      </c>
      <c r="AG13" s="5" t="n">
        <v>235.873420315</v>
      </c>
      <c r="AH13" s="5" t="n">
        <v>243.076079489</v>
      </c>
      <c r="AI13" s="5" t="n">
        <v>250.4206558</v>
      </c>
      <c r="AJ13" s="5" t="n">
        <v>257.908506585</v>
      </c>
      <c r="AK13" s="5" t="n">
        <v>265.540989182</v>
      </c>
      <c r="AL13" s="5" t="n">
        <v>273.319460926</v>
      </c>
      <c r="AM13" s="5" t="n">
        <v>281.245279157</v>
      </c>
      <c r="AN13" s="4" t="n">
        <f aca="false">G13/Input!$A$2</f>
        <v>0.142018313537974</v>
      </c>
      <c r="AO13" s="4" t="n">
        <f aca="false">P13/Input!$A$2</f>
        <v>0.146547918080404</v>
      </c>
      <c r="AP13" s="4" t="n">
        <f aca="false">Q13/Input!$A$2</f>
        <v>0.151170510477977</v>
      </c>
      <c r="AQ13" s="4" t="n">
        <f aca="false">R13/Input!$A$2</f>
        <v>0.155887015472021</v>
      </c>
      <c r="AR13" s="4" t="n">
        <f aca="false">S13/Input!$A$2</f>
        <v>0.160698357803864</v>
      </c>
      <c r="AS13" s="4" t="n">
        <f aca="false">T13/Input!$A$2</f>
        <v>0.165605462213778</v>
      </c>
      <c r="AT13" s="4" t="n">
        <f aca="false">U13/Input!$A$2</f>
        <v>0.170609253443796</v>
      </c>
      <c r="AU13" s="4" t="n">
        <f aca="false">V13/Input!$A$2</f>
        <v>0.175710656234541</v>
      </c>
      <c r="AV13" s="4" t="n">
        <f aca="false">W13/Input!$A$2</f>
        <v>0.180910595326988</v>
      </c>
      <c r="AW13" s="4" t="n">
        <f aca="false">X13/Input!$A$2</f>
        <v>0.186209995462467</v>
      </c>
      <c r="AX13" s="4" t="n">
        <f aca="false">Y13/Input!$A$2</f>
        <v>0.191609781382305</v>
      </c>
      <c r="AY13" s="4" t="n">
        <f aca="false">AC13/Input!$A$4</f>
        <v>0.187600637775579</v>
      </c>
      <c r="AZ13" s="4" t="n">
        <f aca="false">AD13/Input!$A$4</f>
        <v>0.193584068220853</v>
      </c>
      <c r="BA13" s="4" t="n">
        <f aca="false">AE13/Input!$A$4</f>
        <v>0.199690331986598</v>
      </c>
      <c r="BB13" s="4" t="n">
        <f aca="false">AF13/Input!$A$4</f>
        <v>0.205920650618631</v>
      </c>
      <c r="BC13" s="4" t="n">
        <f aca="false">AG13/Input!$A$4</f>
        <v>0.212276245664571</v>
      </c>
      <c r="BD13" s="4" t="n">
        <f aca="false">AH13/Input!$A$4</f>
        <v>0.218758338671135</v>
      </c>
      <c r="BE13" s="4" t="n">
        <f aca="false">AI13/Input!$A$4</f>
        <v>0.225368151185041</v>
      </c>
      <c r="BF13" s="4" t="n">
        <f aca="false">AJ13/Input!$A$4</f>
        <v>0.232106904753008</v>
      </c>
      <c r="BG13" s="4" t="n">
        <f aca="false">AK13/Input!$A$4</f>
        <v>0.238975820922654</v>
      </c>
      <c r="BH13" s="4" t="n">
        <f aca="false">AL13/Input!$A$4</f>
        <v>0.245976121238896</v>
      </c>
      <c r="BI13" s="4" t="n">
        <f aca="false">AM13/Input!$A$4</f>
        <v>0.253109027251153</v>
      </c>
      <c r="BJ13" s="7" t="n">
        <f aca="false">(I13+8)^(-0.5)*(J13+8)^0.25*(K13+8)^0.25*O13</f>
        <v>10.9004636876234</v>
      </c>
      <c r="BK13" s="7" t="n">
        <f aca="false">BJ13/Input!$A$6</f>
        <v>0.310849511136908</v>
      </c>
      <c r="BL13" s="8" t="n">
        <f aca="false">BK13/(J13*K13)*200*200*L13/O13</f>
        <v>0.712939852139857</v>
      </c>
      <c r="BM13" s="7" t="n">
        <f aca="false">(I13+Input!$C$8)*(J13+Input!$C$9)*(K13+Input!$C$10)*O13/Input!$A$2/100000</f>
        <v>0.191609781382861</v>
      </c>
      <c r="BN13" s="7" t="n">
        <f aca="false">(I13+Input!$C$8)*(J13+Input!$C$9)*(K13+Input!$C$10)*AB13/Input!$A$4/100000</f>
        <v>0.253109027250843</v>
      </c>
      <c r="BO13" s="7" t="n">
        <f aca="false">(I13+Input!$C$8)^(-0.5)*(J13+Input!$C$9)^0.25*(K13+Input!$C$10)^0.25*O13/Input!$A$6</f>
        <v>0.313154854515275</v>
      </c>
      <c r="BP13" s="7" t="n">
        <f aca="false">BM13*Input!$C$12</f>
        <v>0.191609781382861</v>
      </c>
      <c r="BQ13" s="7" t="n">
        <f aca="false">BN13*Input!$C$12</f>
        <v>0.253109027250843</v>
      </c>
    </row>
    <row r="14" customFormat="false" ht="14.65" hidden="false" customHeight="true" outlineLevel="0" collapsed="false">
      <c r="A14" s="5" t="n">
        <v>65</v>
      </c>
      <c r="B14" s="3" t="s">
        <v>80</v>
      </c>
      <c r="C14" s="3" t="s">
        <v>84</v>
      </c>
      <c r="D14" s="3" t="s">
        <v>82</v>
      </c>
      <c r="E14" s="5" t="n">
        <v>35.8184155816</v>
      </c>
      <c r="F14" s="5" t="n">
        <v>16.72</v>
      </c>
      <c r="G14" s="5" t="n">
        <v>598.883908524</v>
      </c>
      <c r="H14" s="5" t="n">
        <v>1</v>
      </c>
      <c r="I14" s="5" t="n">
        <v>186</v>
      </c>
      <c r="J14" s="5" t="n">
        <v>152</v>
      </c>
      <c r="K14" s="5" t="n">
        <v>110</v>
      </c>
      <c r="L14" s="5" t="n">
        <v>15.350877193</v>
      </c>
      <c r="M14" s="5" t="n">
        <v>24.9373433584</v>
      </c>
      <c r="N14" s="5" t="n">
        <v>0.407484407484</v>
      </c>
      <c r="O14" s="6" t="n">
        <v>19.2572126783</v>
      </c>
      <c r="P14" s="5" t="n">
        <v>617.985017422</v>
      </c>
      <c r="Q14" s="5" t="n">
        <v>637.478251313</v>
      </c>
      <c r="R14" s="5" t="n">
        <v>657.367509783</v>
      </c>
      <c r="S14" s="5" t="n">
        <v>677.656692417</v>
      </c>
      <c r="T14" s="5" t="n">
        <v>698.349698801</v>
      </c>
      <c r="U14" s="5" t="n">
        <v>719.450428521</v>
      </c>
      <c r="V14" s="5" t="n">
        <v>740.962781161</v>
      </c>
      <c r="W14" s="5" t="n">
        <v>762.890656308</v>
      </c>
      <c r="X14" s="5" t="n">
        <v>785.237953547</v>
      </c>
      <c r="Y14" s="5" t="n">
        <v>808.008572464</v>
      </c>
      <c r="Z14" s="5" t="n">
        <v>3.4046692607</v>
      </c>
      <c r="AA14" s="4" t="n">
        <v>0.132343011479</v>
      </c>
      <c r="AB14" s="5" t="n">
        <v>5.26428326048</v>
      </c>
      <c r="AC14" s="5" t="n">
        <v>163.714997974</v>
      </c>
      <c r="AD14" s="5" t="n">
        <v>168.936607639</v>
      </c>
      <c r="AE14" s="5" t="n">
        <v>174.265411271</v>
      </c>
      <c r="AF14" s="5" t="n">
        <v>179.702474888</v>
      </c>
      <c r="AG14" s="5" t="n">
        <v>185.248864508</v>
      </c>
      <c r="AH14" s="5" t="n">
        <v>190.905646148</v>
      </c>
      <c r="AI14" s="5" t="n">
        <v>196.673885826</v>
      </c>
      <c r="AJ14" s="5" t="n">
        <v>202.554649558</v>
      </c>
      <c r="AK14" s="5" t="n">
        <v>208.549003362</v>
      </c>
      <c r="AL14" s="5" t="n">
        <v>214.658013255</v>
      </c>
      <c r="AM14" s="5" t="n">
        <v>220.882745256</v>
      </c>
      <c r="AN14" s="4" t="n">
        <f aca="false">G14/Input!$A$2</f>
        <v>0.21115065742556</v>
      </c>
      <c r="AO14" s="4" t="n">
        <f aca="false">P14/Input!$A$2</f>
        <v>0.217885204211614</v>
      </c>
      <c r="AP14" s="4" t="n">
        <f aca="false">Q14/Input!$A$2</f>
        <v>0.224758003919289</v>
      </c>
      <c r="AQ14" s="4" t="n">
        <f aca="false">R14/Input!$A$2</f>
        <v>0.231770431439671</v>
      </c>
      <c r="AR14" s="4" t="n">
        <f aca="false">S14/Input!$A$2</f>
        <v>0.238923861663493</v>
      </c>
      <c r="AS14" s="4" t="n">
        <f aca="false">T14/Input!$A$2</f>
        <v>0.246219669481842</v>
      </c>
      <c r="AT14" s="4" t="n">
        <f aca="false">U14/Input!$A$2</f>
        <v>0.253659229785805</v>
      </c>
      <c r="AU14" s="4" t="n">
        <f aca="false">V14/Input!$A$2</f>
        <v>0.261243917465762</v>
      </c>
      <c r="AV14" s="4" t="n">
        <f aca="false">W14/Input!$A$2</f>
        <v>0.268975107413152</v>
      </c>
      <c r="AW14" s="4" t="n">
        <f aca="false">X14/Input!$A$2</f>
        <v>0.27685417451871</v>
      </c>
      <c r="AX14" s="4" t="n">
        <f aca="false">Y14/Input!$A$2</f>
        <v>0.284882493673521</v>
      </c>
      <c r="AY14" s="4" t="n">
        <f aca="false">AC14/Input!$A$4</f>
        <v>0.147336673553521</v>
      </c>
      <c r="AZ14" s="4" t="n">
        <f aca="false">AD14/Input!$A$4</f>
        <v>0.15203590458401</v>
      </c>
      <c r="BA14" s="4" t="n">
        <f aca="false">AE14/Input!$A$4</f>
        <v>0.156831605716313</v>
      </c>
      <c r="BB14" s="4" t="n">
        <f aca="false">AF14/Input!$A$4</f>
        <v>0.16172473632219</v>
      </c>
      <c r="BC14" s="4" t="n">
        <f aca="false">AG14/Input!$A$4</f>
        <v>0.166716255773403</v>
      </c>
      <c r="BD14" s="4" t="n">
        <f aca="false">AH14/Input!$A$4</f>
        <v>0.171807123440815</v>
      </c>
      <c r="BE14" s="4" t="n">
        <f aca="false">AI14/Input!$A$4</f>
        <v>0.176998298696187</v>
      </c>
      <c r="BF14" s="4" t="n">
        <f aca="false">AJ14/Input!$A$4</f>
        <v>0.182290740909482</v>
      </c>
      <c r="BG14" s="4" t="n">
        <f aca="false">AK14/Input!$A$4</f>
        <v>0.187685409452461</v>
      </c>
      <c r="BH14" s="4" t="n">
        <f aca="false">AL14/Input!$A$4</f>
        <v>0.193183263695987</v>
      </c>
      <c r="BI14" s="4" t="n">
        <f aca="false">AM14/Input!$A$4</f>
        <v>0.198785263012721</v>
      </c>
      <c r="BJ14" s="7" t="n">
        <f aca="false">(I14+8)^(-0.5)*(J14+8)^0.25*(K14+8)^0.25*O14</f>
        <v>16.2066427669951</v>
      </c>
      <c r="BK14" s="7" t="n">
        <f aca="false">BJ14/Input!$A$6</f>
        <v>0.462166300963047</v>
      </c>
      <c r="BL14" s="8" t="n">
        <f aca="false">BK14/(J14*K14)*200*200*L14/O14</f>
        <v>0.881377103760822</v>
      </c>
      <c r="BM14" s="7" t="n">
        <f aca="false">(I14+Input!$C$8)*(J14+Input!$C$9)*(K14+Input!$C$10)*O14/Input!$A$2/100000</f>
        <v>0.284882493674092</v>
      </c>
      <c r="BN14" s="7" t="n">
        <f aca="false">(I14+Input!$C$8)*(J14+Input!$C$9)*(K14+Input!$C$10)*AB14/Input!$A$4/100000</f>
        <v>0.19878526301242</v>
      </c>
      <c r="BO14" s="7" t="n">
        <f aca="false">(I14+Input!$C$8)^(-0.5)*(J14+Input!$C$9)^0.25*(K14+Input!$C$10)^0.25*O14/Input!$A$6</f>
        <v>0.465593850254447</v>
      </c>
      <c r="BP14" s="7" t="n">
        <f aca="false">BM14*Input!$C$12</f>
        <v>0.284882493674092</v>
      </c>
      <c r="BQ14" s="7" t="n">
        <f aca="false">BN14*Input!$C$12</f>
        <v>0.19878526301242</v>
      </c>
    </row>
    <row r="15" customFormat="false" ht="14.65" hidden="false" customHeight="true" outlineLevel="0" collapsed="false">
      <c r="A15" s="5" t="n">
        <v>65</v>
      </c>
      <c r="B15" s="3" t="s">
        <v>80</v>
      </c>
      <c r="C15" s="3" t="s">
        <v>84</v>
      </c>
      <c r="D15" s="3" t="s">
        <v>83</v>
      </c>
      <c r="E15" s="5" t="n">
        <v>28.5526315789</v>
      </c>
      <c r="F15" s="5" t="n">
        <v>16.72</v>
      </c>
      <c r="G15" s="5" t="n">
        <v>477.4</v>
      </c>
      <c r="H15" s="5" t="n">
        <v>0</v>
      </c>
      <c r="I15" s="5" t="n">
        <v>186</v>
      </c>
      <c r="J15" s="5" t="n">
        <v>152</v>
      </c>
      <c r="K15" s="5" t="n">
        <v>110</v>
      </c>
      <c r="L15" s="5" t="n">
        <v>15.350877193</v>
      </c>
      <c r="M15" s="5" t="n">
        <v>13.4790100251</v>
      </c>
      <c r="N15" s="5" t="n">
        <v>0.407484407484</v>
      </c>
      <c r="O15" s="6" t="n">
        <v>15.350877193</v>
      </c>
      <c r="P15" s="5" t="n">
        <v>492.626439145</v>
      </c>
      <c r="Q15" s="5" t="n">
        <v>508.165460526</v>
      </c>
      <c r="R15" s="5" t="n">
        <v>524.020172697</v>
      </c>
      <c r="S15" s="5" t="n">
        <v>540.193684211</v>
      </c>
      <c r="T15" s="5" t="n">
        <v>556.689103618</v>
      </c>
      <c r="U15" s="5" t="n">
        <v>573.509539474</v>
      </c>
      <c r="V15" s="5" t="n">
        <v>590.658100329</v>
      </c>
      <c r="W15" s="5" t="n">
        <v>608.137894737</v>
      </c>
      <c r="X15" s="5" t="n">
        <v>625.95203125</v>
      </c>
      <c r="Y15" s="5" t="n">
        <v>644.103618421</v>
      </c>
      <c r="Z15" s="5" t="n">
        <v>3.4046692607</v>
      </c>
      <c r="AA15" s="4" t="n">
        <v>0.257420541108</v>
      </c>
      <c r="AB15" s="5" t="n">
        <v>4.9570792953</v>
      </c>
      <c r="AC15" s="5" t="n">
        <v>154.16120042</v>
      </c>
      <c r="AD15" s="5" t="n">
        <v>159.078096392</v>
      </c>
      <c r="AE15" s="5" t="n">
        <v>164.09593089</v>
      </c>
      <c r="AF15" s="5" t="n">
        <v>169.215707724</v>
      </c>
      <c r="AG15" s="5" t="n">
        <v>174.438430702</v>
      </c>
      <c r="AH15" s="5" t="n">
        <v>179.765103634</v>
      </c>
      <c r="AI15" s="5" t="n">
        <v>185.196730326</v>
      </c>
      <c r="AJ15" s="5" t="n">
        <v>190.734314589</v>
      </c>
      <c r="AK15" s="5" t="n">
        <v>196.37886023</v>
      </c>
      <c r="AL15" s="5" t="n">
        <v>202.131371058</v>
      </c>
      <c r="AM15" s="5" t="n">
        <v>207.992850882</v>
      </c>
      <c r="AN15" s="4" t="n">
        <f aca="false">G15/Input!$A$2</f>
        <v>0.168318638086972</v>
      </c>
      <c r="AO15" s="4" t="n">
        <f aca="false">P15/Input!$A$2</f>
        <v>0.173687078597656</v>
      </c>
      <c r="AP15" s="4" t="n">
        <f aca="false">Q15/Input!$A$2</f>
        <v>0.17916572735353</v>
      </c>
      <c r="AQ15" s="4" t="n">
        <f aca="false">R15/Input!$A$2</f>
        <v>0.184755680348678</v>
      </c>
      <c r="AR15" s="4" t="n">
        <f aca="false">S15/Input!$A$2</f>
        <v>0.190458033576831</v>
      </c>
      <c r="AS15" s="4" t="n">
        <f aca="false">T15/Input!$A$2</f>
        <v>0.196273883030664</v>
      </c>
      <c r="AT15" s="4" t="n">
        <f aca="false">U15/Input!$A$2</f>
        <v>0.202204324704965</v>
      </c>
      <c r="AU15" s="4" t="n">
        <f aca="false">V15/Input!$A$2</f>
        <v>0.208250454592407</v>
      </c>
      <c r="AV15" s="4" t="n">
        <f aca="false">W15/Input!$A$2</f>
        <v>0.214413368687076</v>
      </c>
      <c r="AW15" s="4" t="n">
        <f aca="false">X15/Input!$A$2</f>
        <v>0.22069416298235</v>
      </c>
      <c r="AX15" s="4" t="n">
        <f aca="false">Y15/Input!$A$2</f>
        <v>0.227093933471959</v>
      </c>
      <c r="AY15" s="4" t="n">
        <f aca="false">AC15/Input!$A$4</f>
        <v>0.138738654014506</v>
      </c>
      <c r="AZ15" s="4" t="n">
        <f aca="false">AD15/Input!$A$4</f>
        <v>0.143163655423591</v>
      </c>
      <c r="BA15" s="4" t="n">
        <f aca="false">AE15/Input!$A$4</f>
        <v>0.147679497298352</v>
      </c>
      <c r="BB15" s="4" t="n">
        <f aca="false">AF15/Input!$A$4</f>
        <v>0.152287083025945</v>
      </c>
      <c r="BC15" s="4" t="n">
        <f aca="false">AG15/Input!$A$4</f>
        <v>0.156987315991725</v>
      </c>
      <c r="BD15" s="4" t="n">
        <f aca="false">AH15/Input!$A$4</f>
        <v>0.161781099582848</v>
      </c>
      <c r="BE15" s="4" t="n">
        <f aca="false">AI15/Input!$A$4</f>
        <v>0.166669337182869</v>
      </c>
      <c r="BF15" s="4" t="n">
        <f aca="false">AJ15/Input!$A$4</f>
        <v>0.171652932179842</v>
      </c>
      <c r="BG15" s="4" t="n">
        <f aca="false">AK15/Input!$A$4</f>
        <v>0.176732787958224</v>
      </c>
      <c r="BH15" s="4" t="n">
        <f aca="false">AL15/Input!$A$4</f>
        <v>0.181909807904269</v>
      </c>
      <c r="BI15" s="4" t="n">
        <f aca="false">AM15/Input!$A$4</f>
        <v>0.187184895404232</v>
      </c>
      <c r="BJ15" s="7" t="n">
        <f aca="false">(I15+8)^(-0.5)*(J15+8)^0.25*(K15+8)^0.25*O15</f>
        <v>12.9191169554516</v>
      </c>
      <c r="BK15" s="7" t="n">
        <f aca="false">BJ15/Input!$A$6</f>
        <v>0.368415629372024</v>
      </c>
      <c r="BL15" s="8" t="n">
        <f aca="false">BK15/(J15*K15)*200*200*L15/O15</f>
        <v>0.881377103760822</v>
      </c>
      <c r="BM15" s="7" t="n">
        <f aca="false">(I15+Input!$C$8)*(J15+Input!$C$9)*(K15+Input!$C$10)*O15/Input!$A$2/100000</f>
        <v>0.227093933472237</v>
      </c>
      <c r="BN15" s="7" t="n">
        <f aca="false">(I15+Input!$C$8)*(J15+Input!$C$9)*(K15+Input!$C$10)*AB15/Input!$A$4/100000</f>
        <v>0.187184895403934</v>
      </c>
      <c r="BO15" s="7" t="n">
        <f aca="false">(I15+Input!$C$8)^(-0.5)*(J15+Input!$C$9)^0.25*(K15+Input!$C$10)^0.25*O15/Input!$A$6</f>
        <v>0.37114789852874</v>
      </c>
      <c r="BP15" s="7" t="n">
        <f aca="false">BM15*Input!$C$12</f>
        <v>0.227093933472237</v>
      </c>
      <c r="BQ15" s="7" t="n">
        <f aca="false">BN15*Input!$C$12</f>
        <v>0.187184895403934</v>
      </c>
    </row>
    <row r="16" customFormat="false" ht="14.65" hidden="false" customHeight="true" outlineLevel="0" collapsed="false">
      <c r="A16" s="5" t="n">
        <v>65</v>
      </c>
      <c r="B16" s="3" t="s">
        <v>80</v>
      </c>
      <c r="C16" s="3" t="s">
        <v>84</v>
      </c>
      <c r="D16" s="3" t="s">
        <v>72</v>
      </c>
      <c r="E16" s="5" t="n">
        <v>28.5526315789</v>
      </c>
      <c r="F16" s="5" t="n">
        <v>16.72</v>
      </c>
      <c r="G16" s="5" t="n">
        <v>477.4</v>
      </c>
      <c r="H16" s="5" t="n">
        <v>0</v>
      </c>
      <c r="I16" s="5" t="n">
        <v>186</v>
      </c>
      <c r="J16" s="5" t="n">
        <v>152</v>
      </c>
      <c r="K16" s="5" t="n">
        <v>110</v>
      </c>
      <c r="L16" s="5" t="n">
        <v>15.350877193</v>
      </c>
      <c r="M16" s="5" t="n">
        <v>14.9941615402</v>
      </c>
      <c r="N16" s="5" t="n">
        <v>0.407484407484</v>
      </c>
      <c r="O16" s="6" t="n">
        <v>15.350877193</v>
      </c>
      <c r="P16" s="5" t="n">
        <v>492.626439145</v>
      </c>
      <c r="Q16" s="5" t="n">
        <v>508.165460526</v>
      </c>
      <c r="R16" s="5" t="n">
        <v>524.020172697</v>
      </c>
      <c r="S16" s="5" t="n">
        <v>540.193684211</v>
      </c>
      <c r="T16" s="5" t="n">
        <v>556.689103618</v>
      </c>
      <c r="U16" s="5" t="n">
        <v>573.509539474</v>
      </c>
      <c r="V16" s="5" t="n">
        <v>590.658100329</v>
      </c>
      <c r="W16" s="5" t="n">
        <v>608.137894737</v>
      </c>
      <c r="X16" s="5" t="n">
        <v>625.95203125</v>
      </c>
      <c r="Y16" s="5" t="n">
        <v>644.103618421</v>
      </c>
      <c r="Z16" s="5" t="n">
        <v>3.4046692607</v>
      </c>
      <c r="AA16" s="4" t="n">
        <v>0.202688728025</v>
      </c>
      <c r="AB16" s="5" t="n">
        <v>4.84198445017</v>
      </c>
      <c r="AC16" s="5" t="n">
        <v>150.581842813</v>
      </c>
      <c r="AD16" s="5" t="n">
        <v>155.384576927</v>
      </c>
      <c r="AE16" s="5" t="n">
        <v>160.285905949</v>
      </c>
      <c r="AF16" s="5" t="n">
        <v>165.286810381</v>
      </c>
      <c r="AG16" s="5" t="n">
        <v>170.388270725</v>
      </c>
      <c r="AH16" s="5" t="n">
        <v>175.591267484</v>
      </c>
      <c r="AI16" s="5" t="n">
        <v>180.896781158</v>
      </c>
      <c r="AJ16" s="5" t="n">
        <v>186.305792249</v>
      </c>
      <c r="AK16" s="5" t="n">
        <v>191.819281261</v>
      </c>
      <c r="AL16" s="5" t="n">
        <v>197.438228693</v>
      </c>
      <c r="AM16" s="5" t="n">
        <v>203.163615049</v>
      </c>
      <c r="AN16" s="4" t="n">
        <f aca="false">G16/Input!$A$2</f>
        <v>0.168318638086972</v>
      </c>
      <c r="AO16" s="4" t="n">
        <f aca="false">P16/Input!$A$2</f>
        <v>0.173687078597656</v>
      </c>
      <c r="AP16" s="4" t="n">
        <f aca="false">Q16/Input!$A$2</f>
        <v>0.17916572735353</v>
      </c>
      <c r="AQ16" s="4" t="n">
        <f aca="false">R16/Input!$A$2</f>
        <v>0.184755680348678</v>
      </c>
      <c r="AR16" s="4" t="n">
        <f aca="false">S16/Input!$A$2</f>
        <v>0.190458033576831</v>
      </c>
      <c r="AS16" s="4" t="n">
        <f aca="false">T16/Input!$A$2</f>
        <v>0.196273883030664</v>
      </c>
      <c r="AT16" s="4" t="n">
        <f aca="false">U16/Input!$A$2</f>
        <v>0.202204324704965</v>
      </c>
      <c r="AU16" s="4" t="n">
        <f aca="false">V16/Input!$A$2</f>
        <v>0.208250454592407</v>
      </c>
      <c r="AV16" s="4" t="n">
        <f aca="false">W16/Input!$A$2</f>
        <v>0.214413368687076</v>
      </c>
      <c r="AW16" s="4" t="n">
        <f aca="false">X16/Input!$A$2</f>
        <v>0.22069416298235</v>
      </c>
      <c r="AX16" s="4" t="n">
        <f aca="false">Y16/Input!$A$2</f>
        <v>0.227093933471959</v>
      </c>
      <c r="AY16" s="4" t="n">
        <f aca="false">AC16/Input!$A$4</f>
        <v>0.1355173813773</v>
      </c>
      <c r="AZ16" s="4" t="n">
        <f aca="false">AD16/Input!$A$4</f>
        <v>0.139839641873136</v>
      </c>
      <c r="BA16" s="4" t="n">
        <f aca="false">AE16/Input!$A$4</f>
        <v>0.144250633676144</v>
      </c>
      <c r="BB16" s="4" t="n">
        <f aca="false">AF16/Input!$A$4</f>
        <v>0.148751239197252</v>
      </c>
      <c r="BC16" s="4" t="n">
        <f aca="false">AG16/Input!$A$4</f>
        <v>0.153342340847386</v>
      </c>
      <c r="BD16" s="4" t="n">
        <f aca="false">AH16/Input!$A$4</f>
        <v>0.158024821038373</v>
      </c>
      <c r="BE16" s="4" t="n">
        <f aca="false">AI16/Input!$A$4</f>
        <v>0.162799562179341</v>
      </c>
      <c r="BF16" s="4" t="n">
        <f aca="false">AJ16/Input!$A$4</f>
        <v>0.167667446681215</v>
      </c>
      <c r="BG16" s="4" t="n">
        <f aca="false">AK16/Input!$A$4</f>
        <v>0.172629356956723</v>
      </c>
      <c r="BH16" s="4" t="n">
        <f aca="false">AL16/Input!$A$4</f>
        <v>0.177686175414092</v>
      </c>
      <c r="BI16" s="4" t="n">
        <f aca="false">AM16/Input!$A$4</f>
        <v>0.182838784466048</v>
      </c>
      <c r="BJ16" s="7" t="n">
        <f aca="false">(I16+8)^(-0.5)*(J16+8)^0.25*(K16+8)^0.25*O16</f>
        <v>12.9191169554516</v>
      </c>
      <c r="BK16" s="7" t="n">
        <f aca="false">BJ16/Input!$A$6</f>
        <v>0.368415629372024</v>
      </c>
      <c r="BL16" s="8" t="n">
        <f aca="false">BK16/(J16*K16)*200*200*L16/O16</f>
        <v>0.881377103760822</v>
      </c>
      <c r="BM16" s="7" t="n">
        <f aca="false">(I16+Input!$C$8)*(J16+Input!$C$9)*(K16+Input!$C$10)*O16/Input!$A$2/100000</f>
        <v>0.227093933472237</v>
      </c>
      <c r="BN16" s="7" t="n">
        <f aca="false">(I16+Input!$C$8)*(J16+Input!$C$9)*(K16+Input!$C$10)*AB16/Input!$A$4/100000</f>
        <v>0.182838784465661</v>
      </c>
      <c r="BO16" s="7" t="n">
        <f aca="false">(I16+Input!$C$8)^(-0.5)*(J16+Input!$C$9)^0.25*(K16+Input!$C$10)^0.25*O16/Input!$A$6</f>
        <v>0.37114789852874</v>
      </c>
      <c r="BP16" s="7" t="n">
        <f aca="false">BM16*Input!$C$12</f>
        <v>0.227093933472237</v>
      </c>
      <c r="BQ16" s="7" t="n">
        <f aca="false">BN16*Input!$C$12</f>
        <v>0.182838784465661</v>
      </c>
    </row>
    <row r="17" customFormat="false" ht="14.65" hidden="false" customHeight="true" outlineLevel="0" collapsed="false">
      <c r="A17" s="5" t="n">
        <v>24</v>
      </c>
      <c r="B17" s="3" t="s">
        <v>85</v>
      </c>
      <c r="C17" s="3" t="s">
        <v>86</v>
      </c>
      <c r="D17" s="3" t="s">
        <v>87</v>
      </c>
      <c r="E17" s="5" t="n">
        <v>25.4985440219</v>
      </c>
      <c r="F17" s="5" t="n">
        <v>19.92</v>
      </c>
      <c r="G17" s="5" t="n">
        <v>507.930996917</v>
      </c>
      <c r="H17" s="5" t="n">
        <v>1</v>
      </c>
      <c r="I17" s="5" t="n">
        <v>166</v>
      </c>
      <c r="J17" s="5" t="n">
        <v>166</v>
      </c>
      <c r="K17" s="5" t="n">
        <v>120</v>
      </c>
      <c r="L17" s="5" t="n">
        <v>11.9047619048</v>
      </c>
      <c r="M17" s="5" t="n">
        <v>26.0329131653</v>
      </c>
      <c r="N17" s="5" t="n">
        <v>0.244604316547</v>
      </c>
      <c r="O17" s="6" t="n">
        <v>15.3605686879</v>
      </c>
      <c r="P17" s="5" t="n">
        <v>523.616345629</v>
      </c>
      <c r="Q17" s="5" t="n">
        <v>539.617238823</v>
      </c>
      <c r="R17" s="5" t="n">
        <v>555.936787015</v>
      </c>
      <c r="S17" s="5" t="n">
        <v>572.578100719</v>
      </c>
      <c r="T17" s="5" t="n">
        <v>589.544290452</v>
      </c>
      <c r="U17" s="5" t="n">
        <v>606.838466727</v>
      </c>
      <c r="V17" s="5" t="n">
        <v>624.46374006</v>
      </c>
      <c r="W17" s="5" t="n">
        <v>642.423220966</v>
      </c>
      <c r="X17" s="5" t="n">
        <v>660.720019961</v>
      </c>
      <c r="Y17" s="5" t="n">
        <v>679.357247559</v>
      </c>
      <c r="Z17" s="5" t="n">
        <v>4.09836065574</v>
      </c>
      <c r="AA17" s="4" t="n">
        <v>0.100294985251</v>
      </c>
      <c r="AB17" s="5" t="n">
        <v>5.51499508358</v>
      </c>
      <c r="AC17" s="5" t="n">
        <v>182.365445428</v>
      </c>
      <c r="AD17" s="5" t="n">
        <v>187.997048189</v>
      </c>
      <c r="AE17" s="5" t="n">
        <v>193.741942736</v>
      </c>
      <c r="AF17" s="5" t="n">
        <v>199.601245856</v>
      </c>
      <c r="AG17" s="5" t="n">
        <v>205.576074336</v>
      </c>
      <c r="AH17" s="5" t="n">
        <v>211.667544962</v>
      </c>
      <c r="AI17" s="5" t="n">
        <v>217.876774521</v>
      </c>
      <c r="AJ17" s="5" t="n">
        <v>224.204879798</v>
      </c>
      <c r="AK17" s="5" t="n">
        <v>230.652977581</v>
      </c>
      <c r="AL17" s="5" t="n">
        <v>237.222184656</v>
      </c>
      <c r="AM17" s="5" t="n">
        <v>243.91361781</v>
      </c>
      <c r="AN17" s="4" t="n">
        <f aca="false">G17/Input!$A$2</f>
        <v>0.179083061674125</v>
      </c>
      <c r="AO17" s="4" t="n">
        <f aca="false">P17/Input!$A$2</f>
        <v>0.184613301584312</v>
      </c>
      <c r="AP17" s="4" t="n">
        <f aca="false">Q17/Input!$A$2</f>
        <v>0.190254794149434</v>
      </c>
      <c r="AQ17" s="4" t="n">
        <f aca="false">R17/Input!$A$2</f>
        <v>0.196008636055324</v>
      </c>
      <c r="AR17" s="4" t="n">
        <f aca="false">S17/Input!$A$2</f>
        <v>0.201875923987112</v>
      </c>
      <c r="AS17" s="4" t="n">
        <f aca="false">T17/Input!$A$2</f>
        <v>0.207857754630982</v>
      </c>
      <c r="AT17" s="4" t="n">
        <f aca="false">U17/Input!$A$2</f>
        <v>0.213955224671711</v>
      </c>
      <c r="AU17" s="4" t="n">
        <f aca="false">V17/Input!$A$2</f>
        <v>0.220169430795132</v>
      </c>
      <c r="AV17" s="4" t="n">
        <f aca="false">W17/Input!$A$2</f>
        <v>0.226501469686726</v>
      </c>
      <c r="AW17" s="4" t="n">
        <f aca="false">X17/Input!$A$2</f>
        <v>0.232952438032326</v>
      </c>
      <c r="AX17" s="4" t="n">
        <f aca="false">Y17/Input!$A$2</f>
        <v>0.239523432517061</v>
      </c>
      <c r="AY17" s="4" t="n">
        <f aca="false">AC17/Input!$A$4</f>
        <v>0.164121298799605</v>
      </c>
      <c r="AZ17" s="4" t="n">
        <f aca="false">AD17/Input!$A$4</f>
        <v>0.169189506525524</v>
      </c>
      <c r="BA17" s="4" t="n">
        <f aca="false">AE17/Input!$A$4</f>
        <v>0.174359672136161</v>
      </c>
      <c r="BB17" s="4" t="n">
        <f aca="false">AF17/Input!$A$4</f>
        <v>0.179632800693263</v>
      </c>
      <c r="BC17" s="4" t="n">
        <f aca="false">AG17/Input!$A$4</f>
        <v>0.185009897258575</v>
      </c>
      <c r="BD17" s="4" t="n">
        <f aca="false">AH17/Input!$A$4</f>
        <v>0.190491966892942</v>
      </c>
      <c r="BE17" s="4" t="n">
        <f aca="false">AI17/Input!$A$4</f>
        <v>0.196080014658111</v>
      </c>
      <c r="BF17" s="4" t="n">
        <f aca="false">AJ17/Input!$A$4</f>
        <v>0.201775045614027</v>
      </c>
      <c r="BG17" s="4" t="n">
        <f aca="false">AK17/Input!$A$4</f>
        <v>0.207578064823336</v>
      </c>
      <c r="BH17" s="4" t="n">
        <f aca="false">AL17/Input!$A$4</f>
        <v>0.213490077346883</v>
      </c>
      <c r="BI17" s="4" t="n">
        <f aca="false">AM17/Input!$A$4</f>
        <v>0.219512088246414</v>
      </c>
      <c r="BJ17" s="7" t="n">
        <f aca="false">(I17+8)^(-0.5)*(J17+8)^0.25*(K17+8)^0.25*O17</f>
        <v>14.225661650719</v>
      </c>
      <c r="BK17" s="7" t="n">
        <f aca="false">BJ17/Input!$A$6</f>
        <v>0.405674482888827</v>
      </c>
      <c r="BL17" s="8" t="n">
        <f aca="false">BK17/(J17*K17)*200*200*L17/O17</f>
        <v>0.631337763899226</v>
      </c>
      <c r="BM17" s="7" t="n">
        <f aca="false">(I17+Input!$C$8)*(J17+Input!$C$9)*(K17+Input!$C$10)*O17/Input!$A$2/100000</f>
        <v>0.239523432516988</v>
      </c>
      <c r="BN17" s="7" t="n">
        <f aca="false">(I17+Input!$C$8)*(J17+Input!$C$9)*(K17+Input!$C$10)*AB17/Input!$A$4/100000</f>
        <v>0.219512088246209</v>
      </c>
      <c r="BO17" s="7" t="n">
        <f aca="false">(I17+Input!$C$8)^(-0.5)*(J17+Input!$C$9)^0.25*(K17+Input!$C$10)^0.25*O17/Input!$A$6</f>
        <v>0.407076760073234</v>
      </c>
      <c r="BP17" s="7" t="n">
        <f aca="false">BM17*Input!$C$12</f>
        <v>0.239523432516988</v>
      </c>
      <c r="BQ17" s="7" t="n">
        <f aca="false">BN17*Input!$C$12</f>
        <v>0.219512088246209</v>
      </c>
    </row>
    <row r="18" customFormat="false" ht="14.65" hidden="false" customHeight="true" outlineLevel="0" collapsed="false">
      <c r="A18" s="5" t="n">
        <v>24</v>
      </c>
      <c r="B18" s="3" t="s">
        <v>85</v>
      </c>
      <c r="C18" s="3" t="s">
        <v>86</v>
      </c>
      <c r="D18" s="3" t="s">
        <v>88</v>
      </c>
      <c r="E18" s="5" t="n">
        <v>25.4708994709</v>
      </c>
      <c r="F18" s="5" t="n">
        <v>19.92</v>
      </c>
      <c r="G18" s="5" t="n">
        <v>507.38031746</v>
      </c>
      <c r="H18" s="5" t="n">
        <v>1</v>
      </c>
      <c r="I18" s="5" t="n">
        <v>166</v>
      </c>
      <c r="J18" s="5" t="n">
        <v>166</v>
      </c>
      <c r="K18" s="5" t="n">
        <v>120</v>
      </c>
      <c r="L18" s="5" t="n">
        <v>11.9047619048</v>
      </c>
      <c r="M18" s="5" t="n">
        <v>27.380952381</v>
      </c>
      <c r="N18" s="5" t="n">
        <v>0.222222222222</v>
      </c>
      <c r="O18" s="6" t="n">
        <v>15.3439153439</v>
      </c>
      <c r="P18" s="5" t="n">
        <v>523.048660714</v>
      </c>
      <c r="Q18" s="5" t="n">
        <v>539.032206349</v>
      </c>
      <c r="R18" s="5" t="n">
        <v>555.334061508</v>
      </c>
      <c r="S18" s="5" t="n">
        <v>571.957333333</v>
      </c>
      <c r="T18" s="5" t="n">
        <v>588.905128968</v>
      </c>
      <c r="U18" s="5" t="n">
        <v>606.180555556</v>
      </c>
      <c r="V18" s="5" t="n">
        <v>623.786720238</v>
      </c>
      <c r="W18" s="5" t="n">
        <v>641.726730159</v>
      </c>
      <c r="X18" s="5" t="n">
        <v>660.00369246</v>
      </c>
      <c r="Y18" s="5" t="n">
        <v>678.620714286</v>
      </c>
      <c r="Z18" s="5" t="n">
        <v>4.09836065574</v>
      </c>
      <c r="AA18" s="4" t="n">
        <v>0.089552238806</v>
      </c>
      <c r="AB18" s="5" t="n">
        <v>5.44776119403</v>
      </c>
      <c r="AC18" s="5" t="n">
        <v>180.142208955</v>
      </c>
      <c r="AD18" s="5" t="n">
        <v>185.70515625</v>
      </c>
      <c r="AE18" s="5" t="n">
        <v>191.380014179</v>
      </c>
      <c r="AF18" s="5" t="n">
        <v>197.167885914</v>
      </c>
      <c r="AG18" s="5" t="n">
        <v>203.069874627</v>
      </c>
      <c r="AH18" s="5" t="n">
        <v>209.087083489</v>
      </c>
      <c r="AI18" s="5" t="n">
        <v>215.220615672</v>
      </c>
      <c r="AJ18" s="5" t="n">
        <v>221.471574347</v>
      </c>
      <c r="AK18" s="5" t="n">
        <v>227.841062687</v>
      </c>
      <c r="AL18" s="5" t="n">
        <v>234.330183862</v>
      </c>
      <c r="AM18" s="5" t="n">
        <v>240.940041045</v>
      </c>
      <c r="AN18" s="4" t="n">
        <f aca="false">G18/Input!$A$2</f>
        <v>0.178888906633856</v>
      </c>
      <c r="AO18" s="4" t="n">
        <f aca="false">P18/Input!$A$2</f>
        <v>0.184413150868444</v>
      </c>
      <c r="AP18" s="4" t="n">
        <f aca="false">Q18/Input!$A$2</f>
        <v>0.190048527142185</v>
      </c>
      <c r="AQ18" s="4" t="n">
        <f aca="false">R18/Input!$A$2</f>
        <v>0.195796130951683</v>
      </c>
      <c r="AR18" s="4" t="n">
        <f aca="false">S18/Input!$A$2</f>
        <v>0.201657057793186</v>
      </c>
      <c r="AS18" s="4" t="n">
        <f aca="false">T18/Input!$A$2</f>
        <v>0.20763240316365</v>
      </c>
      <c r="AT18" s="4" t="n">
        <f aca="false">U18/Input!$A$2</f>
        <v>0.213723262559677</v>
      </c>
      <c r="AU18" s="4" t="n">
        <f aca="false">V18/Input!$A$2</f>
        <v>0.219930731477166</v>
      </c>
      <c r="AV18" s="4" t="n">
        <f aca="false">W18/Input!$A$2</f>
        <v>0.226255905413424</v>
      </c>
      <c r="AW18" s="4" t="n">
        <f aca="false">X18/Input!$A$2</f>
        <v>0.232699879864348</v>
      </c>
      <c r="AX18" s="4" t="n">
        <f aca="false">Y18/Input!$A$2</f>
        <v>0.239263750327247</v>
      </c>
      <c r="AY18" s="4" t="n">
        <f aca="false">AC18/Input!$A$4</f>
        <v>0.162120478651736</v>
      </c>
      <c r="AZ18" s="4" t="n">
        <f aca="false">AD18/Input!$A$4</f>
        <v>0.167126899320227</v>
      </c>
      <c r="BA18" s="4" t="n">
        <f aca="false">AE18/Input!$A$4</f>
        <v>0.17223403489421</v>
      </c>
      <c r="BB18" s="4" t="n">
        <f aca="false">AF18/Input!$A$4</f>
        <v>0.177442878182501</v>
      </c>
      <c r="BC18" s="4" t="n">
        <f aca="false">AG18/Input!$A$4</f>
        <v>0.182754421993911</v>
      </c>
      <c r="BD18" s="4" t="n">
        <f aca="false">AH18/Input!$A$4</f>
        <v>0.188169659136354</v>
      </c>
      <c r="BE18" s="4" t="n">
        <f aca="false">AI18/Input!$A$4</f>
        <v>0.193689582418644</v>
      </c>
      <c r="BF18" s="4" t="n">
        <f aca="false">AJ18/Input!$A$4</f>
        <v>0.199315184648693</v>
      </c>
      <c r="BG18" s="4" t="n">
        <f aca="false">AK18/Input!$A$4</f>
        <v>0.205047458636215</v>
      </c>
      <c r="BH18" s="4" t="n">
        <f aca="false">AL18/Input!$A$4</f>
        <v>0.210887397188222</v>
      </c>
      <c r="BI18" s="4" t="n">
        <f aca="false">AM18/Input!$A$4</f>
        <v>0.216835993114429</v>
      </c>
      <c r="BJ18" s="7" t="n">
        <f aca="false">(I18+8)^(-0.5)*(J18+8)^0.25*(K18+8)^0.25*O18</f>
        <v>14.210238729738</v>
      </c>
      <c r="BK18" s="7" t="n">
        <f aca="false">BJ18/Input!$A$6</f>
        <v>0.405234666053081</v>
      </c>
      <c r="BL18" s="8" t="n">
        <f aca="false">BK18/(J18*K18)*200*200*L18/O18</f>
        <v>0.631337763899226</v>
      </c>
      <c r="BM18" s="7" t="n">
        <f aca="false">(I18+Input!$C$8)*(J18+Input!$C$9)*(K18+Input!$C$10)*O18/Input!$A$2/100000</f>
        <v>0.239263750326907</v>
      </c>
      <c r="BN18" s="7" t="n">
        <f aca="false">(I18+Input!$C$8)*(J18+Input!$C$9)*(K18+Input!$C$10)*AB18/Input!$A$4/100000</f>
        <v>0.216835993114233</v>
      </c>
      <c r="BO18" s="7" t="n">
        <f aca="false">(I18+Input!$C$8)^(-0.5)*(J18+Input!$C$9)^0.25*(K18+Input!$C$10)^0.25*O18/Input!$A$6</f>
        <v>0.40663542294193</v>
      </c>
      <c r="BP18" s="7" t="n">
        <f aca="false">BM18*Input!$C$12</f>
        <v>0.239263750326907</v>
      </c>
      <c r="BQ18" s="7" t="n">
        <f aca="false">BN18*Input!$C$12</f>
        <v>0.216835993114233</v>
      </c>
    </row>
    <row r="19" customFormat="false" ht="14.65" hidden="false" customHeight="true" outlineLevel="0" collapsed="false">
      <c r="A19" s="5" t="n">
        <v>24</v>
      </c>
      <c r="B19" s="3" t="s">
        <v>85</v>
      </c>
      <c r="C19" s="3" t="s">
        <v>86</v>
      </c>
      <c r="D19" s="3" t="s">
        <v>89</v>
      </c>
      <c r="E19" s="5" t="n">
        <v>20.8046183297</v>
      </c>
      <c r="F19" s="5" t="n">
        <v>19.92</v>
      </c>
      <c r="G19" s="5" t="n">
        <v>414.427997128</v>
      </c>
      <c r="H19" s="5" t="n">
        <v>1</v>
      </c>
      <c r="I19" s="5" t="n">
        <v>166</v>
      </c>
      <c r="J19" s="5" t="n">
        <v>166</v>
      </c>
      <c r="K19" s="5" t="n">
        <v>120</v>
      </c>
      <c r="L19" s="5" t="n">
        <v>11.9047619048</v>
      </c>
      <c r="M19" s="5" t="n">
        <v>13.1547619048</v>
      </c>
      <c r="N19" s="5" t="n">
        <v>0.502512562814</v>
      </c>
      <c r="O19" s="6" t="n">
        <v>12.5329026083</v>
      </c>
      <c r="P19" s="5" t="n">
        <v>427.225892296</v>
      </c>
      <c r="Q19" s="5" t="n">
        <v>440.281244616</v>
      </c>
      <c r="R19" s="5" t="n">
        <v>453.596592</v>
      </c>
      <c r="S19" s="5" t="n">
        <v>467.174472362</v>
      </c>
      <c r="T19" s="5" t="n">
        <v>481.017423614</v>
      </c>
      <c r="U19" s="5" t="n">
        <v>495.127983668</v>
      </c>
      <c r="V19" s="5" t="n">
        <v>509.508690439</v>
      </c>
      <c r="W19" s="5" t="n">
        <v>524.162081838</v>
      </c>
      <c r="X19" s="5" t="n">
        <v>539.090695778</v>
      </c>
      <c r="Y19" s="5" t="n">
        <v>554.297070172</v>
      </c>
      <c r="Z19" s="5" t="n">
        <v>4.09836065574</v>
      </c>
      <c r="AA19" s="4" t="n">
        <v>0.2580169554</v>
      </c>
      <c r="AB19" s="5" t="n">
        <v>5.41682024819</v>
      </c>
      <c r="AC19" s="5" t="n">
        <v>179.119078511</v>
      </c>
      <c r="AD19" s="5" t="n">
        <v>184.650430652</v>
      </c>
      <c r="AE19" s="5" t="n">
        <v>190.293057823</v>
      </c>
      <c r="AF19" s="5" t="n">
        <v>196.048056931</v>
      </c>
      <c r="AG19" s="5" t="n">
        <v>201.91652488</v>
      </c>
      <c r="AH19" s="5" t="n">
        <v>207.899558578</v>
      </c>
      <c r="AI19" s="5" t="n">
        <v>213.99825493</v>
      </c>
      <c r="AJ19" s="5" t="n">
        <v>220.213710842</v>
      </c>
      <c r="AK19" s="5" t="n">
        <v>226.547023222</v>
      </c>
      <c r="AL19" s="5" t="n">
        <v>232.999288973</v>
      </c>
      <c r="AM19" s="5" t="n">
        <v>239.571605004</v>
      </c>
      <c r="AN19" s="4" t="n">
        <f aca="false">G19/Input!$A$2</f>
        <v>0.146116372144316</v>
      </c>
      <c r="AO19" s="4" t="n">
        <f aca="false">P19/Input!$A$2</f>
        <v>0.15062857215491</v>
      </c>
      <c r="AP19" s="4" t="n">
        <f aca="false">Q19/Input!$A$2</f>
        <v>0.155231544761211</v>
      </c>
      <c r="AQ19" s="4" t="n">
        <f aca="false">R19/Input!$A$2</f>
        <v>0.159926184763996</v>
      </c>
      <c r="AR19" s="4" t="n">
        <f aca="false">S19/Input!$A$2</f>
        <v>0.16471338696475</v>
      </c>
      <c r="AS19" s="4" t="n">
        <f aca="false">T19/Input!$A$2</f>
        <v>0.169594046164249</v>
      </c>
      <c r="AT19" s="4" t="n">
        <f aca="false">U19/Input!$A$2</f>
        <v>0.174569057163272</v>
      </c>
      <c r="AU19" s="4" t="n">
        <f aca="false">V19/Input!$A$2</f>
        <v>0.179639314763655</v>
      </c>
      <c r="AV19" s="4" t="n">
        <f aca="false">W19/Input!$A$2</f>
        <v>0.184805713765823</v>
      </c>
      <c r="AW19" s="4" t="n">
        <f aca="false">X19/Input!$A$2</f>
        <v>0.190069148970907</v>
      </c>
      <c r="AX19" s="4" t="n">
        <f aca="false">Y19/Input!$A$2</f>
        <v>0.195430515180037</v>
      </c>
      <c r="AY19" s="4" t="n">
        <f aca="false">AC19/Input!$A$4</f>
        <v>0.16119970390235</v>
      </c>
      <c r="AZ19" s="4" t="n">
        <f aca="false">AD19/Input!$A$4</f>
        <v>0.166177690249316</v>
      </c>
      <c r="BA19" s="4" t="n">
        <f aca="false">AE19/Input!$A$4</f>
        <v>0.171255819484671</v>
      </c>
      <c r="BB19" s="4" t="n">
        <f aca="false">AF19/Input!$A$4</f>
        <v>0.176435078778989</v>
      </c>
      <c r="BC19" s="4" t="n">
        <f aca="false">AG19/Input!$A$4</f>
        <v>0.181716455300146</v>
      </c>
      <c r="BD19" s="4" t="n">
        <f aca="false">AH19/Input!$A$4</f>
        <v>0.187100936219615</v>
      </c>
      <c r="BE19" s="4" t="n">
        <f aca="false">AI19/Input!$A$4</f>
        <v>0.192589508706171</v>
      </c>
      <c r="BF19" s="4" t="n">
        <f aca="false">AJ19/Input!$A$4</f>
        <v>0.198183159929489</v>
      </c>
      <c r="BG19" s="4" t="n">
        <f aca="false">AK19/Input!$A$4</f>
        <v>0.203882877061041</v>
      </c>
      <c r="BH19" s="4" t="n">
        <f aca="false">AL19/Input!$A$4</f>
        <v>0.209689647267804</v>
      </c>
      <c r="BI19" s="4" t="n">
        <f aca="false">AM19/Input!$A$4</f>
        <v>0.215604457722151</v>
      </c>
      <c r="BJ19" s="7" t="n">
        <f aca="false">(I19+8)^(-0.5)*(J19+8)^0.25*(K19+8)^0.25*O19</f>
        <v>11.6069160998924</v>
      </c>
      <c r="BK19" s="7" t="n">
        <f aca="false">BJ19/Input!$A$6</f>
        <v>0.330995478619433</v>
      </c>
      <c r="BL19" s="8" t="n">
        <f aca="false">BK19/(J19*K19)*200*200*L19/O19</f>
        <v>0.631337763899226</v>
      </c>
      <c r="BM19" s="7" t="n">
        <f aca="false">(I19+Input!$C$8)*(J19+Input!$C$9)*(K19+Input!$C$10)*O19/Input!$A$2/100000</f>
        <v>0.195430515180459</v>
      </c>
      <c r="BN19" s="7" t="n">
        <f aca="false">(I19+Input!$C$8)*(J19+Input!$C$9)*(K19+Input!$C$10)*AB19/Input!$A$4/100000</f>
        <v>0.215604457721958</v>
      </c>
      <c r="BO19" s="7" t="n">
        <f aca="false">(I19+Input!$C$8)^(-0.5)*(J19+Input!$C$9)^0.25*(K19+Input!$C$10)^0.25*O19/Input!$A$6</f>
        <v>0.332139616166622</v>
      </c>
      <c r="BP19" s="7" t="n">
        <f aca="false">BM19*Input!$C$12</f>
        <v>0.195430515180459</v>
      </c>
      <c r="BQ19" s="7" t="n">
        <f aca="false">BN19*Input!$C$12</f>
        <v>0.215604457721958</v>
      </c>
    </row>
    <row r="20" customFormat="false" ht="14.65" hidden="false" customHeight="true" outlineLevel="0" collapsed="false">
      <c r="A20" s="5" t="n">
        <v>24</v>
      </c>
      <c r="B20" s="3" t="s">
        <v>85</v>
      </c>
      <c r="C20" s="3" t="s">
        <v>79</v>
      </c>
      <c r="D20" s="3" t="s">
        <v>89</v>
      </c>
      <c r="E20" s="5" t="n">
        <v>21.0678292683</v>
      </c>
      <c r="F20" s="5" t="n">
        <v>19.92</v>
      </c>
      <c r="G20" s="5" t="n">
        <v>419.671159024</v>
      </c>
      <c r="H20" s="5" t="n">
        <v>1</v>
      </c>
      <c r="I20" s="5" t="n">
        <v>166</v>
      </c>
      <c r="J20" s="5" t="n">
        <v>166</v>
      </c>
      <c r="K20" s="5" t="n">
        <v>120</v>
      </c>
      <c r="L20" s="5" t="n">
        <v>12</v>
      </c>
      <c r="M20" s="5" t="n">
        <v>13.1571428571</v>
      </c>
      <c r="N20" s="5" t="n">
        <v>0.59756097561</v>
      </c>
      <c r="O20" s="6" t="n">
        <v>12.6914634146</v>
      </c>
      <c r="P20" s="5" t="n">
        <v>432.630967569</v>
      </c>
      <c r="Q20" s="5" t="n">
        <v>445.8514905</v>
      </c>
      <c r="R20" s="5" t="n">
        <v>459.33529784</v>
      </c>
      <c r="S20" s="5" t="n">
        <v>473.08495961</v>
      </c>
      <c r="T20" s="5" t="n">
        <v>487.103045831</v>
      </c>
      <c r="U20" s="5" t="n">
        <v>501.392126524</v>
      </c>
      <c r="V20" s="5" t="n">
        <v>515.954771712</v>
      </c>
      <c r="W20" s="5" t="n">
        <v>530.793551415</v>
      </c>
      <c r="X20" s="5" t="n">
        <v>545.911035654</v>
      </c>
      <c r="Y20" s="5" t="n">
        <v>561.309794451</v>
      </c>
      <c r="Z20" s="5" t="n">
        <v>2.4</v>
      </c>
      <c r="AA20" s="4" t="n">
        <v>0.228971962617</v>
      </c>
      <c r="AB20" s="5" t="n">
        <v>3.95929906542</v>
      </c>
      <c r="AC20" s="5" t="n">
        <v>130.922934056</v>
      </c>
      <c r="AD20" s="5" t="n">
        <v>134.965947551</v>
      </c>
      <c r="AE20" s="5" t="n">
        <v>139.090294947</v>
      </c>
      <c r="AF20" s="5" t="n">
        <v>143.296778002</v>
      </c>
      <c r="AG20" s="5" t="n">
        <v>147.586198475</v>
      </c>
      <c r="AH20" s="5" t="n">
        <v>151.959358122</v>
      </c>
      <c r="AI20" s="5" t="n">
        <v>156.417058703</v>
      </c>
      <c r="AJ20" s="5" t="n">
        <v>160.960101976</v>
      </c>
      <c r="AK20" s="5" t="n">
        <v>165.589289697</v>
      </c>
      <c r="AL20" s="5" t="n">
        <v>170.305423626</v>
      </c>
      <c r="AM20" s="5" t="n">
        <v>175.109305521</v>
      </c>
      <c r="AN20" s="4" t="n">
        <f aca="false">G20/Input!$A$2</f>
        <v>0.147964972625263</v>
      </c>
      <c r="AO20" s="4" t="n">
        <f aca="false">P20/Input!$A$2</f>
        <v>0.152534259018565</v>
      </c>
      <c r="AP20" s="4" t="n">
        <f aca="false">Q20/Input!$A$2</f>
        <v>0.157195466422301</v>
      </c>
      <c r="AQ20" s="4" t="n">
        <f aca="false">R20/Input!$A$2</f>
        <v>0.16194950095874</v>
      </c>
      <c r="AR20" s="4" t="n">
        <f aca="false">S20/Input!$A$2</f>
        <v>0.166797268749446</v>
      </c>
      <c r="AS20" s="4" t="n">
        <f aca="false">T20/Input!$A$2</f>
        <v>0.171739675915982</v>
      </c>
      <c r="AT20" s="4" t="n">
        <f aca="false">U20/Input!$A$2</f>
        <v>0.176777628579913</v>
      </c>
      <c r="AU20" s="4" t="n">
        <f aca="false">V20/Input!$A$2</f>
        <v>0.181912032863507</v>
      </c>
      <c r="AV20" s="4" t="n">
        <f aca="false">W20/Input!$A$2</f>
        <v>0.187143794887976</v>
      </c>
      <c r="AW20" s="4" t="n">
        <f aca="false">X20/Input!$A$2</f>
        <v>0.192473820774884</v>
      </c>
      <c r="AX20" s="4" t="n">
        <f aca="false">Y20/Input!$A$2</f>
        <v>0.197903016646147</v>
      </c>
      <c r="AY20" s="4" t="n">
        <f aca="false">AC20/Input!$A$4</f>
        <v>0.117825182997232</v>
      </c>
      <c r="AZ20" s="4" t="n">
        <f aca="false">AD20/Input!$A$4</f>
        <v>0.121463726605679</v>
      </c>
      <c r="BA20" s="4" t="n">
        <f aca="false">AE20/Input!$A$4</f>
        <v>0.125175467334542</v>
      </c>
      <c r="BB20" s="4" t="n">
        <f aca="false">AF20/Input!$A$4</f>
        <v>0.128961126732598</v>
      </c>
      <c r="BC20" s="4" t="n">
        <f aca="false">AG20/Input!$A$4</f>
        <v>0.132821426349524</v>
      </c>
      <c r="BD20" s="4" t="n">
        <f aca="false">AH20/Input!$A$4</f>
        <v>0.1367570877323</v>
      </c>
      <c r="BE20" s="4" t="n">
        <f aca="false">AI20/Input!$A$4</f>
        <v>0.140768832431503</v>
      </c>
      <c r="BF20" s="4" t="n">
        <f aca="false">AJ20/Input!$A$4</f>
        <v>0.14485738199591</v>
      </c>
      <c r="BG20" s="4" t="n">
        <f aca="false">AK20/Input!$A$4</f>
        <v>0.1490234579725</v>
      </c>
      <c r="BH20" s="4" t="n">
        <f aca="false">AL20/Input!$A$4</f>
        <v>0.15326778191185</v>
      </c>
      <c r="BI20" s="4" t="n">
        <f aca="false">AM20/Input!$A$4</f>
        <v>0.157591075362739</v>
      </c>
      <c r="BJ20" s="7" t="n">
        <f aca="false">(I20+8)^(-0.5)*(J20+8)^0.25*(K20+8)^0.25*O20</f>
        <v>11.7537617295901</v>
      </c>
      <c r="BK20" s="7" t="n">
        <f aca="false">BJ20/Input!$A$6</f>
        <v>0.335183088753481</v>
      </c>
      <c r="BL20" s="8" t="n">
        <f aca="false">BK20/(J20*K20)*200*200*L20/O20</f>
        <v>0.636388466008383</v>
      </c>
      <c r="BM20" s="7" t="n">
        <f aca="false">(I20+Input!$C$8)*(J20+Input!$C$9)*(K20+Input!$C$10)*O20/Input!$A$2/100000</f>
        <v>0.197903016645692</v>
      </c>
      <c r="BN20" s="7" t="n">
        <f aca="false">(I20+Input!$C$8)*(J20+Input!$C$9)*(K20+Input!$C$10)*AB20/Input!$A$4/100000</f>
        <v>0.157591075362742</v>
      </c>
      <c r="BO20" s="7" t="n">
        <f aca="false">(I20+Input!$C$8)^(-0.5)*(J20+Input!$C$9)^0.25*(K20+Input!$C$10)^0.25*O20/Input!$A$6</f>
        <v>0.336341701428872</v>
      </c>
      <c r="BP20" s="7" t="n">
        <f aca="false">BM20*Input!$C$12</f>
        <v>0.197903016645692</v>
      </c>
      <c r="BQ20" s="7" t="n">
        <f aca="false">BN20*Input!$C$12</f>
        <v>0.157591075362742</v>
      </c>
    </row>
    <row r="21" customFormat="false" ht="14.65" hidden="false" customHeight="true" outlineLevel="0" collapsed="false">
      <c r="A21" s="5" t="n">
        <v>24</v>
      </c>
      <c r="B21" s="3" t="s">
        <v>85</v>
      </c>
      <c r="C21" s="3" t="s">
        <v>79</v>
      </c>
      <c r="D21" s="3" t="s">
        <v>87</v>
      </c>
      <c r="E21" s="5" t="n">
        <v>27.4336368564</v>
      </c>
      <c r="F21" s="5" t="n">
        <v>19.92</v>
      </c>
      <c r="G21" s="5" t="n">
        <v>546.478046179</v>
      </c>
      <c r="H21" s="5" t="n">
        <v>1</v>
      </c>
      <c r="I21" s="5" t="n">
        <v>166</v>
      </c>
      <c r="J21" s="5" t="n">
        <v>166</v>
      </c>
      <c r="K21" s="5" t="n">
        <v>120</v>
      </c>
      <c r="L21" s="5" t="n">
        <v>12</v>
      </c>
      <c r="M21" s="5" t="n">
        <v>26.0352941176</v>
      </c>
      <c r="N21" s="5" t="n">
        <v>0.322493224932</v>
      </c>
      <c r="O21" s="6" t="n">
        <v>16.5262872629</v>
      </c>
      <c r="P21" s="5" t="n">
        <v>563.353761128</v>
      </c>
      <c r="Q21" s="5" t="n">
        <v>580.568967333</v>
      </c>
      <c r="R21" s="5" t="n">
        <v>598.127011368</v>
      </c>
      <c r="S21" s="5" t="n">
        <v>616.031239805</v>
      </c>
      <c r="T21" s="5" t="n">
        <v>634.284999217</v>
      </c>
      <c r="U21" s="5" t="n">
        <v>652.891636179</v>
      </c>
      <c r="V21" s="5" t="n">
        <v>671.854497262</v>
      </c>
      <c r="W21" s="5" t="n">
        <v>691.176929041</v>
      </c>
      <c r="X21" s="5" t="n">
        <v>710.862278087</v>
      </c>
      <c r="Y21" s="5" t="n">
        <v>730.913890976</v>
      </c>
      <c r="Z21" s="5" t="n">
        <v>2.4</v>
      </c>
      <c r="AA21" s="4" t="n">
        <v>0.0869247626004</v>
      </c>
      <c r="AB21" s="5" t="n">
        <v>3.77555880205</v>
      </c>
      <c r="AC21" s="5" t="n">
        <v>124.847158019</v>
      </c>
      <c r="AD21" s="5" t="n">
        <v>128.702546292</v>
      </c>
      <c r="AE21" s="5" t="n">
        <v>132.635493983</v>
      </c>
      <c r="AF21" s="5" t="n">
        <v>136.64676564</v>
      </c>
      <c r="AG21" s="5" t="n">
        <v>140.737125816</v>
      </c>
      <c r="AH21" s="5" t="n">
        <v>144.90733906</v>
      </c>
      <c r="AI21" s="5" t="n">
        <v>149.158169923</v>
      </c>
      <c r="AJ21" s="5" t="n">
        <v>153.490382957</v>
      </c>
      <c r="AK21" s="5" t="n">
        <v>157.904742711</v>
      </c>
      <c r="AL21" s="5" t="n">
        <v>162.402013736</v>
      </c>
      <c r="AM21" s="5" t="n">
        <v>166.982960584</v>
      </c>
      <c r="AN21" s="4" t="n">
        <f aca="false">G21/Input!$A$2</f>
        <v>0.19267373371864</v>
      </c>
      <c r="AO21" s="4" t="n">
        <f aca="false">P21/Input!$A$2</f>
        <v>0.198623665341932</v>
      </c>
      <c r="AP21" s="4" t="n">
        <f aca="false">Q21/Input!$A$2</f>
        <v>0.204693292620549</v>
      </c>
      <c r="AQ21" s="4" t="n">
        <f aca="false">R21/Input!$A$2</f>
        <v>0.210883795468145</v>
      </c>
      <c r="AR21" s="4" t="n">
        <f aca="false">S21/Input!$A$2</f>
        <v>0.217196353797667</v>
      </c>
      <c r="AS21" s="4" t="n">
        <f aca="false">T21/Input!$A$2</f>
        <v>0.223632147522416</v>
      </c>
      <c r="AT21" s="4" t="n">
        <f aca="false">U21/Input!$A$2</f>
        <v>0.230192356556397</v>
      </c>
      <c r="AU21" s="4" t="n">
        <f aca="false">V21/Input!$A$2</f>
        <v>0.236878160812206</v>
      </c>
      <c r="AV21" s="4" t="n">
        <f aca="false">W21/Input!$A$2</f>
        <v>0.243690740203847</v>
      </c>
      <c r="AW21" s="4" t="n">
        <f aca="false">X21/Input!$A$2</f>
        <v>0.250631274643917</v>
      </c>
      <c r="AX21" s="4" t="n">
        <f aca="false">Y21/Input!$A$2</f>
        <v>0.257700944046774</v>
      </c>
      <c r="AY21" s="4" t="n">
        <f aca="false">AC21/Input!$A$4</f>
        <v>0.11235723783872</v>
      </c>
      <c r="AZ21" s="4" t="n">
        <f aca="false">AD21/Input!$A$4</f>
        <v>0.115826926568712</v>
      </c>
      <c r="BA21" s="4" t="n">
        <f aca="false">AE21/Input!$A$4</f>
        <v>0.119366415541762</v>
      </c>
      <c r="BB21" s="4" t="n">
        <f aca="false">AF21/Input!$A$4</f>
        <v>0.1229763928192</v>
      </c>
      <c r="BC21" s="4" t="n">
        <f aca="false">AG21/Input!$A$4</f>
        <v>0.126657546466854</v>
      </c>
      <c r="BD21" s="4" t="n">
        <f aca="false">AH21/Input!$A$4</f>
        <v>0.130410564546953</v>
      </c>
      <c r="BE21" s="4" t="n">
        <f aca="false">AI21/Input!$A$4</f>
        <v>0.134236135123526</v>
      </c>
      <c r="BF21" s="4" t="n">
        <f aca="false">AJ21/Input!$A$4</f>
        <v>0.138134946261502</v>
      </c>
      <c r="BG21" s="4" t="n">
        <f aca="false">AK21/Input!$A$4</f>
        <v>0.14210768602311</v>
      </c>
      <c r="BH21" s="4" t="n">
        <f aca="false">AL21/Input!$A$4</f>
        <v>0.146155042472379</v>
      </c>
      <c r="BI21" s="4" t="n">
        <f aca="false">AM21/Input!$A$4</f>
        <v>0.150277703674238</v>
      </c>
      <c r="BJ21" s="7" t="n">
        <f aca="false">(I21+8)^(-0.5)*(J21+8)^0.25*(K21+8)^0.25*O21</f>
        <v>15.3052517599687</v>
      </c>
      <c r="BK21" s="7" t="n">
        <f aca="false">BJ21/Input!$A$6</f>
        <v>0.436461251902109</v>
      </c>
      <c r="BL21" s="8" t="n">
        <f aca="false">BK21/(J21*K21)*200*200*L21/O21</f>
        <v>0.636388466008383</v>
      </c>
      <c r="BM21" s="7" t="n">
        <f aca="false">(I21+Input!$C$8)*(J21+Input!$C$9)*(K21+Input!$C$10)*O21/Input!$A$2/100000</f>
        <v>0.257700944047063</v>
      </c>
      <c r="BN21" s="7" t="n">
        <f aca="false">(I21+Input!$C$8)*(J21+Input!$C$9)*(K21+Input!$C$10)*AB21/Input!$A$4/100000</f>
        <v>0.150277703674099</v>
      </c>
      <c r="BO21" s="7" t="n">
        <f aca="false">(I21+Input!$C$8)^(-0.5)*(J21+Input!$C$9)^0.25*(K21+Input!$C$10)^0.25*O21/Input!$A$6</f>
        <v>0.437969948360071</v>
      </c>
      <c r="BP21" s="7" t="n">
        <f aca="false">BM21*Input!$C$12</f>
        <v>0.257700944047063</v>
      </c>
      <c r="BQ21" s="7" t="n">
        <f aca="false">BN21*Input!$C$12</f>
        <v>0.150277703674099</v>
      </c>
    </row>
    <row r="22" customFormat="false" ht="14.65" hidden="false" customHeight="true" outlineLevel="0" collapsed="false">
      <c r="A22" s="5" t="n">
        <v>24</v>
      </c>
      <c r="B22" s="3" t="s">
        <v>85</v>
      </c>
      <c r="C22" s="3" t="s">
        <v>79</v>
      </c>
      <c r="D22" s="3" t="s">
        <v>88</v>
      </c>
      <c r="E22" s="5" t="n">
        <v>27.473</v>
      </c>
      <c r="F22" s="5" t="n">
        <v>19.92</v>
      </c>
      <c r="G22" s="5" t="n">
        <v>547.26216</v>
      </c>
      <c r="H22" s="5" t="n">
        <v>1</v>
      </c>
      <c r="I22" s="5" t="n">
        <v>166</v>
      </c>
      <c r="J22" s="5" t="n">
        <v>166</v>
      </c>
      <c r="K22" s="5" t="n">
        <v>120</v>
      </c>
      <c r="L22" s="5" t="n">
        <v>12</v>
      </c>
      <c r="M22" s="5" t="n">
        <v>27.3833333333</v>
      </c>
      <c r="N22" s="5" t="n">
        <v>0.295774647887</v>
      </c>
      <c r="O22" s="6" t="n">
        <v>16.55</v>
      </c>
      <c r="P22" s="5" t="n">
        <v>564.162089063</v>
      </c>
      <c r="Q22" s="5" t="n">
        <v>581.4019965</v>
      </c>
      <c r="R22" s="5" t="n">
        <v>598.985233688</v>
      </c>
      <c r="S22" s="5" t="n">
        <v>616.915152</v>
      </c>
      <c r="T22" s="5" t="n">
        <v>635.195102813</v>
      </c>
      <c r="U22" s="5" t="n">
        <v>653.8284375</v>
      </c>
      <c r="V22" s="5" t="n">
        <v>672.818507438</v>
      </c>
      <c r="W22" s="5" t="n">
        <v>692.168664</v>
      </c>
      <c r="X22" s="5" t="n">
        <v>711.882258562</v>
      </c>
      <c r="Y22" s="5" t="n">
        <v>731.9626425</v>
      </c>
      <c r="Z22" s="5" t="n">
        <v>2.4</v>
      </c>
      <c r="AA22" s="4" t="n">
        <v>0.0774907749077</v>
      </c>
      <c r="AB22" s="5" t="n">
        <v>3.69939114391</v>
      </c>
      <c r="AC22" s="5" t="n">
        <v>122.328506834</v>
      </c>
      <c r="AD22" s="5" t="n">
        <v>126.106116979</v>
      </c>
      <c r="AE22" s="5" t="n">
        <v>129.959721867</v>
      </c>
      <c r="AF22" s="5" t="n">
        <v>133.890070625</v>
      </c>
      <c r="AG22" s="5" t="n">
        <v>137.897912378</v>
      </c>
      <c r="AH22" s="5" t="n">
        <v>141.983996254</v>
      </c>
      <c r="AI22" s="5" t="n">
        <v>146.149071379</v>
      </c>
      <c r="AJ22" s="5" t="n">
        <v>150.393886881</v>
      </c>
      <c r="AK22" s="5" t="n">
        <v>154.719191885</v>
      </c>
      <c r="AL22" s="5" t="n">
        <v>159.125735519</v>
      </c>
      <c r="AM22" s="5" t="n">
        <v>163.614266909</v>
      </c>
      <c r="AN22" s="4" t="n">
        <f aca="false">G22/Input!$A$2</f>
        <v>0.192950191553696</v>
      </c>
      <c r="AO22" s="4" t="n">
        <f aca="false">P22/Input!$A$2</f>
        <v>0.198908660434405</v>
      </c>
      <c r="AP22" s="4" t="n">
        <f aca="false">Q22/Input!$A$2</f>
        <v>0.204986996715388</v>
      </c>
      <c r="AQ22" s="4" t="n">
        <f aca="false">R22/Input!$A$2</f>
        <v>0.211186382003709</v>
      </c>
      <c r="AR22" s="4" t="n">
        <f aca="false">S22/Input!$A$2</f>
        <v>0.217507997905022</v>
      </c>
      <c r="AS22" s="4" t="n">
        <f aca="false">T22/Input!$A$2</f>
        <v>0.223953026026389</v>
      </c>
      <c r="AT22" s="4" t="n">
        <f aca="false">U22/Input!$A$2</f>
        <v>0.230522647973466</v>
      </c>
      <c r="AU22" s="4" t="n">
        <f aca="false">V22/Input!$A$2</f>
        <v>0.237218045353317</v>
      </c>
      <c r="AV22" s="4" t="n">
        <f aca="false">W22/Input!$A$2</f>
        <v>0.244040399771594</v>
      </c>
      <c r="AW22" s="4" t="n">
        <f aca="false">X22/Input!$A$2</f>
        <v>0.250990892835009</v>
      </c>
      <c r="AX22" s="4" t="n">
        <f aca="false">Y22/Input!$A$2</f>
        <v>0.258070706150275</v>
      </c>
      <c r="AY22" s="4" t="n">
        <f aca="false">AC22/Input!$A$4</f>
        <v>0.110090556764708</v>
      </c>
      <c r="AZ22" s="4" t="n">
        <f aca="false">AD22/Input!$A$4</f>
        <v>0.113490248421759</v>
      </c>
      <c r="BA22" s="4" t="n">
        <f aca="false">AE22/Input!$A$4</f>
        <v>0.116958332179593</v>
      </c>
      <c r="BB22" s="4" t="n">
        <f aca="false">AF22/Input!$A$4</f>
        <v>0.120495482221283</v>
      </c>
      <c r="BC22" s="4" t="n">
        <f aca="false">AG22/Input!$A$4</f>
        <v>0.124102372728099</v>
      </c>
      <c r="BD22" s="4" t="n">
        <f aca="false">AH22/Input!$A$4</f>
        <v>0.127779677884015</v>
      </c>
      <c r="BE22" s="4" t="n">
        <f aca="false">AI22/Input!$A$4</f>
        <v>0.131528071871202</v>
      </c>
      <c r="BF22" s="4" t="n">
        <f aca="false">AJ22/Input!$A$4</f>
        <v>0.135348228873631</v>
      </c>
      <c r="BG22" s="4" t="n">
        <f aca="false">AK22/Input!$A$4</f>
        <v>0.139240823072575</v>
      </c>
      <c r="BH22" s="4" t="n">
        <f aca="false">AL22/Input!$A$4</f>
        <v>0.143206528652006</v>
      </c>
      <c r="BI22" s="4" t="n">
        <f aca="false">AM22/Input!$A$4</f>
        <v>0.147246019794096</v>
      </c>
      <c r="BJ22" s="7" t="n">
        <f aca="false">(I22+8)^(-0.5)*(J22+8)^0.25*(K22+8)^0.25*O22</f>
        <v>15.3272124947339</v>
      </c>
      <c r="BK22" s="7" t="n">
        <f aca="false">BJ22/Input!$A$6</f>
        <v>0.437087508166208</v>
      </c>
      <c r="BL22" s="8" t="n">
        <f aca="false">BK22/(J22*K22)*200*200*L22/O22</f>
        <v>0.636388466008383</v>
      </c>
      <c r="BM22" s="7" t="n">
        <f aca="false">(I22+Input!$C$8)*(J22+Input!$C$9)*(K22+Input!$C$10)*O22/Input!$A$2/100000</f>
        <v>0.258070706150275</v>
      </c>
      <c r="BN22" s="7" t="n">
        <f aca="false">(I22+Input!$C$8)*(J22+Input!$C$9)*(K22+Input!$C$10)*AB22/Input!$A$4/100000</f>
        <v>0.147246019793743</v>
      </c>
      <c r="BO22" s="7" t="n">
        <f aca="false">(I22+Input!$C$8)^(-0.5)*(J22+Input!$C$9)^0.25*(K22+Input!$C$10)^0.25*O22/Input!$A$6</f>
        <v>0.438598369376718</v>
      </c>
      <c r="BP22" s="7" t="n">
        <f aca="false">BM22*Input!$C$12</f>
        <v>0.258070706150275</v>
      </c>
      <c r="BQ22" s="7" t="n">
        <f aca="false">BN22*Input!$C$12</f>
        <v>0.147246019793743</v>
      </c>
    </row>
    <row r="23" customFormat="false" ht="14.65" hidden="false" customHeight="true" outlineLevel="0" collapsed="false">
      <c r="A23" s="9" t="n">
        <v>59</v>
      </c>
      <c r="B23" s="10" t="s">
        <v>90</v>
      </c>
      <c r="C23" s="10" t="s">
        <v>91</v>
      </c>
      <c r="D23" s="10" t="s">
        <v>92</v>
      </c>
      <c r="E23" s="9" t="n">
        <v>44.5467934605</v>
      </c>
      <c r="F23" s="9" t="n">
        <v>32.4</v>
      </c>
      <c r="G23" s="9" t="n">
        <v>1443.31610812</v>
      </c>
      <c r="H23" s="9" t="n">
        <v>1</v>
      </c>
      <c r="I23" s="9" t="n">
        <v>230</v>
      </c>
      <c r="J23" s="9" t="n">
        <v>180</v>
      </c>
      <c r="K23" s="9" t="n">
        <v>180</v>
      </c>
      <c r="L23" s="9" t="n">
        <v>14.880952381</v>
      </c>
      <c r="M23" s="9" t="n">
        <v>30.8598286876</v>
      </c>
      <c r="N23" s="9" t="n">
        <v>0.280821917808</v>
      </c>
      <c r="O23" s="11" t="n">
        <v>19.3681710698</v>
      </c>
      <c r="P23" s="9" t="n">
        <v>1477.04207388</v>
      </c>
      <c r="Q23" s="9" t="n">
        <v>1511.28618663</v>
      </c>
      <c r="R23" s="9" t="n">
        <v>1546.05236843</v>
      </c>
      <c r="S23" s="9" t="n">
        <v>1581.34454134</v>
      </c>
      <c r="T23" s="9" t="n">
        <v>1617.16662741</v>
      </c>
      <c r="U23" s="9" t="n">
        <v>1653.52254869</v>
      </c>
      <c r="V23" s="9" t="n">
        <v>1690.41622725</v>
      </c>
      <c r="W23" s="9" t="n">
        <v>1727.85158513</v>
      </c>
      <c r="X23" s="9" t="n">
        <v>1765.83254438</v>
      </c>
      <c r="Y23" s="9" t="n">
        <v>1804.36302708</v>
      </c>
      <c r="Z23" s="9" t="n">
        <v>4.4014084507</v>
      </c>
      <c r="AA23" s="12" t="n">
        <v>0.103535353535</v>
      </c>
      <c r="AB23" s="9" t="n">
        <v>6.18226536195</v>
      </c>
      <c r="AC23" s="9" t="n">
        <v>460.702414773</v>
      </c>
      <c r="AD23" s="9" t="n">
        <v>471.467647542</v>
      </c>
      <c r="AE23" s="9" t="n">
        <v>482.398271366</v>
      </c>
      <c r="AF23" s="9" t="n">
        <v>493.495538153</v>
      </c>
      <c r="AG23" s="9" t="n">
        <v>504.760699811</v>
      </c>
      <c r="AH23" s="9" t="n">
        <v>516.195008249</v>
      </c>
      <c r="AI23" s="9" t="n">
        <v>527.799715376</v>
      </c>
      <c r="AJ23" s="9" t="n">
        <v>539.576073102</v>
      </c>
      <c r="AK23" s="9" t="n">
        <v>551.525333333</v>
      </c>
      <c r="AL23" s="9" t="n">
        <v>563.64874798</v>
      </c>
      <c r="AM23" s="9" t="n">
        <v>575.947568951</v>
      </c>
      <c r="AN23" s="12" t="n">
        <f aca="false">G23/Input!$A$2</f>
        <v>0.508875160552466</v>
      </c>
      <c r="AO23" s="12" t="n">
        <f aca="false">P23/Input!$A$2</f>
        <v>0.520766045816167</v>
      </c>
      <c r="AP23" s="12" t="n">
        <f aca="false">Q23/Input!$A$2</f>
        <v>0.532839616031033</v>
      </c>
      <c r="AQ23" s="12" t="n">
        <f aca="false">R23/Input!$A$2</f>
        <v>0.545097254011887</v>
      </c>
      <c r="AR23" s="12" t="n">
        <f aca="false">S23/Input!$A$2</f>
        <v>0.557540342573557</v>
      </c>
      <c r="AS23" s="12" t="n">
        <f aca="false">T23/Input!$A$2</f>
        <v>0.570170264527342</v>
      </c>
      <c r="AT23" s="12" t="n">
        <f aca="false">U23/Input!$A$2</f>
        <v>0.58298840268454</v>
      </c>
      <c r="AU23" s="12" t="n">
        <f aca="false">V23/Input!$A$2</f>
        <v>0.595996139863505</v>
      </c>
      <c r="AV23" s="12" t="n">
        <f aca="false">W23/Input!$A$2</f>
        <v>0.60919485887201</v>
      </c>
      <c r="AW23" s="12" t="n">
        <f aca="false">X23/Input!$A$2</f>
        <v>0.622585942521353</v>
      </c>
      <c r="AX23" s="12" t="n">
        <f aca="false">Y23/Input!$A$2</f>
        <v>0.636170773633414</v>
      </c>
      <c r="AY23" s="12" t="n">
        <f aca="false">AC23/Input!$A$4</f>
        <v>0.414612968455756</v>
      </c>
      <c r="AZ23" s="12" t="n">
        <f aca="false">AD23/Input!$A$4</f>
        <v>0.424301229188384</v>
      </c>
      <c r="BA23" s="12" t="n">
        <f aca="false">AE23/Input!$A$4</f>
        <v>0.434138334976021</v>
      </c>
      <c r="BB23" s="12" t="n">
        <f aca="false">AF23/Input!$A$4</f>
        <v>0.44412541248368</v>
      </c>
      <c r="BC23" s="12" t="n">
        <f aca="false">AG23/Input!$A$4</f>
        <v>0.454263588376373</v>
      </c>
      <c r="BD23" s="12" t="n">
        <f aca="false">AH23/Input!$A$4</f>
        <v>0.464553989320014</v>
      </c>
      <c r="BE23" s="12" t="n">
        <f aca="false">AI23/Input!$A$4</f>
        <v>0.474997741980516</v>
      </c>
      <c r="BF23" s="12" t="n">
        <f aca="false">AJ23/Input!$A$4</f>
        <v>0.485595973024692</v>
      </c>
      <c r="BG23" s="12" t="n">
        <f aca="false">AK23/Input!$A$4</f>
        <v>0.496349809115753</v>
      </c>
      <c r="BH23" s="12" t="n">
        <f aca="false">AL23/Input!$A$4</f>
        <v>0.507260376921415</v>
      </c>
      <c r="BI23" s="12" t="n">
        <f aca="false">AM23/Input!$A$4</f>
        <v>0.518328803106688</v>
      </c>
      <c r="BJ23" s="7" t="n">
        <f aca="false">(I23+8)^(-0.5)*(J23+8)^0.25*(K23+8)^0.25*O23</f>
        <v>17.2138913894509</v>
      </c>
      <c r="BK23" s="7" t="n">
        <f aca="false">BJ23/Input!$A$6</f>
        <v>0.490890101239472</v>
      </c>
      <c r="BL23" s="8" t="n">
        <f aca="false">BK23/(J23*K23)*200*200*L23/O23</f>
        <v>0.46563044681375</v>
      </c>
      <c r="BM23" s="7" t="n">
        <f aca="false">(I23+Input!$C$8)*(J23+Input!$C$9)*(K23+Input!$C$10)*O23/Input!$A$2/100000</f>
        <v>0.636170773632146</v>
      </c>
      <c r="BN23" s="7" t="n">
        <f aca="false">(I23+Input!$C$8)*(J23+Input!$C$9)*(K23+Input!$C$10)*AB23/Input!$A$4/100000</f>
        <v>0.518328803106656</v>
      </c>
      <c r="BO23" s="7" t="n">
        <f aca="false">(I23+Input!$C$8)^(-0.5)*(J23+Input!$C$9)^0.25*(K23+Input!$C$10)^0.25*O23/Input!$A$6</f>
        <v>0.4927516555161</v>
      </c>
      <c r="BP23" s="7" t="n">
        <f aca="false">BM23*Input!$C$12</f>
        <v>0.636170773632146</v>
      </c>
      <c r="BQ23" s="7" t="n">
        <f aca="false">BN23*Input!$C$12</f>
        <v>0.518328803106656</v>
      </c>
    </row>
    <row r="24" customFormat="false" ht="14.65" hidden="false" customHeight="true" outlineLevel="0" collapsed="false">
      <c r="A24" s="13" t="n">
        <v>59</v>
      </c>
      <c r="B24" s="14" t="s">
        <v>90</v>
      </c>
      <c r="C24" s="14" t="s">
        <v>91</v>
      </c>
      <c r="D24" s="14" t="s">
        <v>93</v>
      </c>
      <c r="E24" s="13" t="n">
        <v>41.7538526147</v>
      </c>
      <c r="F24" s="13" t="n">
        <v>32.4</v>
      </c>
      <c r="G24" s="13" t="n">
        <v>1352.82482472</v>
      </c>
      <c r="H24" s="13" t="n">
        <v>1</v>
      </c>
      <c r="I24" s="13" t="n">
        <v>230</v>
      </c>
      <c r="J24" s="13" t="n">
        <v>180</v>
      </c>
      <c r="K24" s="13" t="n">
        <v>180</v>
      </c>
      <c r="L24" s="13" t="n">
        <v>14.880952381</v>
      </c>
      <c r="M24" s="13" t="n">
        <v>24.0789203612</v>
      </c>
      <c r="N24" s="13" t="n">
        <v>0.355828220859</v>
      </c>
      <c r="O24" s="15" t="n">
        <v>18.1538489629</v>
      </c>
      <c r="P24" s="13" t="n">
        <v>1384.43628076</v>
      </c>
      <c r="Q24" s="13" t="n">
        <v>1416.53339765</v>
      </c>
      <c r="R24" s="13" t="n">
        <v>1449.11985154</v>
      </c>
      <c r="S24" s="13" t="n">
        <v>1482.19931858</v>
      </c>
      <c r="T24" s="13" t="n">
        <v>1515.77547493</v>
      </c>
      <c r="U24" s="13" t="n">
        <v>1549.85199674</v>
      </c>
      <c r="V24" s="13" t="n">
        <v>1584.43256017</v>
      </c>
      <c r="W24" s="13" t="n">
        <v>1619.52084137</v>
      </c>
      <c r="X24" s="13" t="n">
        <v>1655.12051649</v>
      </c>
      <c r="Y24" s="13" t="n">
        <v>1691.23526169</v>
      </c>
      <c r="Z24" s="13" t="n">
        <v>4.4014084507</v>
      </c>
      <c r="AA24" s="16" t="n">
        <v>0.140435835351</v>
      </c>
      <c r="AB24" s="13" t="n">
        <v>6.15037328491</v>
      </c>
      <c r="AC24" s="13" t="n">
        <v>458.325817191</v>
      </c>
      <c r="AD24" s="13" t="n">
        <v>469.035516008</v>
      </c>
      <c r="AE24" s="13" t="n">
        <v>479.909752686</v>
      </c>
      <c r="AF24" s="13" t="n">
        <v>490.949772676</v>
      </c>
      <c r="AG24" s="13" t="n">
        <v>502.156821429</v>
      </c>
      <c r="AH24" s="13" t="n">
        <v>513.532144394</v>
      </c>
      <c r="AI24" s="13" t="n">
        <v>525.076987023</v>
      </c>
      <c r="AJ24" s="13" t="n">
        <v>536.792594767</v>
      </c>
      <c r="AK24" s="13" t="n">
        <v>548.680213075</v>
      </c>
      <c r="AL24" s="13" t="n">
        <v>560.741087399</v>
      </c>
      <c r="AM24" s="13" t="n">
        <v>572.976463189</v>
      </c>
      <c r="AN24" s="16" t="n">
        <f aca="false">G24/Input!$A$2</f>
        <v>0.476970322721234</v>
      </c>
      <c r="AO24" s="16" t="n">
        <f aca="false">P24/Input!$A$2</f>
        <v>0.488115687674311</v>
      </c>
      <c r="AP24" s="16" t="n">
        <f aca="false">Q24/Input!$A$2</f>
        <v>0.499432283823123</v>
      </c>
      <c r="AQ24" s="16" t="n">
        <f aca="false">R24/Input!$A$2</f>
        <v>0.510921407281122</v>
      </c>
      <c r="AR24" s="16" t="n">
        <f aca="false">S24/Input!$A$2</f>
        <v>0.522584354161759</v>
      </c>
      <c r="AS24" s="16" t="n">
        <f aca="false">T24/Input!$A$2</f>
        <v>0.534422420582008</v>
      </c>
      <c r="AT24" s="16" t="n">
        <f aca="false">U24/Input!$A$2</f>
        <v>0.546436902655322</v>
      </c>
      <c r="AU24" s="16" t="n">
        <f aca="false">V24/Input!$A$2</f>
        <v>0.558629096498678</v>
      </c>
      <c r="AV24" s="16" t="n">
        <f aca="false">W24/Input!$A$2</f>
        <v>0.571000298225524</v>
      </c>
      <c r="AW24" s="16" t="n">
        <f aca="false">X24/Input!$A$2</f>
        <v>0.583551803949314</v>
      </c>
      <c r="AX24" s="16" t="n">
        <f aca="false">Y24/Input!$A$2</f>
        <v>0.596284909787022</v>
      </c>
      <c r="AY24" s="16" t="n">
        <f aca="false">AC24/Input!$A$4</f>
        <v>0.412474129702798</v>
      </c>
      <c r="AZ24" s="16" t="n">
        <f aca="false">AD24/Input!$A$4</f>
        <v>0.422112412193614</v>
      </c>
      <c r="BA24" s="16" t="n">
        <f aca="false">AE24/Input!$A$4</f>
        <v>0.431898771900406</v>
      </c>
      <c r="BB24" s="16" t="n">
        <f aca="false">AF24/Input!$A$4</f>
        <v>0.441834329677154</v>
      </c>
      <c r="BC24" s="16" t="n">
        <f aca="false">AG24/Input!$A$4</f>
        <v>0.451920206377842</v>
      </c>
      <c r="BD24" s="16" t="n">
        <f aca="false">AH24/Input!$A$4</f>
        <v>0.462157522854652</v>
      </c>
      <c r="BE24" s="16" t="n">
        <f aca="false">AI24/Input!$A$4</f>
        <v>0.472547399962465</v>
      </c>
      <c r="BF24" s="16" t="n">
        <f aca="false">AJ24/Input!$A$4</f>
        <v>0.483090958555264</v>
      </c>
      <c r="BG24" s="16" t="n">
        <f aca="false">AK24/Input!$A$4</f>
        <v>0.493789319485231</v>
      </c>
      <c r="BH24" s="16" t="n">
        <f aca="false">AL24/Input!$A$4</f>
        <v>0.504643603607248</v>
      </c>
      <c r="BI24" s="16" t="n">
        <f aca="false">AM24/Input!$A$4</f>
        <v>0.515654931774397</v>
      </c>
      <c r="BJ24" s="7" t="n">
        <f aca="false">(I24+8)^(-0.5)*(J24+8)^0.25*(K24+8)^0.25*O24</f>
        <v>16.1346356980047</v>
      </c>
      <c r="BK24" s="7" t="n">
        <f aca="false">BJ24/Input!$A$6</f>
        <v>0.460112868849009</v>
      </c>
      <c r="BL24" s="8" t="n">
        <f aca="false">BK24/(J24*K24)*200*200*L24/O24</f>
        <v>0.46563044681375</v>
      </c>
      <c r="BM24" s="7" t="n">
        <f aca="false">(I24+Input!$C$8)*(J24+Input!$C$9)*(K24+Input!$C$10)*O24/Input!$A$2/100000</f>
        <v>0.596284909788774</v>
      </c>
      <c r="BN24" s="7" t="n">
        <f aca="false">(I24+Input!$C$8)*(J24+Input!$C$9)*(K24+Input!$C$10)*AB24/Input!$A$4/100000</f>
        <v>0.515654931774237</v>
      </c>
      <c r="BO24" s="7" t="n">
        <f aca="false">(I24+Input!$C$8)^(-0.5)*(J24+Input!$C$9)^0.25*(K24+Input!$C$10)^0.25*O24/Input!$A$6</f>
        <v>0.461857709652633</v>
      </c>
      <c r="BP24" s="7" t="n">
        <f aca="false">BM24*Input!$C$12</f>
        <v>0.596284909788774</v>
      </c>
      <c r="BQ24" s="7" t="n">
        <f aca="false">BN24*Input!$C$12</f>
        <v>0.515654931774237</v>
      </c>
    </row>
    <row r="25" customFormat="false" ht="14.65" hidden="false" customHeight="true" outlineLevel="0" collapsed="false">
      <c r="A25" s="13" t="n">
        <v>59</v>
      </c>
      <c r="B25" s="14" t="s">
        <v>90</v>
      </c>
      <c r="C25" s="14" t="s">
        <v>91</v>
      </c>
      <c r="D25" s="14" t="s">
        <v>94</v>
      </c>
      <c r="E25" s="13" t="n">
        <v>34.2261904762</v>
      </c>
      <c r="F25" s="13" t="n">
        <v>32.4</v>
      </c>
      <c r="G25" s="13" t="n">
        <v>1108.92857143</v>
      </c>
      <c r="H25" s="13" t="n">
        <v>0</v>
      </c>
      <c r="I25" s="13" t="n">
        <v>230</v>
      </c>
      <c r="J25" s="13" t="n">
        <v>180</v>
      </c>
      <c r="K25" s="13" t="n">
        <v>180</v>
      </c>
      <c r="L25" s="13" t="n">
        <v>14.880952381</v>
      </c>
      <c r="M25" s="13" t="n">
        <v>10.6661414566</v>
      </c>
      <c r="N25" s="13" t="n">
        <v>0.355828220859</v>
      </c>
      <c r="O25" s="15" t="n">
        <v>14.880952381</v>
      </c>
      <c r="P25" s="13" t="n">
        <v>1134.84090402</v>
      </c>
      <c r="Q25" s="13" t="n">
        <v>1161.15133929</v>
      </c>
      <c r="R25" s="13" t="n">
        <v>1187.86289063</v>
      </c>
      <c r="S25" s="13" t="n">
        <v>1214.97857143</v>
      </c>
      <c r="T25" s="13" t="n">
        <v>1242.50139509</v>
      </c>
      <c r="U25" s="13" t="n">
        <v>1270.434375</v>
      </c>
      <c r="V25" s="13" t="n">
        <v>1298.78052455</v>
      </c>
      <c r="W25" s="13" t="n">
        <v>1327.54285714</v>
      </c>
      <c r="X25" s="13" t="n">
        <v>1356.72438616</v>
      </c>
      <c r="Y25" s="13" t="n">
        <v>1386.328125</v>
      </c>
      <c r="Z25" s="13" t="n">
        <v>4.4014084507</v>
      </c>
      <c r="AA25" s="16" t="n">
        <v>0.276985743381</v>
      </c>
      <c r="AB25" s="13" t="n">
        <v>5.25033944331</v>
      </c>
      <c r="AC25" s="13" t="n">
        <v>391.255295316</v>
      </c>
      <c r="AD25" s="13" t="n">
        <v>400.397757329</v>
      </c>
      <c r="AE25" s="13" t="n">
        <v>409.680679048</v>
      </c>
      <c r="AF25" s="13" t="n">
        <v>419.105123667</v>
      </c>
      <c r="AG25" s="13" t="n">
        <v>428.672154379</v>
      </c>
      <c r="AH25" s="13" t="n">
        <v>438.382834378</v>
      </c>
      <c r="AI25" s="13" t="n">
        <v>448.238226858</v>
      </c>
      <c r="AJ25" s="13" t="n">
        <v>458.239395013</v>
      </c>
      <c r="AK25" s="13" t="n">
        <v>468.387402037</v>
      </c>
      <c r="AL25" s="13" t="n">
        <v>478.683311122</v>
      </c>
      <c r="AM25" s="13" t="n">
        <v>489.128185463</v>
      </c>
      <c r="AN25" s="16" t="n">
        <f aca="false">G25/Input!$A$2</f>
        <v>0.390978941933031</v>
      </c>
      <c r="AO25" s="16" t="n">
        <f aca="false">P25/Input!$A$2</f>
        <v>0.400114946397223</v>
      </c>
      <c r="AP25" s="16" t="n">
        <f aca="false">Q25/Input!$A$2</f>
        <v>0.40939131135768</v>
      </c>
      <c r="AQ25" s="16" t="n">
        <f aca="false">R25/Input!$A$2</f>
        <v>0.41880909925617</v>
      </c>
      <c r="AR25" s="16" t="n">
        <f aca="false">S25/Input!$A$2</f>
        <v>0.428369372534463</v>
      </c>
      <c r="AS25" s="16" t="n">
        <f aca="false">T25/Input!$A$2</f>
        <v>0.438073193637854</v>
      </c>
      <c r="AT25" s="16" t="n">
        <f aca="false">U25/Input!$A$2</f>
        <v>0.447921625008114</v>
      </c>
      <c r="AU25" s="16" t="n">
        <f aca="false">V25/Input!$A$2</f>
        <v>0.457915729087011</v>
      </c>
      <c r="AV25" s="16" t="n">
        <f aca="false">W25/Input!$A$2</f>
        <v>0.468056568319842</v>
      </c>
      <c r="AW25" s="16" t="n">
        <f aca="false">X25/Input!$A$2</f>
        <v>0.478345205148375</v>
      </c>
      <c r="AX25" s="16" t="n">
        <f aca="false">Y25/Input!$A$2</f>
        <v>0.488782702014381</v>
      </c>
      <c r="AY25" s="16" t="n">
        <f aca="false">AC25/Input!$A$4</f>
        <v>0.352113455916939</v>
      </c>
      <c r="AZ25" s="16" t="n">
        <f aca="false">AD25/Input!$A$4</f>
        <v>0.360341290615986</v>
      </c>
      <c r="BA25" s="16" t="n">
        <f aca="false">AE25/Input!$A$4</f>
        <v>0.368695533195229</v>
      </c>
      <c r="BB25" s="16" t="n">
        <f aca="false">AF25/Input!$A$4</f>
        <v>0.37717714048495</v>
      </c>
      <c r="BC25" s="16" t="n">
        <f aca="false">AG25/Input!$A$4</f>
        <v>0.385787069314526</v>
      </c>
      <c r="BD25" s="16" t="n">
        <f aca="false">AH25/Input!$A$4</f>
        <v>0.394526276514239</v>
      </c>
      <c r="BE25" s="16" t="n">
        <f aca="false">AI25/Input!$A$4</f>
        <v>0.403395718914368</v>
      </c>
      <c r="BF25" s="16" t="n">
        <f aca="false">AJ25/Input!$A$4</f>
        <v>0.412396353345192</v>
      </c>
      <c r="BG25" s="16" t="n">
        <f aca="false">AK25/Input!$A$4</f>
        <v>0.421529136636992</v>
      </c>
      <c r="BH25" s="16" t="n">
        <f aca="false">AL25/Input!$A$4</f>
        <v>0.430795025618246</v>
      </c>
      <c r="BI25" s="16" t="n">
        <f aca="false">AM25/Input!$A$4</f>
        <v>0.440194977120135</v>
      </c>
      <c r="BJ25" s="7" t="n">
        <f aca="false">(I25+8)^(-0.5)*(J25+8)^0.25*(K25+8)^0.25*O25</f>
        <v>13.2257763076836</v>
      </c>
      <c r="BK25" s="7" t="n">
        <f aca="false">BJ25/Input!$A$6</f>
        <v>0.377160661919137</v>
      </c>
      <c r="BL25" s="8" t="n">
        <f aca="false">BK25/(J25*K25)*200*200*L25/O25</f>
        <v>0.46563044681375</v>
      </c>
      <c r="BM25" s="7" t="n">
        <f aca="false">(I25+Input!$C$8)*(J25+Input!$C$9)*(K25+Input!$C$10)*O25/Input!$A$2/100000</f>
        <v>0.488782702015945</v>
      </c>
      <c r="BN25" s="7" t="n">
        <f aca="false">(I25+Input!$C$8)*(J25+Input!$C$9)*(K25+Input!$C$10)*AB25/Input!$A$4/100000</f>
        <v>0.440194977120193</v>
      </c>
      <c r="BO25" s="7" t="n">
        <f aca="false">(I25+Input!$C$8)^(-0.5)*(J25+Input!$C$9)^0.25*(K25+Input!$C$10)^0.25*O25/Input!$A$6</f>
        <v>0.378590931222589</v>
      </c>
      <c r="BP25" s="7" t="n">
        <f aca="false">BM25*Input!$C$12</f>
        <v>0.488782702015945</v>
      </c>
      <c r="BQ25" s="7" t="n">
        <f aca="false">BN25*Input!$C$12</f>
        <v>0.440194977120193</v>
      </c>
    </row>
    <row r="26" customFormat="false" ht="14.65" hidden="false" customHeight="true" outlineLevel="0" collapsed="false">
      <c r="A26" s="17" t="n">
        <v>59</v>
      </c>
      <c r="B26" s="18" t="s">
        <v>90</v>
      </c>
      <c r="C26" s="18" t="s">
        <v>79</v>
      </c>
      <c r="D26" s="18" t="s">
        <v>93</v>
      </c>
      <c r="E26" s="17" t="n">
        <v>39.9753200883</v>
      </c>
      <c r="F26" s="17" t="n">
        <v>32.4</v>
      </c>
      <c r="G26" s="17" t="n">
        <v>1295.20037086</v>
      </c>
      <c r="H26" s="17" t="n">
        <v>1</v>
      </c>
      <c r="I26" s="17" t="n">
        <v>230</v>
      </c>
      <c r="J26" s="17" t="n">
        <v>180</v>
      </c>
      <c r="K26" s="17" t="n">
        <v>180</v>
      </c>
      <c r="L26" s="17" t="n">
        <v>12</v>
      </c>
      <c r="M26" s="17" t="n">
        <v>24.0068965517</v>
      </c>
      <c r="N26" s="17" t="n">
        <v>0.448123620309</v>
      </c>
      <c r="O26" s="19" t="n">
        <v>17.3805739514</v>
      </c>
      <c r="P26" s="17" t="n">
        <v>1325.46531636</v>
      </c>
      <c r="Q26" s="17" t="n">
        <v>1356.19523567</v>
      </c>
      <c r="R26" s="17" t="n">
        <v>1387.39364835</v>
      </c>
      <c r="S26" s="17" t="n">
        <v>1419.06407396</v>
      </c>
      <c r="T26" s="17" t="n">
        <v>1451.21003208</v>
      </c>
      <c r="U26" s="17" t="n">
        <v>1483.83504226</v>
      </c>
      <c r="V26" s="17" t="n">
        <v>1516.94262409</v>
      </c>
      <c r="W26" s="17" t="n">
        <v>1550.53629711</v>
      </c>
      <c r="X26" s="17" t="n">
        <v>1584.61958091</v>
      </c>
      <c r="Y26" s="17" t="n">
        <v>1619.19599503</v>
      </c>
      <c r="Z26" s="17" t="n">
        <v>2.4</v>
      </c>
      <c r="AA26" s="20" t="n">
        <v>0.139710942877</v>
      </c>
      <c r="AB26" s="17" t="n">
        <v>4.41251204405</v>
      </c>
      <c r="AC26" s="17" t="n">
        <v>328.820397522</v>
      </c>
      <c r="AD26" s="17" t="n">
        <v>336.503943354</v>
      </c>
      <c r="AE26" s="17" t="n">
        <v>344.305534914</v>
      </c>
      <c r="AF26" s="17" t="n">
        <v>352.226065737</v>
      </c>
      <c r="AG26" s="17" t="n">
        <v>360.266429355</v>
      </c>
      <c r="AH26" s="17" t="n">
        <v>368.427519303</v>
      </c>
      <c r="AI26" s="17" t="n">
        <v>376.710229114</v>
      </c>
      <c r="AJ26" s="17" t="n">
        <v>385.115452322</v>
      </c>
      <c r="AK26" s="17" t="n">
        <v>393.64408246</v>
      </c>
      <c r="AL26" s="17" t="n">
        <v>402.297013063</v>
      </c>
      <c r="AM26" s="17" t="n">
        <v>411.075137663</v>
      </c>
      <c r="AN26" s="20" t="n">
        <f aca="false">G26/Input!$A$2</f>
        <v>0.456653461401123</v>
      </c>
      <c r="AO26" s="20" t="n">
        <f aca="false">P26/Input!$A$2</f>
        <v>0.467324082281593</v>
      </c>
      <c r="AP26" s="20" t="n">
        <f aca="false">Q26/Input!$A$2</f>
        <v>0.47815864065357</v>
      </c>
      <c r="AQ26" s="20" t="n">
        <f aca="false">R26/Input!$A$2</f>
        <v>0.489158377421004</v>
      </c>
      <c r="AR26" s="20" t="n">
        <f aca="false">S26/Input!$A$2</f>
        <v>0.500324533487845</v>
      </c>
      <c r="AS26" s="20" t="n">
        <f aca="false">T26/Input!$A$2</f>
        <v>0.511658349765095</v>
      </c>
      <c r="AT26" s="20" t="n">
        <f aca="false">U26/Input!$A$2</f>
        <v>0.523161067153179</v>
      </c>
      <c r="AU26" s="20" t="n">
        <f aca="false">V26/Input!$A$2</f>
        <v>0.534833926566624</v>
      </c>
      <c r="AV26" s="20" t="n">
        <f aca="false">W26/Input!$A$2</f>
        <v>0.546678168902329</v>
      </c>
      <c r="AW26" s="20" t="n">
        <f aca="false">X26/Input!$A$2</f>
        <v>0.558695035074821</v>
      </c>
      <c r="AX26" s="20" t="n">
        <f aca="false">Y26/Input!$A$2</f>
        <v>0.570885765980999</v>
      </c>
      <c r="AY26" s="20" t="n">
        <f aca="false">AC26/Input!$A$4</f>
        <v>0.295924650563364</v>
      </c>
      <c r="AZ26" s="20" t="n">
        <f aca="false">AD26/Input!$A$4</f>
        <v>0.302839521515888</v>
      </c>
      <c r="BA26" s="20" t="n">
        <f aca="false">AE26/Input!$A$4</f>
        <v>0.309860628702757</v>
      </c>
      <c r="BB26" s="20" t="n">
        <f aca="false">AF26/Input!$A$4</f>
        <v>0.316988776268225</v>
      </c>
      <c r="BC26" s="20" t="n">
        <f aca="false">AG26/Input!$A$4</f>
        <v>0.324224768353844</v>
      </c>
      <c r="BD26" s="20" t="n">
        <f aca="false">AH26/Input!$A$4</f>
        <v>0.331569409103864</v>
      </c>
      <c r="BE26" s="20" t="n">
        <f aca="false">AI26/Input!$A$4</f>
        <v>0.33902350266074</v>
      </c>
      <c r="BF26" s="20" t="n">
        <f aca="false">AJ26/Input!$A$4</f>
        <v>0.346587853167822</v>
      </c>
      <c r="BG26" s="20" t="n">
        <f aca="false">AK26/Input!$A$4</f>
        <v>0.354263264767563</v>
      </c>
      <c r="BH26" s="20" t="n">
        <f aca="false">AL26/Input!$A$4</f>
        <v>0.362050541604215</v>
      </c>
      <c r="BI26" s="20" t="n">
        <f aca="false">AM26/Input!$A$4</f>
        <v>0.36995048781933</v>
      </c>
      <c r="BJ26" s="7" t="n">
        <f aca="false">(I26+8)^(-0.5)*(J26+8)^0.25*(K26+8)^0.25*O26</f>
        <v>15.4473703896714</v>
      </c>
      <c r="BK26" s="7" t="n">
        <f aca="false">BJ26/Input!$A$6</f>
        <v>0.440514061748783</v>
      </c>
      <c r="BL26" s="8" t="n">
        <f aca="false">BK26/(J26*K26)*200*200*L26/O26</f>
        <v>0.375484392309406</v>
      </c>
      <c r="BM26" s="7" t="n">
        <f aca="false">(I26+Input!$C$8)*(J26+Input!$C$9)*(K26+Input!$C$10)*O26/Input!$A$2/100000</f>
        <v>0.570885765980951</v>
      </c>
      <c r="BN26" s="7" t="n">
        <f aca="false">(I26+Input!$C$8)*(J26+Input!$C$9)*(K26+Input!$C$10)*AB26/Input!$A$4/100000</f>
        <v>0.369950487820008</v>
      </c>
      <c r="BO26" s="7" t="n">
        <f aca="false">(I26+Input!$C$8)^(-0.5)*(J26+Input!$C$9)^0.25*(K26+Input!$C$10)^0.25*O26/Input!$A$6</f>
        <v>0.442184579922795</v>
      </c>
      <c r="BP26" s="7" t="n">
        <f aca="false">BM26*Input!$C$12</f>
        <v>0.570885765980951</v>
      </c>
      <c r="BQ26" s="7" t="n">
        <f aca="false">BN26*Input!$C$12</f>
        <v>0.369950487820008</v>
      </c>
    </row>
    <row r="27" customFormat="false" ht="14.65" hidden="false" customHeight="true" outlineLevel="0" collapsed="false">
      <c r="A27" s="17" t="n">
        <v>59</v>
      </c>
      <c r="B27" s="18" t="s">
        <v>90</v>
      </c>
      <c r="C27" s="18" t="s">
        <v>79</v>
      </c>
      <c r="D27" s="18" t="s">
        <v>92</v>
      </c>
      <c r="E27" s="17" t="n">
        <v>43.358360864</v>
      </c>
      <c r="F27" s="17" t="n">
        <v>32.4</v>
      </c>
      <c r="G27" s="17" t="n">
        <v>1404.81089199</v>
      </c>
      <c r="H27" s="17" t="n">
        <v>1</v>
      </c>
      <c r="I27" s="17" t="n">
        <v>230</v>
      </c>
      <c r="J27" s="17" t="n">
        <v>180</v>
      </c>
      <c r="K27" s="17" t="n">
        <v>180</v>
      </c>
      <c r="L27" s="17" t="n">
        <v>12</v>
      </c>
      <c r="M27" s="17" t="n">
        <v>30.787804878</v>
      </c>
      <c r="N27" s="17" t="n">
        <v>0.364675984752</v>
      </c>
      <c r="O27" s="19" t="n">
        <v>18.8514612452</v>
      </c>
      <c r="P27" s="17" t="n">
        <v>1437.63710641</v>
      </c>
      <c r="Q27" s="17" t="n">
        <v>1470.96764455</v>
      </c>
      <c r="R27" s="17" t="n">
        <v>1504.80632382</v>
      </c>
      <c r="S27" s="17" t="n">
        <v>1539.15696165</v>
      </c>
      <c r="T27" s="17" t="n">
        <v>1574.02337546</v>
      </c>
      <c r="U27" s="17" t="n">
        <v>1609.40938267</v>
      </c>
      <c r="V27" s="17" t="n">
        <v>1645.3188007</v>
      </c>
      <c r="W27" s="17" t="n">
        <v>1681.75544697</v>
      </c>
      <c r="X27" s="17" t="n">
        <v>1718.72313891</v>
      </c>
      <c r="Y27" s="17" t="n">
        <v>1756.22569393</v>
      </c>
      <c r="Z27" s="17" t="n">
        <v>2.4</v>
      </c>
      <c r="AA27" s="20" t="n">
        <v>0.102978112666</v>
      </c>
      <c r="AB27" s="17" t="n">
        <v>4.37218155723</v>
      </c>
      <c r="AC27" s="17" t="n">
        <v>325.814969645</v>
      </c>
      <c r="AD27" s="17" t="n">
        <v>333.428287647</v>
      </c>
      <c r="AE27" s="17" t="n">
        <v>341.158572436</v>
      </c>
      <c r="AF27" s="17" t="n">
        <v>349.006709379</v>
      </c>
      <c r="AG27" s="17" t="n">
        <v>356.973583843</v>
      </c>
      <c r="AH27" s="17" t="n">
        <v>365.060081194</v>
      </c>
      <c r="AI27" s="17" t="n">
        <v>373.2670868</v>
      </c>
      <c r="AJ27" s="17" t="n">
        <v>381.595486026</v>
      </c>
      <c r="AK27" s="17" t="n">
        <v>390.04616424</v>
      </c>
      <c r="AL27" s="17" t="n">
        <v>398.620006809</v>
      </c>
      <c r="AM27" s="17" t="n">
        <v>407.317899098</v>
      </c>
      <c r="AN27" s="20" t="n">
        <f aca="false">G27/Input!$A$2</f>
        <v>0.495299237766027</v>
      </c>
      <c r="AO27" s="20" t="n">
        <f aca="false">P27/Input!$A$2</f>
        <v>0.506872894457952</v>
      </c>
      <c r="AP27" s="20" t="n">
        <f aca="false">Q27/Input!$A$2</f>
        <v>0.518624362380932</v>
      </c>
      <c r="AQ27" s="20" t="n">
        <f aca="false">R27/Input!$A$2</f>
        <v>0.530554987452965</v>
      </c>
      <c r="AR27" s="20" t="n">
        <f aca="false">S27/Input!$A$2</f>
        <v>0.542666115599099</v>
      </c>
      <c r="AS27" s="20" t="n">
        <f aca="false">T27/Input!$A$2</f>
        <v>0.554959092740858</v>
      </c>
      <c r="AT27" s="20" t="n">
        <f aca="false">U27/Input!$A$2</f>
        <v>0.567435264799767</v>
      </c>
      <c r="AU27" s="20" t="n">
        <f aca="false">V27/Input!$A$2</f>
        <v>0.580095977697348</v>
      </c>
      <c r="AV27" s="20" t="n">
        <f aca="false">W27/Input!$A$2</f>
        <v>0.592942577355126</v>
      </c>
      <c r="AW27" s="20" t="n">
        <f aca="false">X27/Input!$A$2</f>
        <v>0.60597640969815</v>
      </c>
      <c r="AX27" s="20" t="n">
        <f aca="false">Y27/Input!$A$2</f>
        <v>0.619198820644417</v>
      </c>
      <c r="AY27" s="20" t="n">
        <f aca="false">AC27/Input!$A$4</f>
        <v>0.293219890758324</v>
      </c>
      <c r="AZ27" s="20" t="n">
        <f aca="false">AD27/Input!$A$4</f>
        <v>0.300071559591365</v>
      </c>
      <c r="BA27" s="20" t="n">
        <f aca="false">AE27/Input!$A$4</f>
        <v>0.307028493656829</v>
      </c>
      <c r="BB27" s="20" t="n">
        <f aca="false">AF27/Input!$A$4</f>
        <v>0.314091489748108</v>
      </c>
      <c r="BC27" s="20" t="n">
        <f aca="false">AG27/Input!$A$4</f>
        <v>0.321261344658595</v>
      </c>
      <c r="BD27" s="20" t="n">
        <f aca="false">AH27/Input!$A$4</f>
        <v>0.328538855180783</v>
      </c>
      <c r="BE27" s="20" t="n">
        <f aca="false">AI27/Input!$A$4</f>
        <v>0.335924818108963</v>
      </c>
      <c r="BF27" s="20" t="n">
        <f aca="false">AJ27/Input!$A$4</f>
        <v>0.34342003023473</v>
      </c>
      <c r="BG27" s="20" t="n">
        <f aca="false">AK27/Input!$A$4</f>
        <v>0.351025288352374</v>
      </c>
      <c r="BH27" s="20" t="n">
        <f aca="false">AL27/Input!$A$4</f>
        <v>0.35874138925529</v>
      </c>
      <c r="BI27" s="20" t="n">
        <f aca="false">AM27/Input!$A$4</f>
        <v>0.36656912973507</v>
      </c>
      <c r="BJ27" s="7" t="n">
        <f aca="false">(I27+8)^(-0.5)*(J27+8)^0.25*(K27+8)^0.25*O27</f>
        <v>16.7546540784796</v>
      </c>
      <c r="BK27" s="7" t="n">
        <f aca="false">BJ27/Input!$A$6</f>
        <v>0.477793989211381</v>
      </c>
      <c r="BL27" s="8" t="n">
        <f aca="false">BK27/(J27*K27)*200*200*L27/O27</f>
        <v>0.375484392309406</v>
      </c>
      <c r="BM27" s="7" t="n">
        <f aca="false">(I27+Input!$C$8)*(J27+Input!$C$9)*(K27+Input!$C$10)*O27/Input!$A$2/100000</f>
        <v>0.619198820644202</v>
      </c>
      <c r="BN27" s="7" t="n">
        <f aca="false">(I27+Input!$C$8)*(J27+Input!$C$9)*(K27+Input!$C$10)*AB27/Input!$A$4/100000</f>
        <v>0.366569129735514</v>
      </c>
      <c r="BO27" s="7" t="n">
        <f aca="false">(I27+Input!$C$8)^(-0.5)*(J27+Input!$C$9)^0.25*(K27+Input!$C$10)^0.25*O27/Input!$A$6</f>
        <v>0.479605880389708</v>
      </c>
      <c r="BP27" s="7" t="n">
        <f aca="false">BM27*Input!$C$12</f>
        <v>0.619198820644202</v>
      </c>
      <c r="BQ27" s="7" t="n">
        <f aca="false">BN27*Input!$C$12</f>
        <v>0.366569129735514</v>
      </c>
    </row>
    <row r="28" customFormat="false" ht="14.65" hidden="false" customHeight="true" outlineLevel="0" collapsed="false">
      <c r="A28" s="5" t="n">
        <v>59</v>
      </c>
      <c r="B28" s="3" t="s">
        <v>90</v>
      </c>
      <c r="C28" s="3" t="s">
        <v>79</v>
      </c>
      <c r="D28" s="3" t="s">
        <v>94</v>
      </c>
      <c r="E28" s="5" t="n">
        <v>27.6</v>
      </c>
      <c r="F28" s="5" t="n">
        <v>32.4</v>
      </c>
      <c r="G28" s="5" t="n">
        <v>894.24</v>
      </c>
      <c r="H28" s="5" t="n">
        <v>0</v>
      </c>
      <c r="I28" s="5" t="n">
        <v>230</v>
      </c>
      <c r="J28" s="5" t="n">
        <v>180</v>
      </c>
      <c r="K28" s="5" t="n">
        <v>180</v>
      </c>
      <c r="L28" s="5" t="n">
        <v>12</v>
      </c>
      <c r="M28" s="5" t="n">
        <v>10.5941176471</v>
      </c>
      <c r="N28" s="5" t="n">
        <v>0.448123620309</v>
      </c>
      <c r="O28" s="6" t="n">
        <v>12</v>
      </c>
      <c r="P28" s="5" t="n">
        <v>915.135705</v>
      </c>
      <c r="Q28" s="5" t="n">
        <v>936.35244</v>
      </c>
      <c r="R28" s="5" t="n">
        <v>957.892635</v>
      </c>
      <c r="S28" s="5" t="n">
        <v>979.75872</v>
      </c>
      <c r="T28" s="5" t="n">
        <v>1001.953125</v>
      </c>
      <c r="U28" s="5" t="n">
        <v>1024.47828</v>
      </c>
      <c r="V28" s="5" t="n">
        <v>1047.336615</v>
      </c>
      <c r="W28" s="5" t="n">
        <v>1070.53056</v>
      </c>
      <c r="X28" s="5" t="n">
        <v>1094.062545</v>
      </c>
      <c r="Y28" s="5" t="n">
        <v>1117.935</v>
      </c>
      <c r="Z28" s="5" t="n">
        <v>2.4</v>
      </c>
      <c r="AA28" s="4" t="n">
        <v>0.275782155272</v>
      </c>
      <c r="AB28" s="5" t="n">
        <v>3.78329084589</v>
      </c>
      <c r="AC28" s="5" t="n">
        <v>281.930833835</v>
      </c>
      <c r="AD28" s="5" t="n">
        <v>288.518711289</v>
      </c>
      <c r="AE28" s="5" t="n">
        <v>295.207801231</v>
      </c>
      <c r="AF28" s="5" t="n">
        <v>301.998869778</v>
      </c>
      <c r="AG28" s="5" t="n">
        <v>308.892683046</v>
      </c>
      <c r="AH28" s="5" t="n">
        <v>315.890007152</v>
      </c>
      <c r="AI28" s="5" t="n">
        <v>322.991608211</v>
      </c>
      <c r="AJ28" s="5" t="n">
        <v>330.198252341</v>
      </c>
      <c r="AK28" s="5" t="n">
        <v>337.510705657</v>
      </c>
      <c r="AL28" s="5" t="n">
        <v>344.929734277</v>
      </c>
      <c r="AM28" s="5" t="n">
        <v>352.456104316</v>
      </c>
      <c r="AN28" s="4" t="n">
        <f aca="false">G28/Input!$A$2</f>
        <v>0.31528541877439</v>
      </c>
      <c r="AO28" s="4" t="n">
        <f aca="false">P28/Input!$A$2</f>
        <v>0.322652692774112</v>
      </c>
      <c r="AP28" s="4" t="n">
        <f aca="false">Q28/Input!$A$2</f>
        <v>0.330133153477614</v>
      </c>
      <c r="AQ28" s="4" t="n">
        <f aca="false">R28/Input!$A$2</f>
        <v>0.337727657638754</v>
      </c>
      <c r="AR28" s="4" t="n">
        <f aca="false">S28/Input!$A$2</f>
        <v>0.345437062011384</v>
      </c>
      <c r="AS28" s="4" t="n">
        <f aca="false">T28/Input!$A$2</f>
        <v>0.353262223349362</v>
      </c>
      <c r="AT28" s="4" t="n">
        <f aca="false">U28/Input!$A$2</f>
        <v>0.361203998406543</v>
      </c>
      <c r="AU28" s="4" t="n">
        <f aca="false">V28/Input!$A$2</f>
        <v>0.369263243936781</v>
      </c>
      <c r="AV28" s="4" t="n">
        <f aca="false">W28/Input!$A$2</f>
        <v>0.377440816693933</v>
      </c>
      <c r="AW28" s="4" t="n">
        <f aca="false">X28/Input!$A$2</f>
        <v>0.385737573431853</v>
      </c>
      <c r="AX28" s="4" t="n">
        <f aca="false">Y28/Input!$A$2</f>
        <v>0.394154370904397</v>
      </c>
      <c r="AY28" s="4" t="n">
        <f aca="false">AC28/Input!$A$4</f>
        <v>0.253725997883322</v>
      </c>
      <c r="AZ28" s="4" t="n">
        <f aca="false">AD28/Input!$A$4</f>
        <v>0.259654812969676</v>
      </c>
      <c r="BA28" s="4" t="n">
        <f aca="false">AE28/Input!$A$4</f>
        <v>0.265674715076086</v>
      </c>
      <c r="BB28" s="4" t="n">
        <f aca="false">AF28/Input!$A$4</f>
        <v>0.271786393675916</v>
      </c>
      <c r="BC28" s="4" t="n">
        <f aca="false">AG28/Input!$A$4</f>
        <v>0.27799053824163</v>
      </c>
      <c r="BD28" s="4" t="n">
        <f aca="false">AH28/Input!$A$4</f>
        <v>0.284287838246591</v>
      </c>
      <c r="BE28" s="4" t="n">
        <f aca="false">AI28/Input!$A$4</f>
        <v>0.290678983162364</v>
      </c>
      <c r="BF28" s="4" t="n">
        <f aca="false">AJ28/Input!$A$4</f>
        <v>0.297164662463211</v>
      </c>
      <c r="BG28" s="4" t="n">
        <f aca="false">AK28/Input!$A$4</f>
        <v>0.303745565620696</v>
      </c>
      <c r="BH28" s="4" t="n">
        <f aca="false">AL28/Input!$A$4</f>
        <v>0.310422382109084</v>
      </c>
      <c r="BI28" s="4" t="n">
        <f aca="false">AM28/Input!$A$4</f>
        <v>0.317195801399938</v>
      </c>
      <c r="BJ28" s="7" t="n">
        <f aca="false">(I28+8)^(-0.5)*(J28+8)^0.25*(K28+8)^0.25*O28</f>
        <v>10.665266014482</v>
      </c>
      <c r="BK28" s="7" t="n">
        <f aca="false">BJ28/Input!$A$6</f>
        <v>0.304142357770619</v>
      </c>
      <c r="BL28" s="8" t="n">
        <f aca="false">BK28/(J28*K28)*200*200*L28/O28</f>
        <v>0.375484392309406</v>
      </c>
      <c r="BM28" s="7" t="n">
        <f aca="false">(I28+Input!$C$8)*(J28+Input!$C$9)*(K28+Input!$C$10)*O28/Input!$A$2/100000</f>
        <v>0.394154370904397</v>
      </c>
      <c r="BN28" s="7" t="n">
        <f aca="false">(I28+Input!$C$8)*(J28+Input!$C$9)*(K28+Input!$C$10)*AB28/Input!$A$4/100000</f>
        <v>0.31719580140054</v>
      </c>
      <c r="BO28" s="7" t="n">
        <f aca="false">(I28+Input!$C$8)^(-0.5)*(J28+Input!$C$9)^0.25*(K28+Input!$C$10)^0.25*O28/Input!$A$6</f>
        <v>0.305295726936919</v>
      </c>
      <c r="BP28" s="7" t="n">
        <f aca="false">BM28*Input!$C$12</f>
        <v>0.394154370904397</v>
      </c>
      <c r="BQ28" s="7" t="n">
        <f aca="false">BN28*Input!$C$12</f>
        <v>0.31719580140054</v>
      </c>
    </row>
    <row r="29" customFormat="false" ht="14.65" hidden="false" customHeight="true" outlineLevel="0" collapsed="false">
      <c r="A29" s="9" t="n">
        <v>144</v>
      </c>
      <c r="B29" s="10" t="s">
        <v>95</v>
      </c>
      <c r="C29" s="10" t="s">
        <v>96</v>
      </c>
      <c r="D29" s="10" t="s">
        <v>97</v>
      </c>
      <c r="E29" s="9" t="n">
        <v>34.1777535958</v>
      </c>
      <c r="F29" s="9" t="n">
        <v>43.56</v>
      </c>
      <c r="G29" s="9" t="n">
        <v>1488.78294663</v>
      </c>
      <c r="H29" s="9" t="n">
        <v>1</v>
      </c>
      <c r="I29" s="9" t="n">
        <v>198</v>
      </c>
      <c r="J29" s="9" t="n">
        <v>242</v>
      </c>
      <c r="K29" s="9" t="n">
        <v>180</v>
      </c>
      <c r="L29" s="9" t="n">
        <v>13.8888888889</v>
      </c>
      <c r="M29" s="9" t="n">
        <v>22.6074961948</v>
      </c>
      <c r="N29" s="9" t="n">
        <v>0.386828160484</v>
      </c>
      <c r="O29" s="11" t="n">
        <v>17.261491715</v>
      </c>
      <c r="P29" s="9" t="n">
        <v>1521.93750373</v>
      </c>
      <c r="Q29" s="9" t="n">
        <v>1555.5771519</v>
      </c>
      <c r="R29" s="9" t="n">
        <v>1589.70538659</v>
      </c>
      <c r="S29" s="9" t="n">
        <v>1624.32570326</v>
      </c>
      <c r="T29" s="9" t="n">
        <v>1659.44159735</v>
      </c>
      <c r="U29" s="9" t="n">
        <v>1695.05656432</v>
      </c>
      <c r="V29" s="9" t="n">
        <v>1731.17409963</v>
      </c>
      <c r="W29" s="9" t="n">
        <v>1767.79769871</v>
      </c>
      <c r="X29" s="9" t="n">
        <v>1804.93085704</v>
      </c>
      <c r="Y29" s="9" t="n">
        <v>1842.57707005</v>
      </c>
      <c r="Z29" s="9" t="n">
        <v>4.00355871886</v>
      </c>
      <c r="AA29" s="12" t="n">
        <v>0.153869316471</v>
      </c>
      <c r="AB29" s="9" t="n">
        <v>5.82255386597</v>
      </c>
      <c r="AC29" s="9" t="n">
        <v>502.188283875</v>
      </c>
      <c r="AD29" s="9" t="n">
        <v>513.371801371</v>
      </c>
      <c r="AE29" s="9" t="n">
        <v>524.718947187</v>
      </c>
      <c r="AF29" s="9" t="n">
        <v>536.230900391</v>
      </c>
      <c r="AG29" s="9" t="n">
        <v>547.908840048</v>
      </c>
      <c r="AH29" s="9" t="n">
        <v>559.753945227</v>
      </c>
      <c r="AI29" s="9" t="n">
        <v>571.767394995</v>
      </c>
      <c r="AJ29" s="9" t="n">
        <v>583.950368418</v>
      </c>
      <c r="AK29" s="9" t="n">
        <v>596.304044565</v>
      </c>
      <c r="AL29" s="9" t="n">
        <v>608.829602501</v>
      </c>
      <c r="AM29" s="9" t="n">
        <v>621.528221295</v>
      </c>
      <c r="AN29" s="12" t="n">
        <f aca="false">G29/Input!$A$2</f>
        <v>0.524905567624363</v>
      </c>
      <c r="AO29" s="12" t="n">
        <f aca="false">P29/Input!$A$2</f>
        <v>0.536594989278005</v>
      </c>
      <c r="AP29" s="12" t="n">
        <f aca="false">Q29/Input!$A$2</f>
        <v>0.548455441237995</v>
      </c>
      <c r="AQ29" s="12" t="n">
        <f aca="false">R29/Input!$A$2</f>
        <v>0.560488155907734</v>
      </c>
      <c r="AR29" s="12" t="n">
        <f aca="false">S29/Input!$A$2</f>
        <v>0.572694365694148</v>
      </c>
      <c r="AS29" s="12" t="n">
        <f aca="false">T29/Input!$A$2</f>
        <v>0.585075302997112</v>
      </c>
      <c r="AT29" s="12" t="n">
        <f aca="false">U29/Input!$A$2</f>
        <v>0.597632200223553</v>
      </c>
      <c r="AU29" s="12" t="n">
        <f aca="false">V29/Input!$A$2</f>
        <v>0.610366289780397</v>
      </c>
      <c r="AV29" s="12" t="n">
        <f aca="false">W29/Input!$A$2</f>
        <v>0.623278804063993</v>
      </c>
      <c r="AW29" s="12" t="n">
        <f aca="false">X29/Input!$A$2</f>
        <v>0.63637097548832</v>
      </c>
      <c r="AX29" s="12" t="n">
        <f aca="false">Y29/Input!$A$2</f>
        <v>0.649644036449726</v>
      </c>
      <c r="AY29" s="12" t="n">
        <f aca="false">AC29/Input!$A$4</f>
        <v>0.451948521267699</v>
      </c>
      <c r="AZ29" s="12" t="n">
        <f aca="false">AD29/Input!$A$4</f>
        <v>0.462013220818011</v>
      </c>
      <c r="BA29" s="12" t="n">
        <f aca="false">AE29/Input!$A$4</f>
        <v>0.472225179035313</v>
      </c>
      <c r="BB29" s="12" t="n">
        <f aca="false">AF29/Input!$A$4</f>
        <v>0.482585457031655</v>
      </c>
      <c r="BC29" s="12" t="n">
        <f aca="false">AG29/Input!$A$4</f>
        <v>0.493095115916385</v>
      </c>
      <c r="BD29" s="12" t="n">
        <f aca="false">AH29/Input!$A$4</f>
        <v>0.503755216802454</v>
      </c>
      <c r="BE29" s="12" t="n">
        <f aca="false">AI29/Input!$A$4</f>
        <v>0.514566820801011</v>
      </c>
      <c r="BF29" s="12" t="n">
        <f aca="false">AJ29/Input!$A$4</f>
        <v>0.525530989022305</v>
      </c>
      <c r="BG29" s="12" t="n">
        <f aca="false">AK29/Input!$A$4</f>
        <v>0.536648782579286</v>
      </c>
      <c r="BH29" s="12" t="n">
        <f aca="false">AL29/Input!$A$4</f>
        <v>0.547921262581303</v>
      </c>
      <c r="BI29" s="12" t="n">
        <f aca="false">AM29/Input!$A$4</f>
        <v>0.559349490141305</v>
      </c>
      <c r="BJ29" s="7" t="n">
        <f aca="false">(I29+8)^(-0.5)*(J29+8)^0.25*(K29+8)^0.25*O29</f>
        <v>17.7079863464095</v>
      </c>
      <c r="BK29" s="7" t="n">
        <f aca="false">BJ29/Input!$A$6</f>
        <v>0.504980251918125</v>
      </c>
      <c r="BL29" s="8" t="n">
        <f aca="false">BK29/(J29*K29)*200*200*L29/O29</f>
        <v>0.373108973586947</v>
      </c>
      <c r="BM29" s="7" t="n">
        <f aca="false">(I29+Input!$C$8)*(J29+Input!$C$9)*(K29+Input!$C$10)*O29/Input!$A$2/100000</f>
        <v>0.649644036447289</v>
      </c>
      <c r="BN29" s="7" t="n">
        <f aca="false">(I29+Input!$C$8)*(J29+Input!$C$9)*(K29+Input!$C$10)*AB29/Input!$A$4/100000</f>
        <v>0.559349490141552</v>
      </c>
      <c r="BO29" s="7" t="n">
        <f aca="false">(I29+Input!$C$8)^(-0.5)*(J29+Input!$C$9)^0.25*(K29+Input!$C$10)^0.25*O29/Input!$A$6</f>
        <v>0.504644648692024</v>
      </c>
      <c r="BP29" s="7" t="n">
        <f aca="false">BM29*Input!$C$12</f>
        <v>0.649644036447289</v>
      </c>
      <c r="BQ29" s="7" t="n">
        <f aca="false">BN29*Input!$C$12</f>
        <v>0.559349490141552</v>
      </c>
    </row>
    <row r="30" customFormat="false" ht="14.65" hidden="false" customHeight="true" outlineLevel="0" collapsed="false">
      <c r="A30" s="9" t="n">
        <v>144</v>
      </c>
      <c r="B30" s="10" t="s">
        <v>95</v>
      </c>
      <c r="C30" s="10" t="s">
        <v>96</v>
      </c>
      <c r="D30" s="10" t="s">
        <v>98</v>
      </c>
      <c r="E30" s="9" t="n">
        <v>36.738400277</v>
      </c>
      <c r="F30" s="9" t="n">
        <v>43.56</v>
      </c>
      <c r="G30" s="9" t="n">
        <v>1600.32471607</v>
      </c>
      <c r="H30" s="9" t="n">
        <v>1</v>
      </c>
      <c r="I30" s="9" t="n">
        <v>198</v>
      </c>
      <c r="J30" s="9" t="n">
        <v>242</v>
      </c>
      <c r="K30" s="9" t="n">
        <v>180</v>
      </c>
      <c r="L30" s="9" t="n">
        <v>13.8888888889</v>
      </c>
      <c r="M30" s="9" t="n">
        <v>32.3985042735</v>
      </c>
      <c r="N30" s="9" t="n">
        <v>0.252077562327</v>
      </c>
      <c r="O30" s="11" t="n">
        <v>18.5547476147</v>
      </c>
      <c r="P30" s="9" t="n">
        <v>1635.96326049</v>
      </c>
      <c r="Q30" s="9" t="n">
        <v>1672.1232397</v>
      </c>
      <c r="R30" s="9" t="n">
        <v>1708.80841104</v>
      </c>
      <c r="S30" s="9" t="n">
        <v>1746.02253186</v>
      </c>
      <c r="T30" s="9" t="n">
        <v>1783.76935947</v>
      </c>
      <c r="U30" s="9" t="n">
        <v>1822.05265123</v>
      </c>
      <c r="V30" s="9" t="n">
        <v>1860.87616446</v>
      </c>
      <c r="W30" s="9" t="n">
        <v>1900.24365651</v>
      </c>
      <c r="X30" s="9" t="n">
        <v>1940.15888471</v>
      </c>
      <c r="Y30" s="9" t="n">
        <v>1980.62560639</v>
      </c>
      <c r="Z30" s="9" t="n">
        <v>4.00355871886</v>
      </c>
      <c r="AA30" s="12" t="n">
        <v>0.0885501135258</v>
      </c>
      <c r="AB30" s="9" t="n">
        <v>5.65726700184</v>
      </c>
      <c r="AC30" s="9" t="n">
        <v>487.932490188</v>
      </c>
      <c r="AD30" s="9" t="n">
        <v>498.798537279</v>
      </c>
      <c r="AE30" s="9" t="n">
        <v>509.823567715</v>
      </c>
      <c r="AF30" s="9" t="n">
        <v>521.008727094</v>
      </c>
      <c r="AG30" s="9" t="n">
        <v>532.355161012</v>
      </c>
      <c r="AH30" s="9" t="n">
        <v>543.864015066</v>
      </c>
      <c r="AI30" s="9" t="n">
        <v>555.536434851</v>
      </c>
      <c r="AJ30" s="9" t="n">
        <v>567.373565966</v>
      </c>
      <c r="AK30" s="9" t="n">
        <v>579.376554006</v>
      </c>
      <c r="AL30" s="9" t="n">
        <v>591.546544568</v>
      </c>
      <c r="AM30" s="9" t="n">
        <v>603.884683248</v>
      </c>
      <c r="AN30" s="12" t="n">
        <f aca="false">G30/Input!$A$2</f>
        <v>0.56423225116427</v>
      </c>
      <c r="AO30" s="12" t="n">
        <f aca="false">P30/Input!$A$2</f>
        <v>0.576797461177208</v>
      </c>
      <c r="AP30" s="12" t="n">
        <f aca="false">Q30/Input!$A$2</f>
        <v>0.589546515332801</v>
      </c>
      <c r="AQ30" s="12" t="n">
        <f aca="false">R30/Input!$A$2</f>
        <v>0.602480738369953</v>
      </c>
      <c r="AR30" s="12" t="n">
        <f aca="false">S30/Input!$A$2</f>
        <v>0.615601455031089</v>
      </c>
      <c r="AS30" s="12" t="n">
        <f aca="false">T30/Input!$A$2</f>
        <v>0.628909990044534</v>
      </c>
      <c r="AT30" s="12" t="n">
        <f aca="false">U30/Input!$A$2</f>
        <v>0.642407668156242</v>
      </c>
      <c r="AU30" s="12" t="n">
        <f aca="false">V30/Input!$A$2</f>
        <v>0.656095814098063</v>
      </c>
      <c r="AV30" s="12" t="n">
        <f aca="false">W30/Input!$A$2</f>
        <v>0.669975752612424</v>
      </c>
      <c r="AW30" s="12" t="n">
        <f aca="false">X30/Input!$A$2</f>
        <v>0.6840488084347</v>
      </c>
      <c r="AX30" s="12" t="n">
        <f aca="false">Y30/Input!$A$2</f>
        <v>0.698316306300268</v>
      </c>
      <c r="AY30" s="12" t="n">
        <f aca="false">AC30/Input!$A$4</f>
        <v>0.439118901216386</v>
      </c>
      <c r="AZ30" s="12" t="n">
        <f aca="false">AD30/Input!$A$4</f>
        <v>0.448897890636269</v>
      </c>
      <c r="BA30" s="12" t="n">
        <f aca="false">AE30/Input!$A$4</f>
        <v>0.458819958439272</v>
      </c>
      <c r="BB30" s="12" t="n">
        <f aca="false">AF30/Input!$A$4</f>
        <v>0.46888613561584</v>
      </c>
      <c r="BC30" s="12" t="n">
        <f aca="false">AG30/Input!$A$4</f>
        <v>0.479097453154619</v>
      </c>
      <c r="BD30" s="12" t="n">
        <f aca="false">AH30/Input!$A$4</f>
        <v>0.489454942045151</v>
      </c>
      <c r="BE30" s="12" t="n">
        <f aca="false">AI30/Input!$A$4</f>
        <v>0.499959633275183</v>
      </c>
      <c r="BF30" s="12" t="n">
        <f aca="false">AJ30/Input!$A$4</f>
        <v>0.510612557836059</v>
      </c>
      <c r="BG30" s="12" t="n">
        <f aca="false">AK30/Input!$A$4</f>
        <v>0.521414746715524</v>
      </c>
      <c r="BH30" s="12" t="n">
        <f aca="false">AL30/Input!$A$4</f>
        <v>0.532367230903122</v>
      </c>
      <c r="BI30" s="12" t="n">
        <f aca="false">AM30/Input!$A$4</f>
        <v>0.543471041387497</v>
      </c>
      <c r="BJ30" s="7" t="n">
        <f aca="false">(I30+8)^(-0.5)*(J30+8)^0.25*(K30+8)^0.25*O30</f>
        <v>19.0346942690163</v>
      </c>
      <c r="BK30" s="7" t="n">
        <f aca="false">BJ30/Input!$A$6</f>
        <v>0.542814102016816</v>
      </c>
      <c r="BL30" s="8" t="n">
        <f aca="false">BK30/(J30*K30)*200*200*L30/O30</f>
        <v>0.373108973586947</v>
      </c>
      <c r="BM30" s="7" t="n">
        <f aca="false">(I30+Input!$C$8)*(J30+Input!$C$9)*(K30+Input!$C$10)*O30/Input!$A$2/100000</f>
        <v>0.698316306301597</v>
      </c>
      <c r="BN30" s="7" t="n">
        <f aca="false">(I30+Input!$C$8)*(J30+Input!$C$9)*(K30+Input!$C$10)*AB30/Input!$A$4/100000</f>
        <v>0.543471041387552</v>
      </c>
      <c r="BO30" s="7" t="n">
        <f aca="false">(I30+Input!$C$8)^(-0.5)*(J30+Input!$C$9)^0.25*(K30+Input!$C$10)^0.25*O30/Input!$A$6</f>
        <v>0.542453354912116</v>
      </c>
      <c r="BP30" s="7" t="n">
        <f aca="false">BM30*Input!$C$12</f>
        <v>0.698316306301597</v>
      </c>
      <c r="BQ30" s="7" t="n">
        <f aca="false">BN30*Input!$C$12</f>
        <v>0.543471041387552</v>
      </c>
    </row>
    <row r="31" customFormat="false" ht="14.65" hidden="false" customHeight="true" outlineLevel="0" collapsed="false">
      <c r="A31" s="13" t="n">
        <v>144</v>
      </c>
      <c r="B31" s="14" t="s">
        <v>95</v>
      </c>
      <c r="C31" s="14" t="s">
        <v>96</v>
      </c>
      <c r="D31" s="14" t="s">
        <v>99</v>
      </c>
      <c r="E31" s="13" t="n">
        <v>27.5</v>
      </c>
      <c r="F31" s="13" t="n">
        <v>43.56</v>
      </c>
      <c r="G31" s="13" t="n">
        <v>1197.9</v>
      </c>
      <c r="H31" s="13" t="n">
        <v>0</v>
      </c>
      <c r="I31" s="13" t="n">
        <v>198</v>
      </c>
      <c r="J31" s="13" t="n">
        <v>242</v>
      </c>
      <c r="K31" s="13" t="n">
        <v>180</v>
      </c>
      <c r="L31" s="13" t="n">
        <v>13.8888888889</v>
      </c>
      <c r="M31" s="13" t="n">
        <v>8.57090643275</v>
      </c>
      <c r="N31" s="13" t="n">
        <v>0.386828160484</v>
      </c>
      <c r="O31" s="15" t="n">
        <v>13.8888888889</v>
      </c>
      <c r="P31" s="13" t="n">
        <v>1224.57671875</v>
      </c>
      <c r="Q31" s="13" t="n">
        <v>1251.64375</v>
      </c>
      <c r="R31" s="13" t="n">
        <v>1279.10390625</v>
      </c>
      <c r="S31" s="13" t="n">
        <v>1306.96</v>
      </c>
      <c r="T31" s="13" t="n">
        <v>1335.21484375</v>
      </c>
      <c r="U31" s="13" t="n">
        <v>1363.87125</v>
      </c>
      <c r="V31" s="13" t="n">
        <v>1392.93203125</v>
      </c>
      <c r="W31" s="13" t="n">
        <v>1422.4</v>
      </c>
      <c r="X31" s="13" t="n">
        <v>1452.27796875</v>
      </c>
      <c r="Y31" s="13" t="n">
        <v>1482.56875</v>
      </c>
      <c r="Z31" s="13" t="n">
        <v>4.00355871886</v>
      </c>
      <c r="AA31" s="16" t="n">
        <v>0.321256038647</v>
      </c>
      <c r="AB31" s="13" t="n">
        <v>4.64481011809</v>
      </c>
      <c r="AC31" s="13" t="n">
        <v>400.609298913</v>
      </c>
      <c r="AD31" s="13" t="n">
        <v>409.530696021</v>
      </c>
      <c r="AE31" s="13" t="n">
        <v>418.582623905</v>
      </c>
      <c r="AF31" s="13" t="n">
        <v>427.76602314</v>
      </c>
      <c r="AG31" s="13" t="n">
        <v>437.0818343</v>
      </c>
      <c r="AH31" s="13" t="n">
        <v>446.530997957</v>
      </c>
      <c r="AI31" s="13" t="n">
        <v>456.114454687</v>
      </c>
      <c r="AJ31" s="13" t="n">
        <v>465.833145064</v>
      </c>
      <c r="AK31" s="13" t="n">
        <v>475.688009662</v>
      </c>
      <c r="AL31" s="13" t="n">
        <v>485.679989054</v>
      </c>
      <c r="AM31" s="13" t="n">
        <v>495.810023815</v>
      </c>
      <c r="AN31" s="16" t="n">
        <f aca="false">G31/Input!$A$2</f>
        <v>0.422347919070766</v>
      </c>
      <c r="AO31" s="16" t="n">
        <f aca="false">P31/Input!$A$2</f>
        <v>0.431753425917497</v>
      </c>
      <c r="AP31" s="16" t="n">
        <f aca="false">Q31/Input!$A$2</f>
        <v>0.44129654664866</v>
      </c>
      <c r="AQ31" s="16" t="n">
        <f aca="false">R31/Input!$A$2</f>
        <v>0.450978272877515</v>
      </c>
      <c r="AR31" s="16" t="n">
        <f aca="false">S31/Input!$A$2</f>
        <v>0.460799596217321</v>
      </c>
      <c r="AS31" s="16" t="n">
        <f aca="false">T31/Input!$A$2</f>
        <v>0.470761508281335</v>
      </c>
      <c r="AT31" s="16" t="n">
        <f aca="false">U31/Input!$A$2</f>
        <v>0.480865000682815</v>
      </c>
      <c r="AU31" s="16" t="n">
        <f aca="false">V31/Input!$A$2</f>
        <v>0.491111065035022</v>
      </c>
      <c r="AV31" s="16" t="n">
        <f aca="false">W31/Input!$A$2</f>
        <v>0.501500692951213</v>
      </c>
      <c r="AW31" s="16" t="n">
        <f aca="false">X31/Input!$A$2</f>
        <v>0.512034876044646</v>
      </c>
      <c r="AX31" s="16" t="n">
        <f aca="false">Y31/Input!$A$2</f>
        <v>0.522714605928581</v>
      </c>
      <c r="AY31" s="16" t="n">
        <f aca="false">AC31/Input!$A$4</f>
        <v>0.360531669223264</v>
      </c>
      <c r="AZ31" s="16" t="n">
        <f aca="false">AD31/Input!$A$4</f>
        <v>0.368560554723121</v>
      </c>
      <c r="BA31" s="16" t="n">
        <f aca="false">AE31/Input!$A$4</f>
        <v>0.376706912480074</v>
      </c>
      <c r="BB31" s="16" t="n">
        <f aca="false">AF31/Input!$A$4</f>
        <v>0.384971588972412</v>
      </c>
      <c r="BC31" s="16" t="n">
        <f aca="false">AG31/Input!$A$4</f>
        <v>0.393355430677526</v>
      </c>
      <c r="BD31" s="16" t="n">
        <f aca="false">AH31/Input!$A$4</f>
        <v>0.401859284071009</v>
      </c>
      <c r="BE31" s="16" t="n">
        <f aca="false">AI31/Input!$A$4</f>
        <v>0.410483995632051</v>
      </c>
      <c r="BF31" s="16" t="n">
        <f aca="false">AJ31/Input!$A$4</f>
        <v>0.419230411838043</v>
      </c>
      <c r="BG31" s="16" t="n">
        <f aca="false">AK31/Input!$A$4</f>
        <v>0.428099379166377</v>
      </c>
      <c r="BH31" s="16" t="n">
        <f aca="false">AL31/Input!$A$4</f>
        <v>0.437091744093544</v>
      </c>
      <c r="BI31" s="16" t="n">
        <f aca="false">AM31/Input!$A$4</f>
        <v>0.446208353097835</v>
      </c>
      <c r="BJ31" s="7" t="n">
        <f aca="false">(I31+8)^(-0.5)*(J31+8)^0.25*(K31+8)^0.25*O31</f>
        <v>14.2481460392973</v>
      </c>
      <c r="BK31" s="7" t="n">
        <f aca="false">BJ31/Input!$A$6</f>
        <v>0.406315672236185</v>
      </c>
      <c r="BL31" s="8" t="n">
        <f aca="false">BK31/(J31*K31)*200*200*L31/O31</f>
        <v>0.373108973586947</v>
      </c>
      <c r="BM31" s="7" t="n">
        <f aca="false">(I31+Input!$C$8)*(J31+Input!$C$9)*(K31+Input!$C$10)*O31/Input!$A$2/100000</f>
        <v>0.522714605928999</v>
      </c>
      <c r="BN31" s="7" t="n">
        <f aca="false">(I31+Input!$C$8)*(J31+Input!$C$9)*(K31+Input!$C$10)*AB31/Input!$A$4/100000</f>
        <v>0.446208353097845</v>
      </c>
      <c r="BO31" s="7" t="n">
        <f aca="false">(I31+Input!$C$8)^(-0.5)*(J31+Input!$C$9)^0.25*(K31+Input!$C$10)^0.25*O31/Input!$A$6</f>
        <v>0.406045640190576</v>
      </c>
      <c r="BP31" s="7" t="n">
        <f aca="false">BM31*Input!$C$12</f>
        <v>0.522714605928999</v>
      </c>
      <c r="BQ31" s="7" t="n">
        <f aca="false">BN31*Input!$C$12</f>
        <v>0.446208353097845</v>
      </c>
    </row>
    <row r="32" customFormat="false" ht="14.65" hidden="false" customHeight="true" outlineLevel="0" collapsed="false">
      <c r="A32" s="21" t="n">
        <v>15</v>
      </c>
      <c r="B32" s="22" t="s">
        <v>100</v>
      </c>
      <c r="C32" s="22" t="s">
        <v>101</v>
      </c>
      <c r="D32" s="22" t="s">
        <v>102</v>
      </c>
      <c r="E32" s="21" t="n">
        <v>26.5397634213</v>
      </c>
      <c r="F32" s="21" t="n">
        <v>16.9</v>
      </c>
      <c r="G32" s="21" t="n">
        <v>448.52200182</v>
      </c>
      <c r="H32" s="21" t="n">
        <v>1</v>
      </c>
      <c r="I32" s="21" t="n">
        <v>144</v>
      </c>
      <c r="J32" s="21" t="n">
        <v>130</v>
      </c>
      <c r="K32" s="21" t="n">
        <v>130</v>
      </c>
      <c r="L32" s="21" t="n">
        <v>14.2857142857</v>
      </c>
      <c r="M32" s="21" t="n">
        <v>26.7994505495</v>
      </c>
      <c r="N32" s="21" t="n">
        <v>0.331210191083</v>
      </c>
      <c r="O32" s="23" t="n">
        <v>18.4303912648</v>
      </c>
      <c r="P32" s="21" t="n">
        <v>463.712768022</v>
      </c>
      <c r="Q32" s="21" t="n">
        <v>479.242330892</v>
      </c>
      <c r="R32" s="21" t="n">
        <v>495.114422583</v>
      </c>
      <c r="S32" s="21" t="n">
        <v>511.33277525</v>
      </c>
      <c r="T32" s="21" t="n">
        <v>527.901121048</v>
      </c>
      <c r="U32" s="21" t="n">
        <v>544.823192129</v>
      </c>
      <c r="V32" s="21" t="n">
        <v>562.102720649</v>
      </c>
      <c r="W32" s="21" t="n">
        <v>579.743438763</v>
      </c>
      <c r="X32" s="21" t="n">
        <v>597.749078623</v>
      </c>
      <c r="Y32" s="21" t="n">
        <v>616.123372384</v>
      </c>
      <c r="Z32" s="21" t="n">
        <v>4.91803278689</v>
      </c>
      <c r="AA32" s="7" t="n">
        <v>0.145658263305</v>
      </c>
      <c r="AB32" s="21" t="n">
        <v>6.93417366947</v>
      </c>
      <c r="AC32" s="21" t="n">
        <v>168.75005042</v>
      </c>
      <c r="AD32" s="21" t="n">
        <v>174.465361045</v>
      </c>
      <c r="AE32" s="21" t="n">
        <v>180.308139118</v>
      </c>
      <c r="AF32" s="21" t="n">
        <v>186.279788808</v>
      </c>
      <c r="AG32" s="21" t="n">
        <v>192.381714286</v>
      </c>
      <c r="AH32" s="21" t="n">
        <v>198.615319722</v>
      </c>
      <c r="AI32" s="21" t="n">
        <v>204.982009286</v>
      </c>
      <c r="AJ32" s="21" t="n">
        <v>211.483187148</v>
      </c>
      <c r="AK32" s="21" t="n">
        <v>218.120257479</v>
      </c>
      <c r="AL32" s="21" t="n">
        <v>224.894624449</v>
      </c>
      <c r="AM32" s="21" t="n">
        <v>231.807692227</v>
      </c>
      <c r="AN32" s="7" t="n">
        <f aca="false">G32/Input!$A$2</f>
        <v>0.158137018220328</v>
      </c>
      <c r="AO32" s="7" t="n">
        <f aca="false">P32/Input!$A$2</f>
        <v>0.163492881392968</v>
      </c>
      <c r="AP32" s="7" t="n">
        <f aca="false">Q32/Input!$A$2</f>
        <v>0.16896819532754</v>
      </c>
      <c r="AQ32" s="7" t="n">
        <f aca="false">R32/Input!$A$2</f>
        <v>0.174564275882673</v>
      </c>
      <c r="AR32" s="7" t="n">
        <f aca="false">S32/Input!$A$2</f>
        <v>0.180282438917704</v>
      </c>
      <c r="AS32" s="7" t="n">
        <f aca="false">T32/Input!$A$2</f>
        <v>0.186124000291967</v>
      </c>
      <c r="AT32" s="7" t="n">
        <f aca="false">U32/Input!$A$2</f>
        <v>0.192090275863741</v>
      </c>
      <c r="AU32" s="7" t="n">
        <f aca="false">V32/Input!$A$2</f>
        <v>0.198182581492713</v>
      </c>
      <c r="AV32" s="7" t="n">
        <f aca="false">W32/Input!$A$2</f>
        <v>0.204402233038219</v>
      </c>
      <c r="AW32" s="7" t="n">
        <f aca="false">X32/Input!$A$2</f>
        <v>0.210750546358537</v>
      </c>
      <c r="AX32" s="7" t="n">
        <f aca="false">Y32/Input!$A$2</f>
        <v>0.217228837313002</v>
      </c>
      <c r="AY32" s="7" t="n">
        <f aca="false">AC32/Input!$A$4</f>
        <v>0.151868010863734</v>
      </c>
      <c r="AZ32" s="7" t="n">
        <f aca="false">AD32/Input!$A$4</f>
        <v>0.157011552177807</v>
      </c>
      <c r="BA32" s="7" t="n">
        <f aca="false">AE32/Input!$A$4</f>
        <v>0.162269808881472</v>
      </c>
      <c r="BB32" s="7" t="n">
        <f aca="false">AF32/Input!$A$4</f>
        <v>0.167644044668295</v>
      </c>
      <c r="BC32" s="7" t="n">
        <f aca="false">AG32/Input!$A$4</f>
        <v>0.173135523233642</v>
      </c>
      <c r="BD32" s="7" t="n">
        <f aca="false">AH32/Input!$A$4</f>
        <v>0.178745508271978</v>
      </c>
      <c r="BE32" s="7" t="n">
        <f aca="false">AI32/Input!$A$4</f>
        <v>0.184475263477769</v>
      </c>
      <c r="BF32" s="7" t="n">
        <f aca="false">AJ32/Input!$A$4</f>
        <v>0.190326052545482</v>
      </c>
      <c r="BG32" s="7" t="n">
        <f aca="false">AK32/Input!$A$4</f>
        <v>0.196299139170481</v>
      </c>
      <c r="BH32" s="7" t="n">
        <f aca="false">AL32/Input!$A$4</f>
        <v>0.202395787047233</v>
      </c>
      <c r="BI32" s="7" t="n">
        <f aca="false">AM32/Input!$A$4</f>
        <v>0.208617259869304</v>
      </c>
      <c r="BJ32" s="7" t="n">
        <f aca="false">(I32+8)^(-0.5)*(J32+8)^0.25*(K32+8)^0.25*O32</f>
        <v>17.5611237913614</v>
      </c>
      <c r="BK32" s="7" t="n">
        <f aca="false">BJ32/Input!$A$6</f>
        <v>0.500792159122325</v>
      </c>
      <c r="BL32" s="8" t="n">
        <f aca="false">BK32/(J32*K32)*200*200*L32/O32</f>
        <v>0.918751819415673</v>
      </c>
      <c r="BM32" s="7" t="n">
        <f aca="false">(I32+Input!$C$8)*(J32+Input!$C$9)*(K32+Input!$C$10)*O32/Input!$A$2/100000</f>
        <v>0.21722883731316</v>
      </c>
      <c r="BN32" s="7" t="n">
        <f aca="false">(I32+Input!$C$8)*(J32+Input!$C$9)*(K32+Input!$C$10)*AB32/Input!$A$4/100000</f>
        <v>0.208617259869272</v>
      </c>
      <c r="BO32" s="7" t="n">
        <f aca="false">(I32+Input!$C$8)^(-0.5)*(J32+Input!$C$9)^0.25*(K32+Input!$C$10)^0.25*O32/Input!$A$6</f>
        <v>0.501909262269783</v>
      </c>
      <c r="BP32" s="7" t="n">
        <f aca="false">BM32*Input!$C$12</f>
        <v>0.21722883731316</v>
      </c>
      <c r="BQ32" s="7" t="n">
        <f aca="false">BN32*Input!$C$12</f>
        <v>0.208617259869272</v>
      </c>
    </row>
    <row r="33" customFormat="false" ht="14.65" hidden="false" customHeight="true" outlineLevel="0" collapsed="false">
      <c r="A33" s="5" t="n">
        <v>15</v>
      </c>
      <c r="B33" s="3" t="s">
        <v>100</v>
      </c>
      <c r="C33" s="3" t="s">
        <v>101</v>
      </c>
      <c r="D33" s="3" t="s">
        <v>103</v>
      </c>
      <c r="E33" s="5" t="n">
        <v>24.3234501348</v>
      </c>
      <c r="F33" s="5" t="n">
        <v>16.9</v>
      </c>
      <c r="G33" s="5" t="n">
        <v>411.066307278</v>
      </c>
      <c r="H33" s="5" t="n">
        <v>1</v>
      </c>
      <c r="I33" s="5" t="n">
        <v>144</v>
      </c>
      <c r="J33" s="5" t="n">
        <v>130</v>
      </c>
      <c r="K33" s="5" t="n">
        <v>130</v>
      </c>
      <c r="L33" s="5" t="n">
        <v>14.2857142857</v>
      </c>
      <c r="M33" s="5" t="n">
        <v>21.1904761905</v>
      </c>
      <c r="N33" s="5" t="n">
        <v>0.377358490566</v>
      </c>
      <c r="O33" s="6" t="n">
        <v>16.8912848158</v>
      </c>
      <c r="P33" s="5" t="n">
        <v>424.988505391</v>
      </c>
      <c r="Q33" s="5" t="n">
        <v>439.221207547</v>
      </c>
      <c r="R33" s="5" t="n">
        <v>453.767834232</v>
      </c>
      <c r="S33" s="5" t="n">
        <v>468.63180593</v>
      </c>
      <c r="T33" s="5" t="n">
        <v>483.816543127</v>
      </c>
      <c r="U33" s="5" t="n">
        <v>499.325466307</v>
      </c>
      <c r="V33" s="5" t="n">
        <v>515.161995957</v>
      </c>
      <c r="W33" s="5" t="n">
        <v>531.329552561</v>
      </c>
      <c r="X33" s="5" t="n">
        <v>547.831556604</v>
      </c>
      <c r="Y33" s="5" t="n">
        <v>564.671428571</v>
      </c>
      <c r="Z33" s="5" t="n">
        <v>4.91803278689</v>
      </c>
      <c r="AA33" s="4" t="n">
        <v>0.172626387176</v>
      </c>
      <c r="AB33" s="5" t="n">
        <v>6.62967529799</v>
      </c>
      <c r="AC33" s="5" t="n">
        <v>161.339778052</v>
      </c>
      <c r="AD33" s="5" t="n">
        <v>166.804113887</v>
      </c>
      <c r="AE33" s="5" t="n">
        <v>172.390319729</v>
      </c>
      <c r="AF33" s="5" t="n">
        <v>178.099738086</v>
      </c>
      <c r="AG33" s="5" t="n">
        <v>183.933711467</v>
      </c>
      <c r="AH33" s="5" t="n">
        <v>189.893582383</v>
      </c>
      <c r="AI33" s="5" t="n">
        <v>195.980693342</v>
      </c>
      <c r="AJ33" s="5" t="n">
        <v>202.196386853</v>
      </c>
      <c r="AK33" s="5" t="n">
        <v>208.542005425</v>
      </c>
      <c r="AL33" s="5" t="n">
        <v>215.018891569</v>
      </c>
      <c r="AM33" s="5" t="n">
        <v>221.628387793</v>
      </c>
      <c r="AN33" s="4" t="n">
        <f aca="false">G33/Input!$A$2</f>
        <v>0.144931129041629</v>
      </c>
      <c r="AO33" s="4" t="n">
        <f aca="false">P33/Input!$A$2</f>
        <v>0.14983972859244</v>
      </c>
      <c r="AP33" s="4" t="n">
        <f aca="false">Q33/Input!$A$2</f>
        <v>0.154857803672447</v>
      </c>
      <c r="AQ33" s="4" t="n">
        <f aca="false">R33/Input!$A$2</f>
        <v>0.159986560254724</v>
      </c>
      <c r="AR33" s="4" t="n">
        <f aca="false">S33/Input!$A$2</f>
        <v>0.165227204311638</v>
      </c>
      <c r="AS33" s="4" t="n">
        <f aca="false">T33/Input!$A$2</f>
        <v>0.170580941816262</v>
      </c>
      <c r="AT33" s="4" t="n">
        <f aca="false">U33/Input!$A$2</f>
        <v>0.176048978740965</v>
      </c>
      <c r="AU33" s="4" t="n">
        <f aca="false">V33/Input!$A$2</f>
        <v>0.181632521059171</v>
      </c>
      <c r="AV33" s="4" t="n">
        <f aca="false">W33/Input!$A$2</f>
        <v>0.18733277474325</v>
      </c>
      <c r="AW33" s="4" t="n">
        <f aca="false">X33/Input!$A$2</f>
        <v>0.193150945765922</v>
      </c>
      <c r="AX33" s="4" t="n">
        <f aca="false">Y33/Input!$A$2</f>
        <v>0.199088240099907</v>
      </c>
      <c r="AY33" s="4" t="n">
        <f aca="false">AC33/Input!$A$4</f>
        <v>0.145199074637134</v>
      </c>
      <c r="AZ33" s="4" t="n">
        <f aca="false">AD33/Input!$A$4</f>
        <v>0.150116749102341</v>
      </c>
      <c r="BA33" s="4" t="n">
        <f aca="false">AE33/Input!$A$4</f>
        <v>0.155144101493575</v>
      </c>
      <c r="BB33" s="4" t="n">
        <f aca="false">AF33/Input!$A$4</f>
        <v>0.160282340012073</v>
      </c>
      <c r="BC33" s="4" t="n">
        <f aca="false">AG33/Input!$A$4</f>
        <v>0.16553267285997</v>
      </c>
      <c r="BD33" s="4" t="n">
        <f aca="false">AH33/Input!$A$4</f>
        <v>0.170896308241203</v>
      </c>
      <c r="BE33" s="4" t="n">
        <f aca="false">AI33/Input!$A$4</f>
        <v>0.176374454357008</v>
      </c>
      <c r="BF33" s="4" t="n">
        <f aca="false">AJ33/Input!$A$4</f>
        <v>0.18196831940952</v>
      </c>
      <c r="BG33" s="4" t="n">
        <f aca="false">AK33/Input!$A$4</f>
        <v>0.187679111600877</v>
      </c>
      <c r="BH33" s="4" t="n">
        <f aca="false">AL33/Input!$A$4</f>
        <v>0.193508039135014</v>
      </c>
      <c r="BI33" s="4" t="n">
        <f aca="false">AM33/Input!$A$4</f>
        <v>0.199456310213168</v>
      </c>
      <c r="BJ33" s="7" t="n">
        <f aca="false">(I33+8)^(-0.5)*(J33+8)^0.25*(K33+8)^0.25*O33</f>
        <v>16.0946091368086</v>
      </c>
      <c r="BK33" s="7" t="n">
        <f aca="false">BJ33/Input!$A$6</f>
        <v>0.458971427774863</v>
      </c>
      <c r="BL33" s="8" t="n">
        <f aca="false">BK33/(J33*K33)*200*200*L33/O33</f>
        <v>0.918751819415673</v>
      </c>
      <c r="BM33" s="7" t="n">
        <f aca="false">(I33+Input!$C$8)*(J33+Input!$C$9)*(K33+Input!$C$10)*O33/Input!$A$2/100000</f>
        <v>0.199088240099903</v>
      </c>
      <c r="BN33" s="7" t="n">
        <f aca="false">(I33+Input!$C$8)*(J33+Input!$C$9)*(K33+Input!$C$10)*AB33/Input!$A$4/100000</f>
        <v>0.199456310213151</v>
      </c>
      <c r="BO33" s="7" t="n">
        <f aca="false">(I33+Input!$C$8)^(-0.5)*(J33+Input!$C$9)^0.25*(K33+Input!$C$10)^0.25*O33/Input!$A$6</f>
        <v>0.459995242579511</v>
      </c>
      <c r="BP33" s="7" t="n">
        <f aca="false">BM33*Input!$C$12</f>
        <v>0.199088240099903</v>
      </c>
      <c r="BQ33" s="7" t="n">
        <f aca="false">BN33*Input!$C$12</f>
        <v>0.199456310213151</v>
      </c>
    </row>
    <row r="34" customFormat="false" ht="14.65" hidden="false" customHeight="true" outlineLevel="0" collapsed="false">
      <c r="A34" s="5" t="n">
        <v>15</v>
      </c>
      <c r="B34" s="3" t="s">
        <v>100</v>
      </c>
      <c r="C34" s="3" t="s">
        <v>101</v>
      </c>
      <c r="D34" s="3" t="s">
        <v>104</v>
      </c>
      <c r="E34" s="5" t="n">
        <v>20.5714285714</v>
      </c>
      <c r="F34" s="5" t="n">
        <v>16.9</v>
      </c>
      <c r="G34" s="5" t="n">
        <v>347.657142857</v>
      </c>
      <c r="H34" s="5" t="n">
        <v>0</v>
      </c>
      <c r="I34" s="5" t="n">
        <v>144</v>
      </c>
      <c r="J34" s="5" t="n">
        <v>130</v>
      </c>
      <c r="K34" s="5" t="n">
        <v>130</v>
      </c>
      <c r="L34" s="5" t="n">
        <v>14.2857142857</v>
      </c>
      <c r="M34" s="5" t="n">
        <v>10.7019704433</v>
      </c>
      <c r="N34" s="5" t="n">
        <v>0.331210191083</v>
      </c>
      <c r="O34" s="6" t="n">
        <v>14.2857142857</v>
      </c>
      <c r="P34" s="5" t="n">
        <v>359.431767857</v>
      </c>
      <c r="Q34" s="5" t="n">
        <v>371.469</v>
      </c>
      <c r="R34" s="5" t="n">
        <v>383.771732143</v>
      </c>
      <c r="S34" s="5" t="n">
        <v>396.342857143</v>
      </c>
      <c r="T34" s="5" t="n">
        <v>409.185267857</v>
      </c>
      <c r="U34" s="5" t="n">
        <v>422.301857143</v>
      </c>
      <c r="V34" s="5" t="n">
        <v>435.695517857</v>
      </c>
      <c r="W34" s="5" t="n">
        <v>449.369142857</v>
      </c>
      <c r="X34" s="5" t="n">
        <v>463.325625</v>
      </c>
      <c r="Y34" s="5" t="n">
        <v>477.567857143</v>
      </c>
      <c r="Z34" s="5" t="n">
        <v>4.91803278689</v>
      </c>
      <c r="AA34" s="4" t="n">
        <v>0.275534441805</v>
      </c>
      <c r="AB34" s="5" t="n">
        <v>5.6270783848</v>
      </c>
      <c r="AC34" s="5" t="n">
        <v>136.940579572</v>
      </c>
      <c r="AD34" s="5" t="n">
        <v>141.57855122</v>
      </c>
      <c r="AE34" s="5" t="n">
        <v>146.319962637</v>
      </c>
      <c r="AF34" s="5" t="n">
        <v>151.165953305</v>
      </c>
      <c r="AG34" s="5" t="n">
        <v>156.117662708</v>
      </c>
      <c r="AH34" s="5" t="n">
        <v>161.17623033</v>
      </c>
      <c r="AI34" s="5" t="n">
        <v>166.342795653</v>
      </c>
      <c r="AJ34" s="5" t="n">
        <v>171.618498162</v>
      </c>
      <c r="AK34" s="5" t="n">
        <v>177.00447734</v>
      </c>
      <c r="AL34" s="5" t="n">
        <v>182.501872669</v>
      </c>
      <c r="AM34" s="5" t="n">
        <v>188.111823634</v>
      </c>
      <c r="AN34" s="4" t="n">
        <f aca="false">G34/Input!$A$2</f>
        <v>0.122574731476536</v>
      </c>
      <c r="AO34" s="4" t="n">
        <f aca="false">P34/Input!$A$2</f>
        <v>0.126726153437124</v>
      </c>
      <c r="AP34" s="4" t="n">
        <f aca="false">Q34/Input!$A$2</f>
        <v>0.130970163744301</v>
      </c>
      <c r="AQ34" s="4" t="n">
        <f aca="false">R34/Input!$A$2</f>
        <v>0.135307782343083</v>
      </c>
      <c r="AR34" s="4" t="n">
        <f aca="false">S34/Input!$A$2</f>
        <v>0.139740029178486</v>
      </c>
      <c r="AS34" s="4" t="n">
        <f aca="false">T34/Input!$A$2</f>
        <v>0.144267924195524</v>
      </c>
      <c r="AT34" s="4" t="n">
        <f aca="false">U34/Input!$A$2</f>
        <v>0.148892487339566</v>
      </c>
      <c r="AU34" s="4" t="n">
        <f aca="false">V34/Input!$A$2</f>
        <v>0.153614738555275</v>
      </c>
      <c r="AV34" s="4" t="n">
        <f aca="false">W34/Input!$A$2</f>
        <v>0.158435697788019</v>
      </c>
      <c r="AW34" s="4" t="n">
        <f aca="false">X34/Input!$A$2</f>
        <v>0.163356384982813</v>
      </c>
      <c r="AX34" s="4" t="n">
        <f aca="false">Y34/Input!$A$2</f>
        <v>0.168377820084674</v>
      </c>
      <c r="AY34" s="4" t="n">
        <f aca="false">AC34/Input!$A$4</f>
        <v>0.123240813110073</v>
      </c>
      <c r="AZ34" s="4" t="n">
        <f aca="false">AD34/Input!$A$4</f>
        <v>0.127414794254796</v>
      </c>
      <c r="BA34" s="4" t="n">
        <f aca="false">AE34/Input!$A$4</f>
        <v>0.131681866879629</v>
      </c>
      <c r="BB34" s="4" t="n">
        <f aca="false">AF34/Input!$A$4</f>
        <v>0.136043056470872</v>
      </c>
      <c r="BC34" s="4" t="n">
        <f aca="false">AG34/Input!$A$4</f>
        <v>0.140499388516623</v>
      </c>
      <c r="BD34" s="4" t="n">
        <f aca="false">AH34/Input!$A$4</f>
        <v>0.145051888504984</v>
      </c>
      <c r="BE34" s="4" t="n">
        <f aca="false">AI34/Input!$A$4</f>
        <v>0.149701581922252</v>
      </c>
      <c r="BF34" s="4" t="n">
        <f aca="false">AJ34/Input!$A$4</f>
        <v>0.154449494257428</v>
      </c>
      <c r="BG34" s="4" t="n">
        <f aca="false">AK34/Input!$A$4</f>
        <v>0.15929665099771</v>
      </c>
      <c r="BH34" s="4" t="n">
        <f aca="false">AL34/Input!$A$4</f>
        <v>0.164244077629399</v>
      </c>
      <c r="BI34" s="4" t="n">
        <f aca="false">AM34/Input!$A$4</f>
        <v>0.169292799641495</v>
      </c>
      <c r="BJ34" s="7" t="n">
        <f aca="false">(I34+8)^(-0.5)*(J34+8)^0.25*(K34+8)^0.25*O34</f>
        <v>13.6119300678298</v>
      </c>
      <c r="BK34" s="7" t="n">
        <f aca="false">BJ34/Input!$A$6</f>
        <v>0.388172643703122</v>
      </c>
      <c r="BL34" s="8" t="n">
        <f aca="false">BK34/(J34*K34)*200*200*L34/O34</f>
        <v>0.918751819415673</v>
      </c>
      <c r="BM34" s="7" t="n">
        <f aca="false">(I34+Input!$C$8)*(J34+Input!$C$9)*(K34+Input!$C$10)*O34/Input!$A$2/100000</f>
        <v>0.168377820084455</v>
      </c>
      <c r="BN34" s="7" t="n">
        <f aca="false">(I34+Input!$C$8)*(J34+Input!$C$9)*(K34+Input!$C$10)*AB34/Input!$A$4/100000</f>
        <v>0.169292799641736</v>
      </c>
      <c r="BO34" s="7" t="n">
        <f aca="false">(I34+Input!$C$8)^(-0.5)*(J34+Input!$C$9)^0.25*(K34+Input!$C$10)^0.25*O34/Input!$A$6</f>
        <v>0.389038529628329</v>
      </c>
      <c r="BP34" s="7" t="n">
        <f aca="false">BM34*Input!$C$12</f>
        <v>0.168377820084455</v>
      </c>
      <c r="BQ34" s="7" t="n">
        <f aca="false">BN34*Input!$C$12</f>
        <v>0.169292799641736</v>
      </c>
    </row>
    <row r="35" customFormat="false" ht="14.65" hidden="false" customHeight="true" outlineLevel="0" collapsed="false">
      <c r="A35" s="21" t="n">
        <v>15</v>
      </c>
      <c r="B35" s="22" t="s">
        <v>100</v>
      </c>
      <c r="C35" s="22" t="s">
        <v>105</v>
      </c>
      <c r="D35" s="22" t="s">
        <v>102</v>
      </c>
      <c r="E35" s="21" t="n">
        <v>28.3071253071</v>
      </c>
      <c r="F35" s="21" t="n">
        <v>16.9</v>
      </c>
      <c r="G35" s="21" t="n">
        <v>478.39041769</v>
      </c>
      <c r="H35" s="21" t="n">
        <v>1</v>
      </c>
      <c r="I35" s="21" t="n">
        <v>144</v>
      </c>
      <c r="J35" s="21" t="n">
        <v>130</v>
      </c>
      <c r="K35" s="21" t="n">
        <v>130</v>
      </c>
      <c r="L35" s="21" t="n">
        <v>13.8888888889</v>
      </c>
      <c r="M35" s="21" t="n">
        <v>26.7895299145</v>
      </c>
      <c r="N35" s="21" t="n">
        <v>0.447174447174</v>
      </c>
      <c r="O35" s="23" t="n">
        <v>19.6577259077</v>
      </c>
      <c r="P35" s="21" t="n">
        <v>494.592782255</v>
      </c>
      <c r="Q35" s="21" t="n">
        <v>511.156504965</v>
      </c>
      <c r="R35" s="21" t="n">
        <v>528.085566512</v>
      </c>
      <c r="S35" s="21" t="n">
        <v>545.383947584</v>
      </c>
      <c r="T35" s="21" t="n">
        <v>563.055628871</v>
      </c>
      <c r="U35" s="21" t="n">
        <v>581.104591063</v>
      </c>
      <c r="V35" s="21" t="n">
        <v>599.534814848</v>
      </c>
      <c r="W35" s="21" t="n">
        <v>618.350280917</v>
      </c>
      <c r="X35" s="21" t="n">
        <v>637.554969959</v>
      </c>
      <c r="Y35" s="21" t="n">
        <v>657.152862664</v>
      </c>
      <c r="Z35" s="21" t="n">
        <v>2.55102040816</v>
      </c>
      <c r="AA35" s="7" t="n">
        <v>0.129353233831</v>
      </c>
      <c r="AB35" s="21" t="n">
        <v>4.64675629788</v>
      </c>
      <c r="AC35" s="21" t="n">
        <v>113.083461265</v>
      </c>
      <c r="AD35" s="21" t="n">
        <v>116.913428166</v>
      </c>
      <c r="AE35" s="21" t="n">
        <v>120.828814065</v>
      </c>
      <c r="AF35" s="21" t="n">
        <v>124.83055993</v>
      </c>
      <c r="AG35" s="21" t="n">
        <v>128.919606728</v>
      </c>
      <c r="AH35" s="21" t="n">
        <v>133.096895429</v>
      </c>
      <c r="AI35" s="21" t="n">
        <v>137.363367</v>
      </c>
      <c r="AJ35" s="21" t="n">
        <v>141.719962409</v>
      </c>
      <c r="AK35" s="21" t="n">
        <v>146.167622625</v>
      </c>
      <c r="AL35" s="21" t="n">
        <v>150.707288616</v>
      </c>
      <c r="AM35" s="21" t="n">
        <v>155.339901349</v>
      </c>
      <c r="AN35" s="7" t="n">
        <f aca="false">G35/Input!$A$2</f>
        <v>0.168667833220441</v>
      </c>
      <c r="AO35" s="7" t="n">
        <f aca="false">P35/Input!$A$2</f>
        <v>0.174380359272744</v>
      </c>
      <c r="AP35" s="7" t="n">
        <f aca="false">Q35/Input!$A$2</f>
        <v>0.180220290668214</v>
      </c>
      <c r="AQ35" s="7" t="n">
        <f aca="false">R35/Input!$A$2</f>
        <v>0.186189030893772</v>
      </c>
      <c r="AR35" s="7" t="n">
        <f aca="false">S35/Input!$A$2</f>
        <v>0.19228798343493</v>
      </c>
      <c r="AS35" s="7" t="n">
        <f aca="false">T35/Input!$A$2</f>
        <v>0.198518551777902</v>
      </c>
      <c r="AT35" s="7" t="n">
        <f aca="false">U35/Input!$A$2</f>
        <v>0.204882139408904</v>
      </c>
      <c r="AU35" s="7" t="n">
        <f aca="false">V35/Input!$A$2</f>
        <v>0.211380149813448</v>
      </c>
      <c r="AV35" s="7" t="n">
        <f aca="false">W35/Input!$A$2</f>
        <v>0.218013986478102</v>
      </c>
      <c r="AW35" s="7" t="n">
        <f aca="false">X35/Input!$A$2</f>
        <v>0.224785052888729</v>
      </c>
      <c r="AX35" s="7" t="n">
        <f aca="false">Y35/Input!$A$2</f>
        <v>0.231694752531545</v>
      </c>
      <c r="AY35" s="7" t="n">
        <f aca="false">AC35/Input!$A$4</f>
        <v>0.101770401141559</v>
      </c>
      <c r="AZ35" s="7" t="n">
        <f aca="false">AD35/Input!$A$4</f>
        <v>0.105217211696466</v>
      </c>
      <c r="BA35" s="7" t="n">
        <f aca="false">AE35/Input!$A$4</f>
        <v>0.108740895788798</v>
      </c>
      <c r="BB35" s="7" t="n">
        <f aca="false">AF35/Input!$A$4</f>
        <v>0.112342300250527</v>
      </c>
      <c r="BC35" s="7" t="n">
        <f aca="false">AG35/Input!$A$4</f>
        <v>0.116022271912731</v>
      </c>
      <c r="BD35" s="7" t="n">
        <f aca="false">AH35/Input!$A$4</f>
        <v>0.119781657609182</v>
      </c>
      <c r="BE35" s="7" t="n">
        <f aca="false">AI35/Input!$A$4</f>
        <v>0.123621304170957</v>
      </c>
      <c r="BF35" s="7" t="n">
        <f aca="false">AJ35/Input!$A$4</f>
        <v>0.127542058430029</v>
      </c>
      <c r="BG35" s="7" t="n">
        <f aca="false">AK35/Input!$A$4</f>
        <v>0.131544767219274</v>
      </c>
      <c r="BH35" s="7" t="n">
        <f aca="false">AL35/Input!$A$4</f>
        <v>0.135630277370667</v>
      </c>
      <c r="BI35" s="7" t="n">
        <f aca="false">AM35/Input!$A$4</f>
        <v>0.139799435715282</v>
      </c>
      <c r="BJ35" s="7" t="n">
        <f aca="false">(I35+8)^(-0.5)*(J35+8)^0.25*(K35+8)^0.25*O35</f>
        <v>18.7305713243912</v>
      </c>
      <c r="BK35" s="7" t="n">
        <f aca="false">BJ35/Input!$A$6</f>
        <v>0.534141400435362</v>
      </c>
      <c r="BL35" s="8" t="n">
        <f aca="false">BK35/(J35*K35)*200*200*L35/O35</f>
        <v>0.893230935544623</v>
      </c>
      <c r="BM35" s="7" t="n">
        <f aca="false">(I35+Input!$C$8)*(J35+Input!$C$9)*(K35+Input!$C$10)*O35/Input!$A$2/100000</f>
        <v>0.231694752531169</v>
      </c>
      <c r="BN35" s="7" t="n">
        <f aca="false">(I35+Input!$C$8)*(J35+Input!$C$9)*(K35+Input!$C$10)*AB35/Input!$A$4/100000</f>
        <v>0.13979943571533</v>
      </c>
      <c r="BO35" s="7" t="n">
        <f aca="false">(I35+Input!$C$8)^(-0.5)*(J35+Input!$C$9)^0.25*(K35+Input!$C$10)^0.25*O35/Input!$A$6</f>
        <v>0.535332894808318</v>
      </c>
      <c r="BP35" s="7" t="n">
        <f aca="false">BM35*Input!$C$12</f>
        <v>0.231694752531169</v>
      </c>
      <c r="BQ35" s="7" t="n">
        <f aca="false">BN35*Input!$C$12</f>
        <v>0.13979943571533</v>
      </c>
    </row>
    <row r="36" customFormat="false" ht="14.65" hidden="false" customHeight="true" outlineLevel="0" collapsed="false">
      <c r="A36" s="5" t="n">
        <v>15</v>
      </c>
      <c r="B36" s="3" t="s">
        <v>100</v>
      </c>
      <c r="C36" s="3" t="s">
        <v>105</v>
      </c>
      <c r="D36" s="3" t="s">
        <v>103</v>
      </c>
      <c r="E36" s="5" t="n">
        <v>25.2233502538</v>
      </c>
      <c r="F36" s="5" t="n">
        <v>16.9</v>
      </c>
      <c r="G36" s="5" t="n">
        <v>426.274619289</v>
      </c>
      <c r="H36" s="5" t="n">
        <v>1</v>
      </c>
      <c r="I36" s="5" t="n">
        <v>144</v>
      </c>
      <c r="J36" s="5" t="n">
        <v>130</v>
      </c>
      <c r="K36" s="5" t="n">
        <v>130</v>
      </c>
      <c r="L36" s="5" t="n">
        <v>13.8888888889</v>
      </c>
      <c r="M36" s="5" t="n">
        <v>21.1805555556</v>
      </c>
      <c r="N36" s="5" t="n">
        <v>0.497461928934</v>
      </c>
      <c r="O36" s="6" t="n">
        <v>17.516215454</v>
      </c>
      <c r="P36" s="5" t="n">
        <v>440.711900077</v>
      </c>
      <c r="Q36" s="5" t="n">
        <v>455.471172695</v>
      </c>
      <c r="R36" s="5" t="n">
        <v>470.555984177</v>
      </c>
      <c r="S36" s="5" t="n">
        <v>485.969881557</v>
      </c>
      <c r="T36" s="5" t="n">
        <v>501.716411868</v>
      </c>
      <c r="U36" s="5" t="n">
        <v>517.799122145</v>
      </c>
      <c r="V36" s="5" t="n">
        <v>534.22155942</v>
      </c>
      <c r="W36" s="5" t="n">
        <v>550.987270728</v>
      </c>
      <c r="X36" s="5" t="n">
        <v>568.099803101</v>
      </c>
      <c r="Y36" s="5" t="n">
        <v>585.562703574</v>
      </c>
      <c r="Z36" s="5" t="n">
        <v>2.55102040816</v>
      </c>
      <c r="AA36" s="4" t="n">
        <v>0.153846153846</v>
      </c>
      <c r="AB36" s="5" t="n">
        <v>4.43953863597</v>
      </c>
      <c r="AC36" s="5" t="n">
        <v>108.040612245</v>
      </c>
      <c r="AD36" s="5" t="n">
        <v>111.699785428</v>
      </c>
      <c r="AE36" s="5" t="n">
        <v>115.440568429</v>
      </c>
      <c r="AF36" s="5" t="n">
        <v>119.263860257</v>
      </c>
      <c r="AG36" s="5" t="n">
        <v>123.170559916</v>
      </c>
      <c r="AH36" s="5" t="n">
        <v>127.161566414</v>
      </c>
      <c r="AI36" s="5" t="n">
        <v>131.237778758</v>
      </c>
      <c r="AJ36" s="5" t="n">
        <v>135.400095953</v>
      </c>
      <c r="AK36" s="5" t="n">
        <v>139.649417007</v>
      </c>
      <c r="AL36" s="5" t="n">
        <v>143.986640925</v>
      </c>
      <c r="AM36" s="5" t="n">
        <v>148.412666716</v>
      </c>
      <c r="AN36" s="4" t="n">
        <f aca="false">G36/Input!$A$2</f>
        <v>0.150293178403366</v>
      </c>
      <c r="AO36" s="4" t="n">
        <f aca="false">P36/Input!$A$2</f>
        <v>0.155383382508761</v>
      </c>
      <c r="AP36" s="4" t="n">
        <f aca="false">Q36/Input!$A$2</f>
        <v>0.160587112433805</v>
      </c>
      <c r="AQ36" s="4" t="n">
        <f aca="false">R36/Input!$A$2</f>
        <v>0.165905618769056</v>
      </c>
      <c r="AR36" s="4" t="n">
        <f aca="false">S36/Input!$A$2</f>
        <v>0.171340152105072</v>
      </c>
      <c r="AS36" s="4" t="n">
        <f aca="false">T36/Input!$A$2</f>
        <v>0.176891963032057</v>
      </c>
      <c r="AT36" s="4" t="n">
        <f aca="false">U36/Input!$A$2</f>
        <v>0.182562302140922</v>
      </c>
      <c r="AU36" s="4" t="n">
        <f aca="false">V36/Input!$A$2</f>
        <v>0.188352420021518</v>
      </c>
      <c r="AV36" s="4" t="n">
        <f aca="false">W36/Input!$A$2</f>
        <v>0.194263567264756</v>
      </c>
      <c r="AW36" s="4" t="n">
        <f aca="false">X36/Input!$A$2</f>
        <v>0.200296994460489</v>
      </c>
      <c r="AX36" s="4" t="n">
        <f aca="false">Y36/Input!$A$2</f>
        <v>0.206453952199625</v>
      </c>
      <c r="AY36" s="4" t="n">
        <f aca="false">AC36/Input!$A$4</f>
        <v>0.0972320472397532</v>
      </c>
      <c r="AZ36" s="4" t="n">
        <f aca="false">AD36/Input!$A$4</f>
        <v>0.100525150568167</v>
      </c>
      <c r="BA36" s="4" t="n">
        <f aca="false">AE36/Input!$A$4</f>
        <v>0.103891699330794</v>
      </c>
      <c r="BB36" s="4" t="n">
        <f aca="false">AF36/Input!$A$4</f>
        <v>0.107332502598259</v>
      </c>
      <c r="BC36" s="4" t="n">
        <f aca="false">AG36/Input!$A$4</f>
        <v>0.110848369436685</v>
      </c>
      <c r="BD36" s="4" t="n">
        <f aca="false">AH36/Input!$A$4</f>
        <v>0.114440108915796</v>
      </c>
      <c r="BE36" s="4" t="n">
        <f aca="false">AI36/Input!$A$4</f>
        <v>0.118108530104416</v>
      </c>
      <c r="BF36" s="4" t="n">
        <f aca="false">AJ36/Input!$A$4</f>
        <v>0.12185444206957</v>
      </c>
      <c r="BG36" s="4" t="n">
        <f aca="false">AK36/Input!$A$4</f>
        <v>0.125678653880981</v>
      </c>
      <c r="BH36" s="4" t="n">
        <f aca="false">AL36/Input!$A$4</f>
        <v>0.129581974605673</v>
      </c>
      <c r="BI36" s="4" t="n">
        <f aca="false">AM36/Input!$A$4</f>
        <v>0.133565213314271</v>
      </c>
      <c r="BJ36" s="7" t="n">
        <f aca="false">(I36+8)^(-0.5)*(J36+8)^0.25*(K36+8)^0.25*O36</f>
        <v>16.6900649869188</v>
      </c>
      <c r="BK36" s="7" t="n">
        <f aca="false">BJ36/Input!$A$6</f>
        <v>0.475952096232162</v>
      </c>
      <c r="BL36" s="8" t="n">
        <f aca="false">BK36/(J36*K36)*200*200*L36/O36</f>
        <v>0.893230935544624</v>
      </c>
      <c r="BM36" s="7" t="n">
        <f aca="false">(I36+Input!$C$8)*(J36+Input!$C$9)*(K36+Input!$C$10)*O36/Input!$A$2/100000</f>
        <v>0.206453952199398</v>
      </c>
      <c r="BN36" s="7" t="n">
        <f aca="false">(I36+Input!$C$8)*(J36+Input!$C$9)*(K36+Input!$C$10)*AB36/Input!$A$4/100000</f>
        <v>0.133565213314107</v>
      </c>
      <c r="BO36" s="7" t="n">
        <f aca="false">(I36+Input!$C$8)^(-0.5)*(J36+Input!$C$9)^0.25*(K36+Input!$C$10)^0.25*O36/Input!$A$6</f>
        <v>0.477013789341879</v>
      </c>
      <c r="BP36" s="7" t="n">
        <f aca="false">BM36*Input!$C$12</f>
        <v>0.206453952199398</v>
      </c>
      <c r="BQ36" s="7" t="n">
        <f aca="false">BN36*Input!$C$12</f>
        <v>0.133565213314107</v>
      </c>
    </row>
    <row r="37" customFormat="false" ht="14.65" hidden="false" customHeight="true" outlineLevel="0" collapsed="false">
      <c r="A37" s="5" t="n">
        <v>15</v>
      </c>
      <c r="B37" s="3" t="s">
        <v>100</v>
      </c>
      <c r="C37" s="3" t="s">
        <v>105</v>
      </c>
      <c r="D37" s="3" t="s">
        <v>104</v>
      </c>
      <c r="E37" s="5" t="n">
        <v>20</v>
      </c>
      <c r="F37" s="5" t="n">
        <v>16.9</v>
      </c>
      <c r="G37" s="5" t="n">
        <v>338</v>
      </c>
      <c r="H37" s="5" t="n">
        <v>0</v>
      </c>
      <c r="I37" s="5" t="n">
        <v>144</v>
      </c>
      <c r="J37" s="5" t="n">
        <v>130</v>
      </c>
      <c r="K37" s="5" t="n">
        <v>130</v>
      </c>
      <c r="L37" s="5" t="n">
        <v>13.8888888889</v>
      </c>
      <c r="M37" s="5" t="n">
        <v>10.6920498084</v>
      </c>
      <c r="N37" s="5" t="n">
        <v>0.447174447174</v>
      </c>
      <c r="O37" s="6" t="n">
        <v>13.8888888889</v>
      </c>
      <c r="P37" s="5" t="n">
        <v>349.447552083</v>
      </c>
      <c r="Q37" s="5" t="n">
        <v>361.150416667</v>
      </c>
      <c r="R37" s="5" t="n">
        <v>373.11140625</v>
      </c>
      <c r="S37" s="5" t="n">
        <v>385.333333333</v>
      </c>
      <c r="T37" s="5" t="n">
        <v>397.819010417</v>
      </c>
      <c r="U37" s="5" t="n">
        <v>410.57125</v>
      </c>
      <c r="V37" s="5" t="n">
        <v>423.592864583</v>
      </c>
      <c r="W37" s="5" t="n">
        <v>436.886666667</v>
      </c>
      <c r="X37" s="5" t="n">
        <v>450.45546875</v>
      </c>
      <c r="Y37" s="5" t="n">
        <v>464.302083333</v>
      </c>
      <c r="Z37" s="5" t="n">
        <v>2.55102040816</v>
      </c>
      <c r="AA37" s="4" t="n">
        <v>0.248927038627</v>
      </c>
      <c r="AB37" s="5" t="n">
        <v>3.77908065945</v>
      </c>
      <c r="AC37" s="5" t="n">
        <v>91.9677069283</v>
      </c>
      <c r="AD37" s="5" t="n">
        <v>95.0825149609</v>
      </c>
      <c r="AE37" s="5" t="n">
        <v>98.2667919438</v>
      </c>
      <c r="AF37" s="5" t="n">
        <v>101.521303141</v>
      </c>
      <c r="AG37" s="5" t="n">
        <v>104.846813816</v>
      </c>
      <c r="AH37" s="5" t="n">
        <v>108.244089232</v>
      </c>
      <c r="AI37" s="5" t="n">
        <v>111.713894654</v>
      </c>
      <c r="AJ37" s="5" t="n">
        <v>115.256995346</v>
      </c>
      <c r="AK37" s="5" t="n">
        <v>118.874156571</v>
      </c>
      <c r="AL37" s="5" t="n">
        <v>122.566143592</v>
      </c>
      <c r="AM37" s="5" t="n">
        <v>126.333721675</v>
      </c>
      <c r="AN37" s="4" t="n">
        <f aca="false">G37/Input!$A$2</f>
        <v>0.119169877824459</v>
      </c>
      <c r="AO37" s="4" t="n">
        <f aca="false">P37/Input!$A$2</f>
        <v>0.123205982508246</v>
      </c>
      <c r="AP37" s="4" t="n">
        <f aca="false">Q37/Input!$A$2</f>
        <v>0.12733210364041</v>
      </c>
      <c r="AQ37" s="4" t="n">
        <f aca="false">R37/Input!$A$2</f>
        <v>0.131549232833504</v>
      </c>
      <c r="AR37" s="4" t="n">
        <f aca="false">S37/Input!$A$2</f>
        <v>0.135858361701139</v>
      </c>
      <c r="AS37" s="4" t="n">
        <f aca="false">T37/Input!$A$2</f>
        <v>0.140260481856926</v>
      </c>
      <c r="AT37" s="4" t="n">
        <f aca="false">U37/Input!$A$2</f>
        <v>0.144756584913418</v>
      </c>
      <c r="AU37" s="4" t="n">
        <f aca="false">V37/Input!$A$2</f>
        <v>0.149347662484226</v>
      </c>
      <c r="AV37" s="4" t="n">
        <f aca="false">W37/Input!$A$2</f>
        <v>0.154034706182963</v>
      </c>
      <c r="AW37" s="4" t="n">
        <f aca="false">X37/Input!$A$2</f>
        <v>0.15881870762218</v>
      </c>
      <c r="AX37" s="4" t="n">
        <f aca="false">Y37/Input!$A$2</f>
        <v>0.163700658415489</v>
      </c>
      <c r="AY37" s="4" t="n">
        <f aca="false">AC37/Input!$A$4</f>
        <v>0.0827671024698222</v>
      </c>
      <c r="AZ37" s="4" t="n">
        <f aca="false">AD37/Input!$A$4</f>
        <v>0.0855702998552808</v>
      </c>
      <c r="BA37" s="4" t="n">
        <f aca="false">AE37/Input!$A$4</f>
        <v>0.0884360164001268</v>
      </c>
      <c r="BB37" s="4" t="n">
        <f aca="false">AF37/Input!$A$4</f>
        <v>0.0913649408100595</v>
      </c>
      <c r="BC37" s="4" t="n">
        <f aca="false">AG37/Input!$A$4</f>
        <v>0.0943577617903281</v>
      </c>
      <c r="BD37" s="4" t="n">
        <f aca="false">AH37/Input!$A$4</f>
        <v>0.0974151680459119</v>
      </c>
      <c r="BE37" s="4" t="n">
        <f aca="false">AI37/Input!$A$4</f>
        <v>0.10053784828341</v>
      </c>
      <c r="BF37" s="4" t="n">
        <f aca="false">AJ37/Input!$A$4</f>
        <v>0.103726491208522</v>
      </c>
      <c r="BG37" s="4" t="n">
        <f aca="false">AK37/Input!$A$4</f>
        <v>0.106981785526046</v>
      </c>
      <c r="BH37" s="4" t="n">
        <f aca="false">AL37/Input!$A$4</f>
        <v>0.110304419940782</v>
      </c>
      <c r="BI37" s="4" t="n">
        <f aca="false">AM37/Input!$A$4</f>
        <v>0.11369508316023</v>
      </c>
      <c r="BJ37" s="7" t="n">
        <f aca="false">(I37+8)^(-0.5)*(J37+8)^0.25*(K37+8)^0.25*O37</f>
        <v>13.2338208993027</v>
      </c>
      <c r="BK37" s="7" t="n">
        <f aca="false">BJ37/Input!$A$6</f>
        <v>0.377390070267603</v>
      </c>
      <c r="BL37" s="8" t="n">
        <f aca="false">BK37/(J37*K37)*200*200*L37/O37</f>
        <v>0.893230935544623</v>
      </c>
      <c r="BM37" s="7" t="n">
        <f aca="false">(I37+Input!$C$8)*(J37+Input!$C$9)*(K37+Input!$C$10)*O37/Input!$A$2/100000</f>
        <v>0.163700658415737</v>
      </c>
      <c r="BN37" s="7" t="n">
        <f aca="false">(I37+Input!$C$8)*(J37+Input!$C$9)*(K37+Input!$C$10)*AB37/Input!$A$4/100000</f>
        <v>0.113695083160454</v>
      </c>
      <c r="BO37" s="7" t="n">
        <f aca="false">(I37+Input!$C$8)^(-0.5)*(J37+Input!$C$9)^0.25*(K37+Input!$C$10)^0.25*O37/Input!$A$6</f>
        <v>0.378231903806001</v>
      </c>
      <c r="BP37" s="7" t="n">
        <f aca="false">BM37*Input!$C$12</f>
        <v>0.163700658415737</v>
      </c>
      <c r="BQ37" s="7" t="n">
        <f aca="false">BN37*Input!$C$12</f>
        <v>0.113695083160454</v>
      </c>
    </row>
    <row r="38" customFormat="false" ht="14.65" hidden="false" customHeight="true" outlineLevel="0" collapsed="false">
      <c r="A38" s="5" t="n">
        <v>69</v>
      </c>
      <c r="B38" s="3" t="s">
        <v>106</v>
      </c>
      <c r="C38" s="3" t="s">
        <v>86</v>
      </c>
      <c r="D38" s="3" t="s">
        <v>102</v>
      </c>
      <c r="E38" s="5" t="n">
        <v>26.5729451016</v>
      </c>
      <c r="F38" s="5" t="n">
        <v>7.8</v>
      </c>
      <c r="G38" s="5" t="n">
        <v>207.268971793</v>
      </c>
      <c r="H38" s="5" t="n">
        <v>1</v>
      </c>
      <c r="I38" s="5" t="n">
        <v>158</v>
      </c>
      <c r="J38" s="5" t="n">
        <v>78</v>
      </c>
      <c r="K38" s="5" t="n">
        <v>100</v>
      </c>
      <c r="L38" s="5" t="n">
        <v>11.9047619048</v>
      </c>
      <c r="M38" s="5" t="n">
        <v>26.7399267399</v>
      </c>
      <c r="N38" s="5" t="n">
        <v>0.331210191083</v>
      </c>
      <c r="O38" s="6" t="n">
        <v>16.8183196846</v>
      </c>
      <c r="P38" s="5" t="n">
        <v>216.459405653</v>
      </c>
      <c r="Q38" s="5" t="n">
        <v>225.907538217</v>
      </c>
      <c r="R38" s="5" t="n">
        <v>235.616775193</v>
      </c>
      <c r="S38" s="5" t="n">
        <v>245.590522293</v>
      </c>
      <c r="T38" s="5" t="n">
        <v>255.832185225</v>
      </c>
      <c r="U38" s="5" t="n">
        <v>266.3451697</v>
      </c>
      <c r="V38" s="5" t="n">
        <v>277.132881426</v>
      </c>
      <c r="W38" s="5" t="n">
        <v>288.198726115</v>
      </c>
      <c r="X38" s="5" t="n">
        <v>299.546109475</v>
      </c>
      <c r="Y38" s="5" t="n">
        <v>311.178437216</v>
      </c>
      <c r="Z38" s="5" t="n">
        <v>4.09836065574</v>
      </c>
      <c r="AA38" s="4" t="n">
        <v>0.145658263305</v>
      </c>
      <c r="AB38" s="5" t="n">
        <v>6.22782446312</v>
      </c>
      <c r="AC38" s="5" t="n">
        <v>76.7517086835</v>
      </c>
      <c r="AD38" s="5" t="n">
        <v>80.1549267157</v>
      </c>
      <c r="AE38" s="5" t="n">
        <v>83.6535705882</v>
      </c>
      <c r="AF38" s="5" t="n">
        <v>87.2489014356</v>
      </c>
      <c r="AG38" s="5" t="n">
        <v>90.9421803922</v>
      </c>
      <c r="AH38" s="5" t="n">
        <v>94.7346685924</v>
      </c>
      <c r="AI38" s="5" t="n">
        <v>98.6276271709</v>
      </c>
      <c r="AJ38" s="5" t="n">
        <v>102.622317262</v>
      </c>
      <c r="AK38" s="5" t="n">
        <v>106.72</v>
      </c>
      <c r="AL38" s="5" t="n">
        <v>110.92193652</v>
      </c>
      <c r="AM38" s="5" t="n">
        <v>115.229387955</v>
      </c>
      <c r="AN38" s="4" t="n">
        <f aca="false">G38/Input!$A$2</f>
        <v>0.0730775681815768</v>
      </c>
      <c r="AO38" s="4" t="n">
        <f aca="false">P38/Input!$A$2</f>
        <v>0.0763178725610146</v>
      </c>
      <c r="AP38" s="4" t="n">
        <f aca="false">Q38/Input!$A$2</f>
        <v>0.079649034701018</v>
      </c>
      <c r="AQ38" s="4" t="n">
        <f aca="false">R38/Input!$A$2</f>
        <v>0.0830722553643276</v>
      </c>
      <c r="AR38" s="4" t="n">
        <f aca="false">S38/Input!$A$2</f>
        <v>0.086588735315094</v>
      </c>
      <c r="AS38" s="4" t="n">
        <f aca="false">T38/Input!$A$2</f>
        <v>0.0901996753160577</v>
      </c>
      <c r="AT38" s="4" t="n">
        <f aca="false">U38/Input!$A$2</f>
        <v>0.0939062761310168</v>
      </c>
      <c r="AU38" s="4" t="n">
        <f aca="false">V38/Input!$A$2</f>
        <v>0.0977097385227118</v>
      </c>
      <c r="AV38" s="4" t="n">
        <f aca="false">W38/Input!$A$2</f>
        <v>0.101611263255293</v>
      </c>
      <c r="AW38" s="4" t="n">
        <f aca="false">X38/Input!$A$2</f>
        <v>0.105612051091502</v>
      </c>
      <c r="AX38" s="4" t="n">
        <f aca="false">Y38/Input!$A$2</f>
        <v>0.109713302794783</v>
      </c>
      <c r="AY38" s="4" t="n">
        <f aca="false">AC38/Input!$A$4</f>
        <v>0.0690733383435747</v>
      </c>
      <c r="AZ38" s="4" t="n">
        <f aca="false">AD38/Input!$A$4</f>
        <v>0.0721360927060146</v>
      </c>
      <c r="BA38" s="4" t="n">
        <f aca="false">AE38/Input!$A$4</f>
        <v>0.0752847263468031</v>
      </c>
      <c r="BB38" s="4" t="n">
        <f aca="false">AF38/Input!$A$4</f>
        <v>0.0785203742345086</v>
      </c>
      <c r="BC38" s="4" t="n">
        <f aca="false">AG38/Input!$A$4</f>
        <v>0.0818441713374294</v>
      </c>
      <c r="BD38" s="4" t="n">
        <f aca="false">AH38/Input!$A$4</f>
        <v>0.0852572526239538</v>
      </c>
      <c r="BE38" s="4" t="n">
        <f aca="false">AI38/Input!$A$4</f>
        <v>0.0887607530627402</v>
      </c>
      <c r="BF38" s="4" t="n">
        <f aca="false">AJ38/Input!$A$4</f>
        <v>0.092355807622087</v>
      </c>
      <c r="BG38" s="4" t="n">
        <f aca="false">AK38/Input!$A$4</f>
        <v>0.0960435512702926</v>
      </c>
      <c r="BH38" s="4" t="n">
        <f aca="false">AL38/Input!$A$4</f>
        <v>0.0998251189763752</v>
      </c>
      <c r="BI38" s="4" t="n">
        <f aca="false">AM38/Input!$A$4</f>
        <v>0.103701645707463</v>
      </c>
      <c r="BJ38" s="7" t="n">
        <f aca="false">(I38+8)^(-0.5)*(J38+8)^0.25*(K38+8)^0.25*O38</f>
        <v>12.8147196949216</v>
      </c>
      <c r="BK38" s="7" t="n">
        <f aca="false">BJ38/Input!$A$6</f>
        <v>0.365438523229591</v>
      </c>
      <c r="BL38" s="8" t="n">
        <f aca="false">BK38/(J38*K38)*200*200*L38/O38</f>
        <v>1.32653229167184</v>
      </c>
      <c r="BM38" s="7" t="n">
        <f aca="false">(I38+Input!$C$8)*(J38+Input!$C$9)*(K38+Input!$C$10)*O38/Input!$A$2/100000</f>
        <v>0.10971330279491</v>
      </c>
      <c r="BN38" s="7" t="n">
        <f aca="false">(I38+Input!$C$8)*(J38+Input!$C$9)*(K38+Input!$C$10)*AB38/Input!$A$4/100000</f>
        <v>0.103701645707651</v>
      </c>
      <c r="BO38" s="7" t="n">
        <f aca="false">(I38+Input!$C$8)^(-0.5)*(J38+Input!$C$9)^0.25*(K38+Input!$C$10)^0.25*O38/Input!$A$6</f>
        <v>0.370817281060907</v>
      </c>
      <c r="BP38" s="7" t="n">
        <f aca="false">BM38*Input!$C$12</f>
        <v>0.10971330279491</v>
      </c>
      <c r="BQ38" s="7" t="n">
        <f aca="false">BN38*Input!$C$12</f>
        <v>0.103701645707651</v>
      </c>
    </row>
    <row r="39" customFormat="false" ht="14.65" hidden="false" customHeight="true" outlineLevel="0" collapsed="false">
      <c r="A39" s="5" t="n">
        <v>69</v>
      </c>
      <c r="B39" s="3" t="s">
        <v>106</v>
      </c>
      <c r="C39" s="3" t="s">
        <v>86</v>
      </c>
      <c r="D39" s="3" t="s">
        <v>107</v>
      </c>
      <c r="E39" s="5" t="n">
        <v>25.2443609023</v>
      </c>
      <c r="F39" s="5" t="n">
        <v>7.8</v>
      </c>
      <c r="G39" s="5" t="n">
        <v>196.906015038</v>
      </c>
      <c r="H39" s="5" t="n">
        <v>1</v>
      </c>
      <c r="I39" s="5" t="n">
        <v>158</v>
      </c>
      <c r="J39" s="5" t="n">
        <v>78</v>
      </c>
      <c r="K39" s="5" t="n">
        <v>100</v>
      </c>
      <c r="L39" s="5" t="n">
        <v>11.9047619048</v>
      </c>
      <c r="M39" s="5" t="n">
        <v>31.25</v>
      </c>
      <c r="N39" s="5" t="n">
        <v>0.210526315789</v>
      </c>
      <c r="O39" s="6" t="n">
        <v>15.977443609</v>
      </c>
      <c r="P39" s="5" t="n">
        <v>205.636949013</v>
      </c>
      <c r="Q39" s="5" t="n">
        <v>214.612697368</v>
      </c>
      <c r="R39" s="5" t="n">
        <v>223.836495536</v>
      </c>
      <c r="S39" s="5" t="n">
        <v>233.311578947</v>
      </c>
      <c r="T39" s="5" t="n">
        <v>243.041183036</v>
      </c>
      <c r="U39" s="5" t="n">
        <v>253.028543233</v>
      </c>
      <c r="V39" s="5" t="n">
        <v>263.276894972</v>
      </c>
      <c r="W39" s="5" t="n">
        <v>273.789473684</v>
      </c>
      <c r="X39" s="5" t="n">
        <v>284.569514803</v>
      </c>
      <c r="Y39" s="5" t="n">
        <v>295.620253759</v>
      </c>
      <c r="Z39" s="5" t="n">
        <v>4.09836065574</v>
      </c>
      <c r="AA39" s="4" t="n">
        <v>0.0840840840841</v>
      </c>
      <c r="AB39" s="5" t="n">
        <v>5.59309309309</v>
      </c>
      <c r="AC39" s="5" t="n">
        <v>68.9292792793</v>
      </c>
      <c r="AD39" s="5" t="n">
        <v>71.9856459741</v>
      </c>
      <c r="AE39" s="5" t="n">
        <v>75.1277128378</v>
      </c>
      <c r="AF39" s="5" t="n">
        <v>78.3566124718</v>
      </c>
      <c r="AG39" s="5" t="n">
        <v>81.6734774775</v>
      </c>
      <c r="AH39" s="5" t="n">
        <v>85.0794404561</v>
      </c>
      <c r="AI39" s="5" t="n">
        <v>88.575634009</v>
      </c>
      <c r="AJ39" s="5" t="n">
        <v>92.1631907376</v>
      </c>
      <c r="AK39" s="5" t="n">
        <v>95.8432432432</v>
      </c>
      <c r="AL39" s="5" t="n">
        <v>99.6169241273</v>
      </c>
      <c r="AM39" s="5" t="n">
        <v>103.485365991</v>
      </c>
      <c r="AN39" s="4" t="n">
        <f aca="false">G39/Input!$A$2</f>
        <v>0.0694238631804126</v>
      </c>
      <c r="AO39" s="4" t="n">
        <f aca="false">P39/Input!$A$2</f>
        <v>0.0725021600298036</v>
      </c>
      <c r="AP39" s="4" t="n">
        <f aca="false">Q39/Input!$A$2</f>
        <v>0.075666771967225</v>
      </c>
      <c r="AQ39" s="4" t="n">
        <f aca="false">R39/Input!$A$2</f>
        <v>0.078918839720947</v>
      </c>
      <c r="AR39" s="4" t="n">
        <f aca="false">S39/Input!$A$2</f>
        <v>0.082259504018182</v>
      </c>
      <c r="AS39" s="4" t="n">
        <f aca="false">T39/Input!$A$2</f>
        <v>0.0856899055879053</v>
      </c>
      <c r="AT39" s="4" t="n">
        <f aca="false">U39/Input!$A$2</f>
        <v>0.0892111851573294</v>
      </c>
      <c r="AU39" s="4" t="n">
        <f aca="false">V39/Input!$A$2</f>
        <v>0.0928244834550771</v>
      </c>
      <c r="AV39" s="4" t="n">
        <f aca="false">W39/Input!$A$2</f>
        <v>0.0965309412087133</v>
      </c>
      <c r="AW39" s="4" t="n">
        <f aca="false">X39/Input!$A$2</f>
        <v>0.100331699146861</v>
      </c>
      <c r="AX39" s="4" t="n">
        <f aca="false">Y39/Input!$A$2</f>
        <v>0.104227897996732</v>
      </c>
      <c r="AY39" s="4" t="n">
        <f aca="false">AC39/Input!$A$4</f>
        <v>0.0620334779655713</v>
      </c>
      <c r="AZ39" s="4" t="n">
        <f aca="false">AD39/Input!$A$4</f>
        <v>0.0647840805831953</v>
      </c>
      <c r="BA39" s="4" t="n">
        <f aca="false">AE39/Input!$A$4</f>
        <v>0.0676118097803323</v>
      </c>
      <c r="BB39" s="4" t="n">
        <f aca="false">AF39/Input!$A$4</f>
        <v>0.0705176848510286</v>
      </c>
      <c r="BC39" s="4" t="n">
        <f aca="false">AG39/Input!$A$4</f>
        <v>0.0735027250893306</v>
      </c>
      <c r="BD39" s="4" t="n">
        <f aca="false">AH39/Input!$A$4</f>
        <v>0.0765679497891046</v>
      </c>
      <c r="BE39" s="4" t="n">
        <f aca="false">AI39/Input!$A$4</f>
        <v>0.0797143782443972</v>
      </c>
      <c r="BF39" s="4" t="n">
        <f aca="false">AJ39/Input!$A$4</f>
        <v>0.0829430297492545</v>
      </c>
      <c r="BG39" s="4" t="n">
        <f aca="false">AK39/Input!$A$4</f>
        <v>0.0862549235976331</v>
      </c>
      <c r="BH39" s="4" t="n">
        <f aca="false">AL39/Input!$A$4</f>
        <v>0.0896510790836693</v>
      </c>
      <c r="BI39" s="4" t="n">
        <f aca="false">AM39/Input!$A$4</f>
        <v>0.0931325155011395</v>
      </c>
      <c r="BJ39" s="7" t="n">
        <f aca="false">(I39+8)^(-0.5)*(J39+8)^0.25*(K39+8)^0.25*O39</f>
        <v>12.1740141185585</v>
      </c>
      <c r="BK39" s="7" t="n">
        <f aca="false">BJ39/Input!$A$6</f>
        <v>0.347167464226727</v>
      </c>
      <c r="BL39" s="8" t="n">
        <f aca="false">BK39/(J39*K39)*200*200*L39/O39</f>
        <v>1.32653229167184</v>
      </c>
      <c r="BM39" s="7" t="n">
        <f aca="false">(I39+Input!$C$8)*(J39+Input!$C$9)*(K39+Input!$C$10)*O39/Input!$A$2/100000</f>
        <v>0.104227897996726</v>
      </c>
      <c r="BN39" s="7" t="n">
        <f aca="false">(I39+Input!$C$8)*(J39+Input!$C$9)*(K39+Input!$C$10)*AB39/Input!$A$4/100000</f>
        <v>0.0931325155010798</v>
      </c>
      <c r="BO39" s="7" t="n">
        <f aca="false">(I39+Input!$C$8)^(-0.5)*(J39+Input!$C$9)^0.25*(K39+Input!$C$10)^0.25*O39/Input!$A$6</f>
        <v>0.352277296929872</v>
      </c>
      <c r="BP39" s="7" t="n">
        <f aca="false">BM39*Input!$C$12</f>
        <v>0.104227897996726</v>
      </c>
      <c r="BQ39" s="7" t="n">
        <f aca="false">BN39*Input!$C$12</f>
        <v>0.0931325155010798</v>
      </c>
    </row>
    <row r="40" customFormat="false" ht="14.65" hidden="false" customHeight="true" outlineLevel="0" collapsed="false">
      <c r="A40" s="5" t="n">
        <v>69</v>
      </c>
      <c r="B40" s="3" t="s">
        <v>106</v>
      </c>
      <c r="C40" s="3" t="s">
        <v>108</v>
      </c>
      <c r="D40" s="3" t="s">
        <v>102</v>
      </c>
      <c r="E40" s="5" t="n">
        <v>28.8225345168</v>
      </c>
      <c r="F40" s="5" t="n">
        <v>7.8</v>
      </c>
      <c r="G40" s="5" t="n">
        <v>224.815769231</v>
      </c>
      <c r="H40" s="5" t="n">
        <v>1</v>
      </c>
      <c r="I40" s="5" t="n">
        <v>158</v>
      </c>
      <c r="J40" s="5" t="n">
        <v>78</v>
      </c>
      <c r="K40" s="5" t="n">
        <v>100</v>
      </c>
      <c r="L40" s="5" t="n">
        <v>13.4615384615</v>
      </c>
      <c r="M40" s="5" t="n">
        <v>26.7788461538</v>
      </c>
      <c r="N40" s="5" t="n">
        <v>0.358974358974</v>
      </c>
      <c r="O40" s="6" t="n">
        <v>18.2421104536</v>
      </c>
      <c r="P40" s="5" t="n">
        <v>234.784238896</v>
      </c>
      <c r="Q40" s="5" t="n">
        <v>245.032223299</v>
      </c>
      <c r="R40" s="5" t="n">
        <v>255.563416466</v>
      </c>
      <c r="S40" s="5" t="n">
        <v>266.381512426</v>
      </c>
      <c r="T40" s="5" t="n">
        <v>277.490205205</v>
      </c>
      <c r="U40" s="5" t="n">
        <v>288.893188831</v>
      </c>
      <c r="V40" s="5" t="n">
        <v>300.594157332</v>
      </c>
      <c r="W40" s="5" t="n">
        <v>312.596804734</v>
      </c>
      <c r="X40" s="5" t="n">
        <v>324.904825065</v>
      </c>
      <c r="Y40" s="5" t="n">
        <v>337.521912352</v>
      </c>
      <c r="Z40" s="5" t="n">
        <v>3.30188679245</v>
      </c>
      <c r="AA40" s="4" t="n">
        <v>0.120769741208</v>
      </c>
      <c r="AB40" s="5" t="n">
        <v>5.16697080292</v>
      </c>
      <c r="AC40" s="5" t="n">
        <v>63.6777481752</v>
      </c>
      <c r="AD40" s="5" t="n">
        <v>66.5012587466</v>
      </c>
      <c r="AE40" s="5" t="n">
        <v>69.4039402281</v>
      </c>
      <c r="AF40" s="5" t="n">
        <v>72.3868389313</v>
      </c>
      <c r="AG40" s="5" t="n">
        <v>75.4510011679</v>
      </c>
      <c r="AH40" s="5" t="n">
        <v>78.5974732493</v>
      </c>
      <c r="AI40" s="5" t="n">
        <v>81.8273014872</v>
      </c>
      <c r="AJ40" s="5" t="n">
        <v>85.1415321932</v>
      </c>
      <c r="AK40" s="5" t="n">
        <v>88.5412116788</v>
      </c>
      <c r="AL40" s="5" t="n">
        <v>92.0273862557</v>
      </c>
      <c r="AM40" s="5" t="n">
        <v>95.6011022354</v>
      </c>
      <c r="AN40" s="4" t="n">
        <f aca="false">G40/Input!$A$2</f>
        <v>0.0792641057759466</v>
      </c>
      <c r="AO40" s="4" t="n">
        <f aca="false">P40/Input!$A$2</f>
        <v>0.0827787250424403</v>
      </c>
      <c r="AP40" s="4" t="n">
        <f aca="false">Q40/Input!$A$2</f>
        <v>0.0863918938272109</v>
      </c>
      <c r="AQ40" s="4" t="n">
        <f aca="false">R40/Input!$A$2</f>
        <v>0.0901049145463149</v>
      </c>
      <c r="AR40" s="4" t="n">
        <f aca="false">S40/Input!$A$2</f>
        <v>0.0939190896168666</v>
      </c>
      <c r="AS40" s="4" t="n">
        <f aca="false">T40/Input!$A$2</f>
        <v>0.0978357214549225</v>
      </c>
      <c r="AT40" s="4" t="n">
        <f aca="false">U40/Input!$A$2</f>
        <v>0.101856112477244</v>
      </c>
      <c r="AU40" s="4" t="n">
        <f aca="false">V40/Input!$A$2</f>
        <v>0.105981565100593</v>
      </c>
      <c r="AV40" s="4" t="n">
        <f aca="false">W40/Input!$A$2</f>
        <v>0.110213381741026</v>
      </c>
      <c r="AW40" s="4" t="n">
        <f aca="false">X40/Input!$A$2</f>
        <v>0.114552864815305</v>
      </c>
      <c r="AX40" s="4" t="n">
        <f aca="false">Y40/Input!$A$2</f>
        <v>0.119001316739839</v>
      </c>
      <c r="AY40" s="4" t="n">
        <f aca="false">AC40/Input!$A$4</f>
        <v>0.0573073188871964</v>
      </c>
      <c r="AZ40" s="4" t="n">
        <f aca="false">AD40/Input!$A$4</f>
        <v>0.0598483607006004</v>
      </c>
      <c r="BA40" s="4" t="n">
        <f aca="false">AE40/Input!$A$4</f>
        <v>0.0624606530327759</v>
      </c>
      <c r="BB40" s="4" t="n">
        <f aca="false">AF40/Input!$A$4</f>
        <v>0.0651451375205465</v>
      </c>
      <c r="BC40" s="4" t="n">
        <f aca="false">AG40/Input!$A$4</f>
        <v>0.0679027558008256</v>
      </c>
      <c r="BD40" s="4" t="n">
        <f aca="false">AH40/Input!$A$4</f>
        <v>0.0707344495102567</v>
      </c>
      <c r="BE40" s="4" t="n">
        <f aca="false">AI40/Input!$A$4</f>
        <v>0.0736411602857532</v>
      </c>
      <c r="BF40" s="4" t="n">
        <f aca="false">AJ40/Input!$A$4</f>
        <v>0.0766238297641386</v>
      </c>
      <c r="BG40" s="4" t="n">
        <f aca="false">AK40/Input!$A$4</f>
        <v>0.0796833995821463</v>
      </c>
      <c r="BH40" s="4" t="n">
        <f aca="false">AL40/Input!$A$4</f>
        <v>0.0828208113766899</v>
      </c>
      <c r="BI40" s="4" t="n">
        <f aca="false">AM40/Input!$A$4</f>
        <v>0.0860370067845027</v>
      </c>
      <c r="BJ40" s="7" t="n">
        <f aca="false">(I40+8)^(-0.5)*(J40+8)^0.25*(K40+8)^0.25*O40</f>
        <v>13.8995771569699</v>
      </c>
      <c r="BK40" s="7" t="n">
        <f aca="false">BJ40/Input!$A$6</f>
        <v>0.396375501820128</v>
      </c>
      <c r="BL40" s="8" t="n">
        <f aca="false">BK40/(J40*K40)*200*200*L40/O40</f>
        <v>1.50000189903523</v>
      </c>
      <c r="BM40" s="7" t="n">
        <f aca="false">(I40+Input!$C$8)*(J40+Input!$C$9)*(K40+Input!$C$10)*O40/Input!$A$2/100000</f>
        <v>0.119001316739545</v>
      </c>
      <c r="BN40" s="7" t="n">
        <f aca="false">(I40+Input!$C$8)*(J40+Input!$C$9)*(K40+Input!$C$10)*AB40/Input!$A$4/100000</f>
        <v>0.0860370067845088</v>
      </c>
      <c r="BO40" s="7" t="n">
        <f aca="false">(I40+Input!$C$8)^(-0.5)*(J40+Input!$C$9)^0.25*(K40+Input!$C$10)^0.25*O40/Input!$A$6</f>
        <v>0.402209609882177</v>
      </c>
      <c r="BP40" s="7" t="n">
        <f aca="false">BM40*Input!$C$12</f>
        <v>0.119001316739545</v>
      </c>
      <c r="BQ40" s="7" t="n">
        <f aca="false">BN40*Input!$C$12</f>
        <v>0.0860370067845088</v>
      </c>
    </row>
    <row r="41" customFormat="false" ht="14.65" hidden="false" customHeight="true" outlineLevel="0" collapsed="false">
      <c r="A41" s="5" t="n">
        <v>69</v>
      </c>
      <c r="B41" s="3" t="s">
        <v>106</v>
      </c>
      <c r="C41" s="3" t="s">
        <v>108</v>
      </c>
      <c r="D41" s="3" t="s">
        <v>107</v>
      </c>
      <c r="E41" s="5" t="n">
        <v>27.7807328605</v>
      </c>
      <c r="F41" s="5" t="n">
        <v>7.8</v>
      </c>
      <c r="G41" s="5" t="n">
        <v>216.689716312</v>
      </c>
      <c r="H41" s="5" t="n">
        <v>1</v>
      </c>
      <c r="I41" s="5" t="n">
        <v>158</v>
      </c>
      <c r="J41" s="5" t="n">
        <v>78</v>
      </c>
      <c r="K41" s="5" t="n">
        <v>100</v>
      </c>
      <c r="L41" s="5" t="n">
        <v>13.4615384615</v>
      </c>
      <c r="M41" s="5" t="n">
        <v>31.25</v>
      </c>
      <c r="N41" s="5" t="n">
        <v>0.231678486998</v>
      </c>
      <c r="O41" s="6" t="n">
        <v>17.5827423168</v>
      </c>
      <c r="P41" s="5" t="n">
        <v>226.297871786</v>
      </c>
      <c r="Q41" s="5" t="n">
        <v>236.17543883</v>
      </c>
      <c r="R41" s="5" t="n">
        <v>246.325977948</v>
      </c>
      <c r="S41" s="5" t="n">
        <v>256.753049645</v>
      </c>
      <c r="T41" s="5" t="n">
        <v>267.460214428</v>
      </c>
      <c r="U41" s="5" t="n">
        <v>278.451032801</v>
      </c>
      <c r="V41" s="5" t="n">
        <v>289.72906527</v>
      </c>
      <c r="W41" s="5" t="n">
        <v>301.29787234</v>
      </c>
      <c r="X41" s="5" t="n">
        <v>313.161014517</v>
      </c>
      <c r="Y41" s="5" t="n">
        <v>325.322052305</v>
      </c>
      <c r="Z41" s="5" t="n">
        <v>3.30188679245</v>
      </c>
      <c r="AA41" s="4" t="n">
        <v>0.0688685874912</v>
      </c>
      <c r="AB41" s="5" t="n">
        <v>4.58099086437</v>
      </c>
      <c r="AC41" s="5" t="n">
        <v>56.4561314125</v>
      </c>
      <c r="AD41" s="5" t="n">
        <v>58.9594310491</v>
      </c>
      <c r="AE41" s="5" t="n">
        <v>61.5329229181</v>
      </c>
      <c r="AF41" s="5" t="n">
        <v>64.1775346704</v>
      </c>
      <c r="AG41" s="5" t="n">
        <v>66.8941939564</v>
      </c>
      <c r="AH41" s="5" t="n">
        <v>69.683828427</v>
      </c>
      <c r="AI41" s="5" t="n">
        <v>72.5473657326</v>
      </c>
      <c r="AJ41" s="5" t="n">
        <v>75.485733524</v>
      </c>
      <c r="AK41" s="5" t="n">
        <v>78.4998594519</v>
      </c>
      <c r="AL41" s="5" t="n">
        <v>81.5906711668</v>
      </c>
      <c r="AM41" s="5" t="n">
        <v>84.7590963194</v>
      </c>
      <c r="AN41" s="4" t="n">
        <f aca="false">G41/Input!$A$2</f>
        <v>0.0763990740198747</v>
      </c>
      <c r="AO41" s="4" t="n">
        <f aca="false">P41/Input!$A$2</f>
        <v>0.0797866560138243</v>
      </c>
      <c r="AP41" s="4" t="n">
        <f aca="false">Q41/Input!$A$2</f>
        <v>0.0832692254157071</v>
      </c>
      <c r="AQ41" s="4" t="n">
        <f aca="false">R41/Input!$A$2</f>
        <v>0.0868480375652469</v>
      </c>
      <c r="AR41" s="4" t="n">
        <f aca="false">S41/Input!$A$2</f>
        <v>0.0905243478025201</v>
      </c>
      <c r="AS41" s="4" t="n">
        <f aca="false">T41/Input!$A$2</f>
        <v>0.0942994114683084</v>
      </c>
      <c r="AT41" s="4" t="n">
        <f aca="false">U41/Input!$A$2</f>
        <v>0.0981744839023357</v>
      </c>
      <c r="AU41" s="4" t="n">
        <f aca="false">V41/Input!$A$2</f>
        <v>0.102150820445031</v>
      </c>
      <c r="AV41" s="4" t="n">
        <f aca="false">W41/Input!$A$2</f>
        <v>0.106229676436471</v>
      </c>
      <c r="AW41" s="4" t="n">
        <f aca="false">X41/Input!$A$2</f>
        <v>0.110412307217084</v>
      </c>
      <c r="AX41" s="4" t="n">
        <f aca="false">Y41/Input!$A$2</f>
        <v>0.114699968126595</v>
      </c>
      <c r="AY41" s="4" t="n">
        <f aca="false">AC41/Input!$A$4</f>
        <v>0.0508081648410684</v>
      </c>
      <c r="AZ41" s="4" t="n">
        <f aca="false">AD41/Input!$A$4</f>
        <v>0.0530610301614647</v>
      </c>
      <c r="BA41" s="4" t="n">
        <f aca="false">AE41/Input!$A$4</f>
        <v>0.0553770655649878</v>
      </c>
      <c r="BB41" s="4" t="n">
        <f aca="false">AF41/Input!$A$4</f>
        <v>0.0577571058987776</v>
      </c>
      <c r="BC41" s="4" t="n">
        <f aca="false">AG41/Input!$A$4</f>
        <v>0.060201986009524</v>
      </c>
      <c r="BD41" s="4" t="n">
        <f aca="false">AH41/Input!$A$4</f>
        <v>0.062712540744367</v>
      </c>
      <c r="BE41" s="4" t="n">
        <f aca="false">AI41/Input!$A$4</f>
        <v>0.0652896049499966</v>
      </c>
      <c r="BF41" s="4" t="n">
        <f aca="false">AJ41/Input!$A$4</f>
        <v>0.0679340134734627</v>
      </c>
      <c r="BG41" s="4" t="n">
        <f aca="false">AK41/Input!$A$4</f>
        <v>0.0706466011617253</v>
      </c>
      <c r="BH41" s="4" t="n">
        <f aca="false">AL41/Input!$A$4</f>
        <v>0.0734282028615643</v>
      </c>
      <c r="BI41" s="4" t="n">
        <f aca="false">AM41/Input!$A$4</f>
        <v>0.0762796534199397</v>
      </c>
      <c r="BJ41" s="7" t="n">
        <f aca="false">(I41+8)^(-0.5)*(J41+8)^0.25*(K41+8)^0.25*O41</f>
        <v>13.397171565489</v>
      </c>
      <c r="BK41" s="7" t="n">
        <f aca="false">BJ41/Input!$A$6</f>
        <v>0.382048356023424</v>
      </c>
      <c r="BL41" s="8" t="n">
        <f aca="false">BK41/(J41*K41)*200*200*L41/O41</f>
        <v>1.50000189903523</v>
      </c>
      <c r="BM41" s="7" t="n">
        <f aca="false">(I41+Input!$C$8)*(J41+Input!$C$9)*(K41+Input!$C$10)*O41/Input!$A$2/100000</f>
        <v>0.114699968126681</v>
      </c>
      <c r="BN41" s="7" t="n">
        <f aca="false">(I41+Input!$C$8)*(J41+Input!$C$9)*(K41+Input!$C$10)*AB41/Input!$A$4/100000</f>
        <v>0.0762796534199183</v>
      </c>
      <c r="BO41" s="7" t="n">
        <f aca="false">(I41+Input!$C$8)^(-0.5)*(J41+Input!$C$9)^0.25*(K41+Input!$C$10)^0.25*O41/Input!$A$6</f>
        <v>0.387671587993447</v>
      </c>
      <c r="BP41" s="7" t="n">
        <f aca="false">BM41*Input!$C$12</f>
        <v>0.114699968126681</v>
      </c>
      <c r="BQ41" s="7" t="n">
        <f aca="false">BN41*Input!$C$12</f>
        <v>0.0762796534199183</v>
      </c>
    </row>
    <row r="42" customFormat="false" ht="14.65" hidden="false" customHeight="true" outlineLevel="0" collapsed="false">
      <c r="A42" s="5" t="n">
        <v>69</v>
      </c>
      <c r="B42" s="3" t="s">
        <v>106</v>
      </c>
      <c r="C42" s="3" t="s">
        <v>86</v>
      </c>
      <c r="D42" s="3" t="s">
        <v>109</v>
      </c>
      <c r="E42" s="5" t="n">
        <v>18.8095238095</v>
      </c>
      <c r="F42" s="5" t="n">
        <v>7.8</v>
      </c>
      <c r="G42" s="5" t="n">
        <v>146.714285714</v>
      </c>
      <c r="H42" s="5" t="n">
        <v>0</v>
      </c>
      <c r="I42" s="5" t="n">
        <v>158</v>
      </c>
      <c r="J42" s="5" t="n">
        <v>78</v>
      </c>
      <c r="K42" s="5" t="n">
        <v>100</v>
      </c>
      <c r="L42" s="5" t="n">
        <v>11.9047619048</v>
      </c>
      <c r="M42" s="5" t="n">
        <v>6.54761904762</v>
      </c>
      <c r="N42" s="5" t="n">
        <v>0.331210191083</v>
      </c>
      <c r="O42" s="6" t="n">
        <v>11.9047619048</v>
      </c>
      <c r="P42" s="5" t="n">
        <v>153.2196875</v>
      </c>
      <c r="Q42" s="5" t="n">
        <v>159.9075</v>
      </c>
      <c r="R42" s="5" t="n">
        <v>166.780133929</v>
      </c>
      <c r="S42" s="5" t="n">
        <v>173.84</v>
      </c>
      <c r="T42" s="5" t="n">
        <v>181.089508929</v>
      </c>
      <c r="U42" s="5" t="n">
        <v>188.531071429</v>
      </c>
      <c r="V42" s="5" t="n">
        <v>196.167098214</v>
      </c>
      <c r="W42" s="5" t="n">
        <v>204</v>
      </c>
      <c r="X42" s="5" t="n">
        <v>212.0321875</v>
      </c>
      <c r="Y42" s="5" t="n">
        <v>220.266071429</v>
      </c>
      <c r="Z42" s="5" t="n">
        <v>4.09836065574</v>
      </c>
      <c r="AA42" s="4" t="n">
        <v>0.39603960396</v>
      </c>
      <c r="AB42" s="5" t="n">
        <v>4.2904290429</v>
      </c>
      <c r="AC42" s="5" t="n">
        <v>52.8752475248</v>
      </c>
      <c r="AD42" s="5" t="n">
        <v>55.2197685644</v>
      </c>
      <c r="AE42" s="5" t="n">
        <v>57.630029703</v>
      </c>
      <c r="AF42" s="5" t="n">
        <v>60.1068997525</v>
      </c>
      <c r="AG42" s="5" t="n">
        <v>62.6512475248</v>
      </c>
      <c r="AH42" s="5" t="n">
        <v>65.2639418317</v>
      </c>
      <c r="AI42" s="5" t="n">
        <v>67.9458514851</v>
      </c>
      <c r="AJ42" s="5" t="n">
        <v>70.697845297</v>
      </c>
      <c r="AK42" s="5" t="n">
        <v>73.5207920792</v>
      </c>
      <c r="AL42" s="5" t="n">
        <v>76.4155606436</v>
      </c>
      <c r="AM42" s="5" t="n">
        <v>79.383019802</v>
      </c>
      <c r="AN42" s="4" t="n">
        <f aca="false">G42/Input!$A$2</f>
        <v>0.0517275843302961</v>
      </c>
      <c r="AO42" s="4" t="n">
        <f aca="false">P42/Input!$A$2</f>
        <v>0.0540212172771501</v>
      </c>
      <c r="AP42" s="4" t="n">
        <f aca="false">Q42/Input!$A$2</f>
        <v>0.0563791634266704</v>
      </c>
      <c r="AQ42" s="4" t="n">
        <f aca="false">R42/Input!$A$2</f>
        <v>0.0588022727333307</v>
      </c>
      <c r="AR42" s="4" t="n">
        <f aca="false">S42/Input!$A$2</f>
        <v>0.0612913951508991</v>
      </c>
      <c r="AS42" s="4" t="n">
        <f aca="false">T42/Input!$A$2</f>
        <v>0.0638473806342016</v>
      </c>
      <c r="AT42" s="4" t="n">
        <f aca="false">U42/Input!$A$2</f>
        <v>0.0664710791370065</v>
      </c>
      <c r="AU42" s="4" t="n">
        <f aca="false">V42/Input!$A$2</f>
        <v>0.0691633406134348</v>
      </c>
      <c r="AV42" s="4" t="n">
        <f aca="false">W42/Input!$A$2</f>
        <v>0.0719250150183123</v>
      </c>
      <c r="AW42" s="4" t="n">
        <f aca="false">X42/Input!$A$2</f>
        <v>0.0747569523054074</v>
      </c>
      <c r="AX42" s="4" t="n">
        <f aca="false">Y42/Input!$A$2</f>
        <v>0.0776600024291935</v>
      </c>
      <c r="AY42" s="4" t="n">
        <f aca="false">AC42/Input!$A$4</f>
        <v>0.047585518614857</v>
      </c>
      <c r="AZ42" s="4" t="n">
        <f aca="false">AD42/Input!$A$4</f>
        <v>0.0496954898167976</v>
      </c>
      <c r="BA42" s="4" t="n">
        <f aca="false">AE42/Input!$A$4</f>
        <v>0.0518646243673966</v>
      </c>
      <c r="BB42" s="4" t="n">
        <f aca="false">AF42/Input!$A$4</f>
        <v>0.0540937041611467</v>
      </c>
      <c r="BC42" s="4" t="n">
        <f aca="false">AG42/Input!$A$4</f>
        <v>0.0563835110925405</v>
      </c>
      <c r="BD42" s="4" t="n">
        <f aca="false">AH42/Input!$A$4</f>
        <v>0.0587348270559808</v>
      </c>
      <c r="BE42" s="4" t="n">
        <f aca="false">AI42/Input!$A$4</f>
        <v>0.0611484339459603</v>
      </c>
      <c r="BF42" s="4" t="n">
        <f aca="false">AJ42/Input!$A$4</f>
        <v>0.0636251136570618</v>
      </c>
      <c r="BG42" s="4" t="n">
        <f aca="false">AK42/Input!$A$4</f>
        <v>0.0661656480836879</v>
      </c>
      <c r="BH42" s="4" t="n">
        <f aca="false">AL42/Input!$A$4</f>
        <v>0.0687708191203312</v>
      </c>
      <c r="BI42" s="4" t="n">
        <f aca="false">AM42/Input!$A$4</f>
        <v>0.0714414086613947</v>
      </c>
      <c r="BJ42" s="7" t="n">
        <f aca="false">(I42+8)^(-0.5)*(J42+8)^0.25*(K42+8)^0.25*O42</f>
        <v>9.07083404916387</v>
      </c>
      <c r="BK42" s="7" t="n">
        <f aca="false">BJ42/Input!$A$6</f>
        <v>0.258673796876009</v>
      </c>
      <c r="BL42" s="8" t="n">
        <f aca="false">BK42/(J42*K42)*200*200*L42/O42</f>
        <v>1.32653229167184</v>
      </c>
      <c r="BM42" s="7" t="n">
        <f aca="false">(I42+Input!$C$8)*(J42+Input!$C$9)*(K42+Input!$C$10)*O42/Input!$A$2/100000</f>
        <v>0.0776600024292909</v>
      </c>
      <c r="BN42" s="7" t="n">
        <f aca="false">(I42+Input!$C$8)*(J42+Input!$C$9)*(K42+Input!$C$10)*AB42/Input!$A$4/100000</f>
        <v>0.0714414086613054</v>
      </c>
      <c r="BO42" s="7" t="n">
        <f aca="false">(I42+Input!$C$8)^(-0.5)*(J42+Input!$C$9)^0.25*(K42+Input!$C$10)^0.25*O42/Input!$A$6</f>
        <v>0.262481123203861</v>
      </c>
      <c r="BP42" s="7" t="n">
        <f aca="false">BM42*Input!$C$12</f>
        <v>0.0776600024292909</v>
      </c>
      <c r="BQ42" s="7" t="n">
        <f aca="false">BN42*Input!$C$12</f>
        <v>0.0714414086613054</v>
      </c>
    </row>
    <row r="43" customFormat="false" ht="14.65" hidden="false" customHeight="true" outlineLevel="0" collapsed="false">
      <c r="A43" s="5" t="n">
        <v>69</v>
      </c>
      <c r="B43" s="3" t="s">
        <v>106</v>
      </c>
      <c r="C43" s="3" t="s">
        <v>108</v>
      </c>
      <c r="D43" s="3" t="s">
        <v>109</v>
      </c>
      <c r="E43" s="5" t="n">
        <v>21.2692307692</v>
      </c>
      <c r="F43" s="5" t="n">
        <v>7.8</v>
      </c>
      <c r="G43" s="5" t="n">
        <v>165.9</v>
      </c>
      <c r="H43" s="5" t="n">
        <v>0</v>
      </c>
      <c r="I43" s="5" t="n">
        <v>158</v>
      </c>
      <c r="J43" s="5" t="n">
        <v>78</v>
      </c>
      <c r="K43" s="5" t="n">
        <v>100</v>
      </c>
      <c r="L43" s="5" t="n">
        <v>13.4615384615</v>
      </c>
      <c r="M43" s="5" t="n">
        <v>6.58653846154</v>
      </c>
      <c r="N43" s="5" t="n">
        <v>0.358974358974</v>
      </c>
      <c r="O43" s="6" t="n">
        <v>13.4615384615</v>
      </c>
      <c r="P43" s="5" t="n">
        <v>173.256108173</v>
      </c>
      <c r="Q43" s="5" t="n">
        <v>180.818480769</v>
      </c>
      <c r="R43" s="5" t="n">
        <v>188.58984375</v>
      </c>
      <c r="S43" s="5" t="n">
        <v>196.572923077</v>
      </c>
      <c r="T43" s="5" t="n">
        <v>204.770444712</v>
      </c>
      <c r="U43" s="5" t="n">
        <v>213.185134615</v>
      </c>
      <c r="V43" s="5" t="n">
        <v>221.81971875</v>
      </c>
      <c r="W43" s="5" t="n">
        <v>230.676923077</v>
      </c>
      <c r="X43" s="5" t="n">
        <v>239.759473558</v>
      </c>
      <c r="Y43" s="5" t="n">
        <v>249.070096154</v>
      </c>
      <c r="Z43" s="5" t="n">
        <v>3.30188679245</v>
      </c>
      <c r="AA43" s="4" t="n">
        <v>0.345679012346</v>
      </c>
      <c r="AB43" s="5" t="n">
        <v>3.75427350427</v>
      </c>
      <c r="AC43" s="5" t="n">
        <v>46.2676666667</v>
      </c>
      <c r="AD43" s="5" t="n">
        <v>48.3192035016</v>
      </c>
      <c r="AE43" s="5" t="n">
        <v>50.4282651923</v>
      </c>
      <c r="AF43" s="5" t="n">
        <v>52.5956119792</v>
      </c>
      <c r="AG43" s="5" t="n">
        <v>54.8220041026</v>
      </c>
      <c r="AH43" s="5" t="n">
        <v>57.1082018029</v>
      </c>
      <c r="AI43" s="5" t="n">
        <v>59.4549653205</v>
      </c>
      <c r="AJ43" s="5" t="n">
        <v>61.8630548958</v>
      </c>
      <c r="AK43" s="5" t="n">
        <v>64.3332307692</v>
      </c>
      <c r="AL43" s="5" t="n">
        <v>66.8662531811</v>
      </c>
      <c r="AM43" s="5" t="n">
        <v>69.4628823718</v>
      </c>
      <c r="AN43" s="4" t="n">
        <f aca="false">G43/Input!$A$2</f>
        <v>0.0584919607428334</v>
      </c>
      <c r="AO43" s="4" t="n">
        <f aca="false">P43/Input!$A$2</f>
        <v>0.0610855303056733</v>
      </c>
      <c r="AP43" s="4" t="n">
        <f aca="false">Q43/Input!$A$2</f>
        <v>0.0637518232593075</v>
      </c>
      <c r="AQ43" s="4" t="n">
        <f aca="false">R43/Input!$A$2</f>
        <v>0.06649180070598</v>
      </c>
      <c r="AR43" s="4" t="n">
        <f aca="false">S43/Input!$A$2</f>
        <v>0.0693064237475822</v>
      </c>
      <c r="AS43" s="4" t="n">
        <f aca="false">T43/Input!$A$2</f>
        <v>0.0721966534863583</v>
      </c>
      <c r="AT43" s="4" t="n">
        <f aca="false">U43/Input!$A$2</f>
        <v>0.0751634510238471</v>
      </c>
      <c r="AU43" s="4" t="n">
        <f aca="false">V43/Input!$A$2</f>
        <v>0.0782077774629978</v>
      </c>
      <c r="AV43" s="4" t="n">
        <f aca="false">W43/Input!$A$2</f>
        <v>0.0813305939053495</v>
      </c>
      <c r="AW43" s="4" t="n">
        <f aca="false">X43/Input!$A$2</f>
        <v>0.0845328614531461</v>
      </c>
      <c r="AX43" s="4" t="n">
        <f aca="false">Y43/Input!$A$2</f>
        <v>0.0878155412082791</v>
      </c>
      <c r="AY43" s="4" t="n">
        <f aca="false">AC43/Input!$A$4</f>
        <v>0.0416389712861695</v>
      </c>
      <c r="AZ43" s="4" t="n">
        <f aca="false">AD43/Input!$A$4</f>
        <v>0.0434852689172191</v>
      </c>
      <c r="BA43" s="4" t="n">
        <f aca="false">AE43/Input!$A$4</f>
        <v>0.0453833365205077</v>
      </c>
      <c r="BB43" s="4" t="n">
        <f aca="false">AF43/Input!$A$4</f>
        <v>0.0473338582807038</v>
      </c>
      <c r="BC43" s="4" t="n">
        <f aca="false">AG43/Input!$A$4</f>
        <v>0.0493375183823862</v>
      </c>
      <c r="BD43" s="4" t="n">
        <f aca="false">AH43/Input!$A$4</f>
        <v>0.0513950010102234</v>
      </c>
      <c r="BE43" s="4" t="n">
        <f aca="false">AI43/Input!$A$4</f>
        <v>0.0535069903488841</v>
      </c>
      <c r="BF43" s="4" t="n">
        <f aca="false">AJ43/Input!$A$4</f>
        <v>0.0556741705830369</v>
      </c>
      <c r="BG43" s="4" t="n">
        <f aca="false">AK43/Input!$A$4</f>
        <v>0.0578972258973503</v>
      </c>
      <c r="BH43" s="4" t="n">
        <f aca="false">AL43/Input!$A$4</f>
        <v>0.0601768404764931</v>
      </c>
      <c r="BI43" s="4" t="n">
        <f aca="false">AM43/Input!$A$4</f>
        <v>0.0625136985050438</v>
      </c>
      <c r="BJ43" s="7" t="n">
        <f aca="false">(I43+8)^(-0.5)*(J43+8)^0.25*(K43+8)^0.25*O43</f>
        <v>10.2570200401462</v>
      </c>
      <c r="BK43" s="7" t="n">
        <f aca="false">BJ43/Input!$A$6</f>
        <v>0.292500370311869</v>
      </c>
      <c r="BL43" s="8" t="n">
        <f aca="false">BK43/(J43*K43)*200*200*L43/O43</f>
        <v>1.50000189903523</v>
      </c>
      <c r="BM43" s="7" t="n">
        <f aca="false">(I43+Input!$C$8)*(J43+Input!$C$9)*(K43+Input!$C$10)*O43/Input!$A$2/100000</f>
        <v>0.0878155412079739</v>
      </c>
      <c r="BN43" s="7" t="n">
        <f aca="false">(I43+Input!$C$8)*(J43+Input!$C$9)*(K43+Input!$C$10)*AB43/Input!$A$4/100000</f>
        <v>0.0625136985049809</v>
      </c>
      <c r="BO43" s="7" t="n">
        <f aca="false">(I43+Input!$C$8)^(-0.5)*(J43+Input!$C$9)^0.25*(K43+Input!$C$10)^0.25*O43/Input!$A$6</f>
        <v>0.296805577774875</v>
      </c>
      <c r="BP43" s="7" t="n">
        <f aca="false">BM43*Input!$C$12</f>
        <v>0.0878155412079739</v>
      </c>
      <c r="BQ43" s="7" t="n">
        <f aca="false">BN43*Input!$C$12</f>
        <v>0.0625136985049809</v>
      </c>
    </row>
    <row r="44" customFormat="false" ht="14.65" hidden="false" customHeight="true" outlineLevel="0" collapsed="false">
      <c r="A44" s="24" t="n">
        <v>9</v>
      </c>
      <c r="B44" s="25" t="s">
        <v>110</v>
      </c>
      <c r="C44" s="25" t="s">
        <v>111</v>
      </c>
      <c r="D44" s="25" t="s">
        <v>112</v>
      </c>
      <c r="E44" s="24" t="n">
        <v>37.5757637076</v>
      </c>
      <c r="F44" s="24" t="n">
        <v>35.076</v>
      </c>
      <c r="G44" s="24" t="n">
        <v>1318.00748781</v>
      </c>
      <c r="H44" s="24" t="n">
        <v>1</v>
      </c>
      <c r="I44" s="24" t="n">
        <v>186</v>
      </c>
      <c r="J44" s="24" t="n">
        <v>222</v>
      </c>
      <c r="K44" s="24" t="n">
        <v>158</v>
      </c>
      <c r="L44" s="24" t="n">
        <v>15</v>
      </c>
      <c r="M44" s="24" t="n">
        <v>29.9802631579</v>
      </c>
      <c r="N44" s="24" t="n">
        <v>0.34725848564</v>
      </c>
      <c r="O44" s="26" t="n">
        <v>20.2020234987</v>
      </c>
      <c r="P44" s="24" t="n">
        <v>1350.31272035</v>
      </c>
      <c r="Q44" s="24" t="n">
        <v>1383.13658934</v>
      </c>
      <c r="R44" s="24" t="n">
        <v>1416.48318569</v>
      </c>
      <c r="S44" s="24" t="n">
        <v>1450.35660031</v>
      </c>
      <c r="T44" s="24" t="n">
        <v>1484.76092411</v>
      </c>
      <c r="U44" s="24" t="n">
        <v>1519.70024799</v>
      </c>
      <c r="V44" s="24" t="n">
        <v>1555.17866287</v>
      </c>
      <c r="W44" s="24" t="n">
        <v>1591.20025966</v>
      </c>
      <c r="X44" s="24" t="n">
        <v>1627.76912926</v>
      </c>
      <c r="Y44" s="24" t="n">
        <v>1664.88936259</v>
      </c>
      <c r="Z44" s="24" t="n">
        <v>3</v>
      </c>
      <c r="AA44" s="27" t="n">
        <v>0.0961677512654</v>
      </c>
      <c r="AB44" s="24" t="n">
        <v>4.72969088937</v>
      </c>
      <c r="AC44" s="24" t="n">
        <v>308.571466002</v>
      </c>
      <c r="AD44" s="24" t="n">
        <v>316.134756088</v>
      </c>
      <c r="AE44" s="24" t="n">
        <v>323.819469164</v>
      </c>
      <c r="AF44" s="24" t="n">
        <v>331.626562991</v>
      </c>
      <c r="AG44" s="24" t="n">
        <v>339.556995332</v>
      </c>
      <c r="AH44" s="24" t="n">
        <v>347.61172395</v>
      </c>
      <c r="AI44" s="24" t="n">
        <v>355.791706607</v>
      </c>
      <c r="AJ44" s="24" t="n">
        <v>364.097901065</v>
      </c>
      <c r="AK44" s="24" t="n">
        <v>372.531265087</v>
      </c>
      <c r="AL44" s="24" t="n">
        <v>381.092756435</v>
      </c>
      <c r="AM44" s="24" t="n">
        <v>389.783332872</v>
      </c>
      <c r="AN44" s="27" t="n">
        <f aca="false">G44/Input!$A$2</f>
        <v>0.464694648798933</v>
      </c>
      <c r="AO44" s="27" t="n">
        <f aca="false">P44/Input!$A$2</f>
        <v>0.476084621032313</v>
      </c>
      <c r="AP44" s="27" t="n">
        <f aca="false">Q44/Input!$A$2</f>
        <v>0.487657450787533</v>
      </c>
      <c r="AQ44" s="27" t="n">
        <f aca="false">R44/Input!$A$2</f>
        <v>0.499414580411471</v>
      </c>
      <c r="AR44" s="27" t="n">
        <f aca="false">S44/Input!$A$2</f>
        <v>0.511357452251005</v>
      </c>
      <c r="AS44" s="27" t="n">
        <f aca="false">T44/Input!$A$2</f>
        <v>0.523487508653014</v>
      </c>
      <c r="AT44" s="27" t="n">
        <f aca="false">U44/Input!$A$2</f>
        <v>0.535806191960851</v>
      </c>
      <c r="AU44" s="27" t="n">
        <f aca="false">V44/Input!$A$2</f>
        <v>0.548314944524919</v>
      </c>
      <c r="AV44" s="27" t="n">
        <f aca="false">W44/Input!$A$2</f>
        <v>0.561015208692098</v>
      </c>
      <c r="AW44" s="27" t="n">
        <f aca="false">X44/Input!$A$2</f>
        <v>0.573908426805738</v>
      </c>
      <c r="AX44" s="27" t="n">
        <f aca="false">Y44/Input!$A$2</f>
        <v>0.586996041216246</v>
      </c>
      <c r="AY44" s="27" t="n">
        <f aca="false">AC44/Input!$A$4</f>
        <v>0.277701456292283</v>
      </c>
      <c r="AZ44" s="27" t="n">
        <f aca="false">AD44/Input!$A$4</f>
        <v>0.284508102086387</v>
      </c>
      <c r="BA44" s="27" t="n">
        <f aca="false">AE44/Input!$A$4</f>
        <v>0.291424023509854</v>
      </c>
      <c r="BB44" s="27" t="n">
        <f aca="false">AF44/Input!$A$4</f>
        <v>0.298450082507656</v>
      </c>
      <c r="BC44" s="27" t="n">
        <f aca="false">AG44/Input!$A$4</f>
        <v>0.305587141026569</v>
      </c>
      <c r="BD44" s="27" t="n">
        <f aca="false">AH44/Input!$A$4</f>
        <v>0.312836061013368</v>
      </c>
      <c r="BE44" s="27" t="n">
        <f aca="false">AI44/Input!$A$4</f>
        <v>0.320197704413927</v>
      </c>
      <c r="BF44" s="27" t="n">
        <f aca="false">AJ44/Input!$A$4</f>
        <v>0.327672933174121</v>
      </c>
      <c r="BG44" s="27" t="n">
        <f aca="false">AK44/Input!$A$4</f>
        <v>0.335262609240726</v>
      </c>
      <c r="BH44" s="27" t="n">
        <f aca="false">AL44/Input!$A$4</f>
        <v>0.342967594559614</v>
      </c>
      <c r="BI44" s="27" t="n">
        <f aca="false">AM44/Input!$A$4</f>
        <v>0.350788751077562</v>
      </c>
      <c r="BJ44" s="7" t="n">
        <f aca="false">(I44+8)^(-0.5)*(J44+8)^0.25*(K44+8)^0.25*O44</f>
        <v>20.2746323644611</v>
      </c>
      <c r="BK44" s="7" t="n">
        <f aca="false">BJ44/Input!$A$6</f>
        <v>0.578173529088407</v>
      </c>
      <c r="BL44" s="8" t="n">
        <f aca="false">BK44/(J44*K44)*200*200*L44/O44</f>
        <v>0.489558416345716</v>
      </c>
      <c r="BM44" s="7" t="n">
        <f aca="false">(I44+Input!$C$8)*(J44+Input!$C$9)*(K44+Input!$C$10)*O44/Input!$A$2/100000</f>
        <v>0.586996041218044</v>
      </c>
      <c r="BN44" s="7" t="n">
        <f aca="false">(I44+Input!$C$8)*(J44+Input!$C$9)*(K44+Input!$C$10)*AB44/Input!$A$4/100000</f>
        <v>0.350788751077265</v>
      </c>
      <c r="BO44" s="7" t="n">
        <f aca="false">(I44+Input!$C$8)^(-0.5)*(J44+Input!$C$9)^0.25*(K44+Input!$C$10)^0.25*O44/Input!$A$6</f>
        <v>0.578230068603542</v>
      </c>
      <c r="BP44" s="7" t="n">
        <f aca="false">BM44*Input!$C$12</f>
        <v>0.586996041218044</v>
      </c>
      <c r="BQ44" s="7" t="n">
        <f aca="false">BN44*Input!$C$12</f>
        <v>0.350788751077265</v>
      </c>
    </row>
    <row r="45" customFormat="false" ht="14.65" hidden="false" customHeight="true" outlineLevel="0" collapsed="false">
      <c r="A45" s="5" t="n">
        <v>9</v>
      </c>
      <c r="B45" s="3" t="s">
        <v>110</v>
      </c>
      <c r="C45" s="3" t="s">
        <v>111</v>
      </c>
      <c r="D45" s="3" t="s">
        <v>113</v>
      </c>
      <c r="E45" s="5" t="n">
        <v>28.7806335616</v>
      </c>
      <c r="F45" s="5" t="n">
        <v>35.076</v>
      </c>
      <c r="G45" s="5" t="n">
        <v>1009.50950281</v>
      </c>
      <c r="H45" s="5" t="n">
        <v>1</v>
      </c>
      <c r="I45" s="5" t="n">
        <v>186</v>
      </c>
      <c r="J45" s="5" t="n">
        <v>222</v>
      </c>
      <c r="K45" s="5" t="n">
        <v>158</v>
      </c>
      <c r="L45" s="5" t="n">
        <v>15</v>
      </c>
      <c r="M45" s="5" t="n">
        <v>15.7596153846</v>
      </c>
      <c r="N45" s="5" t="n">
        <v>0.623287671233</v>
      </c>
      <c r="O45" s="6" t="n">
        <v>15.4734589041</v>
      </c>
      <c r="P45" s="5" t="n">
        <v>1034.25324633</v>
      </c>
      <c r="Q45" s="5" t="n">
        <v>1059.39423223</v>
      </c>
      <c r="R45" s="5" t="n">
        <v>1084.93559388</v>
      </c>
      <c r="S45" s="5" t="n">
        <v>1110.88046466</v>
      </c>
      <c r="T45" s="5" t="n">
        <v>1137.23197793</v>
      </c>
      <c r="U45" s="5" t="n">
        <v>1163.99326708</v>
      </c>
      <c r="V45" s="5" t="n">
        <v>1191.16746548</v>
      </c>
      <c r="W45" s="5" t="n">
        <v>1218.75770651</v>
      </c>
      <c r="X45" s="5" t="n">
        <v>1246.76712353</v>
      </c>
      <c r="Y45" s="5" t="n">
        <v>1275.19884994</v>
      </c>
      <c r="Z45" s="5" t="n">
        <v>3</v>
      </c>
      <c r="AA45" s="4" t="n">
        <v>0.248633879781</v>
      </c>
      <c r="AB45" s="5" t="n">
        <v>4.99696038251</v>
      </c>
      <c r="AC45" s="5" t="n">
        <v>326.008491221</v>
      </c>
      <c r="AD45" s="5" t="n">
        <v>333.999174292</v>
      </c>
      <c r="AE45" s="5" t="n">
        <v>342.118141829</v>
      </c>
      <c r="AF45" s="5" t="n">
        <v>350.366405715</v>
      </c>
      <c r="AG45" s="5" t="n">
        <v>358.744977836</v>
      </c>
      <c r="AH45" s="5" t="n">
        <v>367.254870076</v>
      </c>
      <c r="AI45" s="5" t="n">
        <v>375.897094319</v>
      </c>
      <c r="AJ45" s="5" t="n">
        <v>384.672662449</v>
      </c>
      <c r="AK45" s="5" t="n">
        <v>393.582586352</v>
      </c>
      <c r="AL45" s="5" t="n">
        <v>402.627877912</v>
      </c>
      <c r="AM45" s="5" t="n">
        <v>411.809549013</v>
      </c>
      <c r="AN45" s="4" t="n">
        <f aca="false">G45/Input!$A$2</f>
        <v>0.355926402699697</v>
      </c>
      <c r="AO45" s="4" t="n">
        <f aca="false">P45/Input!$A$2</f>
        <v>0.364650393505017</v>
      </c>
      <c r="AP45" s="4" t="n">
        <f aca="false">Q45/Input!$A$2</f>
        <v>0.37351444148753</v>
      </c>
      <c r="AQ45" s="4" t="n">
        <f aca="false">R45/Input!$A$2</f>
        <v>0.382519651390787</v>
      </c>
      <c r="AR45" s="4" t="n">
        <f aca="false">S45/Input!$A$2</f>
        <v>0.391667127961864</v>
      </c>
      <c r="AS45" s="4" t="n">
        <f aca="false">T45/Input!$A$2</f>
        <v>0.400957975940785</v>
      </c>
      <c r="AT45" s="4" t="n">
        <f aca="false">U45/Input!$A$2</f>
        <v>0.410393300078154</v>
      </c>
      <c r="AU45" s="4" t="n">
        <f aca="false">V45/Input!$A$2</f>
        <v>0.419974205117519</v>
      </c>
      <c r="AV45" s="4" t="n">
        <f aca="false">W45/Input!$A$2</f>
        <v>0.429701795805959</v>
      </c>
      <c r="AW45" s="4" t="n">
        <f aca="false">X45/Input!$A$2</f>
        <v>0.439577176883496</v>
      </c>
      <c r="AX45" s="4" t="n">
        <f aca="false">Y45/Input!$A$2</f>
        <v>0.44960145310426</v>
      </c>
      <c r="AY45" s="4" t="n">
        <f aca="false">AC45/Input!$A$4</f>
        <v>0.293394052109584</v>
      </c>
      <c r="AZ45" s="4" t="n">
        <f aca="false">AD45/Input!$A$4</f>
        <v>0.300585333773886</v>
      </c>
      <c r="BA45" s="4" t="n">
        <f aca="false">AE45/Input!$A$4</f>
        <v>0.307892066109921</v>
      </c>
      <c r="BB45" s="4" t="n">
        <f aca="false">AF45/Input!$A$4</f>
        <v>0.315315159770209</v>
      </c>
      <c r="BC45" s="4" t="n">
        <f aca="false">AG45/Input!$A$4</f>
        <v>0.322855525409969</v>
      </c>
      <c r="BD45" s="4" t="n">
        <f aca="false">AH45/Input!$A$4</f>
        <v>0.330514073682618</v>
      </c>
      <c r="BE45" s="4" t="n">
        <f aca="false">AI45/Input!$A$4</f>
        <v>0.338291715241575</v>
      </c>
      <c r="BF45" s="4" t="n">
        <f aca="false">AJ45/Input!$A$4</f>
        <v>0.346189360740259</v>
      </c>
      <c r="BG45" s="4" t="n">
        <f aca="false">AK45/Input!$A$4</f>
        <v>0.354207920833889</v>
      </c>
      <c r="BH45" s="4" t="n">
        <f aca="false">AL45/Input!$A$4</f>
        <v>0.362348306175883</v>
      </c>
      <c r="BI45" s="4" t="n">
        <f aca="false">AM45/Input!$A$4</f>
        <v>0.37061142741966</v>
      </c>
      <c r="BJ45" s="7" t="n">
        <f aca="false">(I45+8)^(-0.5)*(J45+8)^0.25*(K45+8)^0.25*O45</f>
        <v>15.5290726548958</v>
      </c>
      <c r="BK45" s="7" t="n">
        <f aca="false">BJ45/Input!$A$6</f>
        <v>0.442843972652721</v>
      </c>
      <c r="BL45" s="8" t="n">
        <f aca="false">BK45/(J45*K45)*200*200*L45/O45</f>
        <v>0.489558416345716</v>
      </c>
      <c r="BM45" s="7" t="n">
        <f aca="false">(I45+Input!$C$8)*(J45+Input!$C$9)*(K45+Input!$C$10)*O45/Input!$A$2/100000</f>
        <v>0.449601453104006</v>
      </c>
      <c r="BN45" s="7" t="n">
        <f aca="false">(I45+Input!$C$8)*(J45+Input!$C$9)*(K45+Input!$C$10)*AB45/Input!$A$4/100000</f>
        <v>0.370611427419676</v>
      </c>
      <c r="BO45" s="7" t="n">
        <f aca="false">(I45+Input!$C$8)^(-0.5)*(J45+Input!$C$9)^0.25*(K45+Input!$C$10)^0.25*O45/Input!$A$6</f>
        <v>0.442887278307918</v>
      </c>
      <c r="BP45" s="7" t="n">
        <f aca="false">BM45*Input!$C$12</f>
        <v>0.449601453104006</v>
      </c>
      <c r="BQ45" s="7" t="n">
        <f aca="false">BN45*Input!$C$12</f>
        <v>0.370611427419676</v>
      </c>
    </row>
    <row r="46" customFormat="false" ht="14.65" hidden="false" customHeight="true" outlineLevel="0" collapsed="false">
      <c r="A46" s="17" t="n">
        <v>9</v>
      </c>
      <c r="B46" s="18" t="s">
        <v>110</v>
      </c>
      <c r="C46" s="18" t="s">
        <v>111</v>
      </c>
      <c r="D46" s="18" t="s">
        <v>97</v>
      </c>
      <c r="E46" s="17" t="n">
        <v>30.8926038576</v>
      </c>
      <c r="F46" s="17" t="n">
        <v>35.076</v>
      </c>
      <c r="G46" s="17" t="n">
        <v>1083.58897291</v>
      </c>
      <c r="H46" s="17" t="n">
        <v>1</v>
      </c>
      <c r="I46" s="17" t="n">
        <v>186</v>
      </c>
      <c r="J46" s="17" t="n">
        <v>222</v>
      </c>
      <c r="K46" s="17" t="n">
        <v>158</v>
      </c>
      <c r="L46" s="17" t="n">
        <v>15</v>
      </c>
      <c r="M46" s="17" t="n">
        <v>18.1832191781</v>
      </c>
      <c r="N46" s="17" t="n">
        <v>0.505440158259</v>
      </c>
      <c r="O46" s="19" t="n">
        <v>16.6089268051</v>
      </c>
      <c r="P46" s="17" t="n">
        <v>1110.14845309</v>
      </c>
      <c r="Q46" s="17" t="n">
        <v>1137.13432595</v>
      </c>
      <c r="R46" s="17" t="n">
        <v>1164.54995478</v>
      </c>
      <c r="S46" s="17" t="n">
        <v>1192.39870291</v>
      </c>
      <c r="T46" s="17" t="n">
        <v>1220.68393363</v>
      </c>
      <c r="U46" s="17" t="n">
        <v>1249.40901026</v>
      </c>
      <c r="V46" s="17" t="n">
        <v>1278.57729609</v>
      </c>
      <c r="W46" s="17" t="n">
        <v>1308.19215445</v>
      </c>
      <c r="X46" s="17" t="n">
        <v>1338.25694864</v>
      </c>
      <c r="Y46" s="17" t="n">
        <v>1368.77504195</v>
      </c>
      <c r="Z46" s="17" t="n">
        <v>3</v>
      </c>
      <c r="AA46" s="20" t="n">
        <v>0.169711059449</v>
      </c>
      <c r="AB46" s="17" t="n">
        <v>4.65099219528</v>
      </c>
      <c r="AC46" s="17" t="n">
        <v>303.43705617</v>
      </c>
      <c r="AD46" s="17" t="n">
        <v>310.874498485</v>
      </c>
      <c r="AE46" s="17" t="n">
        <v>318.431343398</v>
      </c>
      <c r="AF46" s="17" t="n">
        <v>326.108532734</v>
      </c>
      <c r="AG46" s="17" t="n">
        <v>333.907008319</v>
      </c>
      <c r="AH46" s="17" t="n">
        <v>341.827711979</v>
      </c>
      <c r="AI46" s="17" t="n">
        <v>349.871585539</v>
      </c>
      <c r="AJ46" s="17" t="n">
        <v>358.039570826</v>
      </c>
      <c r="AK46" s="17" t="n">
        <v>366.332609666</v>
      </c>
      <c r="AL46" s="17" t="n">
        <v>374.751643885</v>
      </c>
      <c r="AM46" s="17" t="n">
        <v>383.297615308</v>
      </c>
      <c r="AN46" s="20" t="n">
        <f aca="false">G46/Input!$A$2</f>
        <v>0.382044868383477</v>
      </c>
      <c r="AO46" s="20" t="n">
        <f aca="false">P46/Input!$A$2</f>
        <v>0.391409040005169</v>
      </c>
      <c r="AP46" s="20" t="n">
        <f aca="false">Q46/Input!$A$2</f>
        <v>0.400923546430354</v>
      </c>
      <c r="AQ46" s="20" t="n">
        <f aca="false">R46/Input!$A$2</f>
        <v>0.410589573466306</v>
      </c>
      <c r="AR46" s="20" t="n">
        <f aca="false">S46/Input!$A$2</f>
        <v>0.420408306934401</v>
      </c>
      <c r="AS46" s="20" t="n">
        <f aca="false">T46/Input!$A$2</f>
        <v>0.430380932641913</v>
      </c>
      <c r="AT46" s="20" t="n">
        <f aca="false">U46/Input!$A$2</f>
        <v>0.440508636406692</v>
      </c>
      <c r="AU46" s="20" t="n">
        <f aca="false">V46/Input!$A$2</f>
        <v>0.450792604036012</v>
      </c>
      <c r="AV46" s="20" t="n">
        <f aca="false">W46/Input!$A$2</f>
        <v>0.461234021351248</v>
      </c>
      <c r="AW46" s="20" t="n">
        <f aca="false">X46/Input!$A$2</f>
        <v>0.4718340741632</v>
      </c>
      <c r="AX46" s="20" t="n">
        <f aca="false">Y46/Input!$A$2</f>
        <v>0.482593948279141</v>
      </c>
      <c r="AY46" s="20" t="n">
        <f aca="false">AC46/Input!$A$4</f>
        <v>0.273080701476481</v>
      </c>
      <c r="AZ46" s="20" t="n">
        <f aca="false">AD46/Input!$A$4</f>
        <v>0.279774089522775</v>
      </c>
      <c r="BA46" s="20" t="n">
        <f aca="false">AE46/Input!$A$4</f>
        <v>0.286574934929853</v>
      </c>
      <c r="BB46" s="20" t="n">
        <f aca="false">AF46/Input!$A$4</f>
        <v>0.293484085300954</v>
      </c>
      <c r="BC46" s="20" t="n">
        <f aca="false">AG46/Input!$A$4</f>
        <v>0.300502388240216</v>
      </c>
      <c r="BD46" s="20" t="n">
        <f aca="false">AH46/Input!$A$4</f>
        <v>0.307630691351779</v>
      </c>
      <c r="BE46" s="20" t="n">
        <f aca="false">AI46/Input!$A$4</f>
        <v>0.314869842238882</v>
      </c>
      <c r="BF46" s="20" t="n">
        <f aca="false">AJ46/Input!$A$4</f>
        <v>0.322220688506564</v>
      </c>
      <c r="BG46" s="20" t="n">
        <f aca="false">AK46/Input!$A$4</f>
        <v>0.329684077758963</v>
      </c>
      <c r="BH46" s="20" t="n">
        <f aca="false">AL46/Input!$A$4</f>
        <v>0.33726085760022</v>
      </c>
      <c r="BI46" s="20" t="n">
        <f aca="false">AM46/Input!$A$4</f>
        <v>0.344951875633572</v>
      </c>
      <c r="BJ46" s="7" t="n">
        <f aca="false">(I46+8)^(-0.5)*(J46+8)^0.25*(K46+8)^0.25*O46</f>
        <v>16.6686215845316</v>
      </c>
      <c r="BK46" s="7" t="n">
        <f aca="false">BJ46/Input!$A$6</f>
        <v>0.475340592782384</v>
      </c>
      <c r="BL46" s="8" t="n">
        <f aca="false">BK46/(J46*K46)*200*200*L46/O46</f>
        <v>0.489558416345716</v>
      </c>
      <c r="BM46" s="7" t="n">
        <f aca="false">(I46+Input!$C$8)*(J46+Input!$C$9)*(K46+Input!$C$10)*O46/Input!$A$2/100000</f>
        <v>0.482593948279553</v>
      </c>
      <c r="BN46" s="7" t="n">
        <f aca="false">(I46+Input!$C$8)*(J46+Input!$C$9)*(K46+Input!$C$10)*AB46/Input!$A$4/100000</f>
        <v>0.344951875632975</v>
      </c>
      <c r="BO46" s="7" t="n">
        <f aca="false">(I46+Input!$C$8)^(-0.5)*(J46+Input!$C$9)^0.25*(K46+Input!$C$10)^0.25*O46/Input!$A$6</f>
        <v>0.475387076277888</v>
      </c>
      <c r="BP46" s="7" t="n">
        <f aca="false">BM46*Input!$C$12</f>
        <v>0.482593948279553</v>
      </c>
      <c r="BQ46" s="7" t="n">
        <f aca="false">BN46*Input!$C$12</f>
        <v>0.344951875632975</v>
      </c>
    </row>
    <row r="47" customFormat="false" ht="14.65" hidden="false" customHeight="true" outlineLevel="0" collapsed="false">
      <c r="A47" s="5" t="n">
        <v>9</v>
      </c>
      <c r="B47" s="3" t="s">
        <v>110</v>
      </c>
      <c r="C47" s="3" t="s">
        <v>79</v>
      </c>
      <c r="D47" s="3" t="s">
        <v>113</v>
      </c>
      <c r="E47" s="5" t="n">
        <v>26.591630137</v>
      </c>
      <c r="F47" s="5" t="n">
        <v>35.076</v>
      </c>
      <c r="G47" s="5" t="n">
        <v>932.728018685</v>
      </c>
      <c r="H47" s="5" t="n">
        <v>1</v>
      </c>
      <c r="I47" s="5" t="n">
        <v>186</v>
      </c>
      <c r="J47" s="5" t="n">
        <v>222</v>
      </c>
      <c r="K47" s="5" t="n">
        <v>158</v>
      </c>
      <c r="L47" s="5" t="n">
        <v>12</v>
      </c>
      <c r="M47" s="5" t="n">
        <v>15.6846153846</v>
      </c>
      <c r="N47" s="5" t="n">
        <v>0.623287671233</v>
      </c>
      <c r="O47" s="6" t="n">
        <v>14.2965753425</v>
      </c>
      <c r="P47" s="5" t="n">
        <v>955.58979741</v>
      </c>
      <c r="Q47" s="5" t="n">
        <v>978.818604966</v>
      </c>
      <c r="R47" s="5" t="n">
        <v>1002.41733641</v>
      </c>
      <c r="S47" s="5" t="n">
        <v>1026.38888679</v>
      </c>
      <c r="T47" s="5" t="n">
        <v>1050.73615118</v>
      </c>
      <c r="U47" s="5" t="n">
        <v>1075.46202462</v>
      </c>
      <c r="V47" s="5" t="n">
        <v>1100.56940218</v>
      </c>
      <c r="W47" s="5" t="n">
        <v>1126.0611789</v>
      </c>
      <c r="X47" s="5" t="n">
        <v>1151.94024986</v>
      </c>
      <c r="Y47" s="5" t="n">
        <v>1178.20951009</v>
      </c>
      <c r="Z47" s="5" t="n">
        <v>2.4</v>
      </c>
      <c r="AA47" s="4" t="n">
        <v>0.248633879781</v>
      </c>
      <c r="AB47" s="5" t="n">
        <v>4.53308743169</v>
      </c>
      <c r="AC47" s="5" t="n">
        <v>295.744789043</v>
      </c>
      <c r="AD47" s="5" t="n">
        <v>302.993688819</v>
      </c>
      <c r="AE47" s="5" t="n">
        <v>310.358964283</v>
      </c>
      <c r="AF47" s="5" t="n">
        <v>317.841533384</v>
      </c>
      <c r="AG47" s="5" t="n">
        <v>325.442314072</v>
      </c>
      <c r="AH47" s="5" t="n">
        <v>333.162224298</v>
      </c>
      <c r="AI47" s="5" t="n">
        <v>341.002182012</v>
      </c>
      <c r="AJ47" s="5" t="n">
        <v>348.963105164</v>
      </c>
      <c r="AK47" s="5" t="n">
        <v>357.045911705</v>
      </c>
      <c r="AL47" s="5" t="n">
        <v>365.251519584</v>
      </c>
      <c r="AM47" s="5" t="n">
        <v>373.580846752</v>
      </c>
      <c r="AN47" s="4" t="n">
        <f aca="false">G47/Input!$A$2</f>
        <v>0.328855278195683</v>
      </c>
      <c r="AO47" s="4" t="n">
        <f aca="false">P47/Input!$A$2</f>
        <v>0.336915737892452</v>
      </c>
      <c r="AP47" s="4" t="n">
        <f aca="false">Q47/Input!$A$2</f>
        <v>0.345105602266583</v>
      </c>
      <c r="AQ47" s="4" t="n">
        <f aca="false">R47/Input!$A$2</f>
        <v>0.353425892038754</v>
      </c>
      <c r="AR47" s="4" t="n">
        <f aca="false">S47/Input!$A$2</f>
        <v>0.361877627926468</v>
      </c>
      <c r="AS47" s="4" t="n">
        <f aca="false">T47/Input!$A$2</f>
        <v>0.370461830656398</v>
      </c>
      <c r="AT47" s="4" t="n">
        <f aca="false">U47/Input!$A$2</f>
        <v>0.379179520943226</v>
      </c>
      <c r="AU47" s="4" t="n">
        <f aca="false">V47/Input!$A$2</f>
        <v>0.388031719512213</v>
      </c>
      <c r="AV47" s="4" t="n">
        <f aca="false">W47/Input!$A$2</f>
        <v>0.397019447078044</v>
      </c>
      <c r="AW47" s="4" t="n">
        <f aca="false">X47/Input!$A$2</f>
        <v>0.406143724369504</v>
      </c>
      <c r="AX47" s="4" t="n">
        <f aca="false">Y47/Input!$A$2</f>
        <v>0.415405572097753</v>
      </c>
      <c r="AY47" s="4" t="n">
        <f aca="false">AC47/Input!$A$4</f>
        <v>0.266157981722013</v>
      </c>
      <c r="AZ47" s="4" t="n">
        <f aca="false">AD47/Input!$A$4</f>
        <v>0.272681689342791</v>
      </c>
      <c r="BA47" s="4" t="n">
        <f aca="false">AE47/Input!$A$4</f>
        <v>0.279310130231533</v>
      </c>
      <c r="BB47" s="4" t="n">
        <f aca="false">AF47/Input!$A$4</f>
        <v>0.286044130504072</v>
      </c>
      <c r="BC47" s="4" t="n">
        <f aca="false">AG47/Input!$A$4</f>
        <v>0.292884516277144</v>
      </c>
      <c r="BD47" s="4" t="n">
        <f aca="false">AH47/Input!$A$4</f>
        <v>0.299832113668382</v>
      </c>
      <c r="BE47" s="4" t="n">
        <f aca="false">AI47/Input!$A$4</f>
        <v>0.30688774879452</v>
      </c>
      <c r="BF47" s="4" t="n">
        <f aca="false">AJ47/Input!$A$4</f>
        <v>0.314052247772293</v>
      </c>
      <c r="BG47" s="4" t="n">
        <f aca="false">AK47/Input!$A$4</f>
        <v>0.321326436719336</v>
      </c>
      <c r="BH47" s="4" t="n">
        <f aca="false">AL47/Input!$A$4</f>
        <v>0.328711141751482</v>
      </c>
      <c r="BI47" s="4" t="n">
        <f aca="false">AM47/Input!$A$4</f>
        <v>0.336207188986367</v>
      </c>
      <c r="BJ47" s="7" t="n">
        <f aca="false">(I47+8)^(-0.5)*(J47+8)^0.25*(K47+8)^0.25*O47</f>
        <v>14.3479592110493</v>
      </c>
      <c r="BK47" s="7" t="n">
        <f aca="false">BJ47/Input!$A$6</f>
        <v>0.409162053503375</v>
      </c>
      <c r="BL47" s="8" t="n">
        <f aca="false">BK47/(J47*K47)*200*200*L47/O47</f>
        <v>0.391646733076573</v>
      </c>
      <c r="BM47" s="7" t="n">
        <f aca="false">(I47+Input!$C$8)*(J47+Input!$C$9)*(K47+Input!$C$10)*O47/Input!$A$2/100000</f>
        <v>0.41540557209841</v>
      </c>
      <c r="BN47" s="7" t="n">
        <f aca="false">(I47+Input!$C$8)*(J47+Input!$C$9)*(K47+Input!$C$10)*AB47/Input!$A$4/100000</f>
        <v>0.336207188985746</v>
      </c>
      <c r="BO47" s="7" t="n">
        <f aca="false">(I47+Input!$C$8)^(-0.5)*(J47+Input!$C$9)^0.25*(K47+Input!$C$10)^0.25*O47/Input!$A$6</f>
        <v>0.409202065408025</v>
      </c>
      <c r="BP47" s="7" t="n">
        <f aca="false">BM47*Input!$C$12</f>
        <v>0.41540557209841</v>
      </c>
      <c r="BQ47" s="7" t="n">
        <f aca="false">BN47*Input!$C$12</f>
        <v>0.336207188985746</v>
      </c>
    </row>
    <row r="48" customFormat="false" ht="14.65" hidden="false" customHeight="true" outlineLevel="0" collapsed="false">
      <c r="A48" s="24" t="n">
        <v>9</v>
      </c>
      <c r="B48" s="25" t="s">
        <v>110</v>
      </c>
      <c r="C48" s="25" t="s">
        <v>79</v>
      </c>
      <c r="D48" s="25" t="s">
        <v>112</v>
      </c>
      <c r="E48" s="24" t="n">
        <v>33.8850234987</v>
      </c>
      <c r="F48" s="24" t="n">
        <v>35.076</v>
      </c>
      <c r="G48" s="24" t="n">
        <v>1188.55108424</v>
      </c>
      <c r="H48" s="24" t="n">
        <v>1</v>
      </c>
      <c r="I48" s="24" t="n">
        <v>186</v>
      </c>
      <c r="J48" s="24" t="n">
        <v>222</v>
      </c>
      <c r="K48" s="24" t="n">
        <v>158</v>
      </c>
      <c r="L48" s="24" t="n">
        <v>12</v>
      </c>
      <c r="M48" s="24" t="n">
        <v>29.9052631579</v>
      </c>
      <c r="N48" s="24" t="n">
        <v>0.34725848564</v>
      </c>
      <c r="O48" s="26" t="n">
        <v>18.2177545692</v>
      </c>
      <c r="P48" s="24" t="n">
        <v>1217.68325498</v>
      </c>
      <c r="Q48" s="24" t="n">
        <v>1247.28312102</v>
      </c>
      <c r="R48" s="24" t="n">
        <v>1277.35437146</v>
      </c>
      <c r="S48" s="24" t="n">
        <v>1307.90069539</v>
      </c>
      <c r="T48" s="24" t="n">
        <v>1338.92578192</v>
      </c>
      <c r="U48" s="24" t="n">
        <v>1370.43332013</v>
      </c>
      <c r="V48" s="24" t="n">
        <v>1402.42699912</v>
      </c>
      <c r="W48" s="24" t="n">
        <v>1434.91050799</v>
      </c>
      <c r="X48" s="24" t="n">
        <v>1467.88753583</v>
      </c>
      <c r="Y48" s="24" t="n">
        <v>1501.36177173</v>
      </c>
      <c r="Z48" s="24" t="n">
        <v>2.4</v>
      </c>
      <c r="AA48" s="27" t="n">
        <v>0.0961677512654</v>
      </c>
      <c r="AB48" s="24" t="n">
        <v>4.18234273319</v>
      </c>
      <c r="AC48" s="24" t="n">
        <v>272.861727899</v>
      </c>
      <c r="AD48" s="24" t="n">
        <v>279.549748759</v>
      </c>
      <c r="AE48" s="24" t="n">
        <v>286.345140813</v>
      </c>
      <c r="AF48" s="24" t="n">
        <v>293.248750986</v>
      </c>
      <c r="AG48" s="24" t="n">
        <v>300.2614262</v>
      </c>
      <c r="AH48" s="24" t="n">
        <v>307.384013382</v>
      </c>
      <c r="AI48" s="24" t="n">
        <v>314.617359456</v>
      </c>
      <c r="AJ48" s="24" t="n">
        <v>321.962311345</v>
      </c>
      <c r="AK48" s="24" t="n">
        <v>329.419715974</v>
      </c>
      <c r="AL48" s="24" t="n">
        <v>336.990420268</v>
      </c>
      <c r="AM48" s="24" t="n">
        <v>344.675271151</v>
      </c>
      <c r="AN48" s="27" t="n">
        <f aca="false">G48/Input!$A$2</f>
        <v>0.41905173815683</v>
      </c>
      <c r="AO48" s="27" t="n">
        <f aca="false">P48/Input!$A$2</f>
        <v>0.429322972558744</v>
      </c>
      <c r="AP48" s="27" t="n">
        <f aca="false">Q48/Input!$A$2</f>
        <v>0.439759103977701</v>
      </c>
      <c r="AQ48" s="27" t="n">
        <f aca="false">R48/Input!$A$2</f>
        <v>0.450361433092977</v>
      </c>
      <c r="AR48" s="27" t="n">
        <f aca="false">S48/Input!$A$2</f>
        <v>0.461131260580328</v>
      </c>
      <c r="AS48" s="27" t="n">
        <f aca="false">T48/Input!$A$2</f>
        <v>0.472069887122556</v>
      </c>
      <c r="AT48" s="27" t="n">
        <f aca="false">U48/Input!$A$2</f>
        <v>0.483178613391891</v>
      </c>
      <c r="AU48" s="27" t="n">
        <f aca="false">V48/Input!$A$2</f>
        <v>0.494458740067611</v>
      </c>
      <c r="AV48" s="27" t="n">
        <f aca="false">W48/Input!$A$2</f>
        <v>0.505911567828994</v>
      </c>
      <c r="AW48" s="27" t="n">
        <f aca="false">X48/Input!$A$2</f>
        <v>0.517538397351795</v>
      </c>
      <c r="AX48" s="27" t="n">
        <f aca="false">Y48/Input!$A$2</f>
        <v>0.529340529311766</v>
      </c>
      <c r="AY48" s="27" t="n">
        <f aca="false">AC48/Input!$A$4</f>
        <v>0.245564180595654</v>
      </c>
      <c r="AZ48" s="27" t="n">
        <f aca="false">AD48/Input!$A$4</f>
        <v>0.25158312057283</v>
      </c>
      <c r="BA48" s="27" t="n">
        <f aca="false">AE48/Input!$A$4</f>
        <v>0.25769869014873</v>
      </c>
      <c r="BB48" s="27" t="n">
        <f aca="false">AF48/Input!$A$4</f>
        <v>0.263911651520551</v>
      </c>
      <c r="BC48" s="27" t="n">
        <f aca="false">AG48/Input!$A$4</f>
        <v>0.270222766882786</v>
      </c>
      <c r="BD48" s="27" t="n">
        <f aca="false">AH48/Input!$A$4</f>
        <v>0.27663279843443</v>
      </c>
      <c r="BE48" s="27" t="n">
        <f aca="false">AI48/Input!$A$4</f>
        <v>0.28314250837178</v>
      </c>
      <c r="BF48" s="27" t="n">
        <f aca="false">AJ48/Input!$A$4</f>
        <v>0.289752658890231</v>
      </c>
      <c r="BG48" s="27" t="n">
        <f aca="false">AK48/Input!$A$4</f>
        <v>0.296464012186976</v>
      </c>
      <c r="BH48" s="27" t="n">
        <f aca="false">AL48/Input!$A$4</f>
        <v>0.303277330459212</v>
      </c>
      <c r="BI48" s="27" t="n">
        <f aca="false">AM48/Input!$A$4</f>
        <v>0.310193375903233</v>
      </c>
      <c r="BJ48" s="7" t="n">
        <f aca="false">(I48+8)^(-0.5)*(J48+8)^0.25*(K48+8)^0.25*O48</f>
        <v>18.2832316980662</v>
      </c>
      <c r="BK48" s="7" t="n">
        <f aca="false">BJ48/Input!$A$6</f>
        <v>0.521384575758889</v>
      </c>
      <c r="BL48" s="8" t="n">
        <f aca="false">BK48/(J48*K48)*200*200*L48/O48</f>
        <v>0.391646733076573</v>
      </c>
      <c r="BM48" s="7" t="n">
        <f aca="false">(I48+Input!$C$8)*(J48+Input!$C$9)*(K48+Input!$C$10)*O48/Input!$A$2/100000</f>
        <v>0.529340529313337</v>
      </c>
      <c r="BN48" s="7" t="n">
        <f aca="false">(I48+Input!$C$8)*(J48+Input!$C$9)*(K48+Input!$C$10)*AB48/Input!$A$4/100000</f>
        <v>0.310193375903307</v>
      </c>
      <c r="BO48" s="7" t="n">
        <f aca="false">(I48+Input!$C$8)^(-0.5)*(J48+Input!$C$9)^0.25*(K48+Input!$C$10)^0.25*O48/Input!$A$6</f>
        <v>0.521435561889574</v>
      </c>
      <c r="BP48" s="7" t="n">
        <f aca="false">BM48*Input!$C$12</f>
        <v>0.529340529313337</v>
      </c>
      <c r="BQ48" s="7" t="n">
        <f aca="false">BN48*Input!$C$12</f>
        <v>0.310193375903307</v>
      </c>
    </row>
    <row r="49" customFormat="false" ht="14.65" hidden="false" customHeight="true" outlineLevel="0" collapsed="false">
      <c r="A49" s="5" t="n">
        <v>9</v>
      </c>
      <c r="B49" s="3" t="s">
        <v>110</v>
      </c>
      <c r="C49" s="3" t="s">
        <v>79</v>
      </c>
      <c r="D49" s="3" t="s">
        <v>97</v>
      </c>
      <c r="E49" s="5" t="n">
        <v>28.0624510386</v>
      </c>
      <c r="F49" s="5" t="n">
        <v>35.076</v>
      </c>
      <c r="G49" s="5" t="n">
        <v>984.318532629</v>
      </c>
      <c r="H49" s="5" t="n">
        <v>1</v>
      </c>
      <c r="I49" s="5" t="n">
        <v>186</v>
      </c>
      <c r="J49" s="5" t="n">
        <v>222</v>
      </c>
      <c r="K49" s="5" t="n">
        <v>158</v>
      </c>
      <c r="L49" s="5" t="n">
        <v>12</v>
      </c>
      <c r="M49" s="5" t="n">
        <v>18.1082191781</v>
      </c>
      <c r="N49" s="5" t="n">
        <v>0.505440158259</v>
      </c>
      <c r="O49" s="6" t="n">
        <v>15.0873392681</v>
      </c>
      <c r="P49" s="5" t="n">
        <v>1008.44482887</v>
      </c>
      <c r="Q49" s="5" t="n">
        <v>1032.95845482</v>
      </c>
      <c r="R49" s="5" t="n">
        <v>1057.86246568</v>
      </c>
      <c r="S49" s="5" t="n">
        <v>1083.15991663</v>
      </c>
      <c r="T49" s="5" t="n">
        <v>1108.85386285</v>
      </c>
      <c r="U49" s="5" t="n">
        <v>1134.94735954</v>
      </c>
      <c r="V49" s="5" t="n">
        <v>1161.44346188</v>
      </c>
      <c r="W49" s="5" t="n">
        <v>1188.34522504</v>
      </c>
      <c r="X49" s="5" t="n">
        <v>1215.65570423</v>
      </c>
      <c r="Y49" s="5" t="n">
        <v>1243.37795463</v>
      </c>
      <c r="Z49" s="5" t="n">
        <v>2.4</v>
      </c>
      <c r="AA49" s="4" t="n">
        <v>0.169711059449</v>
      </c>
      <c r="AB49" s="5" t="n">
        <v>4.14390900033</v>
      </c>
      <c r="AC49" s="5" t="n">
        <v>270.354258898</v>
      </c>
      <c r="AD49" s="5" t="n">
        <v>276.98082004</v>
      </c>
      <c r="AE49" s="5" t="n">
        <v>283.713765685</v>
      </c>
      <c r="AF49" s="5" t="n">
        <v>290.553934976</v>
      </c>
      <c r="AG49" s="5" t="n">
        <v>297.502167054</v>
      </c>
      <c r="AH49" s="5" t="n">
        <v>304.55930106</v>
      </c>
      <c r="AI49" s="5" t="n">
        <v>311.726176136</v>
      </c>
      <c r="AJ49" s="5" t="n">
        <v>319.003631424</v>
      </c>
      <c r="AK49" s="5" t="n">
        <v>326.392506066</v>
      </c>
      <c r="AL49" s="5" t="n">
        <v>333.893639202</v>
      </c>
      <c r="AM49" s="5" t="n">
        <v>341.507869974</v>
      </c>
      <c r="AN49" s="4" t="n">
        <f aca="false">G49/Input!$A$2</f>
        <v>0.347044731579137</v>
      </c>
      <c r="AO49" s="4" t="n">
        <f aca="false">P49/Input!$A$2</f>
        <v>0.355551026772618</v>
      </c>
      <c r="AP49" s="4" t="n">
        <f aca="false">Q49/Input!$A$2</f>
        <v>0.364193884197162</v>
      </c>
      <c r="AQ49" s="4" t="n">
        <f aca="false">R49/Input!$A$2</f>
        <v>0.372974381035994</v>
      </c>
      <c r="AR49" s="4" t="n">
        <f aca="false">S49/Input!$A$2</f>
        <v>0.381893594464934</v>
      </c>
      <c r="AS49" s="4" t="n">
        <f aca="false">T49/Input!$A$2</f>
        <v>0.390952601659803</v>
      </c>
      <c r="AT49" s="4" t="n">
        <f aca="false">U49/Input!$A$2</f>
        <v>0.400152479803472</v>
      </c>
      <c r="AU49" s="4" t="n">
        <f aca="false">V49/Input!$A$2</f>
        <v>0.409494306071763</v>
      </c>
      <c r="AV49" s="4" t="n">
        <f aca="false">W49/Input!$A$2</f>
        <v>0.418979157636969</v>
      </c>
      <c r="AW49" s="4" t="n">
        <f aca="false">X49/Input!$A$2</f>
        <v>0.428608111685489</v>
      </c>
      <c r="AX49" s="4" t="n">
        <f aca="false">Y49/Input!$A$2</f>
        <v>0.438382245393143</v>
      </c>
      <c r="AY49" s="4" t="n">
        <f aca="false">AC49/Input!$A$4</f>
        <v>0.243307563021102</v>
      </c>
      <c r="AZ49" s="4" t="n">
        <f aca="false">AD49/Input!$A$4</f>
        <v>0.249271191814088</v>
      </c>
      <c r="BA49" s="4" t="n">
        <f aca="false">AE49/Input!$A$4</f>
        <v>0.255330562225029</v>
      </c>
      <c r="BB49" s="4" t="n">
        <f aca="false">AF49/Input!$A$4</f>
        <v>0.261486429447645</v>
      </c>
      <c r="BC49" s="4" t="n">
        <f aca="false">AG49/Input!$A$4</f>
        <v>0.267739548673857</v>
      </c>
      <c r="BD49" s="4" t="n">
        <f aca="false">AH49/Input!$A$4</f>
        <v>0.274090675095583</v>
      </c>
      <c r="BE49" s="4" t="n">
        <f aca="false">AI49/Input!$A$4</f>
        <v>0.280540563905643</v>
      </c>
      <c r="BF49" s="4" t="n">
        <f aca="false">AJ49/Input!$A$4</f>
        <v>0.287089970296856</v>
      </c>
      <c r="BG49" s="4" t="n">
        <f aca="false">AK49/Input!$A$4</f>
        <v>0.293739649462042</v>
      </c>
      <c r="BH49" s="4" t="n">
        <f aca="false">AL49/Input!$A$4</f>
        <v>0.300490356592221</v>
      </c>
      <c r="BI49" s="4" t="n">
        <f aca="false">AM49/Input!$A$4</f>
        <v>0.307342846880213</v>
      </c>
      <c r="BJ49" s="7" t="n">
        <f aca="false">(I49+8)^(-0.5)*(J49+8)^0.25*(K49+8)^0.25*O49</f>
        <v>15.1415652515357</v>
      </c>
      <c r="BK49" s="7" t="n">
        <f aca="false">BJ49/Input!$A$6</f>
        <v>0.431793388902493</v>
      </c>
      <c r="BL49" s="8" t="n">
        <f aca="false">BK49/(J49*K49)*200*200*L49/O49</f>
        <v>0.391646733076573</v>
      </c>
      <c r="BM49" s="7" t="n">
        <f aca="false">(I49+Input!$C$8)*(J49+Input!$C$9)*(K49+Input!$C$10)*O49/Input!$A$2/100000</f>
        <v>0.438382245395276</v>
      </c>
      <c r="BN49" s="7" t="n">
        <f aca="false">(I49+Input!$C$8)*(J49+Input!$C$9)*(K49+Input!$C$10)*AB49/Input!$A$4/100000</f>
        <v>0.30734284688047</v>
      </c>
      <c r="BO49" s="7" t="n">
        <f aca="false">(I49+Input!$C$8)^(-0.5)*(J49+Input!$C$9)^0.25*(K49+Input!$C$10)^0.25*O49/Input!$A$6</f>
        <v>0.431835613922525</v>
      </c>
      <c r="BP49" s="7" t="n">
        <f aca="false">BM49*Input!$C$12</f>
        <v>0.438382245395276</v>
      </c>
      <c r="BQ49" s="7" t="n">
        <f aca="false">BN49*Input!$C$12</f>
        <v>0.30734284688047</v>
      </c>
    </row>
    <row r="50" customFormat="false" ht="14.65" hidden="false" customHeight="true" outlineLevel="0" collapsed="false">
      <c r="A50" s="5" t="n">
        <v>1</v>
      </c>
      <c r="B50" s="3" t="s">
        <v>114</v>
      </c>
      <c r="C50" s="3" t="s">
        <v>115</v>
      </c>
      <c r="D50" s="3" t="s">
        <v>102</v>
      </c>
      <c r="E50" s="5" t="n">
        <v>20.1380808081</v>
      </c>
      <c r="F50" s="5" t="n">
        <v>11.34</v>
      </c>
      <c r="G50" s="5" t="n">
        <v>228.365836364</v>
      </c>
      <c r="H50" s="5" t="n">
        <v>1</v>
      </c>
      <c r="I50" s="5" t="n">
        <v>126</v>
      </c>
      <c r="J50" s="5" t="n">
        <v>126</v>
      </c>
      <c r="K50" s="5" t="n">
        <v>90</v>
      </c>
      <c r="L50" s="5" t="n">
        <v>10.9090909091</v>
      </c>
      <c r="M50" s="5" t="n">
        <v>26.715034965</v>
      </c>
      <c r="N50" s="5" t="n">
        <v>0.320987654321</v>
      </c>
      <c r="O50" s="6" t="n">
        <v>15.9826038159</v>
      </c>
      <c r="P50" s="5" t="n">
        <v>237.732741004</v>
      </c>
      <c r="Q50" s="5" t="n">
        <v>247.348854394</v>
      </c>
      <c r="R50" s="5" t="n">
        <v>257.217413011</v>
      </c>
      <c r="S50" s="5" t="n">
        <v>267.341653333</v>
      </c>
      <c r="T50" s="5" t="n">
        <v>277.724811837</v>
      </c>
      <c r="U50" s="5" t="n">
        <v>288.370125</v>
      </c>
      <c r="V50" s="5" t="n">
        <v>299.280829299</v>
      </c>
      <c r="W50" s="5" t="n">
        <v>310.460161212</v>
      </c>
      <c r="X50" s="5" t="n">
        <v>321.911357216</v>
      </c>
      <c r="Y50" s="5" t="n">
        <v>333.637653788</v>
      </c>
      <c r="Z50" s="5" t="n">
        <v>3.87096774194</v>
      </c>
      <c r="AA50" s="4" t="n">
        <v>0.14364640884</v>
      </c>
      <c r="AB50" s="5" t="n">
        <v>6.0011803114</v>
      </c>
      <c r="AC50" s="5" t="n">
        <v>85.7472647614</v>
      </c>
      <c r="AD50" s="5" t="n">
        <v>89.2643690051</v>
      </c>
      <c r="AE50" s="5" t="n">
        <v>92.8750466527</v>
      </c>
      <c r="AF50" s="5" t="n">
        <v>96.5805129433</v>
      </c>
      <c r="AG50" s="5" t="n">
        <v>100.381983116</v>
      </c>
      <c r="AH50" s="5" t="n">
        <v>104.28067241</v>
      </c>
      <c r="AI50" s="5" t="n">
        <v>108.277796064</v>
      </c>
      <c r="AJ50" s="5" t="n">
        <v>112.374569316</v>
      </c>
      <c r="AK50" s="5" t="n">
        <v>116.572207407</v>
      </c>
      <c r="AL50" s="5" t="n">
        <v>120.871925575</v>
      </c>
      <c r="AM50" s="5" t="n">
        <v>125.27493906</v>
      </c>
      <c r="AN50" s="4" t="n">
        <f aca="false">G50/Input!$A$2</f>
        <v>0.0805157657360301</v>
      </c>
      <c r="AO50" s="4" t="n">
        <f aca="false">P50/Input!$A$2</f>
        <v>0.0838182890542022</v>
      </c>
      <c r="AP50" s="4" t="n">
        <f aca="false">Q50/Input!$A$2</f>
        <v>0.0872086767992686</v>
      </c>
      <c r="AQ50" s="4" t="n">
        <f aca="false">R50/Input!$A$2</f>
        <v>0.0906880700675863</v>
      </c>
      <c r="AR50" s="4" t="n">
        <f aca="false">S50/Input!$A$2</f>
        <v>0.094257609955865</v>
      </c>
      <c r="AS50" s="4" t="n">
        <f aca="false">T50/Input!$A$2</f>
        <v>0.0979184375604617</v>
      </c>
      <c r="AT50" s="4" t="n">
        <f aca="false">U50/Input!$A$2</f>
        <v>0.101671693977733</v>
      </c>
      <c r="AU50" s="4" t="n">
        <f aca="false">V50/Input!$A$2</f>
        <v>0.105518520304037</v>
      </c>
      <c r="AV50" s="4" t="n">
        <f aca="false">W50/Input!$A$2</f>
        <v>0.109460057636082</v>
      </c>
      <c r="AW50" s="4" t="n">
        <f aca="false">X50/Input!$A$2</f>
        <v>0.113497447070226</v>
      </c>
      <c r="AX50" s="4" t="n">
        <f aca="false">Y50/Input!$A$2</f>
        <v>0.117631829702825</v>
      </c>
      <c r="AY50" s="4" t="n">
        <f aca="false">AC50/Input!$A$4</f>
        <v>0.077168963824952</v>
      </c>
      <c r="AZ50" s="4" t="n">
        <f aca="false">AD50/Input!$A$4</f>
        <v>0.0803342110302815</v>
      </c>
      <c r="BA50" s="4" t="n">
        <f aca="false">AE50/Input!$A$4</f>
        <v>0.0835836703984203</v>
      </c>
      <c r="BB50" s="4" t="n">
        <f aca="false">AF50/Input!$A$4</f>
        <v>0.0869184355938998</v>
      </c>
      <c r="BC50" s="4" t="n">
        <f aca="false">AG50/Input!$A$4</f>
        <v>0.0903396002812518</v>
      </c>
      <c r="BD50" s="4" t="n">
        <f aca="false">AH50/Input!$A$4</f>
        <v>0.0938482581250976</v>
      </c>
      <c r="BE50" s="4" t="n">
        <f aca="false">AI50/Input!$A$4</f>
        <v>0.097445502789609</v>
      </c>
      <c r="BF50" s="4" t="n">
        <f aca="false">AJ50/Input!$A$4</f>
        <v>0.101132427938327</v>
      </c>
      <c r="BG50" s="4" t="n">
        <f aca="false">AK50/Input!$A$4</f>
        <v>0.104910127237494</v>
      </c>
      <c r="BH50" s="4" t="n">
        <f aca="false">AL50/Input!$A$4</f>
        <v>0.108779694350651</v>
      </c>
      <c r="BI50" s="4" t="n">
        <f aca="false">AM50/Input!$A$4</f>
        <v>0.11274222294314</v>
      </c>
      <c r="BJ50" s="7" t="n">
        <f aca="false">(I50+8)^(-0.5)*(J50+8)^0.25*(K50+8)^0.25*O50</f>
        <v>14.7801163692483</v>
      </c>
      <c r="BK50" s="7" t="n">
        <f aca="false">BJ50/Input!$A$6</f>
        <v>0.421485918359969</v>
      </c>
      <c r="BL50" s="8" t="n">
        <f aca="false">BK50/(J50*K50)*200*200*L50/O50</f>
        <v>1.01477797636231</v>
      </c>
      <c r="BM50" s="7" t="n">
        <f aca="false">(I50+Input!$C$8)*(J50+Input!$C$9)*(K50+Input!$C$10)*O50/Input!$A$2/100000</f>
        <v>0.117631829702509</v>
      </c>
      <c r="BN50" s="7" t="n">
        <f aca="false">(I50+Input!$C$8)*(J50+Input!$C$9)*(K50+Input!$C$10)*AB50/Input!$A$4/100000</f>
        <v>0.112742222942681</v>
      </c>
      <c r="BO50" s="7" t="n">
        <f aca="false">(I50+Input!$C$8)^(-0.5)*(J50+Input!$C$9)^0.25*(K50+Input!$C$10)^0.25*O50/Input!$A$6</f>
        <v>0.423394582652551</v>
      </c>
      <c r="BP50" s="7" t="n">
        <f aca="false">BM50*Input!$C$12</f>
        <v>0.117631829702509</v>
      </c>
      <c r="BQ50" s="7" t="n">
        <f aca="false">BN50*Input!$C$12</f>
        <v>0.112742222942681</v>
      </c>
    </row>
    <row r="51" customFormat="false" ht="14.65" hidden="false" customHeight="true" outlineLevel="0" collapsed="false">
      <c r="A51" s="5" t="n">
        <v>1</v>
      </c>
      <c r="B51" s="3" t="s">
        <v>114</v>
      </c>
      <c r="C51" s="3" t="s">
        <v>115</v>
      </c>
      <c r="D51" s="3" t="s">
        <v>116</v>
      </c>
      <c r="E51" s="5" t="n">
        <v>18.8591587517</v>
      </c>
      <c r="F51" s="5" t="n">
        <v>11.34</v>
      </c>
      <c r="G51" s="5" t="n">
        <v>213.862860244</v>
      </c>
      <c r="H51" s="5" t="n">
        <v>1</v>
      </c>
      <c r="I51" s="5" t="n">
        <v>126</v>
      </c>
      <c r="J51" s="5" t="n">
        <v>126</v>
      </c>
      <c r="K51" s="5" t="n">
        <v>90</v>
      </c>
      <c r="L51" s="5" t="n">
        <v>10.9090909091</v>
      </c>
      <c r="M51" s="5" t="n">
        <v>21.1060606061</v>
      </c>
      <c r="N51" s="5" t="n">
        <v>0.398009950249</v>
      </c>
      <c r="O51" s="6" t="n">
        <v>14.9675863109</v>
      </c>
      <c r="P51" s="5" t="n">
        <v>222.634894844</v>
      </c>
      <c r="Q51" s="5" t="n">
        <v>231.640311533</v>
      </c>
      <c r="R51" s="5" t="n">
        <v>240.882141248</v>
      </c>
      <c r="S51" s="5" t="n">
        <v>250.363414925</v>
      </c>
      <c r="T51" s="5" t="n">
        <v>260.087163501</v>
      </c>
      <c r="U51" s="5" t="n">
        <v>270.05641791</v>
      </c>
      <c r="V51" s="5" t="n">
        <v>280.274209091</v>
      </c>
      <c r="W51" s="5" t="n">
        <v>290.743567978</v>
      </c>
      <c r="X51" s="5" t="n">
        <v>301.467525509</v>
      </c>
      <c r="Y51" s="5" t="n">
        <v>312.449112619</v>
      </c>
      <c r="Z51" s="5" t="n">
        <v>3.87096774194</v>
      </c>
      <c r="AA51" s="4" t="n">
        <v>0.190023752969</v>
      </c>
      <c r="AB51" s="5" t="n">
        <v>5.94284891672</v>
      </c>
      <c r="AC51" s="5" t="n">
        <v>84.9138024617</v>
      </c>
      <c r="AD51" s="5" t="n">
        <v>88.3967204977</v>
      </c>
      <c r="AE51" s="5" t="n">
        <v>91.9723024055</v>
      </c>
      <c r="AF51" s="5" t="n">
        <v>95.641751612</v>
      </c>
      <c r="AG51" s="5" t="n">
        <v>99.4062715439</v>
      </c>
      <c r="AH51" s="5" t="n">
        <v>103.267065628</v>
      </c>
      <c r="AI51" s="5" t="n">
        <v>107.225337292</v>
      </c>
      <c r="AJ51" s="5" t="n">
        <v>111.282289962</v>
      </c>
      <c r="AK51" s="5" t="n">
        <v>115.439127065</v>
      </c>
      <c r="AL51" s="5" t="n">
        <v>119.697052029</v>
      </c>
      <c r="AM51" s="5" t="n">
        <v>124.057268279</v>
      </c>
      <c r="AN51" s="4" t="n">
        <f aca="false">G51/Input!$A$2</f>
        <v>0.07540239919073</v>
      </c>
      <c r="AO51" s="4" t="n">
        <f aca="false">P51/Input!$A$2</f>
        <v>0.0784951870355641</v>
      </c>
      <c r="AP51" s="4" t="n">
        <f aca="false">Q51/Input!$A$2</f>
        <v>0.0816702592443998</v>
      </c>
      <c r="AQ51" s="4" t="n">
        <f aca="false">R51/Input!$A$2</f>
        <v>0.0849286844456158</v>
      </c>
      <c r="AR51" s="4" t="n">
        <f aca="false">S51/Input!$A$2</f>
        <v>0.0882715312672381</v>
      </c>
      <c r="AS51" s="4" t="n">
        <f aca="false">T51/Input!$A$2</f>
        <v>0.0916998683376454</v>
      </c>
      <c r="AT51" s="4" t="n">
        <f aca="false">U51/Input!$A$2</f>
        <v>0.0952147642841587</v>
      </c>
      <c r="AU51" s="4" t="n">
        <f aca="false">V51/Input!$A$2</f>
        <v>0.0988172877358616</v>
      </c>
      <c r="AV51" s="4" t="n">
        <f aca="false">W51/Input!$A$2</f>
        <v>0.102508507320075</v>
      </c>
      <c r="AW51" s="4" t="n">
        <f aca="false">X51/Input!$A$2</f>
        <v>0.106289491665531</v>
      </c>
      <c r="AX51" s="4" t="n">
        <f aca="false">Y51/Input!$A$2</f>
        <v>0.110161309399902</v>
      </c>
      <c r="AY51" s="4" t="n">
        <f aca="false">AC51/Input!$A$4</f>
        <v>0.0764188824989297</v>
      </c>
      <c r="AZ51" s="4" t="n">
        <f aca="false">AD51/Input!$A$4</f>
        <v>0.0795533635424154</v>
      </c>
      <c r="BA51" s="4" t="n">
        <f aca="false">AE51/Input!$A$4</f>
        <v>0.0827712382077351</v>
      </c>
      <c r="BB51" s="4" t="n">
        <f aca="false">AF51/Input!$A$4</f>
        <v>0.0860735895289328</v>
      </c>
      <c r="BC51" s="4" t="n">
        <f aca="false">AG51/Input!$A$4</f>
        <v>0.0894615005398724</v>
      </c>
      <c r="BD51" s="4" t="n">
        <f aca="false">AH51/Input!$A$4</f>
        <v>0.0929360542745079</v>
      </c>
      <c r="BE51" s="4" t="n">
        <f aca="false">AI51/Input!$A$4</f>
        <v>0.0964983337676033</v>
      </c>
      <c r="BF51" s="4" t="n">
        <f aca="false">AJ51/Input!$A$4</f>
        <v>0.100149422052482</v>
      </c>
      <c r="BG51" s="4" t="n">
        <f aca="false">AK51/Input!$A$4</f>
        <v>0.103890402163279</v>
      </c>
      <c r="BH51" s="4" t="n">
        <f aca="false">AL51/Input!$A$4</f>
        <v>0.107722357135028</v>
      </c>
      <c r="BI51" s="4" t="n">
        <f aca="false">AM51/Input!$A$4</f>
        <v>0.111646370000062</v>
      </c>
      <c r="BJ51" s="7" t="n">
        <f aca="false">(I51+8)^(-0.5)*(J51+8)^0.25*(K51+8)^0.25*O51</f>
        <v>13.8414660082978</v>
      </c>
      <c r="BK51" s="7" t="n">
        <f aca="false">BJ51/Input!$A$6</f>
        <v>0.394718340925511</v>
      </c>
      <c r="BL51" s="8" t="n">
        <f aca="false">BK51/(J51*K51)*200*200*L51/O51</f>
        <v>1.01477797636231</v>
      </c>
      <c r="BM51" s="7" t="n">
        <f aca="false">(I51+Input!$C$8)*(J51+Input!$C$9)*(K51+Input!$C$10)*O51/Input!$A$2/100000</f>
        <v>0.110161309400026</v>
      </c>
      <c r="BN51" s="7" t="n">
        <f aca="false">(I51+Input!$C$8)*(J51+Input!$C$9)*(K51+Input!$C$10)*AB51/Input!$A$4/100000</f>
        <v>0.11164637000004</v>
      </c>
      <c r="BO51" s="7" t="n">
        <f aca="false">(I51+Input!$C$8)^(-0.5)*(J51+Input!$C$9)^0.25*(K51+Input!$C$10)^0.25*O51/Input!$A$6</f>
        <v>0.396505790446679</v>
      </c>
      <c r="BP51" s="7" t="n">
        <f aca="false">BM51*Input!$C$12</f>
        <v>0.110161309400026</v>
      </c>
      <c r="BQ51" s="7" t="n">
        <f aca="false">BN51*Input!$C$12</f>
        <v>0.11164637000004</v>
      </c>
    </row>
    <row r="52" customFormat="false" ht="14.65" hidden="false" customHeight="true" outlineLevel="0" collapsed="false">
      <c r="A52" s="5" t="n">
        <v>1</v>
      </c>
      <c r="B52" s="3" t="s">
        <v>114</v>
      </c>
      <c r="C52" s="3" t="s">
        <v>115</v>
      </c>
      <c r="D52" s="3" t="s">
        <v>107</v>
      </c>
      <c r="E52" s="5" t="n">
        <v>18.9456521739</v>
      </c>
      <c r="F52" s="5" t="n">
        <v>11.34</v>
      </c>
      <c r="G52" s="5" t="n">
        <v>214.843695652</v>
      </c>
      <c r="H52" s="5" t="n">
        <v>1</v>
      </c>
      <c r="I52" s="5" t="n">
        <v>126</v>
      </c>
      <c r="J52" s="5" t="n">
        <v>126</v>
      </c>
      <c r="K52" s="5" t="n">
        <v>90</v>
      </c>
      <c r="L52" s="5" t="n">
        <v>10.9090909091</v>
      </c>
      <c r="M52" s="5" t="n">
        <v>31.25</v>
      </c>
      <c r="N52" s="5" t="n">
        <v>0.202898550725</v>
      </c>
      <c r="O52" s="6" t="n">
        <v>15.0362318841</v>
      </c>
      <c r="P52" s="5" t="n">
        <v>223.655961277</v>
      </c>
      <c r="Q52" s="5" t="n">
        <v>232.702679348</v>
      </c>
      <c r="R52" s="5" t="n">
        <v>241.986894701</v>
      </c>
      <c r="S52" s="5" t="n">
        <v>251.511652174</v>
      </c>
      <c r="T52" s="5" t="n">
        <v>261.279996603</v>
      </c>
      <c r="U52" s="5" t="n">
        <v>271.294972826</v>
      </c>
      <c r="V52" s="5" t="n">
        <v>281.559625679</v>
      </c>
      <c r="W52" s="5" t="n">
        <v>292.077</v>
      </c>
      <c r="X52" s="5" t="n">
        <v>302.850140625</v>
      </c>
      <c r="Y52" s="5" t="n">
        <v>313.882092391</v>
      </c>
      <c r="Z52" s="5" t="n">
        <v>3.87096774194</v>
      </c>
      <c r="AA52" s="4" t="n">
        <v>0.0828402366864</v>
      </c>
      <c r="AB52" s="5" t="n">
        <v>5.3624260355</v>
      </c>
      <c r="AC52" s="5" t="n">
        <v>76.6204881657</v>
      </c>
      <c r="AD52" s="5" t="n">
        <v>79.7632384893</v>
      </c>
      <c r="AE52" s="5" t="n">
        <v>82.9896024408</v>
      </c>
      <c r="AF52" s="5" t="n">
        <v>86.3006659116</v>
      </c>
      <c r="AG52" s="5" t="n">
        <v>89.6975147929</v>
      </c>
      <c r="AH52" s="5" t="n">
        <v>93.181234976</v>
      </c>
      <c r="AI52" s="5" t="n">
        <v>96.7529123521</v>
      </c>
      <c r="AJ52" s="5" t="n">
        <v>100.413632812</v>
      </c>
      <c r="AK52" s="5" t="n">
        <v>104.164482249</v>
      </c>
      <c r="AL52" s="5" t="n">
        <v>108.006546551</v>
      </c>
      <c r="AM52" s="5" t="n">
        <v>111.940911612</v>
      </c>
      <c r="AN52" s="4" t="n">
        <f aca="false">G52/Input!$A$2</f>
        <v>0.0757482158645089</v>
      </c>
      <c r="AO52" s="4" t="n">
        <f aca="false">P52/Input!$A$2</f>
        <v>0.0788551881067809</v>
      </c>
      <c r="AP52" s="4" t="n">
        <f aca="false">Q52/Input!$A$2</f>
        <v>0.0820448220926785</v>
      </c>
      <c r="AQ52" s="4" t="n">
        <f aca="false">R52/Input!$A$2</f>
        <v>0.0853181913510009</v>
      </c>
      <c r="AR52" s="4" t="n">
        <f aca="false">S52/Input!$A$2</f>
        <v>0.0886763694112524</v>
      </c>
      <c r="AS52" s="4" t="n">
        <f aca="false">T52/Input!$A$2</f>
        <v>0.0921204298022321</v>
      </c>
      <c r="AT52" s="4" t="n">
        <f aca="false">U52/Input!$A$2</f>
        <v>0.0956514460534445</v>
      </c>
      <c r="AU52" s="4" t="n">
        <f aca="false">V52/Input!$A$2</f>
        <v>0.0992704916936885</v>
      </c>
      <c r="AV52" s="4" t="n">
        <f aca="false">W52/Input!$A$2</f>
        <v>0.102978640252469</v>
      </c>
      <c r="AW52" s="4" t="n">
        <f aca="false">X52/Input!$A$2</f>
        <v>0.106776965258584</v>
      </c>
      <c r="AX52" s="4" t="n">
        <f aca="false">Y52/Input!$A$2</f>
        <v>0.110666540241186</v>
      </c>
      <c r="AY52" s="4" t="n">
        <f aca="false">AC52/Input!$A$4</f>
        <v>0.068955245347613</v>
      </c>
      <c r="AZ52" s="4" t="n">
        <f aca="false">AD52/Input!$A$4</f>
        <v>0.0717835896301692</v>
      </c>
      <c r="BA52" s="4" t="n">
        <f aca="false">AE52/Input!$A$4</f>
        <v>0.074687182692318</v>
      </c>
      <c r="BB52" s="4" t="n">
        <f aca="false">AF52/Input!$A$4</f>
        <v>0.0776670017910527</v>
      </c>
      <c r="BC52" s="4" t="n">
        <f aca="false">AG52/Input!$A$4</f>
        <v>0.080724024183187</v>
      </c>
      <c r="BD52" s="4" t="n">
        <f aca="false">AH52/Input!$A$4</f>
        <v>0.0838592271256244</v>
      </c>
      <c r="BE52" s="4" t="n">
        <f aca="false">AI52/Input!$A$4</f>
        <v>0.0870735878751784</v>
      </c>
      <c r="BF52" s="4" t="n">
        <f aca="false">AJ52/Input!$A$4</f>
        <v>0.0903680836883026</v>
      </c>
      <c r="BG52" s="4" t="n">
        <f aca="false">AK52/Input!$A$4</f>
        <v>0.0937436918237005</v>
      </c>
      <c r="BH52" s="4" t="n">
        <f aca="false">AL52/Input!$A$4</f>
        <v>0.0972013895352156</v>
      </c>
      <c r="BI52" s="4" t="n">
        <f aca="false">AM52/Input!$A$4</f>
        <v>0.100742154082182</v>
      </c>
      <c r="BJ52" s="7" t="n">
        <f aca="false">(I52+8)^(-0.5)*(J52+8)^0.25*(K52+8)^0.25*O52</f>
        <v>13.9049468761098</v>
      </c>
      <c r="BK52" s="7" t="n">
        <f aca="false">BJ52/Input!$A$6</f>
        <v>0.396528630587623</v>
      </c>
      <c r="BL52" s="8" t="n">
        <f aca="false">BK52/(J52*K52)*200*200*L52/O52</f>
        <v>1.01477797636231</v>
      </c>
      <c r="BM52" s="7" t="n">
        <f aca="false">(I52+Input!$C$8)*(J52+Input!$C$9)*(K52+Input!$C$10)*O52/Input!$A$2/100000</f>
        <v>0.110666540241603</v>
      </c>
      <c r="BN52" s="7" t="n">
        <f aca="false">(I52+Input!$C$8)*(J52+Input!$C$9)*(K52+Input!$C$10)*AB52/Input!$A$4/100000</f>
        <v>0.100742154082509</v>
      </c>
      <c r="BO52" s="7" t="n">
        <f aca="false">(I52+Input!$C$8)^(-0.5)*(J52+Input!$C$9)^0.25*(K52+Input!$C$10)^0.25*O52/Input!$A$6</f>
        <v>0.398324277856537</v>
      </c>
      <c r="BP52" s="7" t="n">
        <f aca="false">BM52*Input!$C$12</f>
        <v>0.110666540241603</v>
      </c>
      <c r="BQ52" s="7" t="n">
        <f aca="false">BN52*Input!$C$12</f>
        <v>0.100742154082509</v>
      </c>
    </row>
    <row r="53" customFormat="false" ht="14.65" hidden="false" customHeight="true" outlineLevel="0" collapsed="false">
      <c r="A53" s="5" t="n">
        <v>1</v>
      </c>
      <c r="B53" s="3" t="s">
        <v>114</v>
      </c>
      <c r="C53" s="3" t="s">
        <v>108</v>
      </c>
      <c r="D53" s="3" t="s">
        <v>102</v>
      </c>
      <c r="E53" s="5" t="n">
        <v>22.9850591716</v>
      </c>
      <c r="F53" s="5" t="n">
        <v>11.34</v>
      </c>
      <c r="G53" s="5" t="n">
        <v>260.650571006</v>
      </c>
      <c r="H53" s="5" t="n">
        <v>1</v>
      </c>
      <c r="I53" s="5" t="n">
        <v>126</v>
      </c>
      <c r="J53" s="5" t="n">
        <v>126</v>
      </c>
      <c r="K53" s="5" t="n">
        <v>90</v>
      </c>
      <c r="L53" s="5" t="n">
        <v>13.4615384615</v>
      </c>
      <c r="M53" s="5" t="n">
        <v>26.7788461538</v>
      </c>
      <c r="N53" s="5" t="n">
        <v>0.358974358974</v>
      </c>
      <c r="O53" s="6" t="n">
        <v>18.2421104536</v>
      </c>
      <c r="P53" s="5" t="n">
        <v>271.341701877</v>
      </c>
      <c r="Q53" s="5" t="n">
        <v>282.317272855</v>
      </c>
      <c r="R53" s="5" t="n">
        <v>293.580977968</v>
      </c>
      <c r="S53" s="5" t="n">
        <v>305.136511243</v>
      </c>
      <c r="T53" s="5" t="n">
        <v>316.987566707</v>
      </c>
      <c r="U53" s="5" t="n">
        <v>329.137838388</v>
      </c>
      <c r="V53" s="5" t="n">
        <v>341.591020312</v>
      </c>
      <c r="W53" s="5" t="n">
        <v>354.350806509</v>
      </c>
      <c r="X53" s="5" t="n">
        <v>367.420891004</v>
      </c>
      <c r="Y53" s="5" t="n">
        <v>380.804967825</v>
      </c>
      <c r="Z53" s="5" t="n">
        <v>3.30188679245</v>
      </c>
      <c r="AA53" s="4" t="n">
        <v>0.120769741208</v>
      </c>
      <c r="AB53" s="5" t="n">
        <v>5.16697080292</v>
      </c>
      <c r="AC53" s="5" t="n">
        <v>73.8277456204</v>
      </c>
      <c r="AD53" s="5" t="n">
        <v>76.8559457402</v>
      </c>
      <c r="AE53" s="5" t="n">
        <v>79.9647118522</v>
      </c>
      <c r="AF53" s="5" t="n">
        <v>83.155090268</v>
      </c>
      <c r="AG53" s="5" t="n">
        <v>86.4281272993</v>
      </c>
      <c r="AH53" s="5" t="n">
        <v>89.7848692575</v>
      </c>
      <c r="AI53" s="5" t="n">
        <v>93.2263624544</v>
      </c>
      <c r="AJ53" s="5" t="n">
        <v>96.7536532014</v>
      </c>
      <c r="AK53" s="5" t="n">
        <v>100.36778781</v>
      </c>
      <c r="AL53" s="5" t="n">
        <v>104.069812592</v>
      </c>
      <c r="AM53" s="5" t="n">
        <v>107.860773859</v>
      </c>
      <c r="AN53" s="4" t="n">
        <f aca="false">G53/Input!$A$2</f>
        <v>0.0918985109516579</v>
      </c>
      <c r="AO53" s="4" t="n">
        <f aca="false">P53/Input!$A$2</f>
        <v>0.0956679214833218</v>
      </c>
      <c r="AP53" s="4" t="n">
        <f aca="false">Q53/Input!$A$2</f>
        <v>0.0995376180883571</v>
      </c>
      <c r="AQ53" s="4" t="n">
        <f aca="false">R53/Input!$A$2</f>
        <v>0.103508903183526</v>
      </c>
      <c r="AR53" s="4" t="n">
        <f aca="false">S53/Input!$A$2</f>
        <v>0.107583079185236</v>
      </c>
      <c r="AS53" s="4" t="n">
        <f aca="false">T53/Input!$A$2</f>
        <v>0.111761448509898</v>
      </c>
      <c r="AT53" s="4" t="n">
        <f aca="false">U53/Input!$A$2</f>
        <v>0.116045313574273</v>
      </c>
      <c r="AU53" s="4" t="n">
        <f aca="false">V53/Input!$A$2</f>
        <v>0.120435976794418</v>
      </c>
      <c r="AV53" s="4" t="n">
        <f aca="false">W53/Input!$A$2</f>
        <v>0.124934740587799</v>
      </c>
      <c r="AW53" s="4" t="n">
        <f aca="false">X53/Input!$A$2</f>
        <v>0.129542907370119</v>
      </c>
      <c r="AX53" s="4" t="n">
        <f aca="false">Y53/Input!$A$2</f>
        <v>0.134261779558142</v>
      </c>
      <c r="AY53" s="4" t="n">
        <f aca="false">AC53/Input!$A$4</f>
        <v>0.0664418934751031</v>
      </c>
      <c r="AZ53" s="4" t="n">
        <f aca="false">AD53/Input!$A$4</f>
        <v>0.069167147349379</v>
      </c>
      <c r="BA53" s="4" t="n">
        <f aca="false">AE53/Input!$A$4</f>
        <v>0.071964907258161</v>
      </c>
      <c r="BB53" s="4" t="n">
        <f aca="false">AF53/Input!$A$4</f>
        <v>0.0748361148382727</v>
      </c>
      <c r="BC53" s="4" t="n">
        <f aca="false">AG53/Input!$A$4</f>
        <v>0.0777817117266276</v>
      </c>
      <c r="BD53" s="4" t="n">
        <f aca="false">AH53/Input!$A$4</f>
        <v>0.080802639559869</v>
      </c>
      <c r="BE53" s="4" t="n">
        <f aca="false">AI53/Input!$A$4</f>
        <v>0.0838998399750004</v>
      </c>
      <c r="BF53" s="4" t="n">
        <f aca="false">AJ53/Input!$A$4</f>
        <v>0.0870742546086654</v>
      </c>
      <c r="BG53" s="4" t="n">
        <f aca="false">AK53/Input!$A$4</f>
        <v>0.0903268250975973</v>
      </c>
      <c r="BH53" s="4" t="n">
        <f aca="false">AL53/Input!$A$4</f>
        <v>0.0936584930787996</v>
      </c>
      <c r="BI53" s="4" t="n">
        <f aca="false">AM53/Input!$A$4</f>
        <v>0.0970702001890958</v>
      </c>
      <c r="BJ53" s="7" t="n">
        <f aca="false">(I53+8)^(-0.5)*(J53+8)^0.25*(K53+8)^0.25*O53</f>
        <v>16.8696239004975</v>
      </c>
      <c r="BK53" s="7" t="n">
        <f aca="false">BJ53/Input!$A$6</f>
        <v>0.481072594048195</v>
      </c>
      <c r="BL53" s="8" t="n">
        <f aca="false">BK53/(J53*K53)*200*200*L53/O53</f>
        <v>1.25221000287835</v>
      </c>
      <c r="BM53" s="7" t="n">
        <f aca="false">(I53+Input!$C$8)*(J53+Input!$C$9)*(K53+Input!$C$10)*O53/Input!$A$2/100000</f>
        <v>0.134261779557939</v>
      </c>
      <c r="BN53" s="7" t="n">
        <f aca="false">(I53+Input!$C$8)*(J53+Input!$C$9)*(K53+Input!$C$10)*AB53/Input!$A$4/100000</f>
        <v>0.0970702001895414</v>
      </c>
      <c r="BO53" s="7" t="n">
        <f aca="false">(I53+Input!$C$8)^(-0.5)*(J53+Input!$C$9)^0.25*(K53+Input!$C$10)^0.25*O53/Input!$A$6</f>
        <v>0.483251091697588</v>
      </c>
      <c r="BP53" s="7" t="n">
        <f aca="false">BM53*Input!$C$12</f>
        <v>0.134261779557939</v>
      </c>
      <c r="BQ53" s="7" t="n">
        <f aca="false">BN53*Input!$C$12</f>
        <v>0.0970702001895414</v>
      </c>
    </row>
    <row r="54" customFormat="false" ht="14.65" hidden="false" customHeight="true" outlineLevel="0" collapsed="false">
      <c r="A54" s="5" t="n">
        <v>1</v>
      </c>
      <c r="B54" s="3" t="s">
        <v>114</v>
      </c>
      <c r="C54" s="3" t="s">
        <v>108</v>
      </c>
      <c r="D54" s="3" t="s">
        <v>116</v>
      </c>
      <c r="E54" s="5" t="n">
        <v>21.2274208145</v>
      </c>
      <c r="F54" s="5" t="n">
        <v>11.34</v>
      </c>
      <c r="G54" s="5" t="n">
        <v>240.718952036</v>
      </c>
      <c r="H54" s="5" t="n">
        <v>1</v>
      </c>
      <c r="I54" s="5" t="n">
        <v>126</v>
      </c>
      <c r="J54" s="5" t="n">
        <v>126</v>
      </c>
      <c r="K54" s="5" t="n">
        <v>90</v>
      </c>
      <c r="L54" s="5" t="n">
        <v>13.4615384615</v>
      </c>
      <c r="M54" s="5" t="n">
        <v>21.1698717949</v>
      </c>
      <c r="N54" s="5" t="n">
        <v>0.439215686275</v>
      </c>
      <c r="O54" s="6" t="n">
        <v>16.8471593766</v>
      </c>
      <c r="P54" s="5" t="n">
        <v>250.592545673</v>
      </c>
      <c r="Q54" s="5" t="n">
        <v>260.728828643</v>
      </c>
      <c r="R54" s="5" t="n">
        <v>271.131212494</v>
      </c>
      <c r="S54" s="5" t="n">
        <v>281.803108778</v>
      </c>
      <c r="T54" s="5" t="n">
        <v>292.747929044</v>
      </c>
      <c r="U54" s="5" t="n">
        <v>303.969084842</v>
      </c>
      <c r="V54" s="5" t="n">
        <v>315.469987721</v>
      </c>
      <c r="W54" s="5" t="n">
        <v>327.254049231</v>
      </c>
      <c r="X54" s="5" t="n">
        <v>339.324680922</v>
      </c>
      <c r="Y54" s="5" t="n">
        <v>351.685294344</v>
      </c>
      <c r="Z54" s="5" t="n">
        <v>3.30188679245</v>
      </c>
      <c r="AA54" s="4" t="n">
        <v>0.161151079137</v>
      </c>
      <c r="AB54" s="5" t="n">
        <v>5.15786755211</v>
      </c>
      <c r="AC54" s="5" t="n">
        <v>73.6976747316</v>
      </c>
      <c r="AD54" s="5" t="n">
        <v>76.7205397205</v>
      </c>
      <c r="AE54" s="5" t="n">
        <v>79.8238287593</v>
      </c>
      <c r="AF54" s="5" t="n">
        <v>83.008586316</v>
      </c>
      <c r="AG54" s="5" t="n">
        <v>86.2758568589</v>
      </c>
      <c r="AH54" s="5" t="n">
        <v>89.6266848561</v>
      </c>
      <c r="AI54" s="5" t="n">
        <v>93.0621147759</v>
      </c>
      <c r="AJ54" s="5" t="n">
        <v>96.5831910863</v>
      </c>
      <c r="AK54" s="5" t="n">
        <v>100.190958256</v>
      </c>
      <c r="AL54" s="5" t="n">
        <v>103.886460752</v>
      </c>
      <c r="AM54" s="5" t="n">
        <v>107.670743044</v>
      </c>
      <c r="AN54" s="4" t="n">
        <f aca="false">G54/Input!$A$2</f>
        <v>0.0848711482371652</v>
      </c>
      <c r="AO54" s="4" t="n">
        <f aca="false">P54/Input!$A$2</f>
        <v>0.0883523167206256</v>
      </c>
      <c r="AP54" s="4" t="n">
        <f aca="false">Q54/Input!$A$2</f>
        <v>0.0919261025286997</v>
      </c>
      <c r="AQ54" s="4" t="n">
        <f aca="false">R54/Input!$A$2</f>
        <v>0.0955937084831577</v>
      </c>
      <c r="AR54" s="4" t="n">
        <f aca="false">S54/Input!$A$2</f>
        <v>0.0993563374071801</v>
      </c>
      <c r="AS54" s="4" t="n">
        <f aca="false">T54/Input!$A$2</f>
        <v>0.10321519212289</v>
      </c>
      <c r="AT54" s="4" t="n">
        <f aca="false">U54/Input!$A$2</f>
        <v>0.107171475452762</v>
      </c>
      <c r="AU54" s="4" t="n">
        <f aca="false">V54/Input!$A$2</f>
        <v>0.11122639021892</v>
      </c>
      <c r="AV54" s="4" t="n">
        <f aca="false">W54/Input!$A$2</f>
        <v>0.115381139243839</v>
      </c>
      <c r="AW54" s="4" t="n">
        <f aca="false">X54/Input!$A$2</f>
        <v>0.119636925349994</v>
      </c>
      <c r="AX54" s="4" t="n">
        <f aca="false">Y54/Input!$A$2</f>
        <v>0.123994951359862</v>
      </c>
      <c r="AY54" s="4" t="n">
        <f aca="false">AC54/Input!$A$4</f>
        <v>0.066324835097318</v>
      </c>
      <c r="AZ54" s="4" t="n">
        <f aca="false">AD54/Input!$A$4</f>
        <v>0.069045287576184</v>
      </c>
      <c r="BA54" s="4" t="n">
        <f aca="false">AE54/Input!$A$4</f>
        <v>0.0718381183474034</v>
      </c>
      <c r="BB54" s="4" t="n">
        <f aca="false">AF54/Input!$A$4</f>
        <v>0.0747042673886362</v>
      </c>
      <c r="BC54" s="4" t="n">
        <f aca="false">AG54/Input!$A$4</f>
        <v>0.0776446746778128</v>
      </c>
      <c r="BD54" s="4" t="n">
        <f aca="false">AH54/Input!$A$4</f>
        <v>0.0806602801926836</v>
      </c>
      <c r="BE54" s="4" t="n">
        <f aca="false">AI54/Input!$A$4</f>
        <v>0.0837520239111788</v>
      </c>
      <c r="BF54" s="4" t="n">
        <f aca="false">AJ54/Input!$A$4</f>
        <v>0.0869208458109588</v>
      </c>
      <c r="BG54" s="4" t="n">
        <f aca="false">AK54/Input!$A$4</f>
        <v>0.0901676858703137</v>
      </c>
      <c r="BH54" s="4" t="n">
        <f aca="false">AL54/Input!$A$4</f>
        <v>0.0934934840660041</v>
      </c>
      <c r="BI54" s="4" t="n">
        <f aca="false">AM54/Input!$A$4</f>
        <v>0.09689918037722</v>
      </c>
      <c r="BJ54" s="7" t="n">
        <f aca="false">(I54+8)^(-0.5)*(J54+8)^0.25*(K54+8)^0.25*O54</f>
        <v>15.5796251315261</v>
      </c>
      <c r="BK54" s="7" t="n">
        <f aca="false">BJ54/Input!$A$6</f>
        <v>0.444285582211509</v>
      </c>
      <c r="BL54" s="8" t="n">
        <f aca="false">BK54/(J54*K54)*200*200*L54/O54</f>
        <v>1.25221000287835</v>
      </c>
      <c r="BM54" s="7" t="n">
        <f aca="false">(I54+Input!$C$8)*(J54+Input!$C$9)*(K54+Input!$C$10)*O54/Input!$A$2/100000</f>
        <v>0.123994951360036</v>
      </c>
      <c r="BN54" s="7" t="n">
        <f aca="false">(I54+Input!$C$8)*(J54+Input!$C$9)*(K54+Input!$C$10)*AB54/Input!$A$4/100000</f>
        <v>0.0968991803769264</v>
      </c>
      <c r="BO54" s="7" t="n">
        <f aca="false">(I54+Input!$C$8)^(-0.5)*(J54+Input!$C$9)^0.25*(K54+Input!$C$10)^0.25*O54/Input!$A$6</f>
        <v>0.446297492905407</v>
      </c>
      <c r="BP54" s="7" t="n">
        <f aca="false">BM54*Input!$C$12</f>
        <v>0.123994951360036</v>
      </c>
      <c r="BQ54" s="7" t="n">
        <f aca="false">BN54*Input!$C$12</f>
        <v>0.0968991803769264</v>
      </c>
    </row>
    <row r="55" customFormat="false" ht="14.65" hidden="false" customHeight="true" outlineLevel="0" collapsed="false">
      <c r="A55" s="5" t="n">
        <v>1</v>
      </c>
      <c r="B55" s="3" t="s">
        <v>114</v>
      </c>
      <c r="C55" s="3" t="s">
        <v>108</v>
      </c>
      <c r="D55" s="3" t="s">
        <v>107</v>
      </c>
      <c r="E55" s="5" t="n">
        <v>22.1542553191</v>
      </c>
      <c r="F55" s="5" t="n">
        <v>11.34</v>
      </c>
      <c r="G55" s="5" t="n">
        <v>251.229255319</v>
      </c>
      <c r="H55" s="5" t="n">
        <v>1</v>
      </c>
      <c r="I55" s="5" t="n">
        <v>126</v>
      </c>
      <c r="J55" s="5" t="n">
        <v>126</v>
      </c>
      <c r="K55" s="5" t="n">
        <v>90</v>
      </c>
      <c r="L55" s="5" t="n">
        <v>13.4615384615</v>
      </c>
      <c r="M55" s="5" t="n">
        <v>31.25</v>
      </c>
      <c r="N55" s="5" t="n">
        <v>0.231678486998</v>
      </c>
      <c r="O55" s="6" t="n">
        <v>17.5827423168</v>
      </c>
      <c r="P55" s="5" t="n">
        <v>261.53395113</v>
      </c>
      <c r="Q55" s="5" t="n">
        <v>272.112805851</v>
      </c>
      <c r="R55" s="5" t="n">
        <v>282.969379987</v>
      </c>
      <c r="S55" s="5" t="n">
        <v>294.107234043</v>
      </c>
      <c r="T55" s="5" t="n">
        <v>305.529928524</v>
      </c>
      <c r="U55" s="5" t="n">
        <v>317.241023936</v>
      </c>
      <c r="V55" s="5" t="n">
        <v>329.244080785</v>
      </c>
      <c r="W55" s="5" t="n">
        <v>341.542659574</v>
      </c>
      <c r="X55" s="5" t="n">
        <v>354.140320811</v>
      </c>
      <c r="Y55" s="5" t="n">
        <v>367.040625</v>
      </c>
      <c r="Z55" s="5" t="n">
        <v>3.30188679245</v>
      </c>
      <c r="AA55" s="4" t="n">
        <v>0.0688685874912</v>
      </c>
      <c r="AB55" s="5" t="n">
        <v>4.58099086437</v>
      </c>
      <c r="AC55" s="5" t="n">
        <v>65.4550298665</v>
      </c>
      <c r="AD55" s="5" t="n">
        <v>68.1398054561</v>
      </c>
      <c r="AE55" s="5" t="n">
        <v>70.8960101458</v>
      </c>
      <c r="AF55" s="5" t="n">
        <v>73.7245715862</v>
      </c>
      <c r="AG55" s="5" t="n">
        <v>76.626417428</v>
      </c>
      <c r="AH55" s="5" t="n">
        <v>79.6024753217</v>
      </c>
      <c r="AI55" s="5" t="n">
        <v>82.6536729181</v>
      </c>
      <c r="AJ55" s="5" t="n">
        <v>85.7809378678</v>
      </c>
      <c r="AK55" s="5" t="n">
        <v>88.9851978215</v>
      </c>
      <c r="AL55" s="5" t="n">
        <v>92.2673804298</v>
      </c>
      <c r="AM55" s="5" t="n">
        <v>95.6284133433</v>
      </c>
      <c r="AN55" s="4" t="n">
        <f aca="false">G55/Input!$A$2</f>
        <v>0.0885768037346004</v>
      </c>
      <c r="AO55" s="4" t="n">
        <f aca="false">P55/Input!$A$2</f>
        <v>0.0922099674648226</v>
      </c>
      <c r="AP55" s="4" t="n">
        <f aca="false">Q55/Input!$A$2</f>
        <v>0.0959397923897464</v>
      </c>
      <c r="AQ55" s="4" t="n">
        <f aca="false">R55/Input!$A$2</f>
        <v>0.0997675338494485</v>
      </c>
      <c r="AR55" s="4" t="n">
        <f aca="false">S55/Input!$A$2</f>
        <v>0.103694447184005</v>
      </c>
      <c r="AS55" s="4" t="n">
        <f aca="false">T55/Input!$A$2</f>
        <v>0.107721787733493</v>
      </c>
      <c r="AT55" s="4" t="n">
        <f aca="false">U55/Input!$A$2</f>
        <v>0.111850810838341</v>
      </c>
      <c r="AU55" s="4" t="n">
        <f aca="false">V55/Input!$A$2</f>
        <v>0.116082771838978</v>
      </c>
      <c r="AV55" s="4" t="n">
        <f aca="false">W55/Input!$A$2</f>
        <v>0.120418926074776</v>
      </c>
      <c r="AW55" s="4" t="n">
        <f aca="false">X55/Input!$A$2</f>
        <v>0.124860528886868</v>
      </c>
      <c r="AX55" s="4" t="n">
        <f aca="false">Y55/Input!$A$2</f>
        <v>0.129408835614979</v>
      </c>
      <c r="AY55" s="4" t="n">
        <f aca="false">AC55/Input!$A$4</f>
        <v>0.0589067983216054</v>
      </c>
      <c r="AZ55" s="4" t="n">
        <f aca="false">AD55/Input!$A$4</f>
        <v>0.0613229844346955</v>
      </c>
      <c r="BA55" s="4" t="n">
        <f aca="false">AE55/Input!$A$4</f>
        <v>0.0638034537602823</v>
      </c>
      <c r="BB55" s="4" t="n">
        <f aca="false">AF55/Input!$A$4</f>
        <v>0.0663490411452357</v>
      </c>
      <c r="BC55" s="4" t="n">
        <f aca="false">AG55/Input!$A$4</f>
        <v>0.0689605814365157</v>
      </c>
      <c r="BD55" s="4" t="n">
        <f aca="false">AH55/Input!$A$4</f>
        <v>0.0716389094809023</v>
      </c>
      <c r="BE55" s="4" t="n">
        <f aca="false">AI55/Input!$A$4</f>
        <v>0.0743848601254454</v>
      </c>
      <c r="BF55" s="4" t="n">
        <f aca="false">AJ55/Input!$A$4</f>
        <v>0.0771992682170149</v>
      </c>
      <c r="BG55" s="4" t="n">
        <f aca="false">AK55/Input!$A$4</f>
        <v>0.0800829686025709</v>
      </c>
      <c r="BH55" s="4" t="n">
        <f aca="false">AL55/Input!$A$4</f>
        <v>0.0830367961289832</v>
      </c>
      <c r="BI55" s="4" t="n">
        <f aca="false">AM55/Input!$A$4</f>
        <v>0.0860615856431219</v>
      </c>
      <c r="BJ55" s="7" t="n">
        <f aca="false">(I55+8)^(-0.5)*(J55+8)^0.25*(K55+8)^0.25*O55</f>
        <v>16.2598648209173</v>
      </c>
      <c r="BK55" s="7" t="n">
        <f aca="false">BJ55/Input!$A$6</f>
        <v>0.463684039099472</v>
      </c>
      <c r="BL55" s="8" t="n">
        <f aca="false">BK55/(J55*K55)*200*200*L55/O55</f>
        <v>1.25221000287835</v>
      </c>
      <c r="BM55" s="7" t="n">
        <f aca="false">(I55+Input!$C$8)*(J55+Input!$C$9)*(K55+Input!$C$10)*O55/Input!$A$2/100000</f>
        <v>0.12940883561509</v>
      </c>
      <c r="BN55" s="7" t="n">
        <f aca="false">(I55+Input!$C$8)*(J55+Input!$C$9)*(K55+Input!$C$10)*AB55/Input!$A$4/100000</f>
        <v>0.0860615856430921</v>
      </c>
      <c r="BO55" s="7" t="n">
        <f aca="false">(I55+Input!$C$8)^(-0.5)*(J55+Input!$C$9)^0.25*(K55+Input!$C$10)^0.25*O55/Input!$A$6</f>
        <v>0.465783794108875</v>
      </c>
      <c r="BP55" s="7" t="n">
        <f aca="false">BM55*Input!$C$12</f>
        <v>0.12940883561509</v>
      </c>
      <c r="BQ55" s="7" t="n">
        <f aca="false">BN55*Input!$C$12</f>
        <v>0.0860615856430921</v>
      </c>
    </row>
    <row r="56" customFormat="false" ht="14.65" hidden="false" customHeight="true" outlineLevel="0" collapsed="false">
      <c r="A56" s="5" t="n">
        <v>12</v>
      </c>
      <c r="B56" s="3" t="s">
        <v>117</v>
      </c>
      <c r="C56" s="3" t="s">
        <v>81</v>
      </c>
      <c r="D56" s="3" t="s">
        <v>118</v>
      </c>
      <c r="E56" s="5" t="n">
        <v>22.157615894</v>
      </c>
      <c r="F56" s="5" t="n">
        <v>17.28</v>
      </c>
      <c r="G56" s="5" t="n">
        <v>382.883602649</v>
      </c>
      <c r="H56" s="5" t="n">
        <v>1</v>
      </c>
      <c r="I56" s="5" t="n">
        <v>144</v>
      </c>
      <c r="J56" s="5" t="n">
        <v>144</v>
      </c>
      <c r="K56" s="5" t="n">
        <v>120</v>
      </c>
      <c r="L56" s="5" t="n">
        <v>9.93377483444</v>
      </c>
      <c r="M56" s="5" t="n">
        <v>22.3071679003</v>
      </c>
      <c r="N56" s="5" t="n">
        <v>0.440740740741</v>
      </c>
      <c r="O56" s="6" t="n">
        <v>15.3872332597</v>
      </c>
      <c r="P56" s="5" t="n">
        <v>395.788163524</v>
      </c>
      <c r="Q56" s="5" t="n">
        <v>408.978349917</v>
      </c>
      <c r="R56" s="5" t="n">
        <v>422.457277742</v>
      </c>
      <c r="S56" s="5" t="n">
        <v>436.228062914</v>
      </c>
      <c r="T56" s="5" t="n">
        <v>450.293821347</v>
      </c>
      <c r="U56" s="5" t="n">
        <v>464.657668957</v>
      </c>
      <c r="V56" s="5" t="n">
        <v>479.322721658</v>
      </c>
      <c r="W56" s="5" t="n">
        <v>494.292095364</v>
      </c>
      <c r="X56" s="5" t="n">
        <v>509.568905991</v>
      </c>
      <c r="Y56" s="5" t="n">
        <v>525.156269454</v>
      </c>
      <c r="Z56" s="5" t="n">
        <v>4.2735042735</v>
      </c>
      <c r="AA56" s="4" t="n">
        <v>0.253191489362</v>
      </c>
      <c r="AB56" s="5" t="n">
        <v>7.14507890658</v>
      </c>
      <c r="AC56" s="5" t="n">
        <v>177.792427448</v>
      </c>
      <c r="AD56" s="5" t="n">
        <v>183.784674667</v>
      </c>
      <c r="AE56" s="5" t="n">
        <v>189.909552414</v>
      </c>
      <c r="AF56" s="5" t="n">
        <v>196.168507565</v>
      </c>
      <c r="AG56" s="5" t="n">
        <v>202.562987002</v>
      </c>
      <c r="AH56" s="5" t="n">
        <v>209.0944376</v>
      </c>
      <c r="AI56" s="5" t="n">
        <v>215.76430624</v>
      </c>
      <c r="AJ56" s="5" t="n">
        <v>222.5740398</v>
      </c>
      <c r="AK56" s="5" t="n">
        <v>229.525085157</v>
      </c>
      <c r="AL56" s="5" t="n">
        <v>236.618889191</v>
      </c>
      <c r="AM56" s="5" t="n">
        <v>243.85689878</v>
      </c>
      <c r="AN56" s="4" t="n">
        <f aca="false">G56/Input!$A$2</f>
        <v>0.134994651327426</v>
      </c>
      <c r="AO56" s="4" t="n">
        <f aca="false">P56/Input!$A$2</f>
        <v>0.139544458850657</v>
      </c>
      <c r="AP56" s="4" t="n">
        <f aca="false">Q56/Input!$A$2</f>
        <v>0.144194970391886</v>
      </c>
      <c r="AQ56" s="4" t="n">
        <f aca="false">R56/Input!$A$2</f>
        <v>0.148947284540141</v>
      </c>
      <c r="AR56" s="4" t="n">
        <f aca="false">S56/Input!$A$2</f>
        <v>0.153802499884798</v>
      </c>
      <c r="AS56" s="4" t="n">
        <f aca="false">T56/Input!$A$2</f>
        <v>0.158761715014883</v>
      </c>
      <c r="AT56" s="4" t="n">
        <f aca="false">U56/Input!$A$2</f>
        <v>0.163826028520128</v>
      </c>
      <c r="AU56" s="4" t="n">
        <f aca="false">V56/Input!$A$2</f>
        <v>0.168996538989559</v>
      </c>
      <c r="AV56" s="4" t="n">
        <f aca="false">W56/Input!$A$2</f>
        <v>0.1742743450122</v>
      </c>
      <c r="AW56" s="4" t="n">
        <f aca="false">X56/Input!$A$2</f>
        <v>0.179660545177783</v>
      </c>
      <c r="AX56" s="4" t="n">
        <f aca="false">Y56/Input!$A$2</f>
        <v>0.185156238075685</v>
      </c>
      <c r="AY56" s="4" t="n">
        <f aca="false">AC56/Input!$A$4</f>
        <v>0.160005773248424</v>
      </c>
      <c r="AZ56" s="4" t="n">
        <f aca="false">AD56/Input!$A$4</f>
        <v>0.165398545952718</v>
      </c>
      <c r="BA56" s="4" t="n">
        <f aca="false">AE56/Input!$A$4</f>
        <v>0.170910680603376</v>
      </c>
      <c r="BB56" s="4" t="n">
        <f aca="false">AF56/Input!$A$4</f>
        <v>0.176543479328484</v>
      </c>
      <c r="BC56" s="4" t="n">
        <f aca="false">AG56/Input!$A$4</f>
        <v>0.182298244261527</v>
      </c>
      <c r="BD56" s="4" t="n">
        <f aca="false">AH56/Input!$A$4</f>
        <v>0.188176277529691</v>
      </c>
      <c r="BE56" s="4" t="n">
        <f aca="false">AI56/Input!$A$4</f>
        <v>0.19417888126556</v>
      </c>
      <c r="BF56" s="4" t="n">
        <f aca="false">AJ56/Input!$A$4</f>
        <v>0.20030735759902</v>
      </c>
      <c r="BG56" s="4" t="n">
        <f aca="false">AK56/Input!$A$4</f>
        <v>0.206563008659057</v>
      </c>
      <c r="BH56" s="4" t="n">
        <f aca="false">AL56/Input!$A$4</f>
        <v>0.212947136577357</v>
      </c>
      <c r="BI56" s="4" t="n">
        <f aca="false">AM56/Input!$A$4</f>
        <v>0.219461043483803</v>
      </c>
      <c r="BJ56" s="7" t="n">
        <f aca="false">(I56+8)^(-0.5)*(J56+8)^0.25*(K56+8)^0.25*O56</f>
        <v>14.7401577998889</v>
      </c>
      <c r="BK56" s="7" t="n">
        <f aca="false">BJ56/Input!$A$6</f>
        <v>0.420346416215194</v>
      </c>
      <c r="BL56" s="8" t="n">
        <f aca="false">BK56/(J56*K56)*200*200*L56/O56</f>
        <v>0.628170267524476</v>
      </c>
      <c r="BM56" s="7" t="n">
        <f aca="false">(I56+Input!$C$8)*(J56+Input!$C$9)*(K56+Input!$C$10)*O56/Input!$A$2/100000</f>
        <v>0.18515623807496</v>
      </c>
      <c r="BN56" s="7" t="n">
        <f aca="false">(I56+Input!$C$8)*(J56+Input!$C$9)*(K56+Input!$C$10)*AB56/Input!$A$4/100000</f>
        <v>0.219461043484061</v>
      </c>
      <c r="BO56" s="7" t="n">
        <f aca="false">(I56+Input!$C$8)^(-0.5)*(J56+Input!$C$9)^0.25*(K56+Input!$C$10)^0.25*O56/Input!$A$6</f>
        <v>0.421211204008002</v>
      </c>
      <c r="BP56" s="7" t="n">
        <f aca="false">BM56*Input!$C$12</f>
        <v>0.18515623807496</v>
      </c>
      <c r="BQ56" s="7" t="n">
        <f aca="false">BN56*Input!$C$12</f>
        <v>0.219461043484061</v>
      </c>
    </row>
    <row r="57" customFormat="false" ht="14.65" hidden="false" customHeight="true" outlineLevel="0" collapsed="false">
      <c r="A57" s="5" t="n">
        <v>12</v>
      </c>
      <c r="B57" s="3" t="s">
        <v>117</v>
      </c>
      <c r="C57" s="3" t="s">
        <v>81</v>
      </c>
      <c r="D57" s="3" t="s">
        <v>73</v>
      </c>
      <c r="E57" s="5" t="n">
        <v>19.9755500354</v>
      </c>
      <c r="F57" s="5" t="n">
        <v>17.28</v>
      </c>
      <c r="G57" s="5" t="n">
        <v>345.177504612</v>
      </c>
      <c r="H57" s="5" t="n">
        <v>1</v>
      </c>
      <c r="I57" s="5" t="n">
        <v>144</v>
      </c>
      <c r="J57" s="5" t="n">
        <v>144</v>
      </c>
      <c r="K57" s="5" t="n">
        <v>120</v>
      </c>
      <c r="L57" s="5" t="n">
        <v>9.93377483444</v>
      </c>
      <c r="M57" s="5" t="n">
        <v>18.3935056612</v>
      </c>
      <c r="N57" s="5" t="n">
        <v>0.465515392041</v>
      </c>
      <c r="O57" s="6" t="n">
        <v>13.8719097468</v>
      </c>
      <c r="P57" s="5" t="n">
        <v>356.811233741</v>
      </c>
      <c r="Q57" s="5" t="n">
        <v>368.702460194</v>
      </c>
      <c r="R57" s="5" t="n">
        <v>380.853993034</v>
      </c>
      <c r="S57" s="5" t="n">
        <v>393.268641322</v>
      </c>
      <c r="T57" s="5" t="n">
        <v>405.94921412</v>
      </c>
      <c r="U57" s="5" t="n">
        <v>418.898520489</v>
      </c>
      <c r="V57" s="5" t="n">
        <v>432.119369492</v>
      </c>
      <c r="W57" s="5" t="n">
        <v>445.61457019</v>
      </c>
      <c r="X57" s="5" t="n">
        <v>459.386931644</v>
      </c>
      <c r="Y57" s="5" t="n">
        <v>473.439262917</v>
      </c>
      <c r="Z57" s="5" t="n">
        <v>4.2735042735</v>
      </c>
      <c r="AA57" s="4" t="n">
        <v>0.272561703197</v>
      </c>
      <c r="AB57" s="5" t="n">
        <v>6.61806633164</v>
      </c>
      <c r="AC57" s="5" t="n">
        <v>164.678668143</v>
      </c>
      <c r="AD57" s="5" t="n">
        <v>170.22893429</v>
      </c>
      <c r="AE57" s="5" t="n">
        <v>175.902048293</v>
      </c>
      <c r="AF57" s="5" t="n">
        <v>181.699350311</v>
      </c>
      <c r="AG57" s="5" t="n">
        <v>187.622180502</v>
      </c>
      <c r="AH57" s="5" t="n">
        <v>193.671879024</v>
      </c>
      <c r="AI57" s="5" t="n">
        <v>199.849786037</v>
      </c>
      <c r="AJ57" s="5" t="n">
        <v>206.157241698</v>
      </c>
      <c r="AK57" s="5" t="n">
        <v>212.595586166</v>
      </c>
      <c r="AL57" s="5" t="n">
        <v>219.166159599</v>
      </c>
      <c r="AM57" s="5" t="n">
        <v>225.870302156</v>
      </c>
      <c r="AN57" s="4" t="n">
        <f aca="false">G57/Input!$A$2</f>
        <v>0.121700476486283</v>
      </c>
      <c r="AO57" s="4" t="n">
        <f aca="false">P57/Input!$A$2</f>
        <v>0.12580222228198</v>
      </c>
      <c r="AP57" s="4" t="n">
        <f aca="false">Q57/Input!$A$2</f>
        <v>0.129994754836971</v>
      </c>
      <c r="AQ57" s="4" t="n">
        <f aca="false">R57/Input!$A$2</f>
        <v>0.134279064552719</v>
      </c>
      <c r="AR57" s="4" t="n">
        <f aca="false">S57/Input!$A$2</f>
        <v>0.138656141829981</v>
      </c>
      <c r="AS57" s="4" t="n">
        <f aca="false">T57/Input!$A$2</f>
        <v>0.143126977069868</v>
      </c>
      <c r="AT57" s="4" t="n">
        <f aca="false">U57/Input!$A$2</f>
        <v>0.147692560673138</v>
      </c>
      <c r="AU57" s="4" t="n">
        <f aca="false">V57/Input!$A$2</f>
        <v>0.152353883041254</v>
      </c>
      <c r="AV57" s="4" t="n">
        <f aca="false">W57/Input!$A$2</f>
        <v>0.157111934574973</v>
      </c>
      <c r="AW57" s="4" t="n">
        <f aca="false">X57/Input!$A$2</f>
        <v>0.161967705675054</v>
      </c>
      <c r="AX57" s="4" t="n">
        <f aca="false">Y57/Input!$A$2</f>
        <v>0.16692218674296</v>
      </c>
      <c r="AY57" s="4" t="n">
        <f aca="false">AC57/Input!$A$4</f>
        <v>0.148203936534068</v>
      </c>
      <c r="AZ57" s="4" t="n">
        <f aca="false">AD57/Input!$A$4</f>
        <v>0.153198944697984</v>
      </c>
      <c r="BA57" s="4" t="n">
        <f aca="false">AE57/Input!$A$4</f>
        <v>0.158304510811265</v>
      </c>
      <c r="BB57" s="4" t="n">
        <f aca="false">AF57/Input!$A$4</f>
        <v>0.163521840961145</v>
      </c>
      <c r="BC57" s="4" t="n">
        <f aca="false">AG57/Input!$A$4</f>
        <v>0.168852141233957</v>
      </c>
      <c r="BD57" s="4" t="n">
        <f aca="false">AH57/Input!$A$4</f>
        <v>0.174296617716037</v>
      </c>
      <c r="BE57" s="4" t="n">
        <f aca="false">AI57/Input!$A$4</f>
        <v>0.179856476495517</v>
      </c>
      <c r="BF57" s="4" t="n">
        <f aca="false">AJ57/Input!$A$4</f>
        <v>0.185532923657833</v>
      </c>
      <c r="BG57" s="4" t="n">
        <f aca="false">AK57/Input!$A$4</f>
        <v>0.191327165290219</v>
      </c>
      <c r="BH57" s="4" t="n">
        <f aca="false">AL57/Input!$A$4</f>
        <v>0.197240407479008</v>
      </c>
      <c r="BI57" s="4" t="n">
        <f aca="false">AM57/Input!$A$4</f>
        <v>0.203273856311434</v>
      </c>
      <c r="BJ57" s="7" t="n">
        <f aca="false">(I57+8)^(-0.5)*(J57+8)^0.25*(K57+8)^0.25*O57</f>
        <v>13.2885578065017</v>
      </c>
      <c r="BK57" s="7" t="n">
        <f aca="false">BJ57/Input!$A$6</f>
        <v>0.378951007612247</v>
      </c>
      <c r="BL57" s="8" t="n">
        <f aca="false">BK57/(J57*K57)*200*200*L57/O57</f>
        <v>0.628170267524476</v>
      </c>
      <c r="BM57" s="7" t="n">
        <f aca="false">(I57+Input!$C$8)*(J57+Input!$C$9)*(K57+Input!$C$10)*O57/Input!$A$2/100000</f>
        <v>0.166922186742942</v>
      </c>
      <c r="BN57" s="7" t="n">
        <f aca="false">(I57+Input!$C$8)*(J57+Input!$C$9)*(K57+Input!$C$10)*AB57/Input!$A$4/100000</f>
        <v>0.203273856311216</v>
      </c>
      <c r="BO57" s="7" t="n">
        <f aca="false">(I57+Input!$C$8)^(-0.5)*(J57+Input!$C$9)^0.25*(K57+Input!$C$10)^0.25*O57/Input!$A$6</f>
        <v>0.379730631733719</v>
      </c>
      <c r="BP57" s="7" t="n">
        <f aca="false">BM57*Input!$C$12</f>
        <v>0.166922186742942</v>
      </c>
      <c r="BQ57" s="7" t="n">
        <f aca="false">BN57*Input!$C$12</f>
        <v>0.203273856311216</v>
      </c>
    </row>
    <row r="58" customFormat="false" ht="14.65" hidden="false" customHeight="true" outlineLevel="0" collapsed="false">
      <c r="A58" s="5" t="n">
        <v>12</v>
      </c>
      <c r="B58" s="3" t="s">
        <v>117</v>
      </c>
      <c r="C58" s="3" t="s">
        <v>81</v>
      </c>
      <c r="D58" s="3" t="s">
        <v>82</v>
      </c>
      <c r="E58" s="5" t="n">
        <v>19.2050439673</v>
      </c>
      <c r="F58" s="5" t="n">
        <v>17.28</v>
      </c>
      <c r="G58" s="5" t="n">
        <v>331.863159754</v>
      </c>
      <c r="H58" s="5" t="n">
        <v>1</v>
      </c>
      <c r="I58" s="5" t="n">
        <v>144</v>
      </c>
      <c r="J58" s="5" t="n">
        <v>144</v>
      </c>
      <c r="K58" s="5" t="n">
        <v>120</v>
      </c>
      <c r="L58" s="5" t="n">
        <v>9.93377483444</v>
      </c>
      <c r="M58" s="5" t="n">
        <v>19.8912015137</v>
      </c>
      <c r="N58" s="5" t="n">
        <v>0.341761115955</v>
      </c>
      <c r="O58" s="6" t="n">
        <v>13.3368360884</v>
      </c>
      <c r="P58" s="5" t="n">
        <v>343.048147353</v>
      </c>
      <c r="Q58" s="5" t="n">
        <v>354.480699972</v>
      </c>
      <c r="R58" s="5" t="n">
        <v>366.163518319</v>
      </c>
      <c r="S58" s="5" t="n">
        <v>378.099303106</v>
      </c>
      <c r="T58" s="5" t="n">
        <v>390.29075504</v>
      </c>
      <c r="U58" s="5" t="n">
        <v>402.740574831</v>
      </c>
      <c r="V58" s="5" t="n">
        <v>415.451463189</v>
      </c>
      <c r="W58" s="5" t="n">
        <v>428.426120822</v>
      </c>
      <c r="X58" s="5" t="n">
        <v>441.66724844</v>
      </c>
      <c r="Y58" s="5" t="n">
        <v>455.177546753</v>
      </c>
      <c r="Z58" s="5" t="n">
        <v>4.2735042735</v>
      </c>
      <c r="AA58" s="4" t="n">
        <v>0.182580344667</v>
      </c>
      <c r="AB58" s="5" t="n">
        <v>6.03546609006</v>
      </c>
      <c r="AC58" s="5" t="n">
        <v>150.181709812</v>
      </c>
      <c r="AD58" s="5" t="n">
        <v>155.243376082</v>
      </c>
      <c r="AE58" s="5" t="n">
        <v>160.41707569</v>
      </c>
      <c r="AF58" s="5" t="n">
        <v>165.70403082</v>
      </c>
      <c r="AG58" s="5" t="n">
        <v>171.105463653</v>
      </c>
      <c r="AH58" s="5" t="n">
        <v>176.622596371</v>
      </c>
      <c r="AI58" s="5" t="n">
        <v>182.256651156</v>
      </c>
      <c r="AJ58" s="5" t="n">
        <v>188.008850189</v>
      </c>
      <c r="AK58" s="5" t="n">
        <v>193.880415653</v>
      </c>
      <c r="AL58" s="5" t="n">
        <v>199.87256973</v>
      </c>
      <c r="AM58" s="5" t="n">
        <v>205.986534601</v>
      </c>
      <c r="AN58" s="4" t="n">
        <f aca="false">G58/Input!$A$2</f>
        <v>0.117006189947701</v>
      </c>
      <c r="AO58" s="4" t="n">
        <f aca="false">P58/Input!$A$2</f>
        <v>0.120949721325337</v>
      </c>
      <c r="AP58" s="4" t="n">
        <f aca="false">Q58/Input!$A$2</f>
        <v>0.124980537594059</v>
      </c>
      <c r="AQ58" s="4" t="n">
        <f aca="false">R58/Input!$A$2</f>
        <v>0.129099590952216</v>
      </c>
      <c r="AR58" s="4" t="n">
        <f aca="false">S58/Input!$A$2</f>
        <v>0.133307833599571</v>
      </c>
      <c r="AS58" s="4" t="n">
        <f aca="false">T58/Input!$A$2</f>
        <v>0.13760621773412</v>
      </c>
      <c r="AT58" s="4" t="n">
        <f aca="false">U58/Input!$A$2</f>
        <v>0.141995695554919</v>
      </c>
      <c r="AU58" s="4" t="n">
        <f aca="false">V58/Input!$A$2</f>
        <v>0.146477219261023</v>
      </c>
      <c r="AV58" s="4" t="n">
        <f aca="false">W58/Input!$A$2</f>
        <v>0.151051741050782</v>
      </c>
      <c r="AW58" s="4" t="n">
        <f aca="false">X58/Input!$A$2</f>
        <v>0.155720213123253</v>
      </c>
      <c r="AX58" s="4" t="n">
        <f aca="false">Y58/Input!$A$2</f>
        <v>0.160483587677491</v>
      </c>
      <c r="AY58" s="4" t="n">
        <f aca="false">AC58/Input!$A$4</f>
        <v>0.135157278356344</v>
      </c>
      <c r="AZ58" s="4" t="n">
        <f aca="false">AD58/Input!$A$4</f>
        <v>0.139712566998734</v>
      </c>
      <c r="BA58" s="4" t="n">
        <f aca="false">AE58/Input!$A$4</f>
        <v>0.144368680975102</v>
      </c>
      <c r="BB58" s="4" t="n">
        <f aca="false">AF58/Input!$A$4</f>
        <v>0.149126720200101</v>
      </c>
      <c r="BC58" s="4" t="n">
        <f aca="false">AG58/Input!$A$4</f>
        <v>0.153987784585683</v>
      </c>
      <c r="BD58" s="4" t="n">
        <f aca="false">AH58/Input!$A$4</f>
        <v>0.1589529740447</v>
      </c>
      <c r="BE58" s="4" t="n">
        <f aca="false">AI58/Input!$A$4</f>
        <v>0.164023388490003</v>
      </c>
      <c r="BF58" s="4" t="n">
        <f aca="false">AJ58/Input!$A$4</f>
        <v>0.169200127833546</v>
      </c>
      <c r="BG58" s="4" t="n">
        <f aca="false">AK58/Input!$A$4</f>
        <v>0.174484291989079</v>
      </c>
      <c r="BH58" s="4" t="n">
        <f aca="false">AL58/Input!$A$4</f>
        <v>0.179876980869456</v>
      </c>
      <c r="BI58" s="4" t="n">
        <f aca="false">AM58/Input!$A$4</f>
        <v>0.185379294386629</v>
      </c>
      <c r="BJ58" s="7" t="n">
        <f aca="false">(I58+8)^(-0.5)*(J58+8)^0.25*(K58+8)^0.25*O58</f>
        <v>12.7759854664153</v>
      </c>
      <c r="BK58" s="7" t="n">
        <f aca="false">BJ58/Input!$A$6</f>
        <v>0.364333935723914</v>
      </c>
      <c r="BL58" s="8" t="n">
        <f aca="false">BK58/(J58*K58)*200*200*L58/O58</f>
        <v>0.628170267524476</v>
      </c>
      <c r="BM58" s="7" t="n">
        <f aca="false">(I58+Input!$C$8)*(J58+Input!$C$9)*(K58+Input!$C$10)*O58/Input!$A$2/100000</f>
        <v>0.160483587677714</v>
      </c>
      <c r="BN58" s="7" t="n">
        <f aca="false">(I58+Input!$C$8)*(J58+Input!$C$9)*(K58+Input!$C$10)*AB58/Input!$A$4/100000</f>
        <v>0.185379294386439</v>
      </c>
      <c r="BO58" s="7" t="n">
        <f aca="false">(I58+Input!$C$8)^(-0.5)*(J58+Input!$C$9)^0.25*(K58+Input!$C$10)^0.25*O58/Input!$A$6</f>
        <v>0.365083487826574</v>
      </c>
      <c r="BP58" s="7" t="n">
        <f aca="false">BM58*Input!$C$12</f>
        <v>0.160483587677714</v>
      </c>
      <c r="BQ58" s="7" t="n">
        <f aca="false">BN58*Input!$C$12</f>
        <v>0.185379294386439</v>
      </c>
    </row>
    <row r="59" customFormat="false" ht="14.65" hidden="false" customHeight="true" outlineLevel="0" collapsed="false">
      <c r="A59" s="21" t="n">
        <v>12</v>
      </c>
      <c r="B59" s="22" t="s">
        <v>117</v>
      </c>
      <c r="C59" s="22" t="s">
        <v>105</v>
      </c>
      <c r="D59" s="22" t="s">
        <v>118</v>
      </c>
      <c r="E59" s="21" t="n">
        <v>26.9832535885</v>
      </c>
      <c r="F59" s="21" t="n">
        <v>17.28</v>
      </c>
      <c r="G59" s="21" t="n">
        <v>466.27062201</v>
      </c>
      <c r="H59" s="21" t="n">
        <v>1</v>
      </c>
      <c r="I59" s="21" t="n">
        <v>144</v>
      </c>
      <c r="J59" s="21" t="n">
        <v>144</v>
      </c>
      <c r="K59" s="21" t="n">
        <v>120</v>
      </c>
      <c r="L59" s="21" t="n">
        <v>13.8888888889</v>
      </c>
      <c r="M59" s="21" t="n">
        <v>22.4060457516</v>
      </c>
      <c r="N59" s="21" t="n">
        <v>0.569377990431</v>
      </c>
      <c r="O59" s="23" t="n">
        <v>18.7383705476</v>
      </c>
      <c r="P59" s="21" t="n">
        <v>481.985626738</v>
      </c>
      <c r="Q59" s="21" t="n">
        <v>498.04846247</v>
      </c>
      <c r="R59" s="21" t="n">
        <v>514.462923725</v>
      </c>
      <c r="S59" s="21" t="n">
        <v>531.232805024</v>
      </c>
      <c r="T59" s="21" t="n">
        <v>548.361900886</v>
      </c>
      <c r="U59" s="21" t="n">
        <v>565.854005831</v>
      </c>
      <c r="V59" s="21" t="n">
        <v>583.71291438</v>
      </c>
      <c r="W59" s="21" t="n">
        <v>601.942421053</v>
      </c>
      <c r="X59" s="21" t="n">
        <v>620.546320369</v>
      </c>
      <c r="Y59" s="21" t="n">
        <v>639.528406848</v>
      </c>
      <c r="Z59" s="21" t="n">
        <v>2.55102040816</v>
      </c>
      <c r="AA59" s="7" t="n">
        <v>0.195402298851</v>
      </c>
      <c r="AB59" s="21" t="n">
        <v>5.11728014961</v>
      </c>
      <c r="AC59" s="21" t="n">
        <v>127.334305419</v>
      </c>
      <c r="AD59" s="21" t="n">
        <v>131.625931606</v>
      </c>
      <c r="AE59" s="21" t="n">
        <v>136.012547306</v>
      </c>
      <c r="AF59" s="21" t="n">
        <v>140.495188768</v>
      </c>
      <c r="AG59" s="21" t="n">
        <v>145.074892241</v>
      </c>
      <c r="AH59" s="21" t="n">
        <v>149.752693975</v>
      </c>
      <c r="AI59" s="21" t="n">
        <v>154.529630219</v>
      </c>
      <c r="AJ59" s="21" t="n">
        <v>159.406737221</v>
      </c>
      <c r="AK59" s="21" t="n">
        <v>164.385051232</v>
      </c>
      <c r="AL59" s="21" t="n">
        <v>169.465608499</v>
      </c>
      <c r="AM59" s="21" t="n">
        <v>174.649445274</v>
      </c>
      <c r="AN59" s="7" t="n">
        <f aca="false">G59/Input!$A$2</f>
        <v>0.164394713189544</v>
      </c>
      <c r="AO59" s="7" t="n">
        <f aca="false">P59/Input!$A$2</f>
        <v>0.169935409028144</v>
      </c>
      <c r="AP59" s="7" t="n">
        <f aca="false">Q59/Input!$A$2</f>
        <v>0.175598740897069</v>
      </c>
      <c r="AQ59" s="7" t="n">
        <f aca="false">R59/Input!$A$2</f>
        <v>0.181386046643556</v>
      </c>
      <c r="AR59" s="7" t="n">
        <f aca="false">S59/Input!$A$2</f>
        <v>0.187298664115546</v>
      </c>
      <c r="AS59" s="7" t="n">
        <f aca="false">T59/Input!$A$2</f>
        <v>0.193337931160274</v>
      </c>
      <c r="AT59" s="7" t="n">
        <f aca="false">U59/Input!$A$2</f>
        <v>0.199505185625328</v>
      </c>
      <c r="AU59" s="7" t="n">
        <f aca="false">V59/Input!$A$2</f>
        <v>0.205801765358649</v>
      </c>
      <c r="AV59" s="7" t="n">
        <f aca="false">W59/Input!$A$2</f>
        <v>0.212229008207825</v>
      </c>
      <c r="AW59" s="7" t="n">
        <f aca="false">X59/Input!$A$2</f>
        <v>0.218788252020092</v>
      </c>
      <c r="AX59" s="7" t="n">
        <f aca="false">Y59/Input!$A$2</f>
        <v>0.225480834643038</v>
      </c>
      <c r="AY59" s="7" t="n">
        <f aca="false">AC59/Input!$A$4</f>
        <v>0.114595566819498</v>
      </c>
      <c r="AZ59" s="7" t="n">
        <f aca="false">AD59/Input!$A$4</f>
        <v>0.118457851487077</v>
      </c>
      <c r="BA59" s="7" t="n">
        <f aca="false">AE59/Input!$A$4</f>
        <v>0.122405622756624</v>
      </c>
      <c r="BB59" s="7" t="n">
        <f aca="false">AF59/Input!$A$4</f>
        <v>0.126439813209041</v>
      </c>
      <c r="BC59" s="7" t="n">
        <f aca="false">AG59/Input!$A$4</f>
        <v>0.130561355425231</v>
      </c>
      <c r="BD59" s="7" t="n">
        <f aca="false">AH59/Input!$A$4</f>
        <v>0.134771181986997</v>
      </c>
      <c r="BE59" s="7" t="n">
        <f aca="false">AI59/Input!$A$4</f>
        <v>0.139070225475243</v>
      </c>
      <c r="BF59" s="7" t="n">
        <f aca="false">AJ59/Input!$A$4</f>
        <v>0.14345941846997</v>
      </c>
      <c r="BG59" s="7" t="n">
        <f aca="false">AK59/Input!$A$4</f>
        <v>0.147939693553882</v>
      </c>
      <c r="BH59" s="7" t="n">
        <f aca="false">AL59/Input!$A$4</f>
        <v>0.152511983306082</v>
      </c>
      <c r="BI59" s="7" t="n">
        <f aca="false">AM59/Input!$A$4</f>
        <v>0.157177220310172</v>
      </c>
      <c r="BJ59" s="7" t="n">
        <f aca="false">(I59+8)^(-0.5)*(J59+8)^0.25*(K59+8)^0.25*O59</f>
        <v>17.9503705521781</v>
      </c>
      <c r="BK59" s="7" t="n">
        <f aca="false">BJ59/Input!$A$6</f>
        <v>0.511892344286823</v>
      </c>
      <c r="BL59" s="8" t="n">
        <f aca="false">BK59/(J59*K59)*200*200*L59/O59</f>
        <v>0.878275096261517</v>
      </c>
      <c r="BM59" s="7" t="n">
        <f aca="false">(I59+Input!$C$8)*(J59+Input!$C$9)*(K59+Input!$C$10)*O59/Input!$A$2/100000</f>
        <v>0.225480834643296</v>
      </c>
      <c r="BN59" s="7" t="n">
        <f aca="false">(I59+Input!$C$8)*(J59+Input!$C$9)*(K59+Input!$C$10)*AB59/Input!$A$4/100000</f>
        <v>0.157177220310255</v>
      </c>
      <c r="BO59" s="7" t="n">
        <f aca="false">(I59+Input!$C$8)^(-0.5)*(J59+Input!$C$9)^0.25*(K59+Input!$C$10)^0.25*O59/Input!$A$6</f>
        <v>0.51294547150165</v>
      </c>
      <c r="BP59" s="7" t="n">
        <f aca="false">BM59*Input!$C$12</f>
        <v>0.225480834643296</v>
      </c>
      <c r="BQ59" s="7" t="n">
        <f aca="false">BN59*Input!$C$12</f>
        <v>0.157177220310255</v>
      </c>
    </row>
    <row r="60" customFormat="false" ht="14.65" hidden="false" customHeight="true" outlineLevel="0" collapsed="false">
      <c r="A60" s="5" t="n">
        <v>12</v>
      </c>
      <c r="B60" s="3" t="s">
        <v>117</v>
      </c>
      <c r="C60" s="3" t="s">
        <v>105</v>
      </c>
      <c r="D60" s="3" t="s">
        <v>73</v>
      </c>
      <c r="E60" s="5" t="n">
        <v>23.9357045144</v>
      </c>
      <c r="F60" s="5" t="n">
        <v>17.28</v>
      </c>
      <c r="G60" s="5" t="n">
        <v>413.608974008</v>
      </c>
      <c r="H60" s="5" t="n">
        <v>1</v>
      </c>
      <c r="I60" s="5" t="n">
        <v>144</v>
      </c>
      <c r="J60" s="5" t="n">
        <v>144</v>
      </c>
      <c r="K60" s="5" t="n">
        <v>120</v>
      </c>
      <c r="L60" s="5" t="n">
        <v>13.8888888889</v>
      </c>
      <c r="M60" s="5" t="n">
        <v>18.4923835125</v>
      </c>
      <c r="N60" s="5" t="n">
        <v>0.593707250342</v>
      </c>
      <c r="O60" s="6" t="n">
        <v>16.6220170239</v>
      </c>
      <c r="P60" s="5" t="n">
        <v>427.549090918</v>
      </c>
      <c r="Q60" s="5" t="n">
        <v>441.797754018</v>
      </c>
      <c r="R60" s="5" t="n">
        <v>456.358329269</v>
      </c>
      <c r="S60" s="5" t="n">
        <v>471.234182627</v>
      </c>
      <c r="T60" s="5" t="n">
        <v>486.428680051</v>
      </c>
      <c r="U60" s="5" t="n">
        <v>501.9451875</v>
      </c>
      <c r="V60" s="5" t="n">
        <v>517.787070932</v>
      </c>
      <c r="W60" s="5" t="n">
        <v>533.957696306</v>
      </c>
      <c r="X60" s="5" t="n">
        <v>550.460429581</v>
      </c>
      <c r="Y60" s="5" t="n">
        <v>567.298636713</v>
      </c>
      <c r="Z60" s="5" t="n">
        <v>2.55102040816</v>
      </c>
      <c r="AA60" s="4" t="n">
        <v>0.211604095563</v>
      </c>
      <c r="AB60" s="5" t="n">
        <v>4.75035890352</v>
      </c>
      <c r="AC60" s="5" t="n">
        <v>118.204130668</v>
      </c>
      <c r="AD60" s="5" t="n">
        <v>122.188036976</v>
      </c>
      <c r="AE60" s="5" t="n">
        <v>126.260121822</v>
      </c>
      <c r="AF60" s="5" t="n">
        <v>130.421347152</v>
      </c>
      <c r="AG60" s="5" t="n">
        <v>134.672674915</v>
      </c>
      <c r="AH60" s="5" t="n">
        <v>139.015067058</v>
      </c>
      <c r="AI60" s="5" t="n">
        <v>143.449485528</v>
      </c>
      <c r="AJ60" s="5" t="n">
        <v>147.976892275</v>
      </c>
      <c r="AK60" s="5" t="n">
        <v>152.598249244</v>
      </c>
      <c r="AL60" s="5" t="n">
        <v>157.314518385</v>
      </c>
      <c r="AM60" s="5" t="n">
        <v>162.126661644</v>
      </c>
      <c r="AN60" s="4" t="n">
        <f aca="false">G60/Input!$A$2</f>
        <v>0.145827606211932</v>
      </c>
      <c r="AO60" s="4" t="n">
        <f aca="false">P60/Input!$A$2</f>
        <v>0.150742523457563</v>
      </c>
      <c r="AP60" s="4" t="n">
        <f aca="false">Q60/Input!$A$2</f>
        <v>0.155766225945104</v>
      </c>
      <c r="AQ60" s="4" t="n">
        <f aca="false">R60/Input!$A$2</f>
        <v>0.160899900423553</v>
      </c>
      <c r="AR60" s="4" t="n">
        <f aca="false">S60/Input!$A$2</f>
        <v>0.166144733640143</v>
      </c>
      <c r="AS60" s="4" t="n">
        <f aca="false">T60/Input!$A$2</f>
        <v>0.171501912343167</v>
      </c>
      <c r="AT60" s="4" t="n">
        <f aca="false">U60/Input!$A$2</f>
        <v>0.176972623280917</v>
      </c>
      <c r="AU60" s="4" t="n">
        <f aca="false">V60/Input!$A$2</f>
        <v>0.182558053201333</v>
      </c>
      <c r="AV60" s="4" t="n">
        <f aca="false">W60/Input!$A$2</f>
        <v>0.188259388852708</v>
      </c>
      <c r="AW60" s="4" t="n">
        <f aca="false">X60/Input!$A$2</f>
        <v>0.194077816983334</v>
      </c>
      <c r="AX60" s="4" t="n">
        <f aca="false">Y60/Input!$A$2</f>
        <v>0.200014524340444</v>
      </c>
      <c r="AY60" s="4" t="n">
        <f aca="false">AC60/Input!$A$4</f>
        <v>0.106378790144044</v>
      </c>
      <c r="AZ60" s="4" t="n">
        <f aca="false">AD60/Input!$A$4</f>
        <v>0.109964139748134</v>
      </c>
      <c r="BA60" s="4" t="n">
        <f aca="false">AE60/Input!$A$4</f>
        <v>0.113628846360613</v>
      </c>
      <c r="BB60" s="4" t="n">
        <f aca="false">AF60/Input!$A$4</f>
        <v>0.117373775692782</v>
      </c>
      <c r="BC60" s="4" t="n">
        <f aca="false">AG60/Input!$A$4</f>
        <v>0.121199793458642</v>
      </c>
      <c r="BD60" s="4" t="n">
        <f aca="false">AH60/Input!$A$4</f>
        <v>0.125107765370392</v>
      </c>
      <c r="BE60" s="4" t="n">
        <f aca="false">AI60/Input!$A$4</f>
        <v>0.129098557140232</v>
      </c>
      <c r="BF60" s="4" t="n">
        <f aca="false">AJ60/Input!$A$4</f>
        <v>0.133173034483063</v>
      </c>
      <c r="BG60" s="4" t="n">
        <f aca="false">AK60/Input!$A$4</f>
        <v>0.137332063109286</v>
      </c>
      <c r="BH60" s="4" t="n">
        <f aca="false">AL60/Input!$A$4</f>
        <v>0.1415765087338</v>
      </c>
      <c r="BI60" s="4" t="n">
        <f aca="false">AM60/Input!$A$4</f>
        <v>0.145907237067906</v>
      </c>
      <c r="BJ60" s="7" t="n">
        <f aca="false">(I60+8)^(-0.5)*(J60+8)^0.25*(K60+8)^0.25*O60</f>
        <v>15.9230155122444</v>
      </c>
      <c r="BK60" s="7" t="n">
        <f aca="false">BJ60/Input!$A$6</f>
        <v>0.454078076827733</v>
      </c>
      <c r="BL60" s="8" t="n">
        <f aca="false">BK60/(J60*K60)*200*200*L60/O60</f>
        <v>0.878275096261517</v>
      </c>
      <c r="BM60" s="7" t="n">
        <f aca="false">(I60+Input!$C$8)*(J60+Input!$C$9)*(K60+Input!$C$10)*O60/Input!$A$2/100000</f>
        <v>0.200014524341023</v>
      </c>
      <c r="BN60" s="7" t="n">
        <f aca="false">(I60+Input!$C$8)*(J60+Input!$C$9)*(K60+Input!$C$10)*AB60/Input!$A$4/100000</f>
        <v>0.145907237067771</v>
      </c>
      <c r="BO60" s="7" t="n">
        <f aca="false">(I60+Input!$C$8)^(-0.5)*(J60+Input!$C$9)^0.25*(K60+Input!$C$10)^0.25*O60/Input!$A$6</f>
        <v>0.455012261497031</v>
      </c>
      <c r="BP60" s="7" t="n">
        <f aca="false">BM60*Input!$C$12</f>
        <v>0.200014524341023</v>
      </c>
      <c r="BQ60" s="7" t="n">
        <f aca="false">BN60*Input!$C$12</f>
        <v>0.145907237067771</v>
      </c>
    </row>
    <row r="61" customFormat="false" ht="14.65" hidden="false" customHeight="true" outlineLevel="0" collapsed="false">
      <c r="A61" s="5" t="n">
        <v>12</v>
      </c>
      <c r="B61" s="3" t="s">
        <v>117</v>
      </c>
      <c r="C61" s="3" t="s">
        <v>105</v>
      </c>
      <c r="D61" s="3" t="s">
        <v>82</v>
      </c>
      <c r="E61" s="5" t="n">
        <v>24.0902612827</v>
      </c>
      <c r="F61" s="5" t="n">
        <v>17.28</v>
      </c>
      <c r="G61" s="5" t="n">
        <v>416.279714964</v>
      </c>
      <c r="H61" s="5" t="n">
        <v>1</v>
      </c>
      <c r="I61" s="5" t="n">
        <v>144</v>
      </c>
      <c r="J61" s="5" t="n">
        <v>144</v>
      </c>
      <c r="K61" s="5" t="n">
        <v>120</v>
      </c>
      <c r="L61" s="5" t="n">
        <v>13.8888888889</v>
      </c>
      <c r="M61" s="5" t="n">
        <v>19.9900793651</v>
      </c>
      <c r="N61" s="5" t="n">
        <v>0.465558194774</v>
      </c>
      <c r="O61" s="6" t="n">
        <v>16.729348113</v>
      </c>
      <c r="P61" s="5" t="n">
        <v>430.309845494</v>
      </c>
      <c r="Q61" s="5" t="n">
        <v>444.650514549</v>
      </c>
      <c r="R61" s="5" t="n">
        <v>459.30510982</v>
      </c>
      <c r="S61" s="5" t="n">
        <v>474.277019002</v>
      </c>
      <c r="T61" s="5" t="n">
        <v>489.569629788</v>
      </c>
      <c r="U61" s="5" t="n">
        <v>505.186329869</v>
      </c>
      <c r="V61" s="5" t="n">
        <v>521.13050694</v>
      </c>
      <c r="W61" s="5" t="n">
        <v>537.405548694</v>
      </c>
      <c r="X61" s="5" t="n">
        <v>554.014842822</v>
      </c>
      <c r="Y61" s="5" t="n">
        <v>570.961777019</v>
      </c>
      <c r="Z61" s="5" t="n">
        <v>2.55102040816</v>
      </c>
      <c r="AA61" s="4" t="n">
        <v>0.137931034483</v>
      </c>
      <c r="AB61" s="5" t="n">
        <v>4.12923215263</v>
      </c>
      <c r="AC61" s="5" t="n">
        <v>102.7485095</v>
      </c>
      <c r="AD61" s="5" t="n">
        <v>106.21150553</v>
      </c>
      <c r="AE61" s="5" t="n">
        <v>109.751150431</v>
      </c>
      <c r="AF61" s="5" t="n">
        <v>113.368280374</v>
      </c>
      <c r="AG61" s="5" t="n">
        <v>117.063731527</v>
      </c>
      <c r="AH61" s="5" t="n">
        <v>120.838340061</v>
      </c>
      <c r="AI61" s="5" t="n">
        <v>124.692942145</v>
      </c>
      <c r="AJ61" s="5" t="n">
        <v>128.628373948</v>
      </c>
      <c r="AK61" s="5" t="n">
        <v>132.64547164</v>
      </c>
      <c r="AL61" s="5" t="n">
        <v>136.74507139</v>
      </c>
      <c r="AM61" s="5" t="n">
        <v>140.928009368</v>
      </c>
      <c r="AN61" s="4" t="n">
        <f aca="false">G61/Input!$A$2</f>
        <v>0.146769238973551</v>
      </c>
      <c r="AO61" s="4" t="n">
        <f aca="false">P61/Input!$A$2</f>
        <v>0.151715892645508</v>
      </c>
      <c r="AP61" s="4" t="n">
        <f aca="false">Q61/Input!$A$2</f>
        <v>0.156772034004103</v>
      </c>
      <c r="AQ61" s="4" t="n">
        <f aca="false">R61/Input!$A$2</f>
        <v>0.16193885745976</v>
      </c>
      <c r="AR61" s="4" t="n">
        <f aca="false">S61/Input!$A$2</f>
        <v>0.16721755742431</v>
      </c>
      <c r="AS61" s="4" t="n">
        <f aca="false">T61/Input!$A$2</f>
        <v>0.17260932830888</v>
      </c>
      <c r="AT61" s="4" t="n">
        <f aca="false">U61/Input!$A$2</f>
        <v>0.178115364523892</v>
      </c>
      <c r="AU61" s="4" t="n">
        <f aca="false">V61/Input!$A$2</f>
        <v>0.183736860481177</v>
      </c>
      <c r="AV61" s="4" t="n">
        <f aca="false">W61/Input!$A$2</f>
        <v>0.189475010591864</v>
      </c>
      <c r="AW61" s="4" t="n">
        <f aca="false">X61/Input!$A$2</f>
        <v>0.195331009266374</v>
      </c>
      <c r="AX61" s="4" t="n">
        <f aca="false">Y61/Input!$A$2</f>
        <v>0.201306050916538</v>
      </c>
      <c r="AY61" s="4" t="n">
        <f aca="false">AC61/Input!$A$4</f>
        <v>0.0924693753758377</v>
      </c>
      <c r="AZ61" s="4" t="n">
        <f aca="false">AD61/Input!$A$4</f>
        <v>0.095585927444392</v>
      </c>
      <c r="BA61" s="4" t="n">
        <f aca="false">AE61/Input!$A$4</f>
        <v>0.0987714603016618</v>
      </c>
      <c r="BB61" s="4" t="n">
        <f aca="false">AF61/Input!$A$4</f>
        <v>0.10202672646669</v>
      </c>
      <c r="BC61" s="4" t="n">
        <f aca="false">AG61/Input!$A$4</f>
        <v>0.105352478455821</v>
      </c>
      <c r="BD61" s="4" t="n">
        <f aca="false">AH61/Input!$A$4</f>
        <v>0.108749468788097</v>
      </c>
      <c r="BE61" s="4" t="n">
        <f aca="false">AI61/Input!$A$4</f>
        <v>0.112218449980762</v>
      </c>
      <c r="BF61" s="4" t="n">
        <f aca="false">AJ61/Input!$A$4</f>
        <v>0.11576017455106</v>
      </c>
      <c r="BG61" s="4" t="n">
        <f aca="false">AK61/Input!$A$4</f>
        <v>0.119375395017133</v>
      </c>
      <c r="BH61" s="4" t="n">
        <f aca="false">AL61/Input!$A$4</f>
        <v>0.123064863896226</v>
      </c>
      <c r="BI61" s="4" t="n">
        <f aca="false">AM61/Input!$A$4</f>
        <v>0.126829333706482</v>
      </c>
      <c r="BJ61" s="7" t="n">
        <f aca="false">(I61+8)^(-0.5)*(J61+8)^0.25*(K61+8)^0.25*O61</f>
        <v>16.0258330339825</v>
      </c>
      <c r="BK61" s="7" t="n">
        <f aca="false">BJ61/Input!$A$6</f>
        <v>0.457010133415828</v>
      </c>
      <c r="BL61" s="8" t="n">
        <f aca="false">BK61/(J61*K61)*200*200*L61/O61</f>
        <v>0.878275096261517</v>
      </c>
      <c r="BM61" s="7" t="n">
        <f aca="false">(I61+Input!$C$8)*(J61+Input!$C$9)*(K61+Input!$C$10)*O61/Input!$A$2/100000</f>
        <v>0.201306050917038</v>
      </c>
      <c r="BN61" s="7" t="n">
        <f aca="false">(I61+Input!$C$8)*(J61+Input!$C$9)*(K61+Input!$C$10)*AB61/Input!$A$4/100000</f>
        <v>0.126829333706809</v>
      </c>
      <c r="BO61" s="7" t="n">
        <f aca="false">(I61+Input!$C$8)^(-0.5)*(J61+Input!$C$9)^0.25*(K61+Input!$C$10)^0.25*O61/Input!$A$6</f>
        <v>0.457950350268695</v>
      </c>
      <c r="BP61" s="7" t="n">
        <f aca="false">BM61*Input!$C$12</f>
        <v>0.201306050917038</v>
      </c>
      <c r="BQ61" s="7" t="n">
        <f aca="false">BN61*Input!$C$12</f>
        <v>0.126829333706809</v>
      </c>
    </row>
    <row r="62" customFormat="false" ht="14.65" hidden="false" customHeight="true" outlineLevel="0" collapsed="false">
      <c r="A62" s="5" t="n">
        <v>10</v>
      </c>
      <c r="B62" s="3" t="s">
        <v>119</v>
      </c>
      <c r="C62" s="3" t="s">
        <v>115</v>
      </c>
      <c r="D62" s="3" t="s">
        <v>120</v>
      </c>
      <c r="E62" s="5" t="n">
        <v>6.76363636364</v>
      </c>
      <c r="F62" s="5" t="n">
        <v>5.94</v>
      </c>
      <c r="G62" s="5" t="n">
        <v>40.176</v>
      </c>
      <c r="H62" s="5" t="n">
        <v>0</v>
      </c>
      <c r="I62" s="5" t="n">
        <v>62</v>
      </c>
      <c r="J62" s="5" t="n">
        <v>66</v>
      </c>
      <c r="K62" s="5" t="n">
        <v>90</v>
      </c>
      <c r="L62" s="5" t="n">
        <v>10.9090909091</v>
      </c>
      <c r="M62" s="5" t="n">
        <v>8.84955752212</v>
      </c>
      <c r="N62" s="5" t="n">
        <v>0.34725848564</v>
      </c>
      <c r="O62" s="6" t="n">
        <v>10.9090909091</v>
      </c>
      <c r="P62" s="5" t="n">
        <v>42.7845681818</v>
      </c>
      <c r="Q62" s="5" t="n">
        <v>45.5023636364</v>
      </c>
      <c r="R62" s="5" t="n">
        <v>48.3315954545</v>
      </c>
      <c r="S62" s="5" t="n">
        <v>51.2744727273</v>
      </c>
      <c r="T62" s="5" t="n">
        <v>54.3332045455</v>
      </c>
      <c r="U62" s="5" t="n">
        <v>57.51</v>
      </c>
      <c r="V62" s="5" t="n">
        <v>60.8070681818</v>
      </c>
      <c r="W62" s="5" t="n">
        <v>64.2266181818</v>
      </c>
      <c r="X62" s="5" t="n">
        <v>67.7708590909</v>
      </c>
      <c r="Y62" s="5" t="n">
        <v>71.442</v>
      </c>
      <c r="Z62" s="5" t="n">
        <v>3.87096774194</v>
      </c>
      <c r="AA62" s="4" t="n">
        <v>0.214692843572</v>
      </c>
      <c r="AB62" s="5" t="n">
        <v>4.36985433819</v>
      </c>
      <c r="AC62" s="5" t="n">
        <v>16.0932995567</v>
      </c>
      <c r="AD62" s="5" t="n">
        <v>17.1382136637</v>
      </c>
      <c r="AE62" s="5" t="n">
        <v>18.2268809373</v>
      </c>
      <c r="AF62" s="5" t="n">
        <v>19.360186273</v>
      </c>
      <c r="AG62" s="5" t="n">
        <v>20.5390145662</v>
      </c>
      <c r="AH62" s="5" t="n">
        <v>21.7642507125</v>
      </c>
      <c r="AI62" s="5" t="n">
        <v>23.0367796073</v>
      </c>
      <c r="AJ62" s="5" t="n">
        <v>24.3574861463</v>
      </c>
      <c r="AK62" s="5" t="n">
        <v>25.7272552248</v>
      </c>
      <c r="AL62" s="5" t="n">
        <v>27.1469717384</v>
      </c>
      <c r="AM62" s="5" t="n">
        <v>28.6175205826</v>
      </c>
      <c r="AN62" s="4" t="n">
        <f aca="false">G62/Input!$A$2</f>
        <v>0.0141649970753711</v>
      </c>
      <c r="AO62" s="4" t="n">
        <f aca="false">P62/Input!$A$2</f>
        <v>0.0150847093579802</v>
      </c>
      <c r="AP62" s="4" t="n">
        <f aca="false">Q62/Input!$A$2</f>
        <v>0.0160429322937097</v>
      </c>
      <c r="AQ62" s="4" t="n">
        <f aca="false">R62/Input!$A$2</f>
        <v>0.017040444749627</v>
      </c>
      <c r="AR62" s="4" t="n">
        <f aca="false">S62/Input!$A$2</f>
        <v>0.018078025592976</v>
      </c>
      <c r="AS62" s="4" t="n">
        <f aca="false">T62/Input!$A$2</f>
        <v>0.0191564536908241</v>
      </c>
      <c r="AT62" s="4" t="n">
        <f aca="false">U62/Input!$A$2</f>
        <v>0.0202765079103095</v>
      </c>
      <c r="AU62" s="4" t="n">
        <f aca="false">V62/Input!$A$2</f>
        <v>0.0214389671186054</v>
      </c>
      <c r="AV62" s="4" t="n">
        <f aca="false">W62/Input!$A$2</f>
        <v>0.0226446101828499</v>
      </c>
      <c r="AW62" s="4" t="n">
        <f aca="false">X62/Input!$A$2</f>
        <v>0.0238942159701809</v>
      </c>
      <c r="AX62" s="4" t="n">
        <f aca="false">Y62/Input!$A$2</f>
        <v>0.0251885633477366</v>
      </c>
      <c r="AY62" s="4" t="n">
        <f aca="false">AC62/Input!$A$4</f>
        <v>0.0144832987357767</v>
      </c>
      <c r="AZ62" s="4" t="n">
        <f aca="false">AD62/Input!$A$4</f>
        <v>0.0154236778737894</v>
      </c>
      <c r="BA62" s="4" t="n">
        <f aca="false">AE62/Input!$A$4</f>
        <v>0.0164034330378476</v>
      </c>
      <c r="BB62" s="4" t="n">
        <f aca="false">AF62/Input!$A$4</f>
        <v>0.0174233605970136</v>
      </c>
      <c r="BC62" s="4" t="n">
        <f aca="false">AG62/Input!$A$4</f>
        <v>0.0184842569202597</v>
      </c>
      <c r="BD62" s="4" t="n">
        <f aca="false">AH62/Input!$A$4</f>
        <v>0.0195869183767382</v>
      </c>
      <c r="BE62" s="4" t="n">
        <f aca="false">AI62/Input!$A$4</f>
        <v>0.0207321413354212</v>
      </c>
      <c r="BF62" s="4" t="n">
        <f aca="false">AJ62/Input!$A$4</f>
        <v>0.021920722165551</v>
      </c>
      <c r="BG62" s="4" t="n">
        <f aca="false">AK62/Input!$A$4</f>
        <v>0.0231534572360099</v>
      </c>
      <c r="BH62" s="4" t="n">
        <f aca="false">AL62/Input!$A$4</f>
        <v>0.0244311429159502</v>
      </c>
      <c r="BI62" s="4" t="n">
        <f aca="false">AM62/Input!$A$4</f>
        <v>0.025754575574434</v>
      </c>
      <c r="BJ62" s="7" t="n">
        <f aca="false">(I62+8)^(-0.5)*(J62+8)^0.25*(K62+8)^0.25*O62</f>
        <v>12.0324478961798</v>
      </c>
      <c r="BK62" s="7" t="n">
        <f aca="false">BJ62/Input!$A$6</f>
        <v>0.343130407429786</v>
      </c>
      <c r="BL62" s="8" t="n">
        <f aca="false">BK62/(J62*K62)*200*200*L62/O62</f>
        <v>2.31064247427465</v>
      </c>
      <c r="BM62" s="7" t="n">
        <f aca="false">(I62+Input!$C$8)*(J62+Input!$C$9)*(K62+Input!$C$10)*O62/Input!$A$2/100000</f>
        <v>0.0251885633477576</v>
      </c>
      <c r="BN62" s="7" t="n">
        <f aca="false">(I62+Input!$C$8)*(J62+Input!$C$9)*(K62+Input!$C$10)*AB62/Input!$A$4/100000</f>
        <v>0.025754575574484</v>
      </c>
      <c r="BO62" s="7" t="n">
        <f aca="false">(I62+Input!$C$8)^(-0.5)*(J62+Input!$C$9)^0.25*(K62+Input!$C$10)^0.25*O62/Input!$A$6</f>
        <v>0.340460704905472</v>
      </c>
      <c r="BP62" s="7" t="n">
        <f aca="false">BM62*Input!$C$12</f>
        <v>0.0251885633477576</v>
      </c>
      <c r="BQ62" s="7" t="n">
        <f aca="false">BN62*Input!$C$12</f>
        <v>0.025754575574484</v>
      </c>
    </row>
    <row r="63" customFormat="false" ht="14.65" hidden="false" customHeight="true" outlineLevel="0" collapsed="false">
      <c r="A63" s="5" t="n">
        <v>10</v>
      </c>
      <c r="B63" s="3" t="s">
        <v>119</v>
      </c>
      <c r="C63" s="3" t="s">
        <v>105</v>
      </c>
      <c r="D63" s="3" t="s">
        <v>120</v>
      </c>
      <c r="E63" s="5" t="n">
        <v>8.61111111111</v>
      </c>
      <c r="F63" s="5" t="n">
        <v>5.94</v>
      </c>
      <c r="G63" s="5" t="n">
        <v>51.15</v>
      </c>
      <c r="H63" s="5" t="n">
        <v>0</v>
      </c>
      <c r="I63" s="5" t="n">
        <v>62</v>
      </c>
      <c r="J63" s="5" t="n">
        <v>66</v>
      </c>
      <c r="K63" s="5" t="n">
        <v>90</v>
      </c>
      <c r="L63" s="5" t="n">
        <v>13.8888888889</v>
      </c>
      <c r="M63" s="5" t="n">
        <v>8.84955752212</v>
      </c>
      <c r="N63" s="5" t="n">
        <v>0.34725848564</v>
      </c>
      <c r="O63" s="6" t="n">
        <v>13.8888888889</v>
      </c>
      <c r="P63" s="5" t="n">
        <v>54.47109375</v>
      </c>
      <c r="Q63" s="5" t="n">
        <v>57.93125</v>
      </c>
      <c r="R63" s="5" t="n">
        <v>61.53328125</v>
      </c>
      <c r="S63" s="5" t="n">
        <v>65.28</v>
      </c>
      <c r="T63" s="5" t="n">
        <v>69.17421875</v>
      </c>
      <c r="U63" s="5" t="n">
        <v>73.21875</v>
      </c>
      <c r="V63" s="5" t="n">
        <v>77.41640625</v>
      </c>
      <c r="W63" s="5" t="n">
        <v>81.77</v>
      </c>
      <c r="X63" s="5" t="n">
        <v>86.28234375</v>
      </c>
      <c r="Y63" s="5" t="n">
        <v>90.95625</v>
      </c>
      <c r="Z63" s="5" t="n">
        <v>2.55102040816</v>
      </c>
      <c r="AA63" s="4" t="n">
        <v>0.194939620472</v>
      </c>
      <c r="AB63" s="5" t="n">
        <v>3.26131602727</v>
      </c>
      <c r="AC63" s="5" t="n">
        <v>12.0107746652</v>
      </c>
      <c r="AD63" s="5" t="n">
        <v>12.790616477</v>
      </c>
      <c r="AE63" s="5" t="n">
        <v>13.6031122156</v>
      </c>
      <c r="AF63" s="5" t="n">
        <v>14.4489222973</v>
      </c>
      <c r="AG63" s="5" t="n">
        <v>15.3287071387</v>
      </c>
      <c r="AH63" s="5" t="n">
        <v>16.2431271564</v>
      </c>
      <c r="AI63" s="5" t="n">
        <v>17.1928427668</v>
      </c>
      <c r="AJ63" s="5" t="n">
        <v>18.1785143863</v>
      </c>
      <c r="AK63" s="5" t="n">
        <v>19.2008024316</v>
      </c>
      <c r="AL63" s="5" t="n">
        <v>20.2603673191</v>
      </c>
      <c r="AM63" s="5" t="n">
        <v>21.3578694652</v>
      </c>
      <c r="AN63" s="4" t="n">
        <f aca="false">G63/Input!$A$2</f>
        <v>0.0180341397950327</v>
      </c>
      <c r="AO63" s="4" t="n">
        <f aca="false">P63/Input!$A$2</f>
        <v>0.0192050697844738</v>
      </c>
      <c r="AP63" s="4" t="n">
        <f aca="false">Q63/Input!$A$2</f>
        <v>0.0204250295405863</v>
      </c>
      <c r="AQ63" s="4" t="n">
        <f aca="false">R63/Input!$A$2</f>
        <v>0.0216950106766288</v>
      </c>
      <c r="AR63" s="4" t="n">
        <f aca="false">S63/Input!$A$2</f>
        <v>0.0230160048058599</v>
      </c>
      <c r="AS63" s="4" t="n">
        <f aca="false">T63/Input!$A$2</f>
        <v>0.0243890035415381</v>
      </c>
      <c r="AT63" s="4" t="n">
        <f aca="false">U63/Input!$A$2</f>
        <v>0.0258149984969218</v>
      </c>
      <c r="AU63" s="4" t="n">
        <f aca="false">V63/Input!$A$2</f>
        <v>0.0272949812852697</v>
      </c>
      <c r="AV63" s="4" t="n">
        <f aca="false">W63/Input!$A$2</f>
        <v>0.0288299435198402</v>
      </c>
      <c r="AW63" s="4" t="n">
        <f aca="false">X63/Input!$A$2</f>
        <v>0.0304208768138918</v>
      </c>
      <c r="AX63" s="4" t="n">
        <f aca="false">Y63/Input!$A$2</f>
        <v>0.0320687727806832</v>
      </c>
      <c r="AY63" s="4" t="n">
        <f aca="false">AC63/Input!$A$4</f>
        <v>0.0108091965175512</v>
      </c>
      <c r="AZ63" s="4" t="n">
        <f aca="false">AD63/Input!$A$4</f>
        <v>0.011511021639687</v>
      </c>
      <c r="BA63" s="4" t="n">
        <f aca="false">AE63/Input!$A$4</f>
        <v>0.0122422339347313</v>
      </c>
      <c r="BB63" s="4" t="n">
        <f aca="false">AF63/Input!$A$4</f>
        <v>0.0130034277498239</v>
      </c>
      <c r="BC63" s="4" t="n">
        <f aca="false">AG63/Input!$A$4</f>
        <v>0.0137951974323748</v>
      </c>
      <c r="BD63" s="4" t="n">
        <f aca="false">AH63/Input!$A$4</f>
        <v>0.0146181373297937</v>
      </c>
      <c r="BE63" s="4" t="n">
        <f aca="false">AI63/Input!$A$4</f>
        <v>0.0154728417893107</v>
      </c>
      <c r="BF63" s="4" t="n">
        <f aca="false">AJ63/Input!$A$4</f>
        <v>0.0163599051581555</v>
      </c>
      <c r="BG63" s="4" t="n">
        <f aca="false">AK63/Input!$A$4</f>
        <v>0.0172799217838281</v>
      </c>
      <c r="BH63" s="4" t="n">
        <f aca="false">AL63/Input!$A$4</f>
        <v>0.0182334860135583</v>
      </c>
      <c r="BI63" s="4" t="n">
        <f aca="false">AM63/Input!$A$4</f>
        <v>0.019221192194576</v>
      </c>
      <c r="BJ63" s="7" t="n">
        <f aca="false">(I63+8)^(-0.5)*(J63+8)^0.25*(K63+8)^0.25*O63</f>
        <v>15.3190887567099</v>
      </c>
      <c r="BK63" s="7" t="n">
        <f aca="false">BJ63/Input!$A$6</f>
        <v>0.436855842792537</v>
      </c>
      <c r="BL63" s="8" t="n">
        <f aca="false">BK63/(J63*K63)*200*200*L63/O63</f>
        <v>2.94179018715513</v>
      </c>
      <c r="BM63" s="7" t="n">
        <f aca="false">(I63+Input!$C$8)*(J63+Input!$C$9)*(K63+Input!$C$10)*O63/Input!$A$2/100000</f>
        <v>0.0320687727807088</v>
      </c>
      <c r="BN63" s="7" t="n">
        <f aca="false">(I63+Input!$C$8)*(J63+Input!$C$9)*(K63+Input!$C$10)*AB63/Input!$A$4/100000</f>
        <v>0.0192211921945644</v>
      </c>
      <c r="BO63" s="7" t="n">
        <f aca="false">(I63+Input!$C$8)^(-0.5)*(J63+Input!$C$9)^0.25*(K63+Input!$C$10)^0.25*O63/Input!$A$6</f>
        <v>0.4334569159676</v>
      </c>
      <c r="BP63" s="7" t="n">
        <f aca="false">BM63*Input!$C$12</f>
        <v>0.0320687727807088</v>
      </c>
      <c r="BQ63" s="7" t="n">
        <f aca="false">BN63*Input!$C$12</f>
        <v>0.0192211921945644</v>
      </c>
    </row>
    <row r="64" customFormat="false" ht="14.65" hidden="false" customHeight="true" outlineLevel="0" collapsed="false">
      <c r="A64" s="5" t="n">
        <v>113</v>
      </c>
      <c r="B64" s="3" t="s">
        <v>121</v>
      </c>
      <c r="C64" s="3" t="s">
        <v>70</v>
      </c>
      <c r="D64" s="3" t="s">
        <v>83</v>
      </c>
      <c r="E64" s="5" t="n">
        <v>4.97888198758</v>
      </c>
      <c r="F64" s="5" t="n">
        <v>30</v>
      </c>
      <c r="G64" s="5" t="n">
        <v>149.366459627</v>
      </c>
      <c r="H64" s="5" t="n">
        <v>1</v>
      </c>
      <c r="I64" s="5" t="n">
        <v>40</v>
      </c>
      <c r="J64" s="5" t="n">
        <v>60</v>
      </c>
      <c r="K64" s="5" t="n">
        <v>500</v>
      </c>
      <c r="L64" s="5" t="n">
        <v>11.4285714286</v>
      </c>
      <c r="M64" s="5" t="n">
        <v>13.380952381</v>
      </c>
      <c r="N64" s="5" t="n">
        <v>0.521739130435</v>
      </c>
      <c r="O64" s="6" t="n">
        <v>12.4472049689</v>
      </c>
      <c r="P64" s="5" t="n">
        <v>159.318420093</v>
      </c>
      <c r="Q64" s="5" t="n">
        <v>169.608975652</v>
      </c>
      <c r="R64" s="5" t="n">
        <v>180.240646863</v>
      </c>
      <c r="S64" s="5" t="n">
        <v>191.215954286</v>
      </c>
      <c r="T64" s="5" t="n">
        <v>202.537418478</v>
      </c>
      <c r="U64" s="5" t="n">
        <v>214.20756</v>
      </c>
      <c r="V64" s="5" t="n">
        <v>226.22889941</v>
      </c>
      <c r="W64" s="5" t="n">
        <v>238.603957267</v>
      </c>
      <c r="X64" s="5" t="n">
        <v>251.33525413</v>
      </c>
      <c r="Y64" s="5" t="n">
        <v>264.425310559</v>
      </c>
      <c r="Z64" s="5" t="n">
        <v>3.93442622951</v>
      </c>
      <c r="AA64" s="4" t="n">
        <v>0.273022751896</v>
      </c>
      <c r="AB64" s="5" t="n">
        <v>5.41755146262</v>
      </c>
      <c r="AC64" s="5" t="n">
        <v>65.0106175515</v>
      </c>
      <c r="AD64" s="5" t="n">
        <v>69.3421327882</v>
      </c>
      <c r="AE64" s="5" t="n">
        <v>73.8210189686</v>
      </c>
      <c r="AF64" s="5" t="n">
        <v>78.4483731468</v>
      </c>
      <c r="AG64" s="5" t="n">
        <v>83.225292377</v>
      </c>
      <c r="AH64" s="5" t="n">
        <v>88.1528737134</v>
      </c>
      <c r="AI64" s="5" t="n">
        <v>93.2322142102</v>
      </c>
      <c r="AJ64" s="5" t="n">
        <v>98.4644109215</v>
      </c>
      <c r="AK64" s="5" t="n">
        <v>103.850560901</v>
      </c>
      <c r="AL64" s="5" t="n">
        <v>109.391761204</v>
      </c>
      <c r="AM64" s="5" t="n">
        <v>115.089108884</v>
      </c>
      <c r="AN64" s="4" t="n">
        <f aca="false">G64/Input!$A$2</f>
        <v>0.0526626708426672</v>
      </c>
      <c r="AO64" s="4" t="n">
        <f aca="false">P64/Input!$A$2</f>
        <v>0.0561714694013863</v>
      </c>
      <c r="AP64" s="4" t="n">
        <f aca="false">Q64/Input!$A$2</f>
        <v>0.0597996476520131</v>
      </c>
      <c r="AQ64" s="4" t="n">
        <f aca="false">R64/Input!$A$2</f>
        <v>0.0635480942771157</v>
      </c>
      <c r="AR64" s="4" t="n">
        <f aca="false">S64/Input!$A$2</f>
        <v>0.067417697959615</v>
      </c>
      <c r="AS64" s="4" t="n">
        <f aca="false">T64/Input!$A$2</f>
        <v>0.0714093473813743</v>
      </c>
      <c r="AT64" s="4" t="n">
        <f aca="false">U64/Input!$A$2</f>
        <v>0.0755239312256668</v>
      </c>
      <c r="AU64" s="4" t="n">
        <f aca="false">V64/Input!$A$2</f>
        <v>0.0797623381747084</v>
      </c>
      <c r="AV64" s="4" t="n">
        <f aca="false">W64/Input!$A$2</f>
        <v>0.0841254569110672</v>
      </c>
      <c r="AW64" s="4" t="n">
        <f aca="false">X64/Input!$A$2</f>
        <v>0.0886141761173117</v>
      </c>
      <c r="AX64" s="4" t="n">
        <f aca="false">Y64/Input!$A$2</f>
        <v>0.0932293844763626</v>
      </c>
      <c r="AY64" s="4" t="n">
        <f aca="false">AC64/Input!$A$4</f>
        <v>0.0585068457638763</v>
      </c>
      <c r="AZ64" s="4" t="n">
        <f aca="false">AD64/Input!$A$4</f>
        <v>0.0624050289133707</v>
      </c>
      <c r="BA64" s="4" t="n">
        <f aca="false">AE64/Input!$A$4</f>
        <v>0.0664358397688903</v>
      </c>
      <c r="BB64" s="4" t="n">
        <f aca="false">AF64/Input!$A$4</f>
        <v>0.0706002656333933</v>
      </c>
      <c r="BC64" s="4" t="n">
        <f aca="false">AG64/Input!$A$4</f>
        <v>0.0748992938099278</v>
      </c>
      <c r="BD64" s="4" t="n">
        <f aca="false">AH64/Input!$A$4</f>
        <v>0.079333911601542</v>
      </c>
      <c r="BE64" s="4" t="n">
        <f aca="false">AI64/Input!$A$4</f>
        <v>0.0839051063112842</v>
      </c>
      <c r="BF64" s="4" t="n">
        <f aca="false">AJ64/Input!$A$4</f>
        <v>0.0886138652421125</v>
      </c>
      <c r="BG64" s="4" t="n">
        <f aca="false">AK64/Input!$A$4</f>
        <v>0.0934611756966252</v>
      </c>
      <c r="BH64" s="4" t="n">
        <f aca="false">AL64/Input!$A$4</f>
        <v>0.0984480249788604</v>
      </c>
      <c r="BI64" s="4" t="n">
        <f aca="false">AM64/Input!$A$4</f>
        <v>0.103575400391236</v>
      </c>
      <c r="BJ64" s="7" t="n">
        <f aca="false">(I64+8)^(-0.5)*(J64+8)^0.25*(K64+8)^0.25*O64</f>
        <v>24.4931351407596</v>
      </c>
      <c r="BK64" s="7" t="n">
        <f aca="false">BJ64/Input!$A$6</f>
        <v>0.698472955178968</v>
      </c>
      <c r="BL64" s="8" t="n">
        <f aca="false">BK64/(J64*K64)*200*200*L64/O64</f>
        <v>0.855083325041296</v>
      </c>
      <c r="BM64" s="7" t="n">
        <f aca="false">(I64+Input!$C$8)*(J64+Input!$C$9)*(K64+Input!$C$10)*O64/Input!$A$2/100000</f>
        <v>0.0932293844760345</v>
      </c>
      <c r="BN64" s="7" t="n">
        <f aca="false">(I64+Input!$C$8)*(J64+Input!$C$9)*(K64+Input!$C$10)*AB64/Input!$A$4/100000</f>
        <v>0.103575400391267</v>
      </c>
      <c r="BO64" s="7" t="n">
        <f aca="false">(I64+Input!$C$8)^(-0.5)*(J64+Input!$C$9)^0.25*(K64+Input!$C$10)^0.25*O64/Input!$A$6</f>
        <v>0.670985037368842</v>
      </c>
      <c r="BP64" s="7" t="n">
        <f aca="false">BM64*Input!$C$12</f>
        <v>0.0932293844760345</v>
      </c>
      <c r="BQ64" s="7" t="n">
        <f aca="false">BN64*Input!$C$12</f>
        <v>0.103575400391267</v>
      </c>
    </row>
    <row r="65" customFormat="false" ht="14.65" hidden="false" customHeight="true" outlineLevel="0" collapsed="false">
      <c r="A65" s="5" t="n">
        <v>113</v>
      </c>
      <c r="B65" s="3" t="s">
        <v>121</v>
      </c>
      <c r="C65" s="3" t="s">
        <v>70</v>
      </c>
      <c r="D65" s="3" t="s">
        <v>82</v>
      </c>
      <c r="E65" s="5" t="n">
        <v>5.67413127413</v>
      </c>
      <c r="F65" s="5" t="n">
        <v>30</v>
      </c>
      <c r="G65" s="5" t="n">
        <v>170.223938224</v>
      </c>
      <c r="H65" s="5" t="n">
        <v>1</v>
      </c>
      <c r="I65" s="5" t="n">
        <v>40</v>
      </c>
      <c r="J65" s="5" t="n">
        <v>60</v>
      </c>
      <c r="K65" s="5" t="n">
        <v>500</v>
      </c>
      <c r="L65" s="5" t="n">
        <v>11.4285714286</v>
      </c>
      <c r="M65" s="5" t="n">
        <v>19.9285714286</v>
      </c>
      <c r="N65" s="5" t="n">
        <v>0.324324324324</v>
      </c>
      <c r="O65" s="6" t="n">
        <v>14.1853281853</v>
      </c>
      <c r="P65" s="5" t="n">
        <v>181.565586863</v>
      </c>
      <c r="Q65" s="5" t="n">
        <v>193.293111892</v>
      </c>
      <c r="R65" s="5" t="n">
        <v>205.40938584</v>
      </c>
      <c r="S65" s="5" t="n">
        <v>217.917281236</v>
      </c>
      <c r="T65" s="5" t="n">
        <v>230.819670608</v>
      </c>
      <c r="U65" s="5" t="n">
        <v>244.119426486</v>
      </c>
      <c r="V65" s="5" t="n">
        <v>257.8194214</v>
      </c>
      <c r="W65" s="5" t="n">
        <v>271.922527876</v>
      </c>
      <c r="X65" s="5" t="n">
        <v>286.431618446</v>
      </c>
      <c r="Y65" s="5" t="n">
        <v>301.349565637</v>
      </c>
      <c r="Z65" s="5" t="n">
        <v>3.93442622951</v>
      </c>
      <c r="AA65" s="4" t="n">
        <v>0.141812042769</v>
      </c>
      <c r="AB65" s="5" t="n">
        <v>5.3547552054</v>
      </c>
      <c r="AC65" s="5" t="n">
        <v>64.2570624648</v>
      </c>
      <c r="AD65" s="5" t="n">
        <v>68.5383699745</v>
      </c>
      <c r="AE65" s="5" t="n">
        <v>72.9653402127</v>
      </c>
      <c r="AF65" s="5" t="n">
        <v>77.5390575173</v>
      </c>
      <c r="AG65" s="5" t="n">
        <v>82.2606062262</v>
      </c>
      <c r="AH65" s="5" t="n">
        <v>87.1310706774</v>
      </c>
      <c r="AI65" s="5" t="n">
        <v>92.1515352088</v>
      </c>
      <c r="AJ65" s="5" t="n">
        <v>97.3230841583</v>
      </c>
      <c r="AK65" s="5" t="n">
        <v>102.646801864</v>
      </c>
      <c r="AL65" s="5" t="n">
        <v>108.123772663</v>
      </c>
      <c r="AM65" s="5" t="n">
        <v>113.755080895</v>
      </c>
      <c r="AN65" s="4" t="n">
        <f aca="false">G65/Input!$A$2</f>
        <v>0.0600164672217523</v>
      </c>
      <c r="AO65" s="4" t="n">
        <f aca="false">P65/Input!$A$2</f>
        <v>0.0640152331467155</v>
      </c>
      <c r="AP65" s="4" t="n">
        <f aca="false">Q65/Input!$A$2</f>
        <v>0.0681500489008256</v>
      </c>
      <c r="AQ65" s="4" t="n">
        <f aca="false">R65/Input!$A$2</f>
        <v>0.0724219272619819</v>
      </c>
      <c r="AR65" s="4" t="n">
        <f aca="false">S65/Input!$A$2</f>
        <v>0.0768318810080837</v>
      </c>
      <c r="AS65" s="4" t="n">
        <f aca="false">T65/Input!$A$2</f>
        <v>0.0813809229166779</v>
      </c>
      <c r="AT65" s="4" t="n">
        <f aca="false">U65/Input!$A$2</f>
        <v>0.0860700657660163</v>
      </c>
      <c r="AU65" s="4" t="n">
        <f aca="false">V65/Input!$A$2</f>
        <v>0.0909003223343509</v>
      </c>
      <c r="AV65" s="4" t="n">
        <f aca="false">W65/Input!$A$2</f>
        <v>0.0958727053985233</v>
      </c>
      <c r="AW65" s="4" t="n">
        <f aca="false">X65/Input!$A$2</f>
        <v>0.10098822773749</v>
      </c>
      <c r="AX65" s="4" t="n">
        <f aca="false">Y65/Input!$A$2</f>
        <v>0.106247902128447</v>
      </c>
      <c r="AY65" s="4" t="n">
        <f aca="false">AC65/Input!$A$4</f>
        <v>0.0578286775985421</v>
      </c>
      <c r="AZ65" s="4" t="n">
        <f aca="false">AD65/Input!$A$4</f>
        <v>0.0616816758866958</v>
      </c>
      <c r="BA65" s="4" t="n">
        <f aca="false">AE65/Input!$A$4</f>
        <v>0.0656657645584032</v>
      </c>
      <c r="BB65" s="4" t="n">
        <f aca="false">AF65/Input!$A$4</f>
        <v>0.0697819194725728</v>
      </c>
      <c r="BC65" s="4" t="n">
        <f aca="false">AG65/Input!$A$4</f>
        <v>0.0740311164881127</v>
      </c>
      <c r="BD65" s="4" t="n">
        <f aca="false">AH65/Input!$A$4</f>
        <v>0.0784143314640213</v>
      </c>
      <c r="BE65" s="4" t="n">
        <f aca="false">AI65/Input!$A$4</f>
        <v>0.0829325402592069</v>
      </c>
      <c r="BF65" s="4" t="n">
        <f aca="false">AJ65/Input!$A$4</f>
        <v>0.0875867187325777</v>
      </c>
      <c r="BG65" s="4" t="n">
        <f aca="false">AK65/Input!$A$4</f>
        <v>0.092377842743222</v>
      </c>
      <c r="BH65" s="4" t="n">
        <f aca="false">AL65/Input!$A$4</f>
        <v>0.0973068881493282</v>
      </c>
      <c r="BI65" s="4" t="n">
        <f aca="false">AM65/Input!$A$4</f>
        <v>0.102374830811424</v>
      </c>
      <c r="BJ65" s="7" t="n">
        <f aca="false">(I65+8)^(-0.5)*(J65+8)^0.25*(K65+8)^0.25*O65</f>
        <v>27.9133477055037</v>
      </c>
      <c r="BK65" s="7" t="n">
        <f aca="false">BJ65/Input!$A$6</f>
        <v>0.796007466939432</v>
      </c>
      <c r="BL65" s="8" t="n">
        <f aca="false">BK65/(J65*K65)*200*200*L65/O65</f>
        <v>0.855083325041296</v>
      </c>
      <c r="BM65" s="7" t="n">
        <f aca="false">(I65+Input!$C$8)*(J65+Input!$C$9)*(K65+Input!$C$10)*O65/Input!$A$2/100000</f>
        <v>0.106247902128259</v>
      </c>
      <c r="BN65" s="7" t="n">
        <f aca="false">(I65+Input!$C$8)*(J65+Input!$C$9)*(K65+Input!$C$10)*AB65/Input!$A$4/100000</f>
        <v>0.102374830811169</v>
      </c>
      <c r="BO65" s="7" t="n">
        <f aca="false">(I65+Input!$C$8)^(-0.5)*(J65+Input!$C$9)^0.25*(K65+Input!$C$10)^0.25*O65/Input!$A$6</f>
        <v>0.764681146191807</v>
      </c>
      <c r="BP65" s="7" t="n">
        <f aca="false">BM65*Input!$C$12</f>
        <v>0.106247902128259</v>
      </c>
      <c r="BQ65" s="7" t="n">
        <f aca="false">BN65*Input!$C$12</f>
        <v>0.102374830811169</v>
      </c>
    </row>
    <row r="66" customFormat="false" ht="14.65" hidden="false" customHeight="true" outlineLevel="0" collapsed="false">
      <c r="A66" s="5" t="n">
        <v>113</v>
      </c>
      <c r="B66" s="3" t="s">
        <v>121</v>
      </c>
      <c r="C66" s="3" t="s">
        <v>70</v>
      </c>
      <c r="D66" s="3" t="s">
        <v>122</v>
      </c>
      <c r="E66" s="5" t="n">
        <v>4.57142857143</v>
      </c>
      <c r="F66" s="5" t="n">
        <v>30</v>
      </c>
      <c r="G66" s="5" t="n">
        <v>137.142857143</v>
      </c>
      <c r="H66" s="5" t="n">
        <v>0</v>
      </c>
      <c r="I66" s="5" t="n">
        <v>40</v>
      </c>
      <c r="J66" s="5" t="n">
        <v>60</v>
      </c>
      <c r="K66" s="5" t="n">
        <v>500</v>
      </c>
      <c r="L66" s="5" t="n">
        <v>11.4285714286</v>
      </c>
      <c r="M66" s="5" t="n">
        <v>10.8120300752</v>
      </c>
      <c r="N66" s="5" t="n">
        <v>0.324324324324</v>
      </c>
      <c r="O66" s="6" t="n">
        <v>11.4285714286</v>
      </c>
      <c r="P66" s="5" t="n">
        <v>146.280385714</v>
      </c>
      <c r="Q66" s="5" t="n">
        <v>155.7288</v>
      </c>
      <c r="R66" s="5" t="n">
        <v>165.490414286</v>
      </c>
      <c r="S66" s="5" t="n">
        <v>175.567542857</v>
      </c>
      <c r="T66" s="5" t="n">
        <v>185.9625</v>
      </c>
      <c r="U66" s="5" t="n">
        <v>196.6776</v>
      </c>
      <c r="V66" s="5" t="n">
        <v>207.715157143</v>
      </c>
      <c r="W66" s="5" t="n">
        <v>219.077485714</v>
      </c>
      <c r="X66" s="5" t="n">
        <v>230.7669</v>
      </c>
      <c r="Y66" s="5" t="n">
        <v>242.785714286</v>
      </c>
      <c r="Z66" s="5" t="n">
        <v>3.93442622951</v>
      </c>
      <c r="AA66" s="4" t="n">
        <v>0.309642372114</v>
      </c>
      <c r="AB66" s="5" t="n">
        <v>5.05966500679</v>
      </c>
      <c r="AC66" s="5" t="n">
        <v>60.7159800815</v>
      </c>
      <c r="AD66" s="5" t="n">
        <v>64.7613530181</v>
      </c>
      <c r="AE66" s="5" t="n">
        <v>68.9443614921</v>
      </c>
      <c r="AF66" s="5" t="n">
        <v>73.2660300856</v>
      </c>
      <c r="AG66" s="5" t="n">
        <v>77.7273833807</v>
      </c>
      <c r="AH66" s="5" t="n">
        <v>82.3294459597</v>
      </c>
      <c r="AI66" s="5" t="n">
        <v>87.0732424047</v>
      </c>
      <c r="AJ66" s="5" t="n">
        <v>91.9597972979</v>
      </c>
      <c r="AK66" s="5" t="n">
        <v>96.9901352214</v>
      </c>
      <c r="AL66" s="5" t="n">
        <v>102.165280757</v>
      </c>
      <c r="AM66" s="5" t="n">
        <v>107.486258488</v>
      </c>
      <c r="AN66" s="4" t="n">
        <f aca="false">G66/Input!$A$2</f>
        <v>0.0483529512728653</v>
      </c>
      <c r="AO66" s="4" t="n">
        <f aca="false">P66/Input!$A$2</f>
        <v>0.051574602643941</v>
      </c>
      <c r="AP66" s="4" t="n">
        <f aca="false">Q66/Input!$A$2</f>
        <v>0.0549058641116851</v>
      </c>
      <c r="AQ66" s="4" t="n">
        <f aca="false">R66/Input!$A$2</f>
        <v>0.0583475516318984</v>
      </c>
      <c r="AR66" s="4" t="n">
        <f aca="false">S66/Input!$A$2</f>
        <v>0.0619004811603819</v>
      </c>
      <c r="AS66" s="4" t="n">
        <f aca="false">T66/Input!$A$2</f>
        <v>0.0655654686536417</v>
      </c>
      <c r="AT66" s="4" t="n">
        <f aca="false">U66/Input!$A$2</f>
        <v>0.0693433300674785</v>
      </c>
      <c r="AU66" s="4" t="n">
        <f aca="false">V66/Input!$A$2</f>
        <v>0.0732348813580459</v>
      </c>
      <c r="AV66" s="4" t="n">
        <f aca="false">W66/Input!$A$2</f>
        <v>0.0772409384811448</v>
      </c>
      <c r="AW66" s="4" t="n">
        <f aca="false">X66/Input!$A$2</f>
        <v>0.0813623173932812</v>
      </c>
      <c r="AX66" s="4" t="n">
        <f aca="false">Y66/Input!$A$2</f>
        <v>0.085599834050256</v>
      </c>
      <c r="AY66" s="4" t="n">
        <f aca="false">AC66/Input!$A$4</f>
        <v>0.0546418510671253</v>
      </c>
      <c r="AZ66" s="4" t="n">
        <f aca="false">AD66/Input!$A$4</f>
        <v>0.0582825180746571</v>
      </c>
      <c r="BA66" s="4" t="n">
        <f aca="false">AE66/Input!$A$4</f>
        <v>0.0620470513283742</v>
      </c>
      <c r="BB66" s="4" t="n">
        <f aca="false">AF66/Input!$A$4</f>
        <v>0.0659363729094558</v>
      </c>
      <c r="BC66" s="4" t="n">
        <f aca="false">AG66/Input!$A$4</f>
        <v>0.0699514048990812</v>
      </c>
      <c r="BD66" s="4" t="n">
        <f aca="false">AH66/Input!$A$4</f>
        <v>0.0740930693786097</v>
      </c>
      <c r="BE66" s="4" t="n">
        <f aca="false">AI66/Input!$A$4</f>
        <v>0.0783622884292206</v>
      </c>
      <c r="BF66" s="4" t="n">
        <f aca="false">AJ66/Input!$A$4</f>
        <v>0.082759984132183</v>
      </c>
      <c r="BG66" s="4" t="n">
        <f aca="false">AK66/Input!$A$4</f>
        <v>0.0872870785686764</v>
      </c>
      <c r="BH66" s="4" t="n">
        <f aca="false">AL66/Input!$A$4</f>
        <v>0.0919444938196099</v>
      </c>
      <c r="BI66" s="4" t="n">
        <f aca="false">AM66/Input!$A$4</f>
        <v>0.0967331519672428</v>
      </c>
      <c r="BJ66" s="7" t="n">
        <f aca="false">(I66+8)^(-0.5)*(J66+8)^0.25*(K66+8)^0.25*O66</f>
        <v>22.4887069158034</v>
      </c>
      <c r="BK66" s="7" t="n">
        <f aca="false">BJ66/Input!$A$6</f>
        <v>0.641312493780972</v>
      </c>
      <c r="BL66" s="8" t="n">
        <f aca="false">BK66/(J66*K66)*200*200*L66/O66</f>
        <v>0.855083325041296</v>
      </c>
      <c r="BM66" s="7" t="n">
        <f aca="false">(I66+Input!$C$8)*(J66+Input!$C$9)*(K66+Input!$C$10)*O66/Input!$A$2/100000</f>
        <v>0.0855998340503693</v>
      </c>
      <c r="BN66" s="7" t="n">
        <f aca="false">(I66+Input!$C$8)*(J66+Input!$C$9)*(K66+Input!$C$10)*AB66/Input!$A$4/100000</f>
        <v>0.0967331519672384</v>
      </c>
      <c r="BO66" s="7" t="n">
        <f aca="false">(I66+Input!$C$8)^(-0.5)*(J66+Input!$C$9)^0.25*(K66+Input!$C$10)^0.25*O66/Input!$A$6</f>
        <v>0.616074086210644</v>
      </c>
      <c r="BP66" s="7" t="n">
        <f aca="false">BM66*Input!$C$12</f>
        <v>0.0855998340503693</v>
      </c>
      <c r="BQ66" s="7" t="n">
        <f aca="false">BN66*Input!$C$12</f>
        <v>0.0967331519672384</v>
      </c>
    </row>
    <row r="67" customFormat="false" ht="14.65" hidden="false" customHeight="true" outlineLevel="0" collapsed="false">
      <c r="A67" s="5" t="n">
        <v>113</v>
      </c>
      <c r="B67" s="3" t="s">
        <v>121</v>
      </c>
      <c r="C67" s="3" t="s">
        <v>123</v>
      </c>
      <c r="D67" s="3" t="s">
        <v>83</v>
      </c>
      <c r="E67" s="5" t="n">
        <v>6.48148148148</v>
      </c>
      <c r="F67" s="5" t="n">
        <v>30</v>
      </c>
      <c r="G67" s="5" t="n">
        <v>194.444444444</v>
      </c>
      <c r="H67" s="5" t="n">
        <v>0</v>
      </c>
      <c r="I67" s="5" t="n">
        <v>40</v>
      </c>
      <c r="J67" s="5" t="n">
        <v>60</v>
      </c>
      <c r="K67" s="5" t="n">
        <v>500</v>
      </c>
      <c r="L67" s="5" t="n">
        <v>16.2037037037</v>
      </c>
      <c r="M67" s="5" t="n">
        <v>13.5003306878</v>
      </c>
      <c r="N67" s="5" t="n">
        <v>0.420600858369</v>
      </c>
      <c r="O67" s="6" t="n">
        <v>16.2037037037</v>
      </c>
      <c r="P67" s="5" t="n">
        <v>207.399852431</v>
      </c>
      <c r="Q67" s="5" t="n">
        <v>220.796041667</v>
      </c>
      <c r="R67" s="5" t="n">
        <v>234.636293403</v>
      </c>
      <c r="S67" s="5" t="n">
        <v>248.923888889</v>
      </c>
      <c r="T67" s="5" t="n">
        <v>263.662109375</v>
      </c>
      <c r="U67" s="5" t="n">
        <v>278.854236111</v>
      </c>
      <c r="V67" s="5" t="n">
        <v>294.503550347</v>
      </c>
      <c r="W67" s="5" t="n">
        <v>310.613333333</v>
      </c>
      <c r="X67" s="5" t="n">
        <v>327.186866319</v>
      </c>
      <c r="Y67" s="5" t="n">
        <v>344.227430556</v>
      </c>
      <c r="Z67" s="5" t="n">
        <v>3.44488188976</v>
      </c>
      <c r="AA67" s="4" t="n">
        <v>0.259671436142</v>
      </c>
      <c r="AB67" s="5" t="n">
        <v>5.00429964278</v>
      </c>
      <c r="AC67" s="5" t="n">
        <v>60.0515957134</v>
      </c>
      <c r="AD67" s="5" t="n">
        <v>64.0527021729</v>
      </c>
      <c r="AE67" s="5" t="n">
        <v>68.1899380934</v>
      </c>
      <c r="AF67" s="5" t="n">
        <v>72.4643168457</v>
      </c>
      <c r="AG67" s="5" t="n">
        <v>76.8768518003</v>
      </c>
      <c r="AH67" s="5" t="n">
        <v>81.428556328</v>
      </c>
      <c r="AI67" s="5" t="n">
        <v>86.1204437995</v>
      </c>
      <c r="AJ67" s="5" t="n">
        <v>90.9535275854</v>
      </c>
      <c r="AK67" s="5" t="n">
        <v>95.9288210564</v>
      </c>
      <c r="AL67" s="5" t="n">
        <v>101.047337583</v>
      </c>
      <c r="AM67" s="5" t="n">
        <v>106.310090536</v>
      </c>
      <c r="AN67" s="4" t="n">
        <f aca="false">G67/Input!$A$2</f>
        <v>0.068555978366971</v>
      </c>
      <c r="AO67" s="4" t="n">
        <f aca="false">P67/Input!$A$2</f>
        <v>0.0731237132396835</v>
      </c>
      <c r="AP67" s="4" t="n">
        <f aca="false">Q67/Input!$A$2</f>
        <v>0.0778468559455043</v>
      </c>
      <c r="AQ67" s="4" t="n">
        <f aca="false">R67/Input!$A$2</f>
        <v>0.0827265633669211</v>
      </c>
      <c r="AR67" s="4" t="n">
        <f aca="false">S67/Input!$A$2</f>
        <v>0.0877639923860687</v>
      </c>
      <c r="AS67" s="4" t="n">
        <f aca="false">T67/Input!$A$2</f>
        <v>0.0929602998850822</v>
      </c>
      <c r="AT67" s="4" t="n">
        <f aca="false">U67/Input!$A$2</f>
        <v>0.0983166427460964</v>
      </c>
      <c r="AU67" s="4" t="n">
        <f aca="false">V67/Input!$A$2</f>
        <v>0.103834177851246</v>
      </c>
      <c r="AV67" s="4" t="n">
        <f aca="false">W67/Input!$A$2</f>
        <v>0.109514062082667</v>
      </c>
      <c r="AW67" s="4" t="n">
        <f aca="false">X67/Input!$A$2</f>
        <v>0.115357452322493</v>
      </c>
      <c r="AX67" s="4" t="n">
        <f aca="false">Y67/Input!$A$2</f>
        <v>0.121365505453213</v>
      </c>
      <c r="AY67" s="4" t="n">
        <f aca="false">AC67/Input!$A$4</f>
        <v>0.0540439328313607</v>
      </c>
      <c r="AZ67" s="4" t="n">
        <f aca="false">AD67/Input!$A$4</f>
        <v>0.0576447618547948</v>
      </c>
      <c r="BA67" s="4" t="n">
        <f aca="false">AE67/Input!$A$4</f>
        <v>0.0613681017184365</v>
      </c>
      <c r="BB67" s="4" t="n">
        <f aca="false">AF67/Input!$A$4</f>
        <v>0.0652148644137623</v>
      </c>
      <c r="BC67" s="4" t="n">
        <f aca="false">AG67/Input!$A$4</f>
        <v>0.069185961931979</v>
      </c>
      <c r="BD67" s="4" t="n">
        <f aca="false">AH67/Input!$A$4</f>
        <v>0.0732823062645631</v>
      </c>
      <c r="BE67" s="4" t="n">
        <f aca="false">AI67/Input!$A$4</f>
        <v>0.0775048094029013</v>
      </c>
      <c r="BF67" s="4" t="n">
        <f aca="false">AJ67/Input!$A$4</f>
        <v>0.0818543833382903</v>
      </c>
      <c r="BG67" s="4" t="n">
        <f aca="false">AK67/Input!$A$4</f>
        <v>0.0863319400621166</v>
      </c>
      <c r="BH67" s="4" t="n">
        <f aca="false">AL67/Input!$A$4</f>
        <v>0.0909383915655868</v>
      </c>
      <c r="BI67" s="4" t="n">
        <f aca="false">AM67/Input!$A$4</f>
        <v>0.0956746498401777</v>
      </c>
      <c r="BJ67" s="7" t="n">
        <f aca="false">(I67+8)^(-0.5)*(J67+8)^0.25*(K67+8)^0.25*O67</f>
        <v>31.8850300599352</v>
      </c>
      <c r="BK67" s="7" t="n">
        <f aca="false">BJ67/Input!$A$6</f>
        <v>0.909268292684661</v>
      </c>
      <c r="BL67" s="8" t="n">
        <f aca="false">BK67/(J67*K67)*200*200*L67/O67</f>
        <v>1.21235772357955</v>
      </c>
      <c r="BM67" s="7" t="n">
        <f aca="false">(I67+Input!$C$8)*(J67+Input!$C$9)*(K67+Input!$C$10)*O67/Input!$A$2/100000</f>
        <v>0.121365505453028</v>
      </c>
      <c r="BN67" s="7" t="n">
        <f aca="false">(I67+Input!$C$8)*(J67+Input!$C$9)*(K67+Input!$C$10)*AB67/Input!$A$4/100000</f>
        <v>0.0956746498404546</v>
      </c>
      <c r="BO67" s="7" t="n">
        <f aca="false">(I67+Input!$C$8)^(-0.5)*(J67+Input!$C$9)^0.25*(K67+Input!$C$10)^0.25*O67/Input!$A$6</f>
        <v>0.873484670840254</v>
      </c>
      <c r="BP67" s="7" t="n">
        <f aca="false">BM67*Input!$C$12</f>
        <v>0.121365505453028</v>
      </c>
      <c r="BQ67" s="7" t="n">
        <f aca="false">BN67*Input!$C$12</f>
        <v>0.0956746498404546</v>
      </c>
    </row>
    <row r="68" customFormat="false" ht="14.65" hidden="false" customHeight="true" outlineLevel="0" collapsed="false">
      <c r="A68" s="5" t="n">
        <v>113</v>
      </c>
      <c r="B68" s="3" t="s">
        <v>121</v>
      </c>
      <c r="C68" s="3" t="s">
        <v>123</v>
      </c>
      <c r="D68" s="3" t="s">
        <v>82</v>
      </c>
      <c r="E68" s="5" t="n">
        <v>7.12823875378</v>
      </c>
      <c r="F68" s="5" t="n">
        <v>30</v>
      </c>
      <c r="G68" s="5" t="n">
        <v>213.847162613</v>
      </c>
      <c r="H68" s="5" t="n">
        <v>1</v>
      </c>
      <c r="I68" s="5" t="n">
        <v>40</v>
      </c>
      <c r="J68" s="5" t="n">
        <v>60</v>
      </c>
      <c r="K68" s="5" t="n">
        <v>500</v>
      </c>
      <c r="L68" s="5" t="n">
        <v>16.2037037037</v>
      </c>
      <c r="M68" s="5" t="n">
        <v>20.0479497354</v>
      </c>
      <c r="N68" s="5" t="n">
        <v>0.420600858369</v>
      </c>
      <c r="O68" s="6" t="n">
        <v>17.8205968844</v>
      </c>
      <c r="P68" s="5" t="n">
        <v>228.095331268</v>
      </c>
      <c r="Q68" s="5" t="n">
        <v>242.828264709</v>
      </c>
      <c r="R68" s="5" t="n">
        <v>258.049571607</v>
      </c>
      <c r="S68" s="5" t="n">
        <v>273.762860634</v>
      </c>
      <c r="T68" s="5" t="n">
        <v>289.971740461</v>
      </c>
      <c r="U68" s="5" t="n">
        <v>306.679819757</v>
      </c>
      <c r="V68" s="5" t="n">
        <v>323.890707195</v>
      </c>
      <c r="W68" s="5" t="n">
        <v>341.608011445</v>
      </c>
      <c r="X68" s="5" t="n">
        <v>359.835341178</v>
      </c>
      <c r="Y68" s="5" t="n">
        <v>378.576305064</v>
      </c>
      <c r="Z68" s="5" t="n">
        <v>3.44488188976</v>
      </c>
      <c r="AA68" s="4" t="n">
        <v>0.133697135061</v>
      </c>
      <c r="AB68" s="5" t="n">
        <v>4.86055846092</v>
      </c>
      <c r="AC68" s="5" t="n">
        <v>58.326701531</v>
      </c>
      <c r="AD68" s="5" t="n">
        <v>62.2128820643</v>
      </c>
      <c r="AE68" s="5" t="n">
        <v>66.2312819392</v>
      </c>
      <c r="AF68" s="5" t="n">
        <v>70.3828854187</v>
      </c>
      <c r="AG68" s="5" t="n">
        <v>74.668676766</v>
      </c>
      <c r="AH68" s="5" t="n">
        <v>79.089640244</v>
      </c>
      <c r="AI68" s="5" t="n">
        <v>83.6467601159</v>
      </c>
      <c r="AJ68" s="5" t="n">
        <v>88.3410206447</v>
      </c>
      <c r="AK68" s="5" t="n">
        <v>93.1734060937</v>
      </c>
      <c r="AL68" s="5" t="n">
        <v>98.1449007258</v>
      </c>
      <c r="AM68" s="5" t="n">
        <v>103.256488804</v>
      </c>
      <c r="AN68" s="4" t="n">
        <f aca="false">G68/Input!$A$2</f>
        <v>0.0753968646204093</v>
      </c>
      <c r="AO68" s="4" t="n">
        <f aca="false">P68/Input!$A$2</f>
        <v>0.0804203927796952</v>
      </c>
      <c r="AP68" s="4" t="n">
        <f aca="false">Q68/Input!$A$2</f>
        <v>0.0856148362062036</v>
      </c>
      <c r="AQ68" s="4" t="n">
        <f aca="false">R68/Input!$A$2</f>
        <v>0.0909814672220712</v>
      </c>
      <c r="AR68" s="4" t="n">
        <f aca="false">S68/Input!$A$2</f>
        <v>0.0965215581497872</v>
      </c>
      <c r="AS68" s="4" t="n">
        <f aca="false">T68/Input!$A$2</f>
        <v>0.102236381311488</v>
      </c>
      <c r="AT68" s="4" t="n">
        <f aca="false">U68/Input!$A$2</f>
        <v>0.108127209028606</v>
      </c>
      <c r="AU68" s="4" t="n">
        <f aca="false">V68/Input!$A$2</f>
        <v>0.114195313623981</v>
      </c>
      <c r="AV68" s="4" t="n">
        <f aca="false">W68/Input!$A$2</f>
        <v>0.120441967419399</v>
      </c>
      <c r="AW68" s="4" t="n">
        <f aca="false">X68/Input!$A$2</f>
        <v>0.126868442736996</v>
      </c>
      <c r="AX68" s="4" t="n">
        <f aca="false">Y68/Input!$A$2</f>
        <v>0.133476011898556</v>
      </c>
      <c r="AY68" s="4" t="n">
        <f aca="false">AC68/Input!$A$4</f>
        <v>0.0524915999711362</v>
      </c>
      <c r="AZ68" s="4" t="n">
        <f aca="false">AD68/Input!$A$4</f>
        <v>0.0559890004517922</v>
      </c>
      <c r="BA68" s="4" t="n">
        <f aca="false">AE68/Input!$A$4</f>
        <v>0.059605392828193</v>
      </c>
      <c r="BB68" s="4" t="n">
        <f aca="false">AF68/Input!$A$4</f>
        <v>0.0633416628960087</v>
      </c>
      <c r="BC68" s="4" t="n">
        <f aca="false">AG68/Input!$A$4</f>
        <v>0.0671986964510891</v>
      </c>
      <c r="BD68" s="4" t="n">
        <f aca="false">AH68/Input!$A$4</f>
        <v>0.0711773792890143</v>
      </c>
      <c r="BE68" s="4" t="n">
        <f aca="false">AI68/Input!$A$4</f>
        <v>0.0752785972056344</v>
      </c>
      <c r="BF68" s="4" t="n">
        <f aca="false">AJ68/Input!$A$4</f>
        <v>0.0795032359966194</v>
      </c>
      <c r="BG68" s="4" t="n">
        <f aca="false">AK68/Input!$A$4</f>
        <v>0.0838521814579092</v>
      </c>
      <c r="BH68" s="4" t="n">
        <f aca="false">AL68/Input!$A$4</f>
        <v>0.0883263193850839</v>
      </c>
      <c r="BI68" s="4" t="n">
        <f aca="false">AM68/Input!$A$4</f>
        <v>0.0929265355738134</v>
      </c>
      <c r="BJ68" s="7" t="n">
        <f aca="false">(I68+8)^(-0.5)*(J68+8)^0.25*(K68+8)^0.25*O68</f>
        <v>35.0666907847331</v>
      </c>
      <c r="BK68" s="7" t="n">
        <f aca="false">BJ68/Input!$A$6</f>
        <v>0.999999999999999</v>
      </c>
      <c r="BL68" s="8" t="n">
        <f aca="false">BK68/(J68*K68)*200*200*L68/O68</f>
        <v>1.21235772357955</v>
      </c>
      <c r="BM68" s="7" t="n">
        <f aca="false">(I68+Input!$C$8)*(J68+Input!$C$9)*(K68+Input!$C$10)*O68/Input!$A$2/100000</f>
        <v>0.133476011898193</v>
      </c>
      <c r="BN68" s="7" t="n">
        <f aca="false">(I68+Input!$C$8)*(J68+Input!$C$9)*(K68+Input!$C$10)*AB68/Input!$A$4/100000</f>
        <v>0.0929265355739658</v>
      </c>
      <c r="BO68" s="7" t="n">
        <f aca="false">(I68+Input!$C$8)^(-0.5)*(J68+Input!$C$9)^0.25*(K68+Input!$C$10)^0.25*O68/Input!$A$6</f>
        <v>0.960645694860034</v>
      </c>
      <c r="BP68" s="7" t="n">
        <f aca="false">BM68*Input!$C$12</f>
        <v>0.133476011898193</v>
      </c>
      <c r="BQ68" s="7" t="n">
        <f aca="false">BN68*Input!$C$12</f>
        <v>0.0929265355739658</v>
      </c>
    </row>
    <row r="69" customFormat="false" ht="14.65" hidden="false" customHeight="true" outlineLevel="0" collapsed="false">
      <c r="A69" s="5" t="n">
        <v>113</v>
      </c>
      <c r="B69" s="3" t="s">
        <v>121</v>
      </c>
      <c r="C69" s="3" t="s">
        <v>123</v>
      </c>
      <c r="D69" s="3" t="s">
        <v>122</v>
      </c>
      <c r="E69" s="5" t="n">
        <v>6.48148148148</v>
      </c>
      <c r="F69" s="5" t="n">
        <v>30</v>
      </c>
      <c r="G69" s="5" t="n">
        <v>194.444444444</v>
      </c>
      <c r="H69" s="5" t="n">
        <v>0</v>
      </c>
      <c r="I69" s="5" t="n">
        <v>40</v>
      </c>
      <c r="J69" s="5" t="n">
        <v>60</v>
      </c>
      <c r="K69" s="5" t="n">
        <v>500</v>
      </c>
      <c r="L69" s="5" t="n">
        <v>16.2037037037</v>
      </c>
      <c r="M69" s="5" t="n">
        <v>10.9314083821</v>
      </c>
      <c r="N69" s="5" t="n">
        <v>0.420600858369</v>
      </c>
      <c r="O69" s="6" t="n">
        <v>16.2037037037</v>
      </c>
      <c r="P69" s="5" t="n">
        <v>207.399852431</v>
      </c>
      <c r="Q69" s="5" t="n">
        <v>220.796041667</v>
      </c>
      <c r="R69" s="5" t="n">
        <v>234.636293403</v>
      </c>
      <c r="S69" s="5" t="n">
        <v>248.923888889</v>
      </c>
      <c r="T69" s="5" t="n">
        <v>263.662109375</v>
      </c>
      <c r="U69" s="5" t="n">
        <v>278.854236111</v>
      </c>
      <c r="V69" s="5" t="n">
        <v>294.503550347</v>
      </c>
      <c r="W69" s="5" t="n">
        <v>310.613333333</v>
      </c>
      <c r="X69" s="5" t="n">
        <v>327.186866319</v>
      </c>
      <c r="Y69" s="5" t="n">
        <v>344.227430556</v>
      </c>
      <c r="Z69" s="5" t="n">
        <v>3.44488188976</v>
      </c>
      <c r="AA69" s="4" t="n">
        <v>0.295227524972</v>
      </c>
      <c r="AB69" s="5" t="n">
        <v>4.6869347844</v>
      </c>
      <c r="AC69" s="5" t="n">
        <v>56.2432174128</v>
      </c>
      <c r="AD69" s="5" t="n">
        <v>59.9905799569</v>
      </c>
      <c r="AE69" s="5" t="n">
        <v>63.8654388446</v>
      </c>
      <c r="AF69" s="5" t="n">
        <v>67.86874318</v>
      </c>
      <c r="AG69" s="5" t="n">
        <v>72.0014420675</v>
      </c>
      <c r="AH69" s="5" t="n">
        <v>76.2644846113</v>
      </c>
      <c r="AI69" s="5" t="n">
        <v>80.6588199158</v>
      </c>
      <c r="AJ69" s="5" t="n">
        <v>85.1853970852</v>
      </c>
      <c r="AK69" s="5" t="n">
        <v>89.8451652238</v>
      </c>
      <c r="AL69" s="5" t="n">
        <v>94.639073436</v>
      </c>
      <c r="AM69" s="5" t="n">
        <v>99.568070826</v>
      </c>
      <c r="AN69" s="4" t="n">
        <f aca="false">G69/Input!$A$2</f>
        <v>0.068555978366971</v>
      </c>
      <c r="AO69" s="4" t="n">
        <f aca="false">P69/Input!$A$2</f>
        <v>0.0731237132396835</v>
      </c>
      <c r="AP69" s="4" t="n">
        <f aca="false">Q69/Input!$A$2</f>
        <v>0.0778468559455043</v>
      </c>
      <c r="AQ69" s="4" t="n">
        <f aca="false">R69/Input!$A$2</f>
        <v>0.0827265633669211</v>
      </c>
      <c r="AR69" s="4" t="n">
        <f aca="false">S69/Input!$A$2</f>
        <v>0.0877639923860687</v>
      </c>
      <c r="AS69" s="4" t="n">
        <f aca="false">T69/Input!$A$2</f>
        <v>0.0929602998850822</v>
      </c>
      <c r="AT69" s="4" t="n">
        <f aca="false">U69/Input!$A$2</f>
        <v>0.0983166427460964</v>
      </c>
      <c r="AU69" s="4" t="n">
        <f aca="false">V69/Input!$A$2</f>
        <v>0.103834177851246</v>
      </c>
      <c r="AV69" s="4" t="n">
        <f aca="false">W69/Input!$A$2</f>
        <v>0.109514062082667</v>
      </c>
      <c r="AW69" s="4" t="n">
        <f aca="false">X69/Input!$A$2</f>
        <v>0.115357452322493</v>
      </c>
      <c r="AX69" s="4" t="n">
        <f aca="false">Y69/Input!$A$2</f>
        <v>0.121365505453213</v>
      </c>
      <c r="AY69" s="4" t="n">
        <f aca="false">AC69/Input!$A$4</f>
        <v>0.050616551116871</v>
      </c>
      <c r="AZ69" s="4" t="n">
        <f aca="false">AD69/Input!$A$4</f>
        <v>0.0539890211940134</v>
      </c>
      <c r="BA69" s="4" t="n">
        <f aca="false">AE69/Input!$A$4</f>
        <v>0.0574762326655836</v>
      </c>
      <c r="BB69" s="4" t="n">
        <f aca="false">AF69/Input!$A$4</f>
        <v>0.061079039685707</v>
      </c>
      <c r="BC69" s="4" t="n">
        <f aca="false">AG69/Input!$A$4</f>
        <v>0.0647982964087794</v>
      </c>
      <c r="BD69" s="4" t="n">
        <f aca="false">AH69/Input!$A$4</f>
        <v>0.0686348569890164</v>
      </c>
      <c r="BE69" s="4" t="n">
        <f aca="false">AI69/Input!$A$4</f>
        <v>0.0725895755808137</v>
      </c>
      <c r="BF69" s="4" t="n">
        <f aca="false">AJ69/Input!$A$4</f>
        <v>0.0766633063383868</v>
      </c>
      <c r="BG69" s="4" t="n">
        <f aca="false">AK69/Input!$A$4</f>
        <v>0.0808569034160415</v>
      </c>
      <c r="BH69" s="4" t="n">
        <f aca="false">AL69/Input!$A$4</f>
        <v>0.0851712209681733</v>
      </c>
      <c r="BI69" s="4" t="n">
        <f aca="false">AM69/Input!$A$4</f>
        <v>0.0896071131489979</v>
      </c>
      <c r="BJ69" s="7" t="n">
        <f aca="false">(I69+8)^(-0.5)*(J69+8)^0.25*(K69+8)^0.25*O69</f>
        <v>31.8850300599352</v>
      </c>
      <c r="BK69" s="7" t="n">
        <f aca="false">BJ69/Input!$A$6</f>
        <v>0.909268292684661</v>
      </c>
      <c r="BL69" s="8" t="n">
        <f aca="false">BK69/(J69*K69)*200*200*L69/O69</f>
        <v>1.21235772357955</v>
      </c>
      <c r="BM69" s="7" t="n">
        <f aca="false">(I69+Input!$C$8)*(J69+Input!$C$9)*(K69+Input!$C$10)*O69/Input!$A$2/100000</f>
        <v>0.121365505453028</v>
      </c>
      <c r="BN69" s="7" t="n">
        <f aca="false">(I69+Input!$C$8)*(J69+Input!$C$9)*(K69+Input!$C$10)*AB69/Input!$A$4/100000</f>
        <v>0.0896071131490857</v>
      </c>
      <c r="BO69" s="7" t="n">
        <f aca="false">(I69+Input!$C$8)^(-0.5)*(J69+Input!$C$9)^0.25*(K69+Input!$C$10)^0.25*O69/Input!$A$6</f>
        <v>0.873484670840254</v>
      </c>
      <c r="BP69" s="7" t="n">
        <f aca="false">BM69*Input!$C$12</f>
        <v>0.121365505453028</v>
      </c>
      <c r="BQ69" s="7" t="n">
        <f aca="false">BN69*Input!$C$12</f>
        <v>0.0896071131490857</v>
      </c>
    </row>
    <row r="70" customFormat="false" ht="14.65" hidden="false" customHeight="true" outlineLevel="0" collapsed="false">
      <c r="A70" s="24" t="n">
        <v>6</v>
      </c>
      <c r="B70" s="25" t="s">
        <v>124</v>
      </c>
      <c r="C70" s="25" t="s">
        <v>125</v>
      </c>
      <c r="D70" s="25" t="s">
        <v>92</v>
      </c>
      <c r="E70" s="24" t="n">
        <v>41.10719865</v>
      </c>
      <c r="F70" s="24" t="n">
        <v>28.392</v>
      </c>
      <c r="G70" s="24" t="n">
        <v>1167.11558407</v>
      </c>
      <c r="H70" s="24" t="n">
        <v>1</v>
      </c>
      <c r="I70" s="24" t="n">
        <v>212</v>
      </c>
      <c r="J70" s="24" t="n">
        <v>182</v>
      </c>
      <c r="K70" s="24" t="n">
        <v>156</v>
      </c>
      <c r="L70" s="24" t="n">
        <v>15</v>
      </c>
      <c r="M70" s="24" t="n">
        <v>30.862804878</v>
      </c>
      <c r="N70" s="24" t="n">
        <v>0.276759884282</v>
      </c>
      <c r="O70" s="26" t="n">
        <v>19.3901880424</v>
      </c>
      <c r="P70" s="24" t="n">
        <v>1196.45543506</v>
      </c>
      <c r="Q70" s="24" t="n">
        <v>1226.27911973</v>
      </c>
      <c r="R70" s="24" t="n">
        <v>1256.59056457</v>
      </c>
      <c r="S70" s="24" t="n">
        <v>1287.3936961</v>
      </c>
      <c r="T70" s="24" t="n">
        <v>1318.69244085</v>
      </c>
      <c r="U70" s="24" t="n">
        <v>1350.49072531</v>
      </c>
      <c r="V70" s="24" t="n">
        <v>1382.792476</v>
      </c>
      <c r="W70" s="24" t="n">
        <v>1415.60161944</v>
      </c>
      <c r="X70" s="24" t="n">
        <v>1448.92208214</v>
      </c>
      <c r="Y70" s="24" t="n">
        <v>1482.75779061</v>
      </c>
      <c r="Z70" s="24" t="n">
        <v>4.09090909091</v>
      </c>
      <c r="AA70" s="27" t="n">
        <v>0.0945011524531</v>
      </c>
      <c r="AB70" s="24" t="n">
        <v>5.74591290747</v>
      </c>
      <c r="AC70" s="24" t="n">
        <v>345.85247365</v>
      </c>
      <c r="AD70" s="24" t="n">
        <v>354.546779666</v>
      </c>
      <c r="AE70" s="24" t="n">
        <v>363.384460573</v>
      </c>
      <c r="AF70" s="24" t="n">
        <v>372.366679919</v>
      </c>
      <c r="AG70" s="24" t="n">
        <v>381.494601252</v>
      </c>
      <c r="AH70" s="24" t="n">
        <v>390.769388119</v>
      </c>
      <c r="AI70" s="24" t="n">
        <v>400.192204067</v>
      </c>
      <c r="AJ70" s="24" t="n">
        <v>409.764212643</v>
      </c>
      <c r="AK70" s="24" t="n">
        <v>419.486577396</v>
      </c>
      <c r="AL70" s="24" t="n">
        <v>429.360461872</v>
      </c>
      <c r="AM70" s="24" t="n">
        <v>439.387029619</v>
      </c>
      <c r="AN70" s="27" t="n">
        <f aca="false">G70/Input!$A$2</f>
        <v>0.411494146629123</v>
      </c>
      <c r="AO70" s="27" t="n">
        <f aca="false">P70/Input!$A$2</f>
        <v>0.421838603605058</v>
      </c>
      <c r="AP70" s="27" t="n">
        <f aca="false">Q70/Input!$A$2</f>
        <v>0.432353647564819</v>
      </c>
      <c r="AQ70" s="27" t="n">
        <f aca="false">R70/Input!$A$2</f>
        <v>0.443040662885131</v>
      </c>
      <c r="AR70" s="27" t="n">
        <f aca="false">S70/Input!$A$2</f>
        <v>0.453901033953299</v>
      </c>
      <c r="AS70" s="27" t="n">
        <f aca="false">T70/Input!$A$2</f>
        <v>0.464936145160153</v>
      </c>
      <c r="AT70" s="27" t="n">
        <f aca="false">U70/Input!$A$2</f>
        <v>0.476147380882418</v>
      </c>
      <c r="AU70" s="27" t="n">
        <f aca="false">V70/Input!$A$2</f>
        <v>0.487536125507398</v>
      </c>
      <c r="AV70" s="27" t="n">
        <f aca="false">W70/Input!$A$2</f>
        <v>0.499103763422398</v>
      </c>
      <c r="AW70" s="27" t="n">
        <f aca="false">X70/Input!$A$2</f>
        <v>0.510851679011195</v>
      </c>
      <c r="AX70" s="27" t="n">
        <f aca="false">Y70/Input!$A$2</f>
        <v>0.522781256657568</v>
      </c>
      <c r="AY70" s="27" t="n">
        <f aca="false">AC70/Input!$A$4</f>
        <v>0.311252809079472</v>
      </c>
      <c r="AZ70" s="27" t="n">
        <f aca="false">AD70/Input!$A$4</f>
        <v>0.319077322063049</v>
      </c>
      <c r="BA70" s="27" t="n">
        <f aca="false">AE70/Input!$A$4</f>
        <v>0.3270308664718</v>
      </c>
      <c r="BB70" s="27" t="n">
        <f aca="false">AF70/Input!$A$4</f>
        <v>0.335114489450423</v>
      </c>
      <c r="BC70" s="27" t="n">
        <f aca="false">AG70/Input!$A$4</f>
        <v>0.343329238143612</v>
      </c>
      <c r="BD70" s="27" t="n">
        <f aca="false">AH70/Input!$A$4</f>
        <v>0.351676159695165</v>
      </c>
      <c r="BE70" s="27" t="n">
        <f aca="false">AI70/Input!$A$4</f>
        <v>0.360156301248878</v>
      </c>
      <c r="BF70" s="27" t="n">
        <f aca="false">AJ70/Input!$A$4</f>
        <v>0.368770709948548</v>
      </c>
      <c r="BG70" s="27" t="n">
        <f aca="false">AK70/Input!$A$4</f>
        <v>0.37752043293977</v>
      </c>
      <c r="BH70" s="27" t="n">
        <f aca="false">AL70/Input!$A$4</f>
        <v>0.386406517365442</v>
      </c>
      <c r="BI70" s="27" t="n">
        <f aca="false">AM70/Input!$A$4</f>
        <v>0.395430010370259</v>
      </c>
      <c r="BJ70" s="7" t="n">
        <f aca="false">(I70+8)^(-0.5)*(J70+8)^0.25*(K70+8)^0.25*O70</f>
        <v>17.3688091307071</v>
      </c>
      <c r="BK70" s="7" t="n">
        <f aca="false">BJ70/Input!$A$6</f>
        <v>0.495307904510595</v>
      </c>
      <c r="BL70" s="8" t="n">
        <f aca="false">BK70/(J70*K70)*200*200*L70/O70</f>
        <v>0.539819417320859</v>
      </c>
      <c r="BM70" s="7" t="n">
        <f aca="false">(I70+Input!$C$8)*(J70+Input!$C$9)*(K70+Input!$C$10)*O70/Input!$A$2/100000</f>
        <v>0.522781256656308</v>
      </c>
      <c r="BN70" s="7" t="n">
        <f aca="false">(I70+Input!$C$8)*(J70+Input!$C$9)*(K70+Input!$C$10)*AB70/Input!$A$4/100000</f>
        <v>0.395430010369942</v>
      </c>
      <c r="BO70" s="7" t="n">
        <f aca="false">(I70+Input!$C$8)^(-0.5)*(J70+Input!$C$9)^0.25*(K70+Input!$C$10)^0.25*O70/Input!$A$6</f>
        <v>0.497210043350457</v>
      </c>
      <c r="BP70" s="7" t="n">
        <f aca="false">BM70*Input!$C$12</f>
        <v>0.522781256656308</v>
      </c>
      <c r="BQ70" s="7" t="n">
        <f aca="false">BN70*Input!$C$12</f>
        <v>0.395430010369942</v>
      </c>
    </row>
    <row r="71" customFormat="false" ht="14.65" hidden="false" customHeight="true" outlineLevel="0" collapsed="false">
      <c r="A71" s="28" t="n">
        <v>6</v>
      </c>
      <c r="B71" s="29" t="s">
        <v>124</v>
      </c>
      <c r="C71" s="29" t="s">
        <v>126</v>
      </c>
      <c r="D71" s="29" t="s">
        <v>92</v>
      </c>
      <c r="E71" s="28" t="n">
        <v>36.4785551207</v>
      </c>
      <c r="F71" s="28" t="n">
        <v>28.392</v>
      </c>
      <c r="G71" s="28" t="n">
        <v>1035.69913699</v>
      </c>
      <c r="H71" s="28" t="n">
        <v>1</v>
      </c>
      <c r="I71" s="28" t="n">
        <v>212</v>
      </c>
      <c r="J71" s="28" t="n">
        <v>182</v>
      </c>
      <c r="K71" s="28" t="n">
        <v>156</v>
      </c>
      <c r="L71" s="28" t="n">
        <v>11.9047619048</v>
      </c>
      <c r="M71" s="28" t="n">
        <v>30.7854239257</v>
      </c>
      <c r="N71" s="28" t="n">
        <v>0.280821917808</v>
      </c>
      <c r="O71" s="30" t="n">
        <v>17.206865623</v>
      </c>
      <c r="P71" s="28" t="n">
        <v>1061.73534006</v>
      </c>
      <c r="Q71" s="28" t="n">
        <v>1088.20089744</v>
      </c>
      <c r="R71" s="28" t="n">
        <v>1115.09929353</v>
      </c>
      <c r="S71" s="28" t="n">
        <v>1142.43401272</v>
      </c>
      <c r="T71" s="28" t="n">
        <v>1170.20853939</v>
      </c>
      <c r="U71" s="28" t="n">
        <v>1198.42635794</v>
      </c>
      <c r="V71" s="28" t="n">
        <v>1227.09095275</v>
      </c>
      <c r="W71" s="28" t="n">
        <v>1256.20580822</v>
      </c>
      <c r="X71" s="28" t="n">
        <v>1285.77440873</v>
      </c>
      <c r="Y71" s="28" t="n">
        <v>1315.80023869</v>
      </c>
      <c r="Z71" s="28" t="n">
        <v>4.09836065574</v>
      </c>
      <c r="AA71" s="31" t="n">
        <v>0.118497109827</v>
      </c>
      <c r="AB71" s="28" t="n">
        <v>6.16630539499</v>
      </c>
      <c r="AC71" s="28" t="n">
        <v>371.156334682</v>
      </c>
      <c r="AD71" s="28" t="n">
        <v>380.486748657</v>
      </c>
      <c r="AE71" s="28" t="n">
        <v>389.971027366</v>
      </c>
      <c r="AF71" s="28" t="n">
        <v>399.610419488</v>
      </c>
      <c r="AG71" s="28" t="n">
        <v>409.406173699</v>
      </c>
      <c r="AH71" s="28" t="n">
        <v>419.359538676</v>
      </c>
      <c r="AI71" s="28" t="n">
        <v>429.471763096</v>
      </c>
      <c r="AJ71" s="28" t="n">
        <v>439.744095635</v>
      </c>
      <c r="AK71" s="28" t="n">
        <v>450.177784971</v>
      </c>
      <c r="AL71" s="28" t="n">
        <v>460.77407978</v>
      </c>
      <c r="AM71" s="28" t="n">
        <v>471.534228739</v>
      </c>
      <c r="AN71" s="31" t="n">
        <f aca="false">G71/Input!$A$2</f>
        <v>0.365160176384602</v>
      </c>
      <c r="AO71" s="31" t="n">
        <f aca="false">P71/Input!$A$2</f>
        <v>0.374339854310237</v>
      </c>
      <c r="AP71" s="31" t="n">
        <f aca="false">Q71/Input!$A$2</f>
        <v>0.383670911231926</v>
      </c>
      <c r="AQ71" s="31" t="n">
        <f aca="false">R71/Input!$A$2</f>
        <v>0.393154575657131</v>
      </c>
      <c r="AR71" s="31" t="n">
        <f aca="false">S71/Input!$A$2</f>
        <v>0.402792076089788</v>
      </c>
      <c r="AS71" s="31" t="n">
        <f aca="false">T71/Input!$A$2</f>
        <v>0.412584641030309</v>
      </c>
      <c r="AT71" s="31" t="n">
        <f aca="false">U71/Input!$A$2</f>
        <v>0.422533498986156</v>
      </c>
      <c r="AU71" s="31" t="n">
        <f aca="false">V71/Input!$A$2</f>
        <v>0.43263987845774</v>
      </c>
      <c r="AV71" s="31" t="n">
        <f aca="false">W71/Input!$A$2</f>
        <v>0.442905007952523</v>
      </c>
      <c r="AW71" s="31" t="n">
        <f aca="false">X71/Input!$A$2</f>
        <v>0.453330115970916</v>
      </c>
      <c r="AX71" s="31" t="n">
        <f aca="false">Y71/Input!$A$2</f>
        <v>0.463916431023908</v>
      </c>
      <c r="AY71" s="31" t="n">
        <f aca="false">AC71/Input!$A$4</f>
        <v>0.334025229191572</v>
      </c>
      <c r="AZ71" s="31" t="n">
        <f aca="false">AD71/Input!$A$4</f>
        <v>0.342422212821453</v>
      </c>
      <c r="BA71" s="31" t="n">
        <f aca="false">AE71/Input!$A$4</f>
        <v>0.35095766829793</v>
      </c>
      <c r="BB71" s="31" t="n">
        <f aca="false">AF71/Input!$A$4</f>
        <v>0.359632719380049</v>
      </c>
      <c r="BC71" s="31" t="n">
        <f aca="false">AG71/Input!$A$4</f>
        <v>0.368448489824159</v>
      </c>
      <c r="BD71" s="31" t="n">
        <f aca="false">AH71/Input!$A$4</f>
        <v>0.377406103387506</v>
      </c>
      <c r="BE71" s="31" t="n">
        <f aca="false">AI71/Input!$A$4</f>
        <v>0.386506683827339</v>
      </c>
      <c r="BF71" s="31" t="n">
        <f aca="false">AJ71/Input!$A$4</f>
        <v>0.395751354900005</v>
      </c>
      <c r="BG71" s="31" t="n">
        <f aca="false">AK71/Input!$A$4</f>
        <v>0.405141240363653</v>
      </c>
      <c r="BH71" s="31" t="n">
        <f aca="false">AL71/Input!$A$4</f>
        <v>0.414677463974628</v>
      </c>
      <c r="BI71" s="31" t="n">
        <f aca="false">AM71/Input!$A$4</f>
        <v>0.42436114949018</v>
      </c>
      <c r="BJ71" s="7" t="n">
        <f aca="false">(I71+8)^(-0.5)*(J71+8)^0.25*(K71+8)^0.25*O71</f>
        <v>15.4130926471728</v>
      </c>
      <c r="BK71" s="7" t="n">
        <f aca="false">BJ71/Input!$A$6</f>
        <v>0.439536560258579</v>
      </c>
      <c r="BL71" s="8" t="n">
        <f aca="false">BK71/(J71*K71)*200*200*L71/O71</f>
        <v>0.42842810898618</v>
      </c>
      <c r="BM71" s="7" t="n">
        <f aca="false">(I71+Input!$C$8)*(J71+Input!$C$9)*(K71+Input!$C$10)*O71/Input!$A$2/100000</f>
        <v>0.463916431023676</v>
      </c>
      <c r="BN71" s="7" t="n">
        <f aca="false">(I71+Input!$C$8)*(J71+Input!$C$9)*(K71+Input!$C$10)*AB71/Input!$A$4/100000</f>
        <v>0.424361149490301</v>
      </c>
      <c r="BO71" s="7" t="n">
        <f aca="false">(I71+Input!$C$8)^(-0.5)*(J71+Input!$C$9)^0.25*(K71+Input!$C$10)^0.25*O71/Input!$A$6</f>
        <v>0.441224519516232</v>
      </c>
      <c r="BP71" s="7" t="n">
        <f aca="false">BM71*Input!$C$12</f>
        <v>0.463916431023676</v>
      </c>
      <c r="BQ71" s="7" t="n">
        <f aca="false">BN71*Input!$C$12</f>
        <v>0.424361149490301</v>
      </c>
    </row>
    <row r="72" customFormat="false" ht="14.65" hidden="false" customHeight="true" outlineLevel="0" collapsed="false">
      <c r="A72" s="5" t="n">
        <v>6</v>
      </c>
      <c r="B72" s="3" t="s">
        <v>124</v>
      </c>
      <c r="C72" s="3" t="s">
        <v>126</v>
      </c>
      <c r="D72" s="3" t="s">
        <v>93</v>
      </c>
      <c r="E72" s="5" t="n">
        <v>34.3656149576</v>
      </c>
      <c r="F72" s="5" t="n">
        <v>28.392</v>
      </c>
      <c r="G72" s="5" t="n">
        <v>975.708539877</v>
      </c>
      <c r="H72" s="5" t="n">
        <v>1</v>
      </c>
      <c r="I72" s="5" t="n">
        <v>212</v>
      </c>
      <c r="J72" s="5" t="n">
        <v>182</v>
      </c>
      <c r="K72" s="5" t="n">
        <v>156</v>
      </c>
      <c r="L72" s="5" t="n">
        <v>11.9047619048</v>
      </c>
      <c r="M72" s="5" t="n">
        <v>24.0045155993</v>
      </c>
      <c r="N72" s="5" t="n">
        <v>0.355828220859</v>
      </c>
      <c r="O72" s="6" t="n">
        <v>16.2101957347</v>
      </c>
      <c r="P72" s="5" t="n">
        <v>1000.23665309</v>
      </c>
      <c r="Q72" s="5" t="n">
        <v>1025.16925121</v>
      </c>
      <c r="R72" s="5" t="n">
        <v>1050.5096168</v>
      </c>
      <c r="S72" s="5" t="n">
        <v>1076.26103243</v>
      </c>
      <c r="T72" s="5" t="n">
        <v>1102.42678066</v>
      </c>
      <c r="U72" s="5" t="n">
        <v>1129.01014406</v>
      </c>
      <c r="V72" s="5" t="n">
        <v>1156.0144052</v>
      </c>
      <c r="W72" s="5" t="n">
        <v>1183.44284663</v>
      </c>
      <c r="X72" s="5" t="n">
        <v>1211.29875092</v>
      </c>
      <c r="Y72" s="5" t="n">
        <v>1239.58540064</v>
      </c>
      <c r="Z72" s="5" t="n">
        <v>4.09836065574</v>
      </c>
      <c r="AA72" s="4" t="n">
        <v>0.159779614325</v>
      </c>
      <c r="AB72" s="5" t="n">
        <v>6.12832874197</v>
      </c>
      <c r="AC72" s="5" t="n">
        <v>368.870480441</v>
      </c>
      <c r="AD72" s="5" t="n">
        <v>378.14343085</v>
      </c>
      <c r="AE72" s="5" t="n">
        <v>387.569298382</v>
      </c>
      <c r="AF72" s="5" t="n">
        <v>397.149324023</v>
      </c>
      <c r="AG72" s="5" t="n">
        <v>406.88474876</v>
      </c>
      <c r="AH72" s="5" t="n">
        <v>416.77681358</v>
      </c>
      <c r="AI72" s="5" t="n">
        <v>426.82675947</v>
      </c>
      <c r="AJ72" s="5" t="n">
        <v>437.035827415</v>
      </c>
      <c r="AK72" s="5" t="n">
        <v>447.405258402</v>
      </c>
      <c r="AL72" s="5" t="n">
        <v>457.936293419</v>
      </c>
      <c r="AM72" s="5" t="n">
        <v>468.63017345</v>
      </c>
      <c r="AN72" s="4" t="n">
        <f aca="false">G72/Input!$A$2</f>
        <v>0.344009075412494</v>
      </c>
      <c r="AO72" s="4" t="n">
        <f aca="false">P72/Input!$A$2</f>
        <v>0.352657040663552</v>
      </c>
      <c r="AP72" s="4" t="n">
        <f aca="false">Q72/Input!$A$2</f>
        <v>0.361447616615643</v>
      </c>
      <c r="AQ72" s="4" t="n">
        <f aca="false">R72/Input!$A$2</f>
        <v>0.370381960613831</v>
      </c>
      <c r="AR72" s="4" t="n">
        <f aca="false">S72/Input!$A$2</f>
        <v>0.379461230005647</v>
      </c>
      <c r="AS72" s="4" t="n">
        <f aca="false">T72/Input!$A$2</f>
        <v>0.388686582135099</v>
      </c>
      <c r="AT72" s="4" t="n">
        <f aca="false">U72/Input!$A$2</f>
        <v>0.398059174349718</v>
      </c>
      <c r="AU72" s="4" t="n">
        <f aca="false">V72/Input!$A$2</f>
        <v>0.407580163997036</v>
      </c>
      <c r="AV72" s="4" t="n">
        <f aca="false">W72/Input!$A$2</f>
        <v>0.417250708417534</v>
      </c>
      <c r="AW72" s="4" t="n">
        <f aca="false">X72/Input!$A$2</f>
        <v>0.427071964958745</v>
      </c>
      <c r="AX72" s="4" t="n">
        <f aca="false">Y72/Input!$A$2</f>
        <v>0.437045090968199</v>
      </c>
      <c r="AY72" s="4" t="n">
        <f aca="false">AC72/Input!$A$4</f>
        <v>0.331968055662787</v>
      </c>
      <c r="AZ72" s="4" t="n">
        <f aca="false">AD72/Input!$A$4</f>
        <v>0.340313324478695</v>
      </c>
      <c r="BA72" s="4" t="n">
        <f aca="false">AE72/Input!$A$4</f>
        <v>0.3487962123308</v>
      </c>
      <c r="BB72" s="4" t="n">
        <f aca="false">AF72/Input!$A$4</f>
        <v>0.35741783605477</v>
      </c>
      <c r="BC72" s="4" t="n">
        <f aca="false">AG72/Input!$A$4</f>
        <v>0.366179312487174</v>
      </c>
      <c r="BD72" s="4" t="n">
        <f aca="false">AH72/Input!$A$4</f>
        <v>0.375081758464579</v>
      </c>
      <c r="BE72" s="4" t="n">
        <f aca="false">AI72/Input!$A$4</f>
        <v>0.384126290823555</v>
      </c>
      <c r="BF72" s="4" t="n">
        <f aca="false">AJ72/Input!$A$4</f>
        <v>0.393314026398869</v>
      </c>
      <c r="BG72" s="4" t="n">
        <f aca="false">AK72/Input!$A$4</f>
        <v>0.40264608202709</v>
      </c>
      <c r="BH72" s="4" t="n">
        <f aca="false">AL72/Input!$A$4</f>
        <v>0.412123574545685</v>
      </c>
      <c r="BI72" s="4" t="n">
        <f aca="false">AM72/Input!$A$4</f>
        <v>0.421747620788523</v>
      </c>
      <c r="BJ72" s="7" t="n">
        <f aca="false">(I72+8)^(-0.5)*(J72+8)^0.25*(K72+8)^0.25*O72</f>
        <v>14.5203231176379</v>
      </c>
      <c r="BK72" s="7" t="n">
        <f aca="false">BJ72/Input!$A$6</f>
        <v>0.414077370652825</v>
      </c>
      <c r="BL72" s="8" t="n">
        <f aca="false">BK72/(J72*K72)*200*200*L72/O72</f>
        <v>0.42842810898618</v>
      </c>
      <c r="BM72" s="7" t="n">
        <f aca="false">(I72+Input!$C$8)*(J72+Input!$C$9)*(K72+Input!$C$10)*O72/Input!$A$2/100000</f>
        <v>0.43704509096562</v>
      </c>
      <c r="BN72" s="7" t="n">
        <f aca="false">(I72+Input!$C$8)*(J72+Input!$C$9)*(K72+Input!$C$10)*AB72/Input!$A$4/100000</f>
        <v>0.421747620789232</v>
      </c>
      <c r="BO72" s="7" t="n">
        <f aca="false">(I72+Input!$C$8)^(-0.5)*(J72+Input!$C$9)^0.25*(K72+Input!$C$10)^0.25*O72/Input!$A$6</f>
        <v>0.415667558578869</v>
      </c>
      <c r="BP72" s="7" t="n">
        <f aca="false">BM72*Input!$C$12</f>
        <v>0.43704509096562</v>
      </c>
      <c r="BQ72" s="7" t="n">
        <f aca="false">BN72*Input!$C$12</f>
        <v>0.421747620789232</v>
      </c>
    </row>
    <row r="73" customFormat="false" ht="14.65" hidden="false" customHeight="true" outlineLevel="0" collapsed="false">
      <c r="A73" s="17" t="n">
        <v>6</v>
      </c>
      <c r="B73" s="18" t="s">
        <v>124</v>
      </c>
      <c r="C73" s="18" t="s">
        <v>125</v>
      </c>
      <c r="D73" s="18" t="s">
        <v>93</v>
      </c>
      <c r="E73" s="17" t="n">
        <v>38.5620847751</v>
      </c>
      <c r="F73" s="17" t="n">
        <v>28.392</v>
      </c>
      <c r="G73" s="17" t="n">
        <v>1094.85471093</v>
      </c>
      <c r="H73" s="17" t="n">
        <v>1</v>
      </c>
      <c r="I73" s="17" t="n">
        <v>212</v>
      </c>
      <c r="J73" s="17" t="n">
        <v>182</v>
      </c>
      <c r="K73" s="17" t="n">
        <v>156</v>
      </c>
      <c r="L73" s="17" t="n">
        <v>15</v>
      </c>
      <c r="M73" s="17" t="n">
        <v>24.0818965517</v>
      </c>
      <c r="N73" s="17" t="n">
        <v>0.351211072664</v>
      </c>
      <c r="O73" s="19" t="n">
        <v>18.1896626298</v>
      </c>
      <c r="P73" s="17" t="n">
        <v>1122.37801241</v>
      </c>
      <c r="Q73" s="17" t="n">
        <v>1150.35519145</v>
      </c>
      <c r="R73" s="17" t="n">
        <v>1178.78993144</v>
      </c>
      <c r="S73" s="17" t="n">
        <v>1207.68591581</v>
      </c>
      <c r="T73" s="17" t="n">
        <v>1237.04682796</v>
      </c>
      <c r="U73" s="17" t="n">
        <v>1266.87635129</v>
      </c>
      <c r="V73" s="17" t="n">
        <v>1297.17816921</v>
      </c>
      <c r="W73" s="17" t="n">
        <v>1327.95596512</v>
      </c>
      <c r="X73" s="17" t="n">
        <v>1359.21342244</v>
      </c>
      <c r="Y73" s="17" t="n">
        <v>1390.95422457</v>
      </c>
      <c r="Z73" s="17" t="n">
        <v>4.09090909091</v>
      </c>
      <c r="AA73" s="20" t="n">
        <v>0.128643852978</v>
      </c>
      <c r="AB73" s="17" t="n">
        <v>5.73323035488</v>
      </c>
      <c r="AC73" s="17" t="n">
        <v>345.08909762</v>
      </c>
      <c r="AD73" s="17" t="n">
        <v>353.7642133</v>
      </c>
      <c r="AE73" s="17" t="n">
        <v>362.582387411</v>
      </c>
      <c r="AF73" s="17" t="n">
        <v>371.544780931</v>
      </c>
      <c r="AG73" s="17" t="n">
        <v>380.65255484</v>
      </c>
      <c r="AH73" s="17" t="n">
        <v>389.906870117</v>
      </c>
      <c r="AI73" s="17" t="n">
        <v>399.308887741</v>
      </c>
      <c r="AJ73" s="17" t="n">
        <v>408.859768691</v>
      </c>
      <c r="AK73" s="17" t="n">
        <v>418.560673947</v>
      </c>
      <c r="AL73" s="17" t="n">
        <v>428.412764487</v>
      </c>
      <c r="AM73" s="17" t="n">
        <v>438.41720129</v>
      </c>
      <c r="AN73" s="20" t="n">
        <f aca="false">G73/Input!$A$2</f>
        <v>0.386016870227991</v>
      </c>
      <c r="AO73" s="20" t="n">
        <f aca="false">P73/Input!$A$2</f>
        <v>0.395720859798102</v>
      </c>
      <c r="AP73" s="20" t="n">
        <f aca="false">Q73/Input!$A$2</f>
        <v>0.405584874614876</v>
      </c>
      <c r="AQ73" s="20" t="n">
        <f aca="false">R73/Input!$A$2</f>
        <v>0.415610213344398</v>
      </c>
      <c r="AR73" s="20" t="n">
        <f aca="false">S73/Input!$A$2</f>
        <v>0.425798174666855</v>
      </c>
      <c r="AS73" s="20" t="n">
        <f aca="false">T73/Input!$A$2</f>
        <v>0.436150057251856</v>
      </c>
      <c r="AT73" s="20" t="n">
        <f aca="false">U73/Input!$A$2</f>
        <v>0.446667159769009</v>
      </c>
      <c r="AU73" s="20" t="n">
        <f aca="false">V73/Input!$A$2</f>
        <v>0.457350780891451</v>
      </c>
      <c r="AV73" s="20" t="n">
        <f aca="false">W73/Input!$A$2</f>
        <v>0.468202219288791</v>
      </c>
      <c r="AW73" s="20" t="n">
        <f aca="false">X73/Input!$A$2</f>
        <v>0.479222773637689</v>
      </c>
      <c r="AX73" s="20" t="n">
        <f aca="false">Y73/Input!$A$2</f>
        <v>0.490413742607756</v>
      </c>
      <c r="AY73" s="20" t="n">
        <f aca="false">AC73/Input!$A$4</f>
        <v>0.310565802474564</v>
      </c>
      <c r="AZ73" s="20" t="n">
        <f aca="false">AD73/Input!$A$4</f>
        <v>0.318373044955709</v>
      </c>
      <c r="BA73" s="20" t="n">
        <f aca="false">AE73/Input!$A$4</f>
        <v>0.326309034061221</v>
      </c>
      <c r="BB73" s="20" t="n">
        <f aca="false">AF73/Input!$A$4</f>
        <v>0.334374814622902</v>
      </c>
      <c r="BC73" s="20" t="n">
        <f aca="false">AG73/Input!$A$4</f>
        <v>0.342571431474357</v>
      </c>
      <c r="BD73" s="20" t="n">
        <f aca="false">AH73/Input!$A$4</f>
        <v>0.350899929448289</v>
      </c>
      <c r="BE73" s="20" t="n">
        <f aca="false">AI73/Input!$A$4</f>
        <v>0.359361353377401</v>
      </c>
      <c r="BF73" s="20" t="n">
        <f aca="false">AJ73/Input!$A$4</f>
        <v>0.367956748094397</v>
      </c>
      <c r="BG73" s="20" t="n">
        <f aca="false">AK73/Input!$A$4</f>
        <v>0.37668715843288</v>
      </c>
      <c r="BH73" s="20" t="n">
        <f aca="false">AL73/Input!$A$4</f>
        <v>0.385553629224653</v>
      </c>
      <c r="BI73" s="20" t="n">
        <f aca="false">AM73/Input!$A$4</f>
        <v>0.39455720530242</v>
      </c>
      <c r="BJ73" s="7" t="n">
        <f aca="false">(I73+8)^(-0.5)*(J73+8)^0.25*(K73+8)^0.25*O73</f>
        <v>16.2934355086248</v>
      </c>
      <c r="BK73" s="7" t="n">
        <f aca="false">BJ73/Input!$A$6</f>
        <v>0.464641377444103</v>
      </c>
      <c r="BL73" s="8" t="n">
        <f aca="false">BK73/(J73*K73)*200*200*L73/O73</f>
        <v>0.539819417320859</v>
      </c>
      <c r="BM73" s="7" t="n">
        <f aca="false">(I73+Input!$C$8)*(J73+Input!$C$9)*(K73+Input!$C$10)*O73/Input!$A$2/100000</f>
        <v>0.490413742608766</v>
      </c>
      <c r="BN73" s="7" t="n">
        <f aca="false">(I73+Input!$C$8)*(J73+Input!$C$9)*(K73+Input!$C$10)*AB73/Input!$A$4/100000</f>
        <v>0.394557205302594</v>
      </c>
      <c r="BO73" s="7" t="n">
        <f aca="false">(I73+Input!$C$8)^(-0.5)*(J73+Input!$C$9)^0.25*(K73+Input!$C$10)^0.25*O73/Input!$A$6</f>
        <v>0.466425747131312</v>
      </c>
      <c r="BP73" s="7" t="n">
        <f aca="false">BM73*Input!$C$12</f>
        <v>0.490413742608766</v>
      </c>
      <c r="BQ73" s="7" t="n">
        <f aca="false">BN73*Input!$C$12</f>
        <v>0.394557205302594</v>
      </c>
    </row>
    <row r="74" customFormat="false" ht="14.65" hidden="false" customHeight="true" outlineLevel="0" collapsed="false">
      <c r="A74" s="5" t="n">
        <v>6</v>
      </c>
      <c r="B74" s="3" t="s">
        <v>124</v>
      </c>
      <c r="C74" s="3" t="s">
        <v>126</v>
      </c>
      <c r="D74" s="3" t="s">
        <v>127</v>
      </c>
      <c r="E74" s="5" t="n">
        <v>31.3232804233</v>
      </c>
      <c r="F74" s="5" t="n">
        <v>28.392</v>
      </c>
      <c r="G74" s="5" t="n">
        <v>889.330577778</v>
      </c>
      <c r="H74" s="5" t="n">
        <v>1</v>
      </c>
      <c r="I74" s="5" t="n">
        <v>212</v>
      </c>
      <c r="J74" s="5" t="n">
        <v>182</v>
      </c>
      <c r="K74" s="5" t="n">
        <v>156</v>
      </c>
      <c r="L74" s="5" t="n">
        <v>11.9047619048</v>
      </c>
      <c r="M74" s="5" t="n">
        <v>24.8214285714</v>
      </c>
      <c r="N74" s="5" t="n">
        <v>0.222222222222</v>
      </c>
      <c r="O74" s="6" t="n">
        <v>14.7751322751</v>
      </c>
      <c r="P74" s="5" t="n">
        <v>911.687255208</v>
      </c>
      <c r="Q74" s="5" t="n">
        <v>934.412609127</v>
      </c>
      <c r="R74" s="5" t="n">
        <v>957.509631498</v>
      </c>
      <c r="S74" s="5" t="n">
        <v>980.981314286</v>
      </c>
      <c r="T74" s="5" t="n">
        <v>1004.83064945</v>
      </c>
      <c r="U74" s="5" t="n">
        <v>1029.06062897</v>
      </c>
      <c r="V74" s="5" t="n">
        <v>1053.67424479</v>
      </c>
      <c r="W74" s="5" t="n">
        <v>1078.67448889</v>
      </c>
      <c r="X74" s="5" t="n">
        <v>1104.06435322</v>
      </c>
      <c r="Y74" s="5" t="n">
        <v>1129.84682976</v>
      </c>
      <c r="Z74" s="5" t="n">
        <v>4.09836065574</v>
      </c>
      <c r="AA74" s="4" t="n">
        <v>0.089552238806</v>
      </c>
      <c r="AB74" s="5" t="n">
        <v>5.28731343284</v>
      </c>
      <c r="AC74" s="5" t="n">
        <v>318.248894328</v>
      </c>
      <c r="AD74" s="5" t="n">
        <v>326.249280294</v>
      </c>
      <c r="AE74" s="5" t="n">
        <v>334.381597948</v>
      </c>
      <c r="AF74" s="5" t="n">
        <v>342.646917971</v>
      </c>
      <c r="AG74" s="5" t="n">
        <v>351.046311045</v>
      </c>
      <c r="AH74" s="5" t="n">
        <v>359.58084785</v>
      </c>
      <c r="AI74" s="5" t="n">
        <v>368.251599067</v>
      </c>
      <c r="AJ74" s="5" t="n">
        <v>377.059635378</v>
      </c>
      <c r="AK74" s="5" t="n">
        <v>386.006027463</v>
      </c>
      <c r="AL74" s="5" t="n">
        <v>395.091846003</v>
      </c>
      <c r="AM74" s="5" t="n">
        <v>404.318161679</v>
      </c>
      <c r="AN74" s="4" t="n">
        <f aca="false">G74/Input!$A$2</f>
        <v>0.313554486092779</v>
      </c>
      <c r="AO74" s="4" t="n">
        <f aca="false">P74/Input!$A$2</f>
        <v>0.321436860406075</v>
      </c>
      <c r="AP74" s="4" t="n">
        <f aca="false">Q74/Input!$A$2</f>
        <v>0.32944922031745</v>
      </c>
      <c r="AQ74" s="4" t="n">
        <f aca="false">R74/Input!$A$2</f>
        <v>0.33759262071408</v>
      </c>
      <c r="AR74" s="4" t="n">
        <f aca="false">S74/Input!$A$2</f>
        <v>0.345868116483844</v>
      </c>
      <c r="AS74" s="4" t="n">
        <f aca="false">T74/Input!$A$2</f>
        <v>0.354276762512508</v>
      </c>
      <c r="AT74" s="4" t="n">
        <f aca="false">U74/Input!$A$2</f>
        <v>0.362819613693241</v>
      </c>
      <c r="AU74" s="4" t="n">
        <f aca="false">V74/Input!$A$2</f>
        <v>0.371497724906518</v>
      </c>
      <c r="AV74" s="4" t="n">
        <f aca="false">W74/Input!$A$2</f>
        <v>0.380312151045508</v>
      </c>
      <c r="AW74" s="4" t="n">
        <f aca="false">X74/Input!$A$2</f>
        <v>0.389263946992803</v>
      </c>
      <c r="AX74" s="4" t="n">
        <f aca="false">Y74/Input!$A$2</f>
        <v>0.398354167641571</v>
      </c>
      <c r="AY74" s="4" t="n">
        <f aca="false">AC74/Input!$A$4</f>
        <v>0.286410738372425</v>
      </c>
      <c r="AZ74" s="4" t="n">
        <f aca="false">AD74/Input!$A$4</f>
        <v>0.293610752237752</v>
      </c>
      <c r="BA74" s="4" t="n">
        <f aca="false">AE74/Input!$A$4</f>
        <v>0.300929499122574</v>
      </c>
      <c r="BB74" s="4" t="n">
        <f aca="false">AF74/Input!$A$4</f>
        <v>0.30836794259516</v>
      </c>
      <c r="BC74" s="4" t="n">
        <f aca="false">AG74/Input!$A$4</f>
        <v>0.315927046224677</v>
      </c>
      <c r="BD74" s="4" t="n">
        <f aca="false">AH74/Input!$A$4</f>
        <v>0.323607773578493</v>
      </c>
      <c r="BE74" s="4" t="n">
        <f aca="false">AI74/Input!$A$4</f>
        <v>0.331411088224875</v>
      </c>
      <c r="BF74" s="4" t="n">
        <f aca="false">AJ74/Input!$A$4</f>
        <v>0.339337953732991</v>
      </c>
      <c r="BG74" s="4" t="n">
        <f aca="false">AK74/Input!$A$4</f>
        <v>0.347389333670208</v>
      </c>
      <c r="BH74" s="4" t="n">
        <f aca="false">AL74/Input!$A$4</f>
        <v>0.355566191604795</v>
      </c>
      <c r="BI74" s="4" t="n">
        <f aca="false">AM74/Input!$A$4</f>
        <v>0.363869491105018</v>
      </c>
      <c r="BJ74" s="4" t="n">
        <f aca="false">(I74+8)^(-0.5)*(J74+8)^0.25*(K74+8)^0.25*O74</f>
        <v>13.2348614570423</v>
      </c>
      <c r="BK74" s="4" t="n">
        <f aca="false">BJ74/Input!$A$6</f>
        <v>0.377419743946992</v>
      </c>
      <c r="BL74" s="32" t="n">
        <f aca="false">BK74/(J74*K74)*200*200*L74/O74</f>
        <v>0.42842810898618</v>
      </c>
      <c r="BM74" s="4" t="n">
        <f aca="false">(I74+Input!$C$8)*(J74+Input!$C$9)*(K74+Input!$C$10)*O74/Input!$A$2/100000</f>
        <v>0.398354167641373</v>
      </c>
      <c r="BN74" s="4" t="n">
        <f aca="false">(I74+Input!$C$8)*(J74+Input!$C$9)*(K74+Input!$C$10)*AB74/Input!$A$4/100000</f>
        <v>0.363869491105399</v>
      </c>
      <c r="BO74" s="4" t="n">
        <f aca="false">(I74+Input!$C$8)^(-0.5)*(J74+Input!$C$9)^0.25*(K74+Input!$C$10)^0.25*O74/Input!$A$6</f>
        <v>0.378869155004952</v>
      </c>
      <c r="BP74" s="4" t="n">
        <f aca="false">BM74*Input!$C$12</f>
        <v>0.398354167641373</v>
      </c>
      <c r="BQ74" s="4" t="n">
        <f aca="false">BN74*Input!$C$12</f>
        <v>0.363869491105399</v>
      </c>
    </row>
    <row r="75" customFormat="false" ht="14.65" hidden="false" customHeight="true" outlineLevel="0" collapsed="false">
      <c r="A75" s="5" t="n">
        <v>6</v>
      </c>
      <c r="B75" s="3" t="s">
        <v>124</v>
      </c>
      <c r="C75" s="3" t="s">
        <v>125</v>
      </c>
      <c r="D75" s="3" t="s">
        <v>127</v>
      </c>
      <c r="E75" s="5" t="n">
        <v>36.5341145833</v>
      </c>
      <c r="F75" s="5" t="n">
        <v>28.392</v>
      </c>
      <c r="G75" s="5" t="n">
        <v>1037.27658125</v>
      </c>
      <c r="H75" s="5" t="n">
        <v>1</v>
      </c>
      <c r="I75" s="5" t="n">
        <v>212</v>
      </c>
      <c r="J75" s="5" t="n">
        <v>182</v>
      </c>
      <c r="K75" s="5" t="n">
        <v>156</v>
      </c>
      <c r="L75" s="5" t="n">
        <v>15</v>
      </c>
      <c r="M75" s="5" t="n">
        <v>25.2083333333</v>
      </c>
      <c r="N75" s="5" t="n">
        <v>0.21875</v>
      </c>
      <c r="O75" s="6" t="n">
        <v>17.2330729167</v>
      </c>
      <c r="P75" s="5" t="n">
        <v>1063.35243933</v>
      </c>
      <c r="Q75" s="5" t="n">
        <v>1089.85830566</v>
      </c>
      <c r="R75" s="5" t="n">
        <v>1116.79766995</v>
      </c>
      <c r="S75" s="5" t="n">
        <v>1144.17402187</v>
      </c>
      <c r="T75" s="5" t="n">
        <v>1171.99085115</v>
      </c>
      <c r="U75" s="5" t="n">
        <v>1200.25164746</v>
      </c>
      <c r="V75" s="5" t="n">
        <v>1228.95990051</v>
      </c>
      <c r="W75" s="5" t="n">
        <v>1258.1191</v>
      </c>
      <c r="X75" s="5" t="n">
        <v>1287.73273562</v>
      </c>
      <c r="Y75" s="5" t="n">
        <v>1317.80429707</v>
      </c>
      <c r="Z75" s="5" t="n">
        <v>4.09090909091</v>
      </c>
      <c r="AA75" s="4" t="n">
        <v>0.0709459459459</v>
      </c>
      <c r="AB75" s="5" t="n">
        <v>5.05257601351</v>
      </c>
      <c r="AC75" s="5" t="n">
        <v>304.119804932</v>
      </c>
      <c r="AD75" s="5" t="n">
        <v>311.76500296</v>
      </c>
      <c r="AE75" s="5" t="n">
        <v>319.536275391</v>
      </c>
      <c r="AF75" s="5" t="n">
        <v>327.434645371</v>
      </c>
      <c r="AG75" s="5" t="n">
        <v>335.461136047</v>
      </c>
      <c r="AH75" s="5" t="n">
        <v>343.616770567</v>
      </c>
      <c r="AI75" s="5" t="n">
        <v>351.902572076</v>
      </c>
      <c r="AJ75" s="5" t="n">
        <v>360.319563721</v>
      </c>
      <c r="AK75" s="5" t="n">
        <v>368.868768649</v>
      </c>
      <c r="AL75" s="5" t="n">
        <v>377.551210006</v>
      </c>
      <c r="AM75" s="5" t="n">
        <v>386.36791094</v>
      </c>
      <c r="AN75" s="4" t="n">
        <f aca="false">G75/Input!$A$2</f>
        <v>0.365716341590931</v>
      </c>
      <c r="AO75" s="4" t="n">
        <f aca="false">P75/Input!$A$2</f>
        <v>0.37491000082632</v>
      </c>
      <c r="AP75" s="4" t="n">
        <f aca="false">Q75/Input!$A$2</f>
        <v>0.384255269619745</v>
      </c>
      <c r="AQ75" s="4" t="n">
        <f aca="false">R75/Input!$A$2</f>
        <v>0.393753378350833</v>
      </c>
      <c r="AR75" s="4" t="n">
        <f aca="false">S75/Input!$A$2</f>
        <v>0.40340555738511</v>
      </c>
      <c r="AS75" s="4" t="n">
        <f aca="false">T75/Input!$A$2</f>
        <v>0.413213037109257</v>
      </c>
      <c r="AT75" s="4" t="n">
        <f aca="false">U75/Input!$A$2</f>
        <v>0.423177047888797</v>
      </c>
      <c r="AU75" s="4" t="n">
        <f aca="false">V75/Input!$A$2</f>
        <v>0.433298820103359</v>
      </c>
      <c r="AV75" s="4" t="n">
        <f aca="false">W75/Input!$A$2</f>
        <v>0.443579584129047</v>
      </c>
      <c r="AW75" s="4" t="n">
        <f aca="false">X75/Input!$A$2</f>
        <v>0.454020570338436</v>
      </c>
      <c r="AX75" s="4" t="n">
        <f aca="false">Y75/Input!$A$2</f>
        <v>0.464623009107629</v>
      </c>
      <c r="AY75" s="4" t="n">
        <f aca="false">AC75/Input!$A$4</f>
        <v>0.273695146901217</v>
      </c>
      <c r="AZ75" s="4" t="n">
        <f aca="false">AD75/Input!$A$4</f>
        <v>0.280575506428708</v>
      </c>
      <c r="BA75" s="4" t="n">
        <f aca="false">AE75/Input!$A$4</f>
        <v>0.287569327663361</v>
      </c>
      <c r="BB75" s="4" t="n">
        <f aca="false">AF75/Input!$A$4</f>
        <v>0.294677531393925</v>
      </c>
      <c r="BC75" s="4" t="n">
        <f aca="false">AG75/Input!$A$4</f>
        <v>0.301901038410051</v>
      </c>
      <c r="BD75" s="4" t="n">
        <f aca="false">AH75/Input!$A$4</f>
        <v>0.309240769502287</v>
      </c>
      <c r="BE75" s="4" t="n">
        <f aca="false">AI75/Input!$A$4</f>
        <v>0.316697645458481</v>
      </c>
      <c r="BF75" s="4" t="n">
        <f aca="false">AJ75/Input!$A$4</f>
        <v>0.324272587068285</v>
      </c>
      <c r="BG75" s="4" t="n">
        <f aca="false">AK75/Input!$A$4</f>
        <v>0.331966515121345</v>
      </c>
      <c r="BH75" s="4" t="n">
        <f aca="false">AL75/Input!$A$4</f>
        <v>0.339780350406412</v>
      </c>
      <c r="BI75" s="4" t="n">
        <f aca="false">AM75/Input!$A$4</f>
        <v>0.347715013714034</v>
      </c>
      <c r="BJ75" s="4" t="n">
        <f aca="false">(I75+8)^(-0.5)*(J75+8)^0.25*(K75+8)^0.25*O75</f>
        <v>15.4365678956393</v>
      </c>
      <c r="BK75" s="4" t="n">
        <f aca="false">BJ75/Input!$A$6</f>
        <v>0.440206006047194</v>
      </c>
      <c r="BL75" s="32" t="n">
        <f aca="false">BK75/(J75*K75)*200*200*L75/O75</f>
        <v>0.539819417320859</v>
      </c>
      <c r="BM75" s="4" t="n">
        <f aca="false">(I75+Input!$C$8)*(J75+Input!$C$9)*(K75+Input!$C$10)*O75/Input!$A$2/100000</f>
        <v>0.464623009108637</v>
      </c>
      <c r="BN75" s="4" t="n">
        <f aca="false">(I75+Input!$C$8)*(J75+Input!$C$9)*(K75+Input!$C$10)*AB75/Input!$A$4/100000</f>
        <v>0.347715013713443</v>
      </c>
      <c r="BO75" s="4" t="n">
        <f aca="false">(I75+Input!$C$8)^(-0.5)*(J75+Input!$C$9)^0.25*(K75+Input!$C$10)^0.25*O75/Input!$A$6</f>
        <v>0.441896536188178</v>
      </c>
      <c r="BP75" s="4" t="n">
        <f aca="false">BM75*Input!$C$12</f>
        <v>0.464623009108637</v>
      </c>
      <c r="BQ75" s="4" t="n">
        <f aca="false">BN75*Input!$C$12</f>
        <v>0.347715013713443</v>
      </c>
    </row>
    <row r="76" customFormat="false" ht="14.65" hidden="false" customHeight="true" outlineLevel="0" collapsed="false">
      <c r="A76" s="5" t="n">
        <v>4</v>
      </c>
      <c r="B76" s="3" t="s">
        <v>128</v>
      </c>
      <c r="C76" s="3" t="s">
        <v>126</v>
      </c>
      <c r="D76" s="3" t="s">
        <v>93</v>
      </c>
      <c r="E76" s="5" t="n">
        <v>20.7490505405</v>
      </c>
      <c r="F76" s="5" t="n">
        <v>8.424</v>
      </c>
      <c r="G76" s="5" t="n">
        <v>174.790001753</v>
      </c>
      <c r="H76" s="5" t="n">
        <v>1</v>
      </c>
      <c r="I76" s="5" t="n">
        <v>128</v>
      </c>
      <c r="J76" s="5" t="n">
        <v>108</v>
      </c>
      <c r="K76" s="5" t="n">
        <v>78</v>
      </c>
      <c r="L76" s="5" t="n">
        <v>11.9047619048</v>
      </c>
      <c r="M76" s="5" t="n">
        <v>24.0045155993</v>
      </c>
      <c r="N76" s="5" t="n">
        <v>0.355828220859</v>
      </c>
      <c r="O76" s="6" t="n">
        <v>16.2101957347</v>
      </c>
      <c r="P76" s="5" t="n">
        <v>182.742379314</v>
      </c>
      <c r="Q76" s="5" t="n">
        <v>190.927089505</v>
      </c>
      <c r="R76" s="5" t="n">
        <v>199.347414891</v>
      </c>
      <c r="S76" s="5" t="n">
        <v>208.006638037</v>
      </c>
      <c r="T76" s="5" t="n">
        <v>216.908041507</v>
      </c>
      <c r="U76" s="5" t="n">
        <v>226.054907866</v>
      </c>
      <c r="V76" s="5" t="n">
        <v>235.450519678</v>
      </c>
      <c r="W76" s="5" t="n">
        <v>245.098159509</v>
      </c>
      <c r="X76" s="5" t="n">
        <v>255.001109923</v>
      </c>
      <c r="Y76" s="5" t="n">
        <v>265.162653484</v>
      </c>
      <c r="Z76" s="5" t="n">
        <v>4.09836065574</v>
      </c>
      <c r="AA76" s="4" t="n">
        <v>0.159779614325</v>
      </c>
      <c r="AB76" s="5" t="n">
        <v>6.12832874197</v>
      </c>
      <c r="AC76" s="5" t="n">
        <v>66.0800528926</v>
      </c>
      <c r="AD76" s="5" t="n">
        <v>69.0864807464</v>
      </c>
      <c r="AE76" s="5" t="n">
        <v>72.1807428719</v>
      </c>
      <c r="AF76" s="5" t="n">
        <v>75.3640802557</v>
      </c>
      <c r="AG76" s="5" t="n">
        <v>78.6377338843</v>
      </c>
      <c r="AH76" s="5" t="n">
        <v>82.0029447443</v>
      </c>
      <c r="AI76" s="5" t="n">
        <v>85.4609538223</v>
      </c>
      <c r="AJ76" s="5" t="n">
        <v>89.0130021049</v>
      </c>
      <c r="AK76" s="5" t="n">
        <v>92.6603305785</v>
      </c>
      <c r="AL76" s="5" t="n">
        <v>96.4041802299</v>
      </c>
      <c r="AM76" s="5" t="n">
        <v>100.245792045</v>
      </c>
      <c r="AN76" s="4" t="n">
        <f aca="false">G76/Input!$A$2</f>
        <v>0.06162634069184</v>
      </c>
      <c r="AO76" s="4" t="n">
        <f aca="false">P76/Input!$A$2</f>
        <v>0.0644301391011842</v>
      </c>
      <c r="AP76" s="4" t="n">
        <f aca="false">Q76/Input!$A$2</f>
        <v>0.0673158518629891</v>
      </c>
      <c r="AQ76" s="4" t="n">
        <f aca="false">R76/Input!$A$2</f>
        <v>0.070284636323024</v>
      </c>
      <c r="AR76" s="4" t="n">
        <f aca="false">S76/Input!$A$2</f>
        <v>0.0733376498270582</v>
      </c>
      <c r="AS76" s="4" t="n">
        <f aca="false">T76/Input!$A$2</f>
        <v>0.0764760497205082</v>
      </c>
      <c r="AT76" s="4" t="n">
        <f aca="false">U76/Input!$A$2</f>
        <v>0.0797009933491434</v>
      </c>
      <c r="AU76" s="4" t="n">
        <f aca="false">V76/Input!$A$2</f>
        <v>0.0830136380583803</v>
      </c>
      <c r="AV76" s="4" t="n">
        <f aca="false">W76/Input!$A$2</f>
        <v>0.0864151411943408</v>
      </c>
      <c r="AW76" s="4" t="n">
        <f aca="false">X76/Input!$A$2</f>
        <v>0.0899066601024416</v>
      </c>
      <c r="AX76" s="4" t="n">
        <f aca="false">Y76/Input!$A$2</f>
        <v>0.0934893521280992</v>
      </c>
      <c r="AY76" s="4" t="n">
        <f aca="false">AC76/Input!$A$4</f>
        <v>0.0594692929903867</v>
      </c>
      <c r="AZ76" s="4" t="n">
        <f aca="false">AD76/Input!$A$4</f>
        <v>0.0621749527328612</v>
      </c>
      <c r="BA76" s="4" t="n">
        <f aca="false">AE76/Input!$A$4</f>
        <v>0.0649596596584064</v>
      </c>
      <c r="BB76" s="4" t="n">
        <f aca="false">AF76/Input!$A$4</f>
        <v>0.0678245306032306</v>
      </c>
      <c r="BC76" s="4" t="n">
        <f aca="false">AG76/Input!$A$4</f>
        <v>0.070770682403452</v>
      </c>
      <c r="BD76" s="4" t="n">
        <f aca="false">AH76/Input!$A$4</f>
        <v>0.0737992318952788</v>
      </c>
      <c r="BE76" s="4" t="n">
        <f aca="false">AI76/Input!$A$4</f>
        <v>0.0769112959149192</v>
      </c>
      <c r="BF76" s="4" t="n">
        <f aca="false">AJ76/Input!$A$4</f>
        <v>0.0801079912985816</v>
      </c>
      <c r="BG76" s="4" t="n">
        <f aca="false">AK76/Input!$A$4</f>
        <v>0.0833904348822941</v>
      </c>
      <c r="BH76" s="4" t="n">
        <f aca="false">AL76/Input!$A$4</f>
        <v>0.086759743502445</v>
      </c>
      <c r="BI76" s="4" t="n">
        <f aca="false">AM76/Input!$A$4</f>
        <v>0.0902170339946125</v>
      </c>
      <c r="BJ76" s="4" t="n">
        <f aca="false">(I76+8)^(-0.5)*(J76+8)^0.25*(K76+8)^0.25*O76</f>
        <v>13.8917805734257</v>
      </c>
      <c r="BK76" s="4" t="n">
        <f aca="false">BJ76/Input!$A$6</f>
        <v>0.396153165940418</v>
      </c>
      <c r="BL76" s="32" t="n">
        <f aca="false">BK76/(J76*K76)*200*200*L76/O76</f>
        <v>1.38145651604062</v>
      </c>
      <c r="BM76" s="4" t="n">
        <f aca="false">(I76+Input!$C$8)*(J76+Input!$C$9)*(K76+Input!$C$10)*O76/Input!$A$2/100000</f>
        <v>0.0934893521278184</v>
      </c>
      <c r="BN76" s="4" t="n">
        <f aca="false">(I76+Input!$C$8)*(J76+Input!$C$9)*(K76+Input!$C$10)*AB76/Input!$A$4/100000</f>
        <v>0.0902170339950937</v>
      </c>
      <c r="BO76" s="4" t="n">
        <f aca="false">(I76+Input!$C$8)^(-0.5)*(J76+Input!$C$9)^0.25*(K76+Input!$C$10)^0.25*O76/Input!$A$6</f>
        <v>0.399781295840272</v>
      </c>
      <c r="BP76" s="4" t="n">
        <f aca="false">BM76*Input!$C$12</f>
        <v>0.0934893521278184</v>
      </c>
      <c r="BQ76" s="4" t="n">
        <f aca="false">BN76*Input!$C$12</f>
        <v>0.0902170339950937</v>
      </c>
    </row>
    <row r="77" customFormat="false" ht="14.65" hidden="false" customHeight="true" outlineLevel="0" collapsed="false">
      <c r="A77" s="5" t="n">
        <v>4</v>
      </c>
      <c r="B77" s="3" t="s">
        <v>128</v>
      </c>
      <c r="C77" s="3" t="s">
        <v>126</v>
      </c>
      <c r="D77" s="3" t="s">
        <v>129</v>
      </c>
      <c r="E77" s="5" t="n">
        <v>18.7936507937</v>
      </c>
      <c r="F77" s="5" t="n">
        <v>8.424</v>
      </c>
      <c r="G77" s="5" t="n">
        <v>158.317714286</v>
      </c>
      <c r="H77" s="5" t="n">
        <v>1</v>
      </c>
      <c r="I77" s="5" t="n">
        <v>128</v>
      </c>
      <c r="J77" s="5" t="n">
        <v>108</v>
      </c>
      <c r="K77" s="5" t="n">
        <v>78</v>
      </c>
      <c r="L77" s="5" t="n">
        <v>11.9047619048</v>
      </c>
      <c r="M77" s="5" t="n">
        <v>18.1547619048</v>
      </c>
      <c r="N77" s="5" t="n">
        <v>0.444444444444</v>
      </c>
      <c r="O77" s="6" t="n">
        <v>14.6825396825</v>
      </c>
      <c r="P77" s="5" t="n">
        <v>165.52065625</v>
      </c>
      <c r="Q77" s="5" t="n">
        <v>172.934035714</v>
      </c>
      <c r="R77" s="5" t="n">
        <v>180.560825893</v>
      </c>
      <c r="S77" s="5" t="n">
        <v>188.404</v>
      </c>
      <c r="T77" s="5" t="n">
        <v>196.46653125</v>
      </c>
      <c r="U77" s="5" t="n">
        <v>204.751392857</v>
      </c>
      <c r="V77" s="5" t="n">
        <v>213.261558036</v>
      </c>
      <c r="W77" s="5" t="n">
        <v>222</v>
      </c>
      <c r="X77" s="5" t="n">
        <v>230.969691964</v>
      </c>
      <c r="Y77" s="5" t="n">
        <v>240.173607143</v>
      </c>
      <c r="Z77" s="5" t="n">
        <v>4.09836065574</v>
      </c>
      <c r="AA77" s="4" t="n">
        <v>0.215938303342</v>
      </c>
      <c r="AB77" s="5" t="n">
        <v>5.95758354756</v>
      </c>
      <c r="AC77" s="5" t="n">
        <v>64.2389552699</v>
      </c>
      <c r="AD77" s="5" t="n">
        <v>67.1616191597</v>
      </c>
      <c r="AE77" s="5" t="n">
        <v>70.1696701157</v>
      </c>
      <c r="AF77" s="5" t="n">
        <v>73.2643145485</v>
      </c>
      <c r="AG77" s="5" t="n">
        <v>76.4467588689</v>
      </c>
      <c r="AH77" s="5" t="n">
        <v>79.7182094875</v>
      </c>
      <c r="AI77" s="5" t="n">
        <v>83.0798728149</v>
      </c>
      <c r="AJ77" s="5" t="n">
        <v>86.5329552619</v>
      </c>
      <c r="AK77" s="5" t="n">
        <v>90.0786632391</v>
      </c>
      <c r="AL77" s="5" t="n">
        <v>93.7182031571</v>
      </c>
      <c r="AM77" s="5" t="n">
        <v>97.4527814267</v>
      </c>
      <c r="AN77" s="4" t="n">
        <f aca="false">G77/Input!$A$2</f>
        <v>0.0558186469494384</v>
      </c>
      <c r="AO77" s="4" t="n">
        <f aca="false">P77/Input!$A$2</f>
        <v>0.0583582141501086</v>
      </c>
      <c r="AP77" s="4" t="n">
        <f aca="false">Q77/Input!$A$2</f>
        <v>0.0609719760583667</v>
      </c>
      <c r="AQ77" s="4" t="n">
        <f aca="false">R77/Input!$A$2</f>
        <v>0.0636609809513377</v>
      </c>
      <c r="AR77" s="4" t="n">
        <f aca="false">S77/Input!$A$2</f>
        <v>0.0664262771054417</v>
      </c>
      <c r="AS77" s="4" t="n">
        <f aca="false">T77/Input!$A$2</f>
        <v>0.0692689127978038</v>
      </c>
      <c r="AT77" s="4" t="n">
        <f aca="false">U77/Input!$A$2</f>
        <v>0.0721899363051965</v>
      </c>
      <c r="AU77" s="4" t="n">
        <f aca="false">V77/Input!$A$2</f>
        <v>0.075190395904745</v>
      </c>
      <c r="AV77" s="4" t="n">
        <f aca="false">W77/Input!$A$2</f>
        <v>0.0782713398728692</v>
      </c>
      <c r="AW77" s="4" t="n">
        <f aca="false">X77/Input!$A$2</f>
        <v>0.0814338164866944</v>
      </c>
      <c r="AX77" s="4" t="n">
        <f aca="false">Y77/Input!$A$2</f>
        <v>0.0846788740233456</v>
      </c>
      <c r="AY77" s="4" t="n">
        <f aca="false">AC77/Input!$A$4</f>
        <v>0.0578123818779486</v>
      </c>
      <c r="AZ77" s="4" t="n">
        <f aca="false">AD77/Input!$A$4</f>
        <v>0.0604426575446075</v>
      </c>
      <c r="BA77" s="4" t="n">
        <f aca="false">AE77/Input!$A$4</f>
        <v>0.0631497780114013</v>
      </c>
      <c r="BB77" s="4" t="n">
        <f aca="false">AF77/Input!$A$4</f>
        <v>0.0659348289975797</v>
      </c>
      <c r="BC77" s="4" t="n">
        <f aca="false">AG77/Input!$A$4</f>
        <v>0.0687988962225721</v>
      </c>
      <c r="BD77" s="4" t="n">
        <f aca="false">AH77/Input!$A$4</f>
        <v>0.0717430654056281</v>
      </c>
      <c r="BE77" s="4" t="n">
        <f aca="false">AI77/Input!$A$4</f>
        <v>0.0747684222659973</v>
      </c>
      <c r="BF77" s="4" t="n">
        <f aca="false">AJ77/Input!$A$4</f>
        <v>0.0778760525231093</v>
      </c>
      <c r="BG77" s="4" t="n">
        <f aca="false">AK77/Input!$A$4</f>
        <v>0.0810670418962136</v>
      </c>
      <c r="BH77" s="4" t="n">
        <f aca="false">AL77/Input!$A$4</f>
        <v>0.0843424761045599</v>
      </c>
      <c r="BI77" s="4" t="n">
        <f aca="false">AM77/Input!$A$4</f>
        <v>0.0877034408675776</v>
      </c>
      <c r="BJ77" s="4" t="n">
        <f aca="false">(I77+8)^(-0.5)*(J77+8)^0.25*(K77+8)^0.25*O77</f>
        <v>12.5826129966641</v>
      </c>
      <c r="BK77" s="4" t="n">
        <f aca="false">BJ77/Input!$A$6</f>
        <v>0.358819515474273</v>
      </c>
      <c r="BL77" s="32" t="n">
        <f aca="false">BK77/(J77*K77)*200*200*L77/O77</f>
        <v>1.38145651604062</v>
      </c>
      <c r="BM77" s="4" t="n">
        <f aca="false">(I77+Input!$C$8)*(J77+Input!$C$9)*(K77+Input!$C$10)*O77/Input!$A$2/100000</f>
        <v>0.0846788740230664</v>
      </c>
      <c r="BN77" s="4" t="n">
        <f aca="false">(I77+Input!$C$8)*(J77+Input!$C$9)*(K77+Input!$C$10)*AB77/Input!$A$4/100000</f>
        <v>0.0877034408676411</v>
      </c>
      <c r="BO77" s="4" t="n">
        <f aca="false">(I77+Input!$C$8)^(-0.5)*(J77+Input!$C$9)^0.25*(K77+Input!$C$10)^0.25*O77/Input!$A$6</f>
        <v>0.362105728799498</v>
      </c>
      <c r="BP77" s="4" t="n">
        <f aca="false">BM77*Input!$C$12</f>
        <v>0.0846788740230664</v>
      </c>
      <c r="BQ77" s="4" t="n">
        <f aca="false">BN77*Input!$C$12</f>
        <v>0.0877034408676411</v>
      </c>
    </row>
    <row r="78" customFormat="false" ht="14.65" hidden="false" customHeight="true" outlineLevel="0" collapsed="false">
      <c r="A78" s="5" t="n">
        <v>4</v>
      </c>
      <c r="B78" s="3" t="s">
        <v>128</v>
      </c>
      <c r="C78" s="3" t="s">
        <v>126</v>
      </c>
      <c r="D78" s="3" t="s">
        <v>130</v>
      </c>
      <c r="E78" s="5" t="n">
        <v>15.2380952381</v>
      </c>
      <c r="F78" s="5" t="n">
        <v>8.424</v>
      </c>
      <c r="G78" s="5" t="n">
        <v>128.365714286</v>
      </c>
      <c r="H78" s="5" t="n">
        <v>0</v>
      </c>
      <c r="I78" s="5" t="n">
        <v>128</v>
      </c>
      <c r="J78" s="5" t="n">
        <v>108</v>
      </c>
      <c r="K78" s="5" t="n">
        <v>78</v>
      </c>
      <c r="L78" s="5" t="n">
        <v>11.9047619048</v>
      </c>
      <c r="M78" s="5" t="n">
        <v>10.3782642089</v>
      </c>
      <c r="N78" s="5" t="n">
        <v>0.345417925478</v>
      </c>
      <c r="O78" s="6" t="n">
        <v>11.9047619048</v>
      </c>
      <c r="P78" s="5" t="n">
        <v>134.2059375</v>
      </c>
      <c r="Q78" s="5" t="n">
        <v>140.216785714</v>
      </c>
      <c r="R78" s="5" t="n">
        <v>146.400669643</v>
      </c>
      <c r="S78" s="5" t="n">
        <v>152.76</v>
      </c>
      <c r="T78" s="5" t="n">
        <v>159.2971875</v>
      </c>
      <c r="U78" s="5" t="n">
        <v>166.014642857</v>
      </c>
      <c r="V78" s="5" t="n">
        <v>172.914776786</v>
      </c>
      <c r="W78" s="5" t="n">
        <v>180</v>
      </c>
      <c r="X78" s="5" t="n">
        <v>187.272723214</v>
      </c>
      <c r="Y78" s="5" t="n">
        <v>194.735357143</v>
      </c>
      <c r="Z78" s="5" t="n">
        <v>4.09836065574</v>
      </c>
      <c r="AA78" s="4" t="n">
        <v>0.336956521739</v>
      </c>
      <c r="AB78" s="5" t="n">
        <v>5.16530797101</v>
      </c>
      <c r="AC78" s="5" t="n">
        <v>55.6960695652</v>
      </c>
      <c r="AD78" s="5" t="n">
        <v>58.230059893</v>
      </c>
      <c r="AE78" s="5" t="n">
        <v>60.8380819973</v>
      </c>
      <c r="AF78" s="5" t="n">
        <v>63.5211818529</v>
      </c>
      <c r="AG78" s="5" t="n">
        <v>66.2804054348</v>
      </c>
      <c r="AH78" s="5" t="n">
        <v>69.1167987177</v>
      </c>
      <c r="AI78" s="5" t="n">
        <v>72.0314076766</v>
      </c>
      <c r="AJ78" s="5" t="n">
        <v>75.0252782863</v>
      </c>
      <c r="AK78" s="5" t="n">
        <v>78.0994565217</v>
      </c>
      <c r="AL78" s="5" t="n">
        <v>81.2549883577</v>
      </c>
      <c r="AM78" s="5" t="n">
        <v>84.492919769</v>
      </c>
      <c r="AN78" s="4" t="n">
        <f aca="false">G78/Input!$A$2</f>
        <v>0.0452583623914556</v>
      </c>
      <c r="AO78" s="4" t="n">
        <f aca="false">P78/Input!$A$2</f>
        <v>0.0473174709325205</v>
      </c>
      <c r="AP78" s="4" t="n">
        <f aca="false">Q78/Input!$A$2</f>
        <v>0.0494367373446026</v>
      </c>
      <c r="AQ78" s="4" t="n">
        <f aca="false">R78/Input!$A$2</f>
        <v>0.0516170115821752</v>
      </c>
      <c r="AR78" s="4" t="n">
        <f aca="false">S78/Input!$A$2</f>
        <v>0.0538591435990068</v>
      </c>
      <c r="AS78" s="4" t="n">
        <f aca="false">T78/Input!$A$2</f>
        <v>0.0561639833495706</v>
      </c>
      <c r="AT78" s="4" t="n">
        <f aca="false">U78/Input!$A$2</f>
        <v>0.0585323807879876</v>
      </c>
      <c r="AU78" s="4" t="n">
        <f aca="false">V78/Input!$A$2</f>
        <v>0.0609651858687312</v>
      </c>
      <c r="AV78" s="4" t="n">
        <f aca="false">W78/Input!$A$2</f>
        <v>0.0634632485455697</v>
      </c>
      <c r="AW78" s="4" t="n">
        <f aca="false">X78/Input!$A$2</f>
        <v>0.0660274187729764</v>
      </c>
      <c r="AX78" s="4" t="n">
        <f aca="false">Y78/Input!$A$2</f>
        <v>0.0686585465054249</v>
      </c>
      <c r="AY78" s="4" t="n">
        <f aca="false">AC78/Input!$A$4</f>
        <v>0.0501241408624351</v>
      </c>
      <c r="AZ78" s="4" t="n">
        <f aca="false">AD78/Input!$A$4</f>
        <v>0.0524046265255393</v>
      </c>
      <c r="BA78" s="4" t="n">
        <f aca="false">AE78/Input!$A$4</f>
        <v>0.0547517377014051</v>
      </c>
      <c r="BB78" s="4" t="n">
        <f aca="false">AF78/Input!$A$4</f>
        <v>0.0571664157237498</v>
      </c>
      <c r="BC78" s="4" t="n">
        <f aca="false">AG78/Input!$A$4</f>
        <v>0.0596496019264711</v>
      </c>
      <c r="BD78" s="4" t="n">
        <f aca="false">AH78/Input!$A$4</f>
        <v>0.0622022376431963</v>
      </c>
      <c r="BE78" s="4" t="n">
        <f aca="false">AI78/Input!$A$4</f>
        <v>0.0648252642078231</v>
      </c>
      <c r="BF78" s="4" t="n">
        <f aca="false">AJ78/Input!$A$4</f>
        <v>0.0675196229540688</v>
      </c>
      <c r="BG78" s="4" t="n">
        <f aca="false">AK78/Input!$A$4</f>
        <v>0.070286255215741</v>
      </c>
      <c r="BH78" s="4" t="n">
        <f aca="false">AL78/Input!$A$4</f>
        <v>0.0731261023266472</v>
      </c>
      <c r="BI78" s="4" t="n">
        <f aca="false">AM78/Input!$A$4</f>
        <v>0.0760401056204148</v>
      </c>
      <c r="BJ78" s="4" t="n">
        <f aca="false">(I78+8)^(-0.5)*(J78+8)^0.25*(K78+8)^0.25*O78</f>
        <v>10.2021186460041</v>
      </c>
      <c r="BK78" s="4" t="n">
        <f aca="false">BJ78/Input!$A$6</f>
        <v>0.290934742278155</v>
      </c>
      <c r="BL78" s="32" t="n">
        <f aca="false">BK78/(J78*K78)*200*200*L78/O78</f>
        <v>1.38145651604062</v>
      </c>
      <c r="BM78" s="4" t="n">
        <f aca="false">(I78+Input!$C$8)*(J78+Input!$C$9)*(K78+Input!$C$10)*O78/Input!$A$2/100000</f>
        <v>0.0686585465055943</v>
      </c>
      <c r="BN78" s="4" t="n">
        <f aca="false">(I78+Input!$C$8)*(J78+Input!$C$9)*(K78+Input!$C$10)*AB78/Input!$A$4/100000</f>
        <v>0.0760401056203683</v>
      </c>
      <c r="BO78" s="4" t="n">
        <f aca="false">(I78+Input!$C$8)^(-0.5)*(J78+Input!$C$9)^0.25*(K78+Input!$C$10)^0.25*O78/Input!$A$6</f>
        <v>0.293599239568894</v>
      </c>
      <c r="BP78" s="4" t="n">
        <f aca="false">BM78*Input!$C$12</f>
        <v>0.0686585465055943</v>
      </c>
      <c r="BQ78" s="4" t="n">
        <f aca="false">BN78*Input!$C$12</f>
        <v>0.0760401056203683</v>
      </c>
    </row>
    <row r="79" customFormat="false" ht="14.65" hidden="false" customHeight="true" outlineLevel="0" collapsed="false">
      <c r="A79" s="5" t="n">
        <v>4</v>
      </c>
      <c r="B79" s="3" t="s">
        <v>128</v>
      </c>
      <c r="C79" s="3" t="s">
        <v>131</v>
      </c>
      <c r="D79" s="3" t="s">
        <v>93</v>
      </c>
      <c r="E79" s="5" t="n">
        <v>22.2471346578</v>
      </c>
      <c r="F79" s="5" t="n">
        <v>8.424</v>
      </c>
      <c r="G79" s="5" t="n">
        <v>187.409862358</v>
      </c>
      <c r="H79" s="5" t="n">
        <v>1</v>
      </c>
      <c r="I79" s="5" t="n">
        <v>128</v>
      </c>
      <c r="J79" s="5" t="n">
        <v>108</v>
      </c>
      <c r="K79" s="5" t="n">
        <v>78</v>
      </c>
      <c r="L79" s="5" t="n">
        <v>12</v>
      </c>
      <c r="M79" s="5" t="n">
        <v>24.0068965517</v>
      </c>
      <c r="N79" s="5" t="n">
        <v>0.448123620309</v>
      </c>
      <c r="O79" s="6" t="n">
        <v>17.3805739514</v>
      </c>
      <c r="P79" s="5" t="n">
        <v>195.936402601</v>
      </c>
      <c r="Q79" s="5" t="n">
        <v>204.712049921</v>
      </c>
      <c r="R79" s="5" t="n">
        <v>213.740323882</v>
      </c>
      <c r="S79" s="5" t="n">
        <v>223.024744053</v>
      </c>
      <c r="T79" s="5" t="n">
        <v>232.568829998</v>
      </c>
      <c r="U79" s="5" t="n">
        <v>242.376101285</v>
      </c>
      <c r="V79" s="5" t="n">
        <v>252.450077478</v>
      </c>
      <c r="W79" s="5" t="n">
        <v>262.794278146</v>
      </c>
      <c r="X79" s="5" t="n">
        <v>273.412222853</v>
      </c>
      <c r="Y79" s="5" t="n">
        <v>284.307431166</v>
      </c>
      <c r="Z79" s="5" t="n">
        <v>2.4</v>
      </c>
      <c r="AA79" s="4" t="n">
        <v>0.139710942877</v>
      </c>
      <c r="AB79" s="5" t="n">
        <v>4.41251204405</v>
      </c>
      <c r="AC79" s="5" t="n">
        <v>47.5788818676</v>
      </c>
      <c r="AD79" s="5" t="n">
        <v>49.7435665105</v>
      </c>
      <c r="AE79" s="5" t="n">
        <v>51.9714934823</v>
      </c>
      <c r="AF79" s="5" t="n">
        <v>54.2635563167</v>
      </c>
      <c r="AG79" s="5" t="n">
        <v>56.6206485473</v>
      </c>
      <c r="AH79" s="5" t="n">
        <v>59.0436637078</v>
      </c>
      <c r="AI79" s="5" t="n">
        <v>61.533495332</v>
      </c>
      <c r="AJ79" s="5" t="n">
        <v>64.0910369535</v>
      </c>
      <c r="AK79" s="5" t="n">
        <v>66.717182106</v>
      </c>
      <c r="AL79" s="5" t="n">
        <v>69.4128243232</v>
      </c>
      <c r="AM79" s="5" t="n">
        <v>72.1788571387</v>
      </c>
      <c r="AN79" s="4" t="n">
        <f aca="false">G79/Input!$A$2</f>
        <v>0.0660757704150931</v>
      </c>
      <c r="AO79" s="4" t="n">
        <f aca="false">P79/Input!$A$2</f>
        <v>0.0690820034299559</v>
      </c>
      <c r="AP79" s="4" t="n">
        <f aca="false">Q79/Input!$A$2</f>
        <v>0.0721760650244972</v>
      </c>
      <c r="AQ79" s="4" t="n">
        <f aca="false">R79/Input!$A$2</f>
        <v>0.0753591961040774</v>
      </c>
      <c r="AR79" s="4" t="n">
        <f aca="false">S79/Input!$A$2</f>
        <v>0.07863263757582</v>
      </c>
      <c r="AS79" s="4" t="n">
        <f aca="false">T79/Input!$A$2</f>
        <v>0.0819976303450856</v>
      </c>
      <c r="AT79" s="4" t="n">
        <f aca="false">U79/Input!$A$2</f>
        <v>0.0854554153186451</v>
      </c>
      <c r="AU79" s="4" t="n">
        <f aca="false">V79/Input!$A$2</f>
        <v>0.0890072334018591</v>
      </c>
      <c r="AV79" s="4" t="n">
        <f aca="false">W79/Input!$A$2</f>
        <v>0.0926543255018509</v>
      </c>
      <c r="AW79" s="4" t="n">
        <f aca="false">X79/Input!$A$2</f>
        <v>0.0963979325239812</v>
      </c>
      <c r="AX79" s="4" t="n">
        <f aca="false">Y79/Input!$A$2</f>
        <v>0.100239295374668</v>
      </c>
      <c r="AY79" s="4" t="n">
        <f aca="false">AC79/Input!$A$4</f>
        <v>0.0428190103076653</v>
      </c>
      <c r="AZ79" s="4" t="n">
        <f aca="false">AD79/Input!$A$4</f>
        <v>0.0447671362492355</v>
      </c>
      <c r="BA79" s="4" t="n">
        <f aca="false">AE79/Input!$A$4</f>
        <v>0.0467721776504962</v>
      </c>
      <c r="BB79" s="4" t="n">
        <f aca="false">AF79/Input!$A$4</f>
        <v>0.0488349386545295</v>
      </c>
      <c r="BC79" s="4" t="n">
        <f aca="false">AG79/Input!$A$4</f>
        <v>0.0509562234043275</v>
      </c>
      <c r="BD79" s="4" t="n">
        <f aca="false">AH79/Input!$A$4</f>
        <v>0.0531368360429723</v>
      </c>
      <c r="BE79" s="4" t="n">
        <f aca="false">AI79/Input!$A$4</f>
        <v>0.0553775807136362</v>
      </c>
      <c r="BF79" s="4" t="n">
        <f aca="false">AJ79/Input!$A$4</f>
        <v>0.0576792615593112</v>
      </c>
      <c r="BG79" s="4" t="n">
        <f aca="false">AK79/Input!$A$4</f>
        <v>0.0600426827230796</v>
      </c>
      <c r="BH79" s="4" t="n">
        <f aca="false">AL79/Input!$A$4</f>
        <v>0.0624686483480235</v>
      </c>
      <c r="BI79" s="4" t="n">
        <f aca="false">AM79/Input!$A$4</f>
        <v>0.0649579625771351</v>
      </c>
      <c r="BJ79" s="4" t="n">
        <f aca="false">(I79+8)^(-0.5)*(J79+8)^0.25*(K79+8)^0.25*O79</f>
        <v>14.8947689173301</v>
      </c>
      <c r="BK79" s="4" t="n">
        <f aca="false">BJ79/Input!$A$6</f>
        <v>0.424755475467187</v>
      </c>
      <c r="BL79" s="32" t="n">
        <f aca="false">BK79/(J79*K79)*200*200*L79/O79</f>
        <v>1.39250816816449</v>
      </c>
      <c r="BM79" s="4" t="n">
        <f aca="false">(I79+Input!$C$8)*(J79+Input!$C$9)*(K79+Input!$C$10)*O79/Input!$A$2/100000</f>
        <v>0.100239295374313</v>
      </c>
      <c r="BN79" s="4" t="n">
        <f aca="false">(I79+Input!$C$8)*(J79+Input!$C$9)*(K79+Input!$C$10)*AB79/Input!$A$4/100000</f>
        <v>0.0649579625772249</v>
      </c>
      <c r="BO79" s="4" t="n">
        <f aca="false">(I79+Input!$C$8)^(-0.5)*(J79+Input!$C$9)^0.25*(K79+Input!$C$10)^0.25*O79/Input!$A$6</f>
        <v>0.428645556812393</v>
      </c>
      <c r="BP79" s="4" t="n">
        <f aca="false">BM79*Input!$C$12</f>
        <v>0.100239295374313</v>
      </c>
      <c r="BQ79" s="4" t="n">
        <f aca="false">BN79*Input!$C$12</f>
        <v>0.0649579625772249</v>
      </c>
    </row>
    <row r="80" customFormat="false" ht="14.65" hidden="false" customHeight="true" outlineLevel="0" collapsed="false">
      <c r="A80" s="5" t="n">
        <v>4</v>
      </c>
      <c r="B80" s="3" t="s">
        <v>128</v>
      </c>
      <c r="C80" s="3" t="s">
        <v>131</v>
      </c>
      <c r="D80" s="3" t="s">
        <v>129</v>
      </c>
      <c r="E80" s="5" t="n">
        <v>19.6192941176</v>
      </c>
      <c r="F80" s="5" t="n">
        <v>8.424</v>
      </c>
      <c r="G80" s="5" t="n">
        <v>165.272933647</v>
      </c>
      <c r="H80" s="5" t="n">
        <v>1</v>
      </c>
      <c r="I80" s="5" t="n">
        <v>128</v>
      </c>
      <c r="J80" s="5" t="n">
        <v>108</v>
      </c>
      <c r="K80" s="5" t="n">
        <v>78</v>
      </c>
      <c r="L80" s="5" t="n">
        <v>12</v>
      </c>
      <c r="M80" s="5" t="n">
        <v>18.1571428571</v>
      </c>
      <c r="N80" s="5" t="n">
        <v>0.540441176471</v>
      </c>
      <c r="O80" s="6" t="n">
        <v>15.3275735294</v>
      </c>
      <c r="P80" s="5" t="n">
        <v>172.79231551</v>
      </c>
      <c r="Q80" s="5" t="n">
        <v>180.53137982</v>
      </c>
      <c r="R80" s="5" t="n">
        <v>188.493230411</v>
      </c>
      <c r="S80" s="5" t="n">
        <v>196.680971118</v>
      </c>
      <c r="T80" s="5" t="n">
        <v>205.097705773</v>
      </c>
      <c r="U80" s="5" t="n">
        <v>213.74653821</v>
      </c>
      <c r="V80" s="5" t="n">
        <v>222.630572262</v>
      </c>
      <c r="W80" s="5" t="n">
        <v>231.752911765</v>
      </c>
      <c r="X80" s="5" t="n">
        <v>241.11666055</v>
      </c>
      <c r="Y80" s="5" t="n">
        <v>250.724922452</v>
      </c>
      <c r="Z80" s="5" t="n">
        <v>2.4</v>
      </c>
      <c r="AA80" s="4" t="n">
        <v>0.190414507772</v>
      </c>
      <c r="AB80" s="5" t="n">
        <v>4.36317357513</v>
      </c>
      <c r="AC80" s="5" t="n">
        <v>47.046878972</v>
      </c>
      <c r="AD80" s="5" t="n">
        <v>49.1873592105</v>
      </c>
      <c r="AE80" s="5" t="n">
        <v>51.3903746343</v>
      </c>
      <c r="AF80" s="5" t="n">
        <v>53.656808786</v>
      </c>
      <c r="AG80" s="5" t="n">
        <v>55.9875452083</v>
      </c>
      <c r="AH80" s="5" t="n">
        <v>58.3834674438</v>
      </c>
      <c r="AI80" s="5" t="n">
        <v>60.8454590351</v>
      </c>
      <c r="AJ80" s="5" t="n">
        <v>63.374403525</v>
      </c>
      <c r="AK80" s="5" t="n">
        <v>65.971184456</v>
      </c>
      <c r="AL80" s="5" t="n">
        <v>68.6366853708</v>
      </c>
      <c r="AM80" s="5" t="n">
        <v>71.371789812</v>
      </c>
      <c r="AN80" s="4" t="n">
        <f aca="false">G80/Input!$A$2</f>
        <v>0.0582708736994167</v>
      </c>
      <c r="AO80" s="4" t="n">
        <f aca="false">P80/Input!$A$2</f>
        <v>0.0609220092554201</v>
      </c>
      <c r="AP80" s="4" t="n">
        <f aca="false">Q80/Input!$A$2</f>
        <v>0.063650599043285</v>
      </c>
      <c r="AQ80" s="4" t="n">
        <f aca="false">R80/Input!$A$2</f>
        <v>0.0664577373929479</v>
      </c>
      <c r="AR80" s="4" t="n">
        <f aca="false">S80/Input!$A$2</f>
        <v>0.069344518634698</v>
      </c>
      <c r="AS80" s="4" t="n">
        <f aca="false">T80/Input!$A$2</f>
        <v>0.0723120370977668</v>
      </c>
      <c r="AT80" s="4" t="n">
        <f aca="false">U80/Input!$A$2</f>
        <v>0.0753613871120907</v>
      </c>
      <c r="AU80" s="4" t="n">
        <f aca="false">V80/Input!$A$2</f>
        <v>0.078493663007254</v>
      </c>
      <c r="AV80" s="4" t="n">
        <f aca="false">W80/Input!$A$2</f>
        <v>0.0817099591138982</v>
      </c>
      <c r="AW80" s="4" t="n">
        <f aca="false">X80/Input!$A$2</f>
        <v>0.0850113697609022</v>
      </c>
      <c r="AX80" s="4" t="n">
        <f aca="false">Y80/Input!$A$2</f>
        <v>0.0883989892785553</v>
      </c>
      <c r="AY80" s="4" t="n">
        <f aca="false">AC80/Input!$A$4</f>
        <v>0.0423402298786969</v>
      </c>
      <c r="AZ80" s="4" t="n">
        <f aca="false">AD80/Input!$A$4</f>
        <v>0.0442665728652919</v>
      </c>
      <c r="BA80" s="4" t="n">
        <f aca="false">AE80/Input!$A$4</f>
        <v>0.0462491949118154</v>
      </c>
      <c r="BB80" s="4" t="n">
        <f aca="false">AF80/Input!$A$4</f>
        <v>0.0482888911697758</v>
      </c>
      <c r="BC80" s="4" t="n">
        <f aca="false">AG80/Input!$A$4</f>
        <v>0.050386456790772</v>
      </c>
      <c r="BD80" s="4" t="n">
        <f aca="false">AH80/Input!$A$4</f>
        <v>0.0525426869263124</v>
      </c>
      <c r="BE80" s="4" t="n">
        <f aca="false">AI80/Input!$A$4</f>
        <v>0.0547583767279059</v>
      </c>
      <c r="BF80" s="4" t="n">
        <f aca="false">AJ80/Input!$A$4</f>
        <v>0.0570343213472409</v>
      </c>
      <c r="BG80" s="4" t="n">
        <f aca="false">AK80/Input!$A$4</f>
        <v>0.0593713159357362</v>
      </c>
      <c r="BH80" s="4" t="n">
        <f aca="false">AL80/Input!$A$4</f>
        <v>0.0617701556449904</v>
      </c>
      <c r="BI80" s="4" t="n">
        <f aca="false">AM80/Input!$A$4</f>
        <v>0.0642316356265121</v>
      </c>
      <c r="BJ80" s="4" t="n">
        <f aca="false">(I80+8)^(-0.5)*(J80+8)^0.25*(K80+8)^0.25*O80</f>
        <v>13.1353927909504</v>
      </c>
      <c r="BK80" s="4" t="n">
        <f aca="false">BJ80/Input!$A$6</f>
        <v>0.37458318697894</v>
      </c>
      <c r="BL80" s="32" t="n">
        <f aca="false">BK80/(J80*K80)*200*200*L80/O80</f>
        <v>1.39250816816449</v>
      </c>
      <c r="BM80" s="4" t="n">
        <f aca="false">(I80+Input!$C$8)*(J80+Input!$C$9)*(K80+Input!$C$10)*O80/Input!$A$2/100000</f>
        <v>0.0883989892785601</v>
      </c>
      <c r="BN80" s="4" t="n">
        <f aca="false">(I80+Input!$C$8)*(J80+Input!$C$9)*(K80+Input!$C$10)*AB80/Input!$A$4/100000</f>
        <v>0.0642316356265609</v>
      </c>
      <c r="BO80" s="4" t="n">
        <f aca="false">(I80+Input!$C$8)^(-0.5)*(J80+Input!$C$9)^0.25*(K80+Input!$C$10)^0.25*O80/Input!$A$6</f>
        <v>0.378013770342914</v>
      </c>
      <c r="BP80" s="4" t="n">
        <f aca="false">BM80*Input!$C$12</f>
        <v>0.0883989892785601</v>
      </c>
      <c r="BQ80" s="4" t="n">
        <f aca="false">BN80*Input!$C$12</f>
        <v>0.0642316356265609</v>
      </c>
    </row>
    <row r="81" customFormat="false" ht="14.65" hidden="false" customHeight="true" outlineLevel="0" collapsed="false">
      <c r="A81" s="5" t="n">
        <v>4</v>
      </c>
      <c r="B81" s="3" t="s">
        <v>128</v>
      </c>
      <c r="C81" s="3" t="s">
        <v>131</v>
      </c>
      <c r="D81" s="3" t="s">
        <v>130</v>
      </c>
      <c r="E81" s="5" t="n">
        <v>15.36</v>
      </c>
      <c r="F81" s="5" t="n">
        <v>8.424</v>
      </c>
      <c r="G81" s="5" t="n">
        <v>129.39264</v>
      </c>
      <c r="H81" s="5" t="n">
        <v>0</v>
      </c>
      <c r="I81" s="5" t="n">
        <v>128</v>
      </c>
      <c r="J81" s="5" t="n">
        <v>108</v>
      </c>
      <c r="K81" s="5" t="n">
        <v>78</v>
      </c>
      <c r="L81" s="5" t="n">
        <v>12</v>
      </c>
      <c r="M81" s="5" t="n">
        <v>10.3806451613</v>
      </c>
      <c r="N81" s="5" t="n">
        <v>0.355828220859</v>
      </c>
      <c r="O81" s="6" t="n">
        <v>12</v>
      </c>
      <c r="P81" s="5" t="n">
        <v>135.279585</v>
      </c>
      <c r="Q81" s="5" t="n">
        <v>141.33852</v>
      </c>
      <c r="R81" s="5" t="n">
        <v>147.571875</v>
      </c>
      <c r="S81" s="5" t="n">
        <v>153.98208</v>
      </c>
      <c r="T81" s="5" t="n">
        <v>160.571565</v>
      </c>
      <c r="U81" s="5" t="n">
        <v>167.34276</v>
      </c>
      <c r="V81" s="5" t="n">
        <v>174.298095</v>
      </c>
      <c r="W81" s="5" t="n">
        <v>181.44</v>
      </c>
      <c r="X81" s="5" t="n">
        <v>188.770905</v>
      </c>
      <c r="Y81" s="5" t="n">
        <v>196.29324</v>
      </c>
      <c r="Z81" s="5" t="n">
        <v>2.4</v>
      </c>
      <c r="AA81" s="4" t="n">
        <v>0.302649930265</v>
      </c>
      <c r="AB81" s="5" t="n">
        <v>3.87283124128</v>
      </c>
      <c r="AC81" s="5" t="n">
        <v>41.759654882</v>
      </c>
      <c r="AD81" s="5" t="n">
        <v>43.6595835913</v>
      </c>
      <c r="AE81" s="5" t="n">
        <v>45.6150196544</v>
      </c>
      <c r="AF81" s="5" t="n">
        <v>47.6267473196</v>
      </c>
      <c r="AG81" s="5" t="n">
        <v>49.6955508351</v>
      </c>
      <c r="AH81" s="5" t="n">
        <v>51.8222144495</v>
      </c>
      <c r="AI81" s="5" t="n">
        <v>54.0075224109</v>
      </c>
      <c r="AJ81" s="5" t="n">
        <v>56.2522589677</v>
      </c>
      <c r="AK81" s="5" t="n">
        <v>58.5572083682</v>
      </c>
      <c r="AL81" s="5" t="n">
        <v>60.9231548608</v>
      </c>
      <c r="AM81" s="5" t="n">
        <v>63.3508826937</v>
      </c>
      <c r="AN81" s="4" t="n">
        <f aca="false">G81/Input!$A$2</f>
        <v>0.0456204292904857</v>
      </c>
      <c r="AO81" s="4" t="n">
        <f aca="false">P81/Input!$A$2</f>
        <v>0.0476960106999807</v>
      </c>
      <c r="AP81" s="4" t="n">
        <f aca="false">Q81/Input!$A$2</f>
        <v>0.0498322312434609</v>
      </c>
      <c r="AQ81" s="4" t="n">
        <f aca="false">R81/Input!$A$2</f>
        <v>0.0520299476747819</v>
      </c>
      <c r="AR81" s="4" t="n">
        <f aca="false">S81/Input!$A$2</f>
        <v>0.0542900167477988</v>
      </c>
      <c r="AS81" s="4" t="n">
        <f aca="false">T81/Input!$A$2</f>
        <v>0.0566132952163672</v>
      </c>
      <c r="AT81" s="4" t="n">
        <f aca="false">U81/Input!$A$2</f>
        <v>0.0590006398343423</v>
      </c>
      <c r="AU81" s="4" t="n">
        <f aca="false">V81/Input!$A$2</f>
        <v>0.0614529073555795</v>
      </c>
      <c r="AV81" s="4" t="n">
        <f aca="false">W81/Input!$A$2</f>
        <v>0.0639709545339342</v>
      </c>
      <c r="AW81" s="4" t="n">
        <f aca="false">X81/Input!$A$2</f>
        <v>0.0665556381232618</v>
      </c>
      <c r="AX81" s="4" t="n">
        <f aca="false">Y81/Input!$A$2</f>
        <v>0.0692078148774175</v>
      </c>
      <c r="AY81" s="4" t="n">
        <f aca="false">AC81/Input!$A$4</f>
        <v>0.0375819486009098</v>
      </c>
      <c r="AZ81" s="4" t="n">
        <f aca="false">AD81/Input!$A$4</f>
        <v>0.0392918052388554</v>
      </c>
      <c r="BA81" s="4" t="n">
        <f aca="false">AE81/Input!$A$4</f>
        <v>0.0410516161813416</v>
      </c>
      <c r="BB81" s="4" t="n">
        <f aca="false">AF81/Input!$A$4</f>
        <v>0.0428620872191461</v>
      </c>
      <c r="BC81" s="4" t="n">
        <f aca="false">AG81/Input!$A$4</f>
        <v>0.0447239241429569</v>
      </c>
      <c r="BD81" s="4" t="n">
        <f aca="false">AH81/Input!$A$4</f>
        <v>0.0466378327438217</v>
      </c>
      <c r="BE81" s="4" t="n">
        <f aca="false">AI81/Input!$A$4</f>
        <v>0.0486045188123384</v>
      </c>
      <c r="BF81" s="4" t="n">
        <f aca="false">AJ81/Input!$A$4</f>
        <v>0.0506246881393747</v>
      </c>
      <c r="BG81" s="4" t="n">
        <f aca="false">AK81/Input!$A$4</f>
        <v>0.0526990465157086</v>
      </c>
      <c r="BH81" s="4" t="n">
        <f aca="false">AL81/Input!$A$4</f>
        <v>0.0548282997322078</v>
      </c>
      <c r="BI81" s="4" t="n">
        <f aca="false">AM81/Input!$A$4</f>
        <v>0.0570131535795602</v>
      </c>
      <c r="BJ81" s="4" t="n">
        <f aca="false">(I81+8)^(-0.5)*(J81+8)^0.25*(K81+8)^0.25*O81</f>
        <v>10.2837355951392</v>
      </c>
      <c r="BK81" s="4" t="n">
        <f aca="false">BJ81/Input!$A$6</f>
        <v>0.293262220215442</v>
      </c>
      <c r="BL81" s="32" t="n">
        <f aca="false">BK81/(J81*K81)*200*200*L81/O81</f>
        <v>1.39250816816449</v>
      </c>
      <c r="BM81" s="4" t="n">
        <f aca="false">(I81+Input!$C$8)*(J81+Input!$C$9)*(K81+Input!$C$10)*O81/Input!$A$2/100000</f>
        <v>0.0692078148774175</v>
      </c>
      <c r="BN81" s="4" t="n">
        <f aca="false">(I81+Input!$C$8)*(J81+Input!$C$9)*(K81+Input!$C$10)*AB81/Input!$A$4/100000</f>
        <v>0.0570131535795357</v>
      </c>
      <c r="BO81" s="4" t="n">
        <f aca="false">(I81+Input!$C$8)^(-0.5)*(J81+Input!$C$9)^0.25*(K81+Input!$C$10)^0.25*O81/Input!$A$6</f>
        <v>0.295948033484498</v>
      </c>
      <c r="BP81" s="4" t="n">
        <f aca="false">BM81*Input!$C$12</f>
        <v>0.0692078148774175</v>
      </c>
      <c r="BQ81" s="4" t="n">
        <f aca="false">BN81*Input!$C$12</f>
        <v>0.0570131535795357</v>
      </c>
    </row>
    <row r="82" customFormat="false" ht="14.65" hidden="false" customHeight="true" outlineLevel="0" collapsed="false">
      <c r="A82" s="5" t="n">
        <v>5</v>
      </c>
      <c r="B82" s="3" t="s">
        <v>132</v>
      </c>
      <c r="C82" s="3" t="s">
        <v>126</v>
      </c>
      <c r="D82" s="3" t="s">
        <v>93</v>
      </c>
      <c r="E82" s="5" t="n">
        <v>25.9363131756</v>
      </c>
      <c r="F82" s="5" t="n">
        <v>16.24</v>
      </c>
      <c r="G82" s="5" t="n">
        <v>421.205725971</v>
      </c>
      <c r="H82" s="5" t="n">
        <v>1</v>
      </c>
      <c r="I82" s="5" t="n">
        <v>160</v>
      </c>
      <c r="J82" s="5" t="n">
        <v>140</v>
      </c>
      <c r="K82" s="5" t="n">
        <v>116</v>
      </c>
      <c r="L82" s="5" t="n">
        <v>11.9047619048</v>
      </c>
      <c r="M82" s="5" t="n">
        <v>24.0045155993</v>
      </c>
      <c r="N82" s="5" t="n">
        <v>0.355828220859</v>
      </c>
      <c r="O82" s="6" t="n">
        <v>16.2101957347</v>
      </c>
      <c r="P82" s="5" t="n">
        <v>435.266348438</v>
      </c>
      <c r="Q82" s="5" t="n">
        <v>449.633708333</v>
      </c>
      <c r="R82" s="5" t="n">
        <v>464.311088222</v>
      </c>
      <c r="S82" s="5" t="n">
        <v>479.301770669</v>
      </c>
      <c r="T82" s="5" t="n">
        <v>494.609038239</v>
      </c>
      <c r="U82" s="5" t="n">
        <v>510.236173495</v>
      </c>
      <c r="V82" s="5" t="n">
        <v>526.186459004</v>
      </c>
      <c r="W82" s="5" t="n">
        <v>542.46317733</v>
      </c>
      <c r="X82" s="5" t="n">
        <v>559.069611037</v>
      </c>
      <c r="Y82" s="5" t="n">
        <v>576.009042689</v>
      </c>
      <c r="Z82" s="5" t="n">
        <v>4.09836065574</v>
      </c>
      <c r="AA82" s="4" t="n">
        <v>0.159779614325</v>
      </c>
      <c r="AB82" s="5" t="n">
        <v>6.12832874197</v>
      </c>
      <c r="AC82" s="5" t="n">
        <v>159.238494031</v>
      </c>
      <c r="AD82" s="5" t="n">
        <v>164.55416808</v>
      </c>
      <c r="AE82" s="5" t="n">
        <v>169.985805429</v>
      </c>
      <c r="AF82" s="5" t="n">
        <v>175.534647066</v>
      </c>
      <c r="AG82" s="5" t="n">
        <v>181.201933976</v>
      </c>
      <c r="AH82" s="5" t="n">
        <v>186.988907147</v>
      </c>
      <c r="AI82" s="5" t="n">
        <v>192.896807564</v>
      </c>
      <c r="AJ82" s="5" t="n">
        <v>198.926876215</v>
      </c>
      <c r="AK82" s="5" t="n">
        <v>205.080354086</v>
      </c>
      <c r="AL82" s="5" t="n">
        <v>211.358482164</v>
      </c>
      <c r="AM82" s="5" t="n">
        <v>217.762501435</v>
      </c>
      <c r="AN82" s="4" t="n">
        <f aca="false">G82/Input!$A$2</f>
        <v>0.148506020422859</v>
      </c>
      <c r="AO82" s="4" t="n">
        <f aca="false">P82/Input!$A$2</f>
        <v>0.153463424746907</v>
      </c>
      <c r="AP82" s="4" t="n">
        <f aca="false">Q82/Input!$A$2</f>
        <v>0.15852897659113</v>
      </c>
      <c r="AQ82" s="4" t="n">
        <f aca="false">R82/Input!$A$2</f>
        <v>0.163703833301648</v>
      </c>
      <c r="AR82" s="4" t="n">
        <f aca="false">S82/Input!$A$2</f>
        <v>0.16898915222388</v>
      </c>
      <c r="AS82" s="4" t="n">
        <f aca="false">T82/Input!$A$2</f>
        <v>0.174386090703593</v>
      </c>
      <c r="AT82" s="4" t="n">
        <f aca="false">U82/Input!$A$2</f>
        <v>0.179895806085853</v>
      </c>
      <c r="AU82" s="4" t="n">
        <f aca="false">V82/Input!$A$2</f>
        <v>0.185519455717134</v>
      </c>
      <c r="AV82" s="4" t="n">
        <f aca="false">W82/Input!$A$2</f>
        <v>0.191258196942851</v>
      </c>
      <c r="AW82" s="4" t="n">
        <f aca="false">X82/Input!$A$2</f>
        <v>0.197113187108423</v>
      </c>
      <c r="AX82" s="4" t="n">
        <f aca="false">Y82/Input!$A$2</f>
        <v>0.203085583559265</v>
      </c>
      <c r="AY82" s="4" t="n">
        <f aca="false">AC82/Input!$A$4</f>
        <v>0.143308006612355</v>
      </c>
      <c r="AZ82" s="4" t="n">
        <f aca="false">AD82/Input!$A$4</f>
        <v>0.148091891667277</v>
      </c>
      <c r="BA82" s="4" t="n">
        <f aca="false">AE82/Input!$A$4</f>
        <v>0.152980138858154</v>
      </c>
      <c r="BB82" s="4" t="n">
        <f aca="false">AF82/Input!$A$4</f>
        <v>0.157973865022452</v>
      </c>
      <c r="BC82" s="4" t="n">
        <f aca="false">AG82/Input!$A$4</f>
        <v>0.163074186994941</v>
      </c>
      <c r="BD82" s="4" t="n">
        <f aca="false">AH82/Input!$A$4</f>
        <v>0.168282221613089</v>
      </c>
      <c r="BE82" s="4" t="n">
        <f aca="false">AI82/Input!$A$4</f>
        <v>0.173599085711664</v>
      </c>
      <c r="BF82" s="4" t="n">
        <f aca="false">AJ82/Input!$A$4</f>
        <v>0.179025896128134</v>
      </c>
      <c r="BG82" s="4" t="n">
        <f aca="false">AK82/Input!$A$4</f>
        <v>0.184563769698168</v>
      </c>
      <c r="BH82" s="4" t="n">
        <f aca="false">AL82/Input!$A$4</f>
        <v>0.190213823258334</v>
      </c>
      <c r="BI82" s="4" t="n">
        <f aca="false">AM82/Input!$A$4</f>
        <v>0.195977173644299</v>
      </c>
      <c r="BJ82" s="4" t="n">
        <f aca="false">(I82+8)^(-0.5)*(J82+8)^0.25*(K82+8)^0.25*O82</f>
        <v>14.5564163221191</v>
      </c>
      <c r="BK82" s="4" t="n">
        <f aca="false">BJ82/Input!$A$6</f>
        <v>0.415106643836963</v>
      </c>
      <c r="BL82" s="32" t="n">
        <f aca="false">BK82/(J82*K82)*200*200*L82/O82</f>
        <v>0.750872338950326</v>
      </c>
      <c r="BM82" s="4" t="n">
        <f aca="false">(I82+Input!$C$8)*(J82+Input!$C$9)*(K82+Input!$C$10)*O82/Input!$A$2/100000</f>
        <v>0.203085583558876</v>
      </c>
      <c r="BN82" s="4" t="n">
        <f aca="false">(I82+Input!$C$8)*(J82+Input!$C$9)*(K82+Input!$C$10)*AB82/Input!$A$4/100000</f>
        <v>0.195977173644278</v>
      </c>
      <c r="BO82" s="4" t="n">
        <f aca="false">(I82+Input!$C$8)^(-0.5)*(J82+Input!$C$9)^0.25*(K82+Input!$C$10)^0.25*O82/Input!$A$6</f>
        <v>0.417133624639087</v>
      </c>
      <c r="BP82" s="4" t="n">
        <f aca="false">BM82*Input!$C$12</f>
        <v>0.203085583558876</v>
      </c>
      <c r="BQ82" s="4" t="n">
        <f aca="false">BN82*Input!$C$12</f>
        <v>0.195977173644278</v>
      </c>
    </row>
    <row r="83" customFormat="false" ht="14.65" hidden="false" customHeight="true" outlineLevel="0" collapsed="false">
      <c r="A83" s="5" t="n">
        <v>5</v>
      </c>
      <c r="B83" s="3" t="s">
        <v>132</v>
      </c>
      <c r="C83" s="3" t="s">
        <v>126</v>
      </c>
      <c r="D83" s="3" t="s">
        <v>133</v>
      </c>
      <c r="E83" s="5" t="n">
        <v>23.5168927906</v>
      </c>
      <c r="F83" s="5" t="n">
        <v>16.24</v>
      </c>
      <c r="G83" s="5" t="n">
        <v>381.91433892</v>
      </c>
      <c r="H83" s="5" t="n">
        <v>1</v>
      </c>
      <c r="I83" s="5" t="n">
        <v>160</v>
      </c>
      <c r="J83" s="5" t="n">
        <v>140</v>
      </c>
      <c r="K83" s="5" t="n">
        <v>116</v>
      </c>
      <c r="L83" s="5" t="n">
        <v>11.9047619048</v>
      </c>
      <c r="M83" s="5" t="n">
        <v>18.1547619048</v>
      </c>
      <c r="N83" s="5" t="n">
        <v>0.446927374302</v>
      </c>
      <c r="O83" s="6" t="n">
        <v>14.6980579941</v>
      </c>
      <c r="P83" s="5" t="n">
        <v>394.663342561</v>
      </c>
      <c r="Q83" s="5" t="n">
        <v>407.690470205</v>
      </c>
      <c r="R83" s="5" t="n">
        <v>420.998698208</v>
      </c>
      <c r="S83" s="5" t="n">
        <v>434.591002926</v>
      </c>
      <c r="T83" s="5" t="n">
        <v>448.470360718</v>
      </c>
      <c r="U83" s="5" t="n">
        <v>462.639747938</v>
      </c>
      <c r="V83" s="5" t="n">
        <v>477.102140945</v>
      </c>
      <c r="W83" s="5" t="n">
        <v>491.860516095</v>
      </c>
      <c r="X83" s="5" t="n">
        <v>506.917849744</v>
      </c>
      <c r="Y83" s="5" t="n">
        <v>522.27711825</v>
      </c>
      <c r="Z83" s="5" t="n">
        <v>4.09836065574</v>
      </c>
      <c r="AA83" s="4" t="n">
        <v>0.217644772639</v>
      </c>
      <c r="AB83" s="5" t="n">
        <v>5.97227620158</v>
      </c>
      <c r="AC83" s="5" t="n">
        <v>155.183624822</v>
      </c>
      <c r="AD83" s="5" t="n">
        <v>160.363939872</v>
      </c>
      <c r="AE83" s="5" t="n">
        <v>165.657265319</v>
      </c>
      <c r="AF83" s="5" t="n">
        <v>171.064810549</v>
      </c>
      <c r="AG83" s="5" t="n">
        <v>176.587784946</v>
      </c>
      <c r="AH83" s="5" t="n">
        <v>182.227397898</v>
      </c>
      <c r="AI83" s="5" t="n">
        <v>187.98485879</v>
      </c>
      <c r="AJ83" s="5" t="n">
        <v>193.861377008</v>
      </c>
      <c r="AK83" s="5" t="n">
        <v>199.858161938</v>
      </c>
      <c r="AL83" s="5" t="n">
        <v>205.976422966</v>
      </c>
      <c r="AM83" s="5" t="n">
        <v>212.217369478</v>
      </c>
      <c r="AN83" s="4" t="n">
        <f aca="false">G83/Input!$A$2</f>
        <v>0.134652914522205</v>
      </c>
      <c r="AO83" s="4" t="n">
        <f aca="false">P83/Input!$A$2</f>
        <v>0.139147876670967</v>
      </c>
      <c r="AP83" s="4" t="n">
        <f aca="false">Q83/Input!$A$2</f>
        <v>0.143740898001556</v>
      </c>
      <c r="AQ83" s="4" t="n">
        <f aca="false">R83/Input!$A$2</f>
        <v>0.148433027898531</v>
      </c>
      <c r="AR83" s="4" t="n">
        <f aca="false">S83/Input!$A$2</f>
        <v>0.153225315746451</v>
      </c>
      <c r="AS83" s="4" t="n">
        <f aca="false">T83/Input!$A$2</f>
        <v>0.158118810930932</v>
      </c>
      <c r="AT83" s="4" t="n">
        <f aca="false">U83/Input!$A$2</f>
        <v>0.163114562835828</v>
      </c>
      <c r="AU83" s="4" t="n">
        <f aca="false">V83/Input!$A$2</f>
        <v>0.168213620846755</v>
      </c>
      <c r="AV83" s="4" t="n">
        <f aca="false">W83/Input!$A$2</f>
        <v>0.173417034348273</v>
      </c>
      <c r="AW83" s="4" t="n">
        <f aca="false">X83/Input!$A$2</f>
        <v>0.17872585272494</v>
      </c>
      <c r="AX83" s="4" t="n">
        <f aca="false">Y83/Input!$A$2</f>
        <v>0.18414112536202</v>
      </c>
      <c r="AY83" s="4" t="n">
        <f aca="false">AC83/Input!$A$4</f>
        <v>0.139658793355525</v>
      </c>
      <c r="AZ83" s="4" t="n">
        <f aca="false">AD83/Input!$A$4</f>
        <v>0.144320860953922</v>
      </c>
      <c r="BA83" s="4" t="n">
        <f aca="false">AE83/Input!$A$4</f>
        <v>0.149084633198668</v>
      </c>
      <c r="BB83" s="4" t="n">
        <f aca="false">AF83/Input!$A$4</f>
        <v>0.153951198486748</v>
      </c>
      <c r="BC83" s="4" t="n">
        <f aca="false">AG83/Input!$A$4</f>
        <v>0.158921645213349</v>
      </c>
      <c r="BD83" s="4" t="n">
        <f aca="false">AH83/Input!$A$4</f>
        <v>0.163997061777254</v>
      </c>
      <c r="BE83" s="4" t="n">
        <f aca="false">AI83/Input!$A$4</f>
        <v>0.169178536574551</v>
      </c>
      <c r="BF83" s="4" t="n">
        <f aca="false">AJ83/Input!$A$4</f>
        <v>0.174467158002224</v>
      </c>
      <c r="BG83" s="4" t="n">
        <f aca="false">AK83/Input!$A$4</f>
        <v>0.17986401445726</v>
      </c>
      <c r="BH83" s="4" t="n">
        <f aca="false">AL83/Input!$A$4</f>
        <v>0.185370194336643</v>
      </c>
      <c r="BI83" s="4" t="n">
        <f aca="false">AM83/Input!$A$4</f>
        <v>0.190986786037359</v>
      </c>
      <c r="BJ83" s="4" t="n">
        <f aca="false">(I83+8)^(-0.5)*(J83+8)^0.25*(K83+8)^0.25*O83</f>
        <v>13.1985482957976</v>
      </c>
      <c r="BK83" s="4" t="n">
        <f aca="false">BJ83/Input!$A$6</f>
        <v>0.376384198235889</v>
      </c>
      <c r="BL83" s="32" t="n">
        <f aca="false">BK83/(J83*K83)*200*200*L83/O83</f>
        <v>0.750872338950326</v>
      </c>
      <c r="BM83" s="4" t="n">
        <f aca="false">(I83+Input!$C$8)*(J83+Input!$C$9)*(K83+Input!$C$10)*O83/Input!$A$2/100000</f>
        <v>0.184141125361262</v>
      </c>
      <c r="BN83" s="4" t="n">
        <f aca="false">(I83+Input!$C$8)*(J83+Input!$C$9)*(K83+Input!$C$10)*AB83/Input!$A$4/100000</f>
        <v>0.190986786037263</v>
      </c>
      <c r="BO83" s="4" t="n">
        <f aca="false">(I83+Input!$C$8)^(-0.5)*(J83+Input!$C$9)^0.25*(K83+Input!$C$10)^0.25*O83/Input!$A$6</f>
        <v>0.378222095931275</v>
      </c>
      <c r="BP83" s="4" t="n">
        <f aca="false">BM83*Input!$C$12</f>
        <v>0.184141125361262</v>
      </c>
      <c r="BQ83" s="4" t="n">
        <f aca="false">BN83*Input!$C$12</f>
        <v>0.190986786037263</v>
      </c>
    </row>
    <row r="84" customFormat="false" ht="14.65" hidden="false" customHeight="true" outlineLevel="0" collapsed="false">
      <c r="A84" s="5" t="n">
        <v>5</v>
      </c>
      <c r="B84" s="3" t="s">
        <v>132</v>
      </c>
      <c r="C84" s="3" t="s">
        <v>126</v>
      </c>
      <c r="D84" s="3" t="s">
        <v>129</v>
      </c>
      <c r="E84" s="5" t="n">
        <v>23.4920634921</v>
      </c>
      <c r="F84" s="5" t="n">
        <v>16.24</v>
      </c>
      <c r="G84" s="5" t="n">
        <v>381.511111111</v>
      </c>
      <c r="H84" s="5" t="n">
        <v>1</v>
      </c>
      <c r="I84" s="5" t="n">
        <v>160</v>
      </c>
      <c r="J84" s="5" t="n">
        <v>140</v>
      </c>
      <c r="K84" s="5" t="n">
        <v>116</v>
      </c>
      <c r="L84" s="5" t="n">
        <v>11.9047619048</v>
      </c>
      <c r="M84" s="5" t="n">
        <v>18.1547619048</v>
      </c>
      <c r="N84" s="5" t="n">
        <v>0.444444444444</v>
      </c>
      <c r="O84" s="6" t="n">
        <v>14.6825396825</v>
      </c>
      <c r="P84" s="5" t="n">
        <v>394.246654266</v>
      </c>
      <c r="Q84" s="5" t="n">
        <v>407.260027778</v>
      </c>
      <c r="R84" s="5" t="n">
        <v>420.554204861</v>
      </c>
      <c r="S84" s="5" t="n">
        <v>434.13215873</v>
      </c>
      <c r="T84" s="5" t="n">
        <v>447.996862599</v>
      </c>
      <c r="U84" s="5" t="n">
        <v>462.151289683</v>
      </c>
      <c r="V84" s="5" t="n">
        <v>476.598413194</v>
      </c>
      <c r="W84" s="5" t="n">
        <v>491.341206349</v>
      </c>
      <c r="X84" s="5" t="n">
        <v>506.382642361</v>
      </c>
      <c r="Y84" s="5" t="n">
        <v>521.725694444</v>
      </c>
      <c r="Z84" s="5" t="n">
        <v>4.09836065574</v>
      </c>
      <c r="AA84" s="4" t="n">
        <v>0.215938303342</v>
      </c>
      <c r="AB84" s="5" t="n">
        <v>5.95758354756</v>
      </c>
      <c r="AC84" s="5" t="n">
        <v>154.8018509</v>
      </c>
      <c r="AD84" s="5" t="n">
        <v>159.969421634</v>
      </c>
      <c r="AE84" s="5" t="n">
        <v>165.249724743</v>
      </c>
      <c r="AF84" s="5" t="n">
        <v>170.643966637</v>
      </c>
      <c r="AG84" s="5" t="n">
        <v>176.153353728</v>
      </c>
      <c r="AH84" s="5" t="n">
        <v>181.779092424</v>
      </c>
      <c r="AI84" s="5" t="n">
        <v>187.522389139</v>
      </c>
      <c r="AJ84" s="5" t="n">
        <v>193.384450281</v>
      </c>
      <c r="AK84" s="5" t="n">
        <v>199.366482262</v>
      </c>
      <c r="AL84" s="5" t="n">
        <v>205.469691493</v>
      </c>
      <c r="AM84" s="5" t="n">
        <v>211.695284383</v>
      </c>
      <c r="AN84" s="4" t="n">
        <f aca="false">G84/Input!$A$2</f>
        <v>0.134510747040744</v>
      </c>
      <c r="AO84" s="4" t="n">
        <f aca="false">P84/Input!$A$2</f>
        <v>0.139000963377458</v>
      </c>
      <c r="AP84" s="4" t="n">
        <f aca="false">Q84/Input!$A$2</f>
        <v>0.143589135364171</v>
      </c>
      <c r="AQ84" s="4" t="n">
        <f aca="false">R84/Input!$A$2</f>
        <v>0.148276311277656</v>
      </c>
      <c r="AR84" s="4" t="n">
        <f aca="false">S84/Input!$A$2</f>
        <v>0.153063539395037</v>
      </c>
      <c r="AS84" s="4" t="n">
        <f aca="false">T84/Input!$A$2</f>
        <v>0.157951867993088</v>
      </c>
      <c r="AT84" s="4" t="n">
        <f aca="false">U84/Input!$A$2</f>
        <v>0.162942345348932</v>
      </c>
      <c r="AU84" s="4" t="n">
        <f aca="false">V84/Input!$A$2</f>
        <v>0.168036019738639</v>
      </c>
      <c r="AV84" s="4" t="n">
        <f aca="false">W84/Input!$A$2</f>
        <v>0.173233939440037</v>
      </c>
      <c r="AW84" s="4" t="n">
        <f aca="false">X84/Input!$A$2</f>
        <v>0.178537152729547</v>
      </c>
      <c r="AX84" s="4" t="n">
        <f aca="false">Y84/Input!$A$2</f>
        <v>0.183946707883942</v>
      </c>
      <c r="AY84" s="4" t="n">
        <f aca="false">AC84/Input!$A$4</f>
        <v>0.139315212740352</v>
      </c>
      <c r="AZ84" s="4" t="n">
        <f aca="false">AD84/Input!$A$4</f>
        <v>0.143965810985608</v>
      </c>
      <c r="BA84" s="4" t="n">
        <f aca="false">AE84/Input!$A$4</f>
        <v>0.148717863669004</v>
      </c>
      <c r="BB84" s="4" t="n">
        <f aca="false">AF84/Input!$A$4</f>
        <v>0.153572456509247</v>
      </c>
      <c r="BC84" s="4" t="n">
        <f aca="false">AG84/Input!$A$4</f>
        <v>0.158530675226847</v>
      </c>
      <c r="BD84" s="4" t="n">
        <f aca="false">AH84/Input!$A$4</f>
        <v>0.163593605538715</v>
      </c>
      <c r="BE84" s="4" t="n">
        <f aca="false">AI84/Input!$A$4</f>
        <v>0.16876233316716</v>
      </c>
      <c r="BF84" s="4" t="n">
        <f aca="false">AJ84/Input!$A$4</f>
        <v>0.174037943829091</v>
      </c>
      <c r="BG84" s="4" t="n">
        <f aca="false">AK84/Input!$A$4</f>
        <v>0.179421523245018</v>
      </c>
      <c r="BH84" s="4" t="n">
        <f aca="false">AL84/Input!$A$4</f>
        <v>0.18491415713455</v>
      </c>
      <c r="BI84" s="4" t="n">
        <f aca="false">AM84/Input!$A$4</f>
        <v>0.190516931215497</v>
      </c>
      <c r="BJ84" s="4" t="n">
        <f aca="false">(I84+8)^(-0.5)*(J84+8)^0.25*(K84+8)^0.25*O84</f>
        <v>13.1846131769401</v>
      </c>
      <c r="BK84" s="4" t="n">
        <f aca="false">BJ84/Input!$A$6</f>
        <v>0.375986809188174</v>
      </c>
      <c r="BL84" s="32" t="n">
        <f aca="false">BK84/(J84*K84)*200*200*L84/O84</f>
        <v>0.750872338950326</v>
      </c>
      <c r="BM84" s="4" t="n">
        <f aca="false">(I84+Input!$C$8)*(J84+Input!$C$9)*(K84+Input!$C$10)*O84/Input!$A$2/100000</f>
        <v>0.183946707883601</v>
      </c>
      <c r="BN84" s="4" t="n">
        <f aca="false">(I84+Input!$C$8)*(J84+Input!$C$9)*(K84+Input!$C$10)*AB84/Input!$A$4/100000</f>
        <v>0.190516931215596</v>
      </c>
      <c r="BO84" s="4" t="n">
        <f aca="false">(I84+Input!$C$8)^(-0.5)*(J84+Input!$C$9)^0.25*(K84+Input!$C$10)^0.25*O84/Input!$A$6</f>
        <v>0.377822766418422</v>
      </c>
      <c r="BP84" s="4" t="n">
        <f aca="false">BM84*Input!$C$12</f>
        <v>0.183946707883601</v>
      </c>
      <c r="BQ84" s="4" t="n">
        <f aca="false">BN84*Input!$C$12</f>
        <v>0.190516931215596</v>
      </c>
    </row>
    <row r="85" customFormat="false" ht="14.65" hidden="false" customHeight="true" outlineLevel="0" collapsed="false">
      <c r="A85" s="5" t="n">
        <v>5</v>
      </c>
      <c r="B85" s="3" t="s">
        <v>132</v>
      </c>
      <c r="C85" s="3" t="s">
        <v>131</v>
      </c>
      <c r="D85" s="3" t="s">
        <v>93</v>
      </c>
      <c r="E85" s="5" t="n">
        <v>27.8089183223</v>
      </c>
      <c r="F85" s="5" t="n">
        <v>16.24</v>
      </c>
      <c r="G85" s="5" t="n">
        <v>451.616833554</v>
      </c>
      <c r="H85" s="5" t="n">
        <v>1</v>
      </c>
      <c r="I85" s="5" t="n">
        <v>160</v>
      </c>
      <c r="J85" s="5" t="n">
        <v>140</v>
      </c>
      <c r="K85" s="5" t="n">
        <v>116</v>
      </c>
      <c r="L85" s="5" t="n">
        <v>12</v>
      </c>
      <c r="M85" s="5" t="n">
        <v>24.0068965517</v>
      </c>
      <c r="N85" s="5" t="n">
        <v>0.448123620309</v>
      </c>
      <c r="O85" s="6" t="n">
        <v>17.3805739514</v>
      </c>
      <c r="P85" s="5" t="n">
        <v>466.692634771</v>
      </c>
      <c r="Q85" s="5" t="n">
        <v>482.097319898</v>
      </c>
      <c r="R85" s="5" t="n">
        <v>497.834408503</v>
      </c>
      <c r="S85" s="5" t="n">
        <v>513.90742015</v>
      </c>
      <c r="T85" s="5" t="n">
        <v>530.319874407</v>
      </c>
      <c r="U85" s="5" t="n">
        <v>547.075290839</v>
      </c>
      <c r="V85" s="5" t="n">
        <v>564.177189013</v>
      </c>
      <c r="W85" s="5" t="n">
        <v>581.629088494</v>
      </c>
      <c r="X85" s="5" t="n">
        <v>599.43450885</v>
      </c>
      <c r="Y85" s="5" t="n">
        <v>617.596969647</v>
      </c>
      <c r="Z85" s="5" t="n">
        <v>2.4</v>
      </c>
      <c r="AA85" s="4" t="n">
        <v>0.139710942877</v>
      </c>
      <c r="AB85" s="5" t="n">
        <v>4.41251204405</v>
      </c>
      <c r="AC85" s="5" t="n">
        <v>114.654712953</v>
      </c>
      <c r="AD85" s="5" t="n">
        <v>118.482098321</v>
      </c>
      <c r="AE85" s="5" t="n">
        <v>122.392979449</v>
      </c>
      <c r="AF85" s="5" t="n">
        <v>126.38824987</v>
      </c>
      <c r="AG85" s="5" t="n">
        <v>130.468803117</v>
      </c>
      <c r="AH85" s="5" t="n">
        <v>134.635532725</v>
      </c>
      <c r="AI85" s="5" t="n">
        <v>138.889332226</v>
      </c>
      <c r="AJ85" s="5" t="n">
        <v>143.231095155</v>
      </c>
      <c r="AK85" s="5" t="n">
        <v>147.661715046</v>
      </c>
      <c r="AL85" s="5" t="n">
        <v>152.182085431</v>
      </c>
      <c r="AM85" s="5" t="n">
        <v>156.793099845</v>
      </c>
      <c r="AN85" s="4" t="n">
        <f aca="false">G85/Input!$A$2</f>
        <v>0.159228174195559</v>
      </c>
      <c r="AO85" s="4" t="n">
        <f aca="false">P85/Input!$A$2</f>
        <v>0.164543503749215</v>
      </c>
      <c r="AP85" s="4" t="n">
        <f aca="false">Q85/Input!$A$2</f>
        <v>0.169974789087999</v>
      </c>
      <c r="AQ85" s="4" t="n">
        <f aca="false">R85/Input!$A$2</f>
        <v>0.175523271118681</v>
      </c>
      <c r="AR85" s="4" t="n">
        <f aca="false">S85/Input!$A$2</f>
        <v>0.181190190746622</v>
      </c>
      <c r="AS85" s="4" t="n">
        <f aca="false">T85/Input!$A$2</f>
        <v>0.186976788878593</v>
      </c>
      <c r="AT85" s="4" t="n">
        <f aca="false">U85/Input!$A$2</f>
        <v>0.192884306420307</v>
      </c>
      <c r="AU85" s="4" t="n">
        <f aca="false">V85/Input!$A$2</f>
        <v>0.198913984278183</v>
      </c>
      <c r="AV85" s="4" t="n">
        <f aca="false">W85/Input!$A$2</f>
        <v>0.205067063357933</v>
      </c>
      <c r="AW85" s="4" t="n">
        <f aca="false">X85/Input!$A$2</f>
        <v>0.211344784566328</v>
      </c>
      <c r="AX85" s="4" t="n">
        <f aca="false">Y85/Input!$A$2</f>
        <v>0.217748388809434</v>
      </c>
      <c r="AY85" s="4" t="n">
        <f aca="false">AC85/Input!$A$4</f>
        <v>0.103184462161564</v>
      </c>
      <c r="AZ85" s="4" t="n">
        <f aca="false">AD85/Input!$A$4</f>
        <v>0.106628949444385</v>
      </c>
      <c r="BA85" s="4" t="n">
        <f aca="false">AE85/Input!$A$4</f>
        <v>0.110148579430603</v>
      </c>
      <c r="BB85" s="4" t="n">
        <f aca="false">AF85/Input!$A$4</f>
        <v>0.113744156262668</v>
      </c>
      <c r="BC85" s="4" t="n">
        <f aca="false">AG85/Input!$A$4</f>
        <v>0.117416484083033</v>
      </c>
      <c r="BD85" s="4" t="n">
        <f aca="false">AH85/Input!$A$4</f>
        <v>0.121166367035951</v>
      </c>
      <c r="BE85" s="4" t="n">
        <f aca="false">AI85/Input!$A$4</f>
        <v>0.124994609262974</v>
      </c>
      <c r="BF85" s="4" t="n">
        <f aca="false">AJ85/Input!$A$4</f>
        <v>0.128902014908353</v>
      </c>
      <c r="BG85" s="4" t="n">
        <f aca="false">AK85/Input!$A$4</f>
        <v>0.132889388115441</v>
      </c>
      <c r="BH85" s="4" t="n">
        <f aca="false">AL85/Input!$A$4</f>
        <v>0.13695753302579</v>
      </c>
      <c r="BI85" s="4" t="n">
        <f aca="false">AM85/Input!$A$4</f>
        <v>0.141107253783652</v>
      </c>
      <c r="BJ85" s="4" t="n">
        <f aca="false">(I85+8)^(-0.5)*(J85+8)^0.25*(K85+8)^0.25*O85</f>
        <v>15.6073914525523</v>
      </c>
      <c r="BK85" s="4" t="n">
        <f aca="false">BJ85/Input!$A$6</f>
        <v>0.445077396905307</v>
      </c>
      <c r="BL85" s="32" t="n">
        <f aca="false">BK85/(J85*K85)*200*200*L85/O85</f>
        <v>0.756879317659506</v>
      </c>
      <c r="BM85" s="4" t="n">
        <f aca="false">(I85+Input!$C$8)*(J85+Input!$C$9)*(K85+Input!$C$10)*O85/Input!$A$2/100000</f>
        <v>0.217748388808927</v>
      </c>
      <c r="BN85" s="4" t="n">
        <f aca="false">(I85+Input!$C$8)*(J85+Input!$C$9)*(K85+Input!$C$10)*AB85/Input!$A$4/100000</f>
        <v>0.141107253783888</v>
      </c>
      <c r="BO85" s="4" t="n">
        <f aca="false">(I85+Input!$C$8)^(-0.5)*(J85+Input!$C$9)^0.25*(K85+Input!$C$10)^0.25*O85/Input!$A$6</f>
        <v>0.447250725982018</v>
      </c>
      <c r="BP85" s="4" t="n">
        <f aca="false">BM85*Input!$C$12</f>
        <v>0.217748388808927</v>
      </c>
      <c r="BQ85" s="4" t="n">
        <f aca="false">BN85*Input!$C$12</f>
        <v>0.141107253783888</v>
      </c>
    </row>
    <row r="86" customFormat="false" ht="14.65" hidden="false" customHeight="true" outlineLevel="0" collapsed="false">
      <c r="A86" s="5" t="n">
        <v>5</v>
      </c>
      <c r="B86" s="3" t="s">
        <v>132</v>
      </c>
      <c r="C86" s="3" t="s">
        <v>131</v>
      </c>
      <c r="D86" s="3" t="s">
        <v>133</v>
      </c>
      <c r="E86" s="5" t="n">
        <v>24.5486980609</v>
      </c>
      <c r="F86" s="5" t="n">
        <v>16.24</v>
      </c>
      <c r="G86" s="5" t="n">
        <v>398.67085651</v>
      </c>
      <c r="H86" s="5" t="n">
        <v>1</v>
      </c>
      <c r="I86" s="5" t="n">
        <v>160</v>
      </c>
      <c r="J86" s="5" t="n">
        <v>140</v>
      </c>
      <c r="K86" s="5" t="n">
        <v>116</v>
      </c>
      <c r="L86" s="5" t="n">
        <v>12</v>
      </c>
      <c r="M86" s="5" t="n">
        <v>18.1571428571</v>
      </c>
      <c r="N86" s="5" t="n">
        <v>0.542936288089</v>
      </c>
      <c r="O86" s="6" t="n">
        <v>15.3429362881</v>
      </c>
      <c r="P86" s="5" t="n">
        <v>411.979223553</v>
      </c>
      <c r="Q86" s="5" t="n">
        <v>425.577917307</v>
      </c>
      <c r="R86" s="5" t="n">
        <v>439.470044719</v>
      </c>
      <c r="S86" s="5" t="n">
        <v>453.658712731</v>
      </c>
      <c r="T86" s="5" t="n">
        <v>468.147028289</v>
      </c>
      <c r="U86" s="5" t="n">
        <v>482.938098338</v>
      </c>
      <c r="V86" s="5" t="n">
        <v>498.035029821</v>
      </c>
      <c r="W86" s="5" t="n">
        <v>513.440929684</v>
      </c>
      <c r="X86" s="5" t="n">
        <v>529.158904871</v>
      </c>
      <c r="Y86" s="5" t="n">
        <v>545.192062327</v>
      </c>
      <c r="Z86" s="5" t="n">
        <v>2.4</v>
      </c>
      <c r="AA86" s="4" t="n">
        <v>0.191968658178</v>
      </c>
      <c r="AB86" s="5" t="n">
        <v>4.37919686582</v>
      </c>
      <c r="AC86" s="5" t="n">
        <v>113.789051361</v>
      </c>
      <c r="AD86" s="5" t="n">
        <v>117.587539353</v>
      </c>
      <c r="AE86" s="5" t="n">
        <v>121.468892697</v>
      </c>
      <c r="AF86" s="5" t="n">
        <v>125.433998181</v>
      </c>
      <c r="AG86" s="5" t="n">
        <v>129.483742593</v>
      </c>
      <c r="AH86" s="5" t="n">
        <v>133.619012719</v>
      </c>
      <c r="AI86" s="5" t="n">
        <v>137.840695348</v>
      </c>
      <c r="AJ86" s="5" t="n">
        <v>142.149677266</v>
      </c>
      <c r="AK86" s="5" t="n">
        <v>146.546845261</v>
      </c>
      <c r="AL86" s="5" t="n">
        <v>151.03308612</v>
      </c>
      <c r="AM86" s="5" t="n">
        <v>155.609286631</v>
      </c>
      <c r="AN86" s="4" t="n">
        <f aca="false">G86/Input!$A$2</f>
        <v>0.140560820303163</v>
      </c>
      <c r="AO86" s="4" t="n">
        <f aca="false">P86/Input!$A$2</f>
        <v>0.145252999221971</v>
      </c>
      <c r="AP86" s="4" t="n">
        <f aca="false">Q86/Input!$A$2</f>
        <v>0.150047539675334</v>
      </c>
      <c r="AQ86" s="4" t="n">
        <f aca="false">R86/Input!$A$2</f>
        <v>0.154945537090747</v>
      </c>
      <c r="AR86" s="4" t="n">
        <f aca="false">S86/Input!$A$2</f>
        <v>0.159948086893948</v>
      </c>
      <c r="AS86" s="4" t="n">
        <f aca="false">T86/Input!$A$2</f>
        <v>0.165056284512081</v>
      </c>
      <c r="AT86" s="4" t="n">
        <f aca="false">U86/Input!$A$2</f>
        <v>0.17027122537194</v>
      </c>
      <c r="AU86" s="4" t="n">
        <f aca="false">V86/Input!$A$2</f>
        <v>0.175594004899613</v>
      </c>
      <c r="AV86" s="4" t="n">
        <f aca="false">W86/Input!$A$2</f>
        <v>0.181025718522245</v>
      </c>
      <c r="AW86" s="4" t="n">
        <f aca="false">X86/Input!$A$2</f>
        <v>0.186567461666276</v>
      </c>
      <c r="AX86" s="4" t="n">
        <f aca="false">Y86/Input!$A$2</f>
        <v>0.192220329758501</v>
      </c>
      <c r="AY86" s="4" t="n">
        <f aca="false">AC86/Input!$A$4</f>
        <v>0.102405402814732</v>
      </c>
      <c r="AZ86" s="4" t="n">
        <f aca="false">AD86/Input!$A$4</f>
        <v>0.105823883663769</v>
      </c>
      <c r="BA86" s="4" t="n">
        <f aca="false">AE86/Input!$A$4</f>
        <v>0.109316939875281</v>
      </c>
      <c r="BB86" s="4" t="n">
        <f aca="false">AF86/Input!$A$4</f>
        <v>0.112885369521502</v>
      </c>
      <c r="BC86" s="4" t="n">
        <f aca="false">AG86/Input!$A$4</f>
        <v>0.116529970674664</v>
      </c>
      <c r="BD86" s="4" t="n">
        <f aca="false">AH86/Input!$A$4</f>
        <v>0.120251541405202</v>
      </c>
      <c r="BE86" s="4" t="n">
        <f aca="false">AI86/Input!$A$4</f>
        <v>0.124050879786248</v>
      </c>
      <c r="BF86" s="4" t="n">
        <f aca="false">AJ86/Input!$A$4</f>
        <v>0.127928783888237</v>
      </c>
      <c r="BG86" s="4" t="n">
        <f aca="false">AK86/Input!$A$4</f>
        <v>0.1318860517834</v>
      </c>
      <c r="BH86" s="4" t="n">
        <f aca="false">AL86/Input!$A$4</f>
        <v>0.135923481543073</v>
      </c>
      <c r="BI86" s="4" t="n">
        <f aca="false">AM86/Input!$A$4</f>
        <v>0.140041871239487</v>
      </c>
      <c r="BJ86" s="4" t="n">
        <f aca="false">(I86+8)^(-0.5)*(J86+8)^0.25*(K86+8)^0.25*O86</f>
        <v>13.7776354998138</v>
      </c>
      <c r="BK86" s="4" t="n">
        <f aca="false">BJ86/Input!$A$6</f>
        <v>0.392898080528662</v>
      </c>
      <c r="BL86" s="32" t="n">
        <f aca="false">BK86/(J86*K86)*200*200*L86/O86</f>
        <v>0.756879317659506</v>
      </c>
      <c r="BM86" s="4" t="n">
        <f aca="false">(I86+Input!$C$8)*(J86+Input!$C$9)*(K86+Input!$C$10)*O86/Input!$A$2/100000</f>
        <v>0.192220329758597</v>
      </c>
      <c r="BN86" s="4" t="n">
        <f aca="false">(I86+Input!$C$8)*(J86+Input!$C$9)*(K86+Input!$C$10)*AB86/Input!$A$4/100000</f>
        <v>0.140041871239336</v>
      </c>
      <c r="BO86" s="4" t="n">
        <f aca="false">(I86+Input!$C$8)^(-0.5)*(J86+Input!$C$9)^0.25*(K86+Input!$C$10)^0.25*O86/Input!$A$6</f>
        <v>0.394816616110415</v>
      </c>
      <c r="BP86" s="4" t="n">
        <f aca="false">BM86*Input!$C$12</f>
        <v>0.192220329758597</v>
      </c>
      <c r="BQ86" s="4" t="n">
        <f aca="false">BN86*Input!$C$12</f>
        <v>0.140041871239336</v>
      </c>
    </row>
    <row r="87" customFormat="false" ht="14.65" hidden="false" customHeight="true" outlineLevel="0" collapsed="false">
      <c r="A87" s="5" t="n">
        <v>5</v>
      </c>
      <c r="B87" s="3" t="s">
        <v>132</v>
      </c>
      <c r="C87" s="3" t="s">
        <v>131</v>
      </c>
      <c r="D87" s="3" t="s">
        <v>129</v>
      </c>
      <c r="E87" s="5" t="n">
        <v>24.5241176471</v>
      </c>
      <c r="F87" s="5" t="n">
        <v>16.24</v>
      </c>
      <c r="G87" s="5" t="n">
        <v>398.271670588</v>
      </c>
      <c r="H87" s="5" t="n">
        <v>1</v>
      </c>
      <c r="I87" s="5" t="n">
        <v>160</v>
      </c>
      <c r="J87" s="5" t="n">
        <v>140</v>
      </c>
      <c r="K87" s="5" t="n">
        <v>116</v>
      </c>
      <c r="L87" s="5" t="n">
        <v>12</v>
      </c>
      <c r="M87" s="5" t="n">
        <v>18.1571428571</v>
      </c>
      <c r="N87" s="5" t="n">
        <v>0.540441176471</v>
      </c>
      <c r="O87" s="6" t="n">
        <v>15.3275735294</v>
      </c>
      <c r="P87" s="5" t="n">
        <v>411.56671207</v>
      </c>
      <c r="Q87" s="5" t="n">
        <v>425.151789563</v>
      </c>
      <c r="R87" s="5" t="n">
        <v>439.030006898</v>
      </c>
      <c r="S87" s="5" t="n">
        <v>453.204467912</v>
      </c>
      <c r="T87" s="5" t="n">
        <v>467.678276436</v>
      </c>
      <c r="U87" s="5" t="n">
        <v>482.454536305</v>
      </c>
      <c r="V87" s="5" t="n">
        <v>497.536351352</v>
      </c>
      <c r="W87" s="5" t="n">
        <v>512.926825412</v>
      </c>
      <c r="X87" s="5" t="n">
        <v>528.629062317</v>
      </c>
      <c r="Y87" s="5" t="n">
        <v>544.646165901</v>
      </c>
      <c r="Z87" s="5" t="n">
        <v>2.4</v>
      </c>
      <c r="AA87" s="4" t="n">
        <v>0.190414507772</v>
      </c>
      <c r="AB87" s="5" t="n">
        <v>4.36317357513</v>
      </c>
      <c r="AC87" s="5" t="n">
        <v>113.372702176</v>
      </c>
      <c r="AD87" s="5" t="n">
        <v>117.157291665</v>
      </c>
      <c r="AE87" s="5" t="n">
        <v>121.024443307</v>
      </c>
      <c r="AF87" s="5" t="n">
        <v>124.975040642</v>
      </c>
      <c r="AG87" s="5" t="n">
        <v>129.009967216</v>
      </c>
      <c r="AH87" s="5" t="n">
        <v>133.130106569</v>
      </c>
      <c r="AI87" s="5" t="n">
        <v>137.336342244</v>
      </c>
      <c r="AJ87" s="5" t="n">
        <v>141.629557785</v>
      </c>
      <c r="AK87" s="5" t="n">
        <v>146.010636734</v>
      </c>
      <c r="AL87" s="5" t="n">
        <v>150.480462633</v>
      </c>
      <c r="AM87" s="5" t="n">
        <v>155.039919025</v>
      </c>
      <c r="AN87" s="4" t="n">
        <f aca="false">G87/Input!$A$2</f>
        <v>0.140420077884364</v>
      </c>
      <c r="AO87" s="4" t="n">
        <f aca="false">P87/Input!$A$2</f>
        <v>0.145107558562118</v>
      </c>
      <c r="AP87" s="4" t="n">
        <f aca="false">Q87/Input!$A$2</f>
        <v>0.14989729828128</v>
      </c>
      <c r="AQ87" s="4" t="n">
        <f aca="false">R87/Input!$A$2</f>
        <v>0.154790391370727</v>
      </c>
      <c r="AR87" s="4" t="n">
        <f aca="false">S87/Input!$A$2</f>
        <v>0.159787932161455</v>
      </c>
      <c r="AS87" s="4" t="n">
        <f aca="false">T87/Input!$A$2</f>
        <v>0.164891014982342</v>
      </c>
      <c r="AT87" s="4" t="n">
        <f aca="false">U87/Input!$A$2</f>
        <v>0.170100734163677</v>
      </c>
      <c r="AU87" s="4" t="n">
        <f aca="false">V87/Input!$A$2</f>
        <v>0.175418184035044</v>
      </c>
      <c r="AV87" s="4" t="n">
        <f aca="false">W87/Input!$A$2</f>
        <v>0.180844458926732</v>
      </c>
      <c r="AW87" s="4" t="n">
        <f aca="false">X87/Input!$A$2</f>
        <v>0.186380653167973</v>
      </c>
      <c r="AX87" s="4" t="n">
        <f aca="false">Y87/Input!$A$2</f>
        <v>0.192027861088704</v>
      </c>
      <c r="AY87" s="4" t="n">
        <f aca="false">AC87/Input!$A$4</f>
        <v>0.102030705904163</v>
      </c>
      <c r="AZ87" s="4" t="n">
        <f aca="false">AD87/Input!$A$4</f>
        <v>0.105436678679873</v>
      </c>
      <c r="BA87" s="4" t="n">
        <f aca="false">AE87/Input!$A$4</f>
        <v>0.108916953951597</v>
      </c>
      <c r="BB87" s="4" t="n">
        <f aca="false">AF87/Input!$A$4</f>
        <v>0.112472326868505</v>
      </c>
      <c r="BC87" s="4" t="n">
        <f aca="false">AG87/Input!$A$4</f>
        <v>0.116103592585164</v>
      </c>
      <c r="BD87" s="4" t="n">
        <f aca="false">AH87/Input!$A$4</f>
        <v>0.119811546250743</v>
      </c>
      <c r="BE87" s="4" t="n">
        <f aca="false">AI87/Input!$A$4</f>
        <v>0.123596983017111</v>
      </c>
      <c r="BF87" s="4" t="n">
        <f aca="false">AJ87/Input!$A$4</f>
        <v>0.127460698037036</v>
      </c>
      <c r="BG87" s="4" t="n">
        <f aca="false">AK87/Input!$A$4</f>
        <v>0.131403486461488</v>
      </c>
      <c r="BH87" s="4" t="n">
        <f aca="false">AL87/Input!$A$4</f>
        <v>0.135426143441434</v>
      </c>
      <c r="BI87" s="4" t="n">
        <f aca="false">AM87/Input!$A$4</f>
        <v>0.139529464128744</v>
      </c>
      <c r="BJ87" s="4" t="n">
        <f aca="false">(I87+8)^(-0.5)*(J87+8)^0.25*(K87+8)^0.25*O87</f>
        <v>13.7638400642031</v>
      </c>
      <c r="BK87" s="4" t="n">
        <f aca="false">BJ87/Input!$A$6</f>
        <v>0.39250467484076</v>
      </c>
      <c r="BL87" s="32" t="n">
        <f aca="false">BK87/(J87*K87)*200*200*L87/O87</f>
        <v>0.756879317659506</v>
      </c>
      <c r="BM87" s="4" t="n">
        <f aca="false">(I87+Input!$C$8)*(J87+Input!$C$9)*(K87+Input!$C$10)*O87/Input!$A$2/100000</f>
        <v>0.192027861088463</v>
      </c>
      <c r="BN87" s="4" t="n">
        <f aca="false">(I87+Input!$C$8)*(J87+Input!$C$9)*(K87+Input!$C$10)*AB87/Input!$A$4/100000</f>
        <v>0.139529464128992</v>
      </c>
      <c r="BO87" s="4" t="n">
        <f aca="false">(I87+Input!$C$8)^(-0.5)*(J87+Input!$C$9)^0.25*(K87+Input!$C$10)^0.25*O87/Input!$A$6</f>
        <v>0.394421289408266</v>
      </c>
      <c r="BP87" s="4" t="n">
        <f aca="false">BM87*Input!$C$12</f>
        <v>0.192027861088463</v>
      </c>
      <c r="BQ87" s="4" t="n">
        <f aca="false">BN87*Input!$C$12</f>
        <v>0.139529464128992</v>
      </c>
    </row>
    <row r="88" customFormat="false" ht="14.65" hidden="false" customHeight="true" outlineLevel="0" collapsed="false">
      <c r="A88" s="5" t="n">
        <v>36</v>
      </c>
      <c r="B88" s="3" t="s">
        <v>134</v>
      </c>
      <c r="C88" s="3" t="s">
        <v>123</v>
      </c>
      <c r="D88" s="3" t="s">
        <v>135</v>
      </c>
      <c r="E88" s="5" t="n">
        <v>31.2748566886</v>
      </c>
      <c r="F88" s="5" t="n">
        <v>33.82</v>
      </c>
      <c r="G88" s="5" t="n">
        <v>1057.71565321</v>
      </c>
      <c r="H88" s="5" t="n">
        <v>1</v>
      </c>
      <c r="I88" s="5" t="n">
        <v>178</v>
      </c>
      <c r="J88" s="5" t="n">
        <v>178</v>
      </c>
      <c r="K88" s="5" t="n">
        <v>190</v>
      </c>
      <c r="L88" s="5" t="n">
        <v>12.962962963</v>
      </c>
      <c r="M88" s="5" t="n">
        <v>26.2387082204</v>
      </c>
      <c r="N88" s="5" t="n">
        <v>0.347037484885</v>
      </c>
      <c r="O88" s="6" t="n">
        <v>17.5701442071</v>
      </c>
      <c r="P88" s="5" t="n">
        <v>1084.10915047</v>
      </c>
      <c r="Q88" s="5" t="n">
        <v>1110.93790413</v>
      </c>
      <c r="R88" s="5" t="n">
        <v>1138.20547214</v>
      </c>
      <c r="S88" s="5" t="n">
        <v>1165.91541246</v>
      </c>
      <c r="T88" s="5" t="n">
        <v>1194.07128304</v>
      </c>
      <c r="U88" s="5" t="n">
        <v>1222.67664183</v>
      </c>
      <c r="V88" s="5" t="n">
        <v>1251.73504679</v>
      </c>
      <c r="W88" s="5" t="n">
        <v>1281.25005587</v>
      </c>
      <c r="X88" s="5" t="n">
        <v>1311.22522703</v>
      </c>
      <c r="Y88" s="5" t="n">
        <v>1341.66411822</v>
      </c>
      <c r="Z88" s="5" t="n">
        <v>2.75590551181</v>
      </c>
      <c r="AA88" s="4" t="n">
        <v>0.101521047046</v>
      </c>
      <c r="AB88" s="5" t="n">
        <v>4.34076989087</v>
      </c>
      <c r="AC88" s="5" t="n">
        <v>261.312611122</v>
      </c>
      <c r="AD88" s="5" t="n">
        <v>267.833223411</v>
      </c>
      <c r="AE88" s="5" t="n">
        <v>274.461367422</v>
      </c>
      <c r="AF88" s="5" t="n">
        <v>281.197922161</v>
      </c>
      <c r="AG88" s="5" t="n">
        <v>288.043766633</v>
      </c>
      <c r="AH88" s="5" t="n">
        <v>294.999779846</v>
      </c>
      <c r="AI88" s="5" t="n">
        <v>302.066840804</v>
      </c>
      <c r="AJ88" s="5" t="n">
        <v>309.245828514</v>
      </c>
      <c r="AK88" s="5" t="n">
        <v>316.537621982</v>
      </c>
      <c r="AL88" s="5" t="n">
        <v>323.943100213</v>
      </c>
      <c r="AM88" s="5" t="n">
        <v>331.463142213</v>
      </c>
      <c r="AN88" s="4" t="n">
        <f aca="false">G88/Input!$A$2</f>
        <v>0.372922618834477</v>
      </c>
      <c r="AO88" s="4" t="n">
        <f aca="false">P88/Input!$A$2</f>
        <v>0.382228269260022</v>
      </c>
      <c r="AP88" s="4" t="n">
        <f aca="false">Q88/Input!$A$2</f>
        <v>0.391687379602758</v>
      </c>
      <c r="AQ88" s="4" t="n">
        <f aca="false">R88/Input!$A$2</f>
        <v>0.401301204301935</v>
      </c>
      <c r="AR88" s="4" t="n">
        <f aca="false">S88/Input!$A$2</f>
        <v>0.41107099780033</v>
      </c>
      <c r="AS88" s="4" t="n">
        <f aca="false">T88/Input!$A$2</f>
        <v>0.420998014537193</v>
      </c>
      <c r="AT88" s="4" t="n">
        <f aca="false">U88/Input!$A$2</f>
        <v>0.431083508951776</v>
      </c>
      <c r="AU88" s="4" t="n">
        <f aca="false">V88/Input!$A$2</f>
        <v>0.441328735486856</v>
      </c>
      <c r="AV88" s="4" t="n">
        <f aca="false">W88/Input!$A$2</f>
        <v>0.451734948581682</v>
      </c>
      <c r="AW88" s="4" t="n">
        <f aca="false">X88/Input!$A$2</f>
        <v>0.462303402679033</v>
      </c>
      <c r="AX88" s="4" t="n">
        <f aca="false">Y88/Input!$A$2</f>
        <v>0.473035352218158</v>
      </c>
      <c r="AY88" s="4" t="n">
        <f aca="false">AC88/Input!$A$4</f>
        <v>0.235170456932813</v>
      </c>
      <c r="AZ88" s="4" t="n">
        <f aca="false">AD88/Input!$A$4</f>
        <v>0.241038736174682</v>
      </c>
      <c r="BA88" s="4" t="n">
        <f aca="false">AE88/Input!$A$4</f>
        <v>0.247003789483784</v>
      </c>
      <c r="BB88" s="4" t="n">
        <f aca="false">AF88/Input!$A$4</f>
        <v>0.253066407928877</v>
      </c>
      <c r="BC88" s="4" t="n">
        <f aca="false">AG88/Input!$A$4</f>
        <v>0.259227382577818</v>
      </c>
      <c r="BD88" s="4" t="n">
        <f aca="false">AH88/Input!$A$4</f>
        <v>0.265487504501165</v>
      </c>
      <c r="BE88" s="4" t="n">
        <f aca="false">AI88/Input!$A$4</f>
        <v>0.271847564765876</v>
      </c>
      <c r="BF88" s="4" t="n">
        <f aca="false">AJ88/Input!$A$4</f>
        <v>0.278308354441609</v>
      </c>
      <c r="BG88" s="4" t="n">
        <f aca="false">AK88/Input!$A$4</f>
        <v>0.284870664597121</v>
      </c>
      <c r="BH88" s="4" t="n">
        <f aca="false">AL88/Input!$A$4</f>
        <v>0.29153528630027</v>
      </c>
      <c r="BI88" s="4" t="n">
        <f aca="false">AM88/Input!$A$4</f>
        <v>0.298303010619814</v>
      </c>
      <c r="BJ88" s="4" t="n">
        <f aca="false">(I88+8)^(-0.5)*(J88+8)^0.25*(K88+8)^0.25*O88</f>
        <v>17.8469245450458</v>
      </c>
      <c r="BK88" s="4" t="n">
        <f aca="false">BJ88/Input!$A$6</f>
        <v>0.508942365123765</v>
      </c>
      <c r="BL88" s="32" t="n">
        <f aca="false">BK88/(J88*K88)*200*200*L88/O88</f>
        <v>0.444103244447499</v>
      </c>
      <c r="BM88" s="4" t="n">
        <f aca="false">(I88+Input!$C$8)*(J88+Input!$C$9)*(K88+Input!$C$10)*O88/Input!$A$2/100000</f>
        <v>0.473035352217823</v>
      </c>
      <c r="BN88" s="4" t="n">
        <f aca="false">(I88+Input!$C$8)*(J88+Input!$C$9)*(K88+Input!$C$10)*AB88/Input!$A$4/100000</f>
        <v>0.29830301062007</v>
      </c>
      <c r="BO88" s="4" t="n">
        <f aca="false">(I88+Input!$C$8)^(-0.5)*(J88+Input!$C$9)^0.25*(K88+Input!$C$10)^0.25*O88/Input!$A$6</f>
        <v>0.508662451715531</v>
      </c>
      <c r="BP88" s="4" t="n">
        <f aca="false">BM88*Input!$C$12</f>
        <v>0.473035352217823</v>
      </c>
      <c r="BQ88" s="4" t="n">
        <f aca="false">BN88*Input!$C$12</f>
        <v>0.29830301062007</v>
      </c>
    </row>
    <row r="89" customFormat="false" ht="14.65" hidden="false" customHeight="true" outlineLevel="0" collapsed="false">
      <c r="A89" s="5" t="n">
        <v>36</v>
      </c>
      <c r="B89" s="3" t="s">
        <v>134</v>
      </c>
      <c r="C89" s="3" t="s">
        <v>70</v>
      </c>
      <c r="D89" s="3" t="s">
        <v>83</v>
      </c>
      <c r="E89" s="5" t="n">
        <v>25.1963975155</v>
      </c>
      <c r="F89" s="5" t="n">
        <v>33.82</v>
      </c>
      <c r="G89" s="5" t="n">
        <v>852.142163975</v>
      </c>
      <c r="H89" s="5" t="n">
        <v>1</v>
      </c>
      <c r="I89" s="5" t="n">
        <v>178</v>
      </c>
      <c r="J89" s="5" t="n">
        <v>178</v>
      </c>
      <c r="K89" s="5" t="n">
        <v>190</v>
      </c>
      <c r="L89" s="5" t="n">
        <v>11.4285714286</v>
      </c>
      <c r="M89" s="5" t="n">
        <v>16.6547619048</v>
      </c>
      <c r="N89" s="5" t="n">
        <v>0.521739130435</v>
      </c>
      <c r="O89" s="6" t="n">
        <v>14.1552795031</v>
      </c>
      <c r="P89" s="5" t="n">
        <v>873.405924045</v>
      </c>
      <c r="Q89" s="5" t="n">
        <v>895.020345776</v>
      </c>
      <c r="R89" s="5" t="n">
        <v>916.988295613</v>
      </c>
      <c r="S89" s="5" t="n">
        <v>939.31264</v>
      </c>
      <c r="T89" s="5" t="n">
        <v>961.99624538</v>
      </c>
      <c r="U89" s="5" t="n">
        <v>985.041978199</v>
      </c>
      <c r="V89" s="5" t="n">
        <v>1008.4527049</v>
      </c>
      <c r="W89" s="5" t="n">
        <v>1032.23129193</v>
      </c>
      <c r="X89" s="5" t="n">
        <v>1056.38060572</v>
      </c>
      <c r="Y89" s="5" t="n">
        <v>1080.90351273</v>
      </c>
      <c r="Z89" s="5" t="n">
        <v>3.93442622951</v>
      </c>
      <c r="AA89" s="4" t="n">
        <v>0.273022751896</v>
      </c>
      <c r="AB89" s="5" t="n">
        <v>6.04322860238</v>
      </c>
      <c r="AC89" s="5" t="n">
        <v>363.799944572</v>
      </c>
      <c r="AD89" s="5" t="n">
        <v>372.87795416</v>
      </c>
      <c r="AE89" s="5" t="n">
        <v>382.105669628</v>
      </c>
      <c r="AF89" s="5" t="n">
        <v>391.484314731</v>
      </c>
      <c r="AG89" s="5" t="n">
        <v>401.015113222</v>
      </c>
      <c r="AH89" s="5" t="n">
        <v>410.699288855</v>
      </c>
      <c r="AI89" s="5" t="n">
        <v>420.538065384</v>
      </c>
      <c r="AJ89" s="5" t="n">
        <v>430.532666562</v>
      </c>
      <c r="AK89" s="5" t="n">
        <v>440.684316143</v>
      </c>
      <c r="AL89" s="5" t="n">
        <v>450.994237882</v>
      </c>
      <c r="AM89" s="5" t="n">
        <v>461.463655531</v>
      </c>
      <c r="AN89" s="4" t="n">
        <f aca="false">G89/Input!$A$2</f>
        <v>0.30044283304725</v>
      </c>
      <c r="AO89" s="4" t="n">
        <f aca="false">P89/Input!$A$2</f>
        <v>0.307939873549115</v>
      </c>
      <c r="AP89" s="4" t="n">
        <f aca="false">Q89/Input!$A$2</f>
        <v>0.315560548096244</v>
      </c>
      <c r="AQ89" s="4" t="n">
        <f aca="false">R89/Input!$A$2</f>
        <v>0.323305867321478</v>
      </c>
      <c r="AR89" s="4" t="n">
        <f aca="false">S89/Input!$A$2</f>
        <v>0.331176841857307</v>
      </c>
      <c r="AS89" s="4" t="n">
        <f aca="false">T89/Input!$A$2</f>
        <v>0.339174482335865</v>
      </c>
      <c r="AT89" s="4" t="n">
        <f aca="false">U89/Input!$A$2</f>
        <v>0.347299799390349</v>
      </c>
      <c r="AU89" s="4" t="n">
        <f aca="false">V89/Input!$A$2</f>
        <v>0.355553803652893</v>
      </c>
      <c r="AV89" s="4" t="n">
        <f aca="false">W89/Input!$A$2</f>
        <v>0.363937505757045</v>
      </c>
      <c r="AW89" s="4" t="n">
        <f aca="false">X89/Input!$A$2</f>
        <v>0.37245191633071</v>
      </c>
      <c r="AX89" s="4" t="n">
        <f aca="false">Y89/Input!$A$2</f>
        <v>0.381098046012018</v>
      </c>
      <c r="AY89" s="4" t="n">
        <f aca="false">AC89/Input!$A$4</f>
        <v>0.327404784751035</v>
      </c>
      <c r="AZ89" s="4" t="n">
        <f aca="false">AD89/Input!$A$4</f>
        <v>0.335574614954346</v>
      </c>
      <c r="BA89" s="4" t="n">
        <f aca="false">AE89/Input!$A$4</f>
        <v>0.343879174209017</v>
      </c>
      <c r="BB89" s="4" t="n">
        <f aca="false">AF89/Input!$A$4</f>
        <v>0.352319563843536</v>
      </c>
      <c r="BC89" s="4" t="n">
        <f aca="false">AG89/Input!$A$4</f>
        <v>0.360896885184589</v>
      </c>
      <c r="BD89" s="4" t="n">
        <f aca="false">AH89/Input!$A$4</f>
        <v>0.369612239559763</v>
      </c>
      <c r="BE89" s="4" t="n">
        <f aca="false">AI89/Input!$A$4</f>
        <v>0.378466728296644</v>
      </c>
      <c r="BF89" s="4" t="n">
        <f aca="false">AJ89/Input!$A$4</f>
        <v>0.387461452721919</v>
      </c>
      <c r="BG89" s="4" t="n">
        <f aca="false">AK89/Input!$A$4</f>
        <v>0.396597514163175</v>
      </c>
      <c r="BH89" s="4" t="n">
        <f aca="false">AL89/Input!$A$4</f>
        <v>0.405876013948898</v>
      </c>
      <c r="BI89" s="4" t="n">
        <f aca="false">AM89/Input!$A$4</f>
        <v>0.415298053404875</v>
      </c>
      <c r="BJ89" s="4" t="n">
        <f aca="false">(I89+8)^(-0.5)*(J89+8)^0.25*(K89+8)^0.25*O89</f>
        <v>14.3782658940143</v>
      </c>
      <c r="BK89" s="4" t="n">
        <f aca="false">BJ89/Input!$A$6</f>
        <v>0.410026311928873</v>
      </c>
      <c r="BL89" s="32" t="n">
        <f aca="false">BK89/(J89*K89)*200*200*L89/O89</f>
        <v>0.391535921635206</v>
      </c>
      <c r="BM89" s="4" t="n">
        <f aca="false">(I89+Input!$C$8)*(J89+Input!$C$9)*(K89+Input!$C$10)*O89/Input!$A$2/100000</f>
        <v>0.381098046012897</v>
      </c>
      <c r="BN89" s="4" t="n">
        <f aca="false">(I89+Input!$C$8)*(J89+Input!$C$9)*(K89+Input!$C$10)*AB89/Input!$A$4/100000</f>
        <v>0.415298053404522</v>
      </c>
      <c r="BO89" s="4" t="n">
        <f aca="false">(I89+Input!$C$8)^(-0.5)*(J89+Input!$C$9)^0.25*(K89+Input!$C$10)^0.25*O89/Input!$A$6</f>
        <v>0.409800801398993</v>
      </c>
      <c r="BP89" s="4" t="n">
        <f aca="false">BM89*Input!$C$12</f>
        <v>0.381098046012897</v>
      </c>
      <c r="BQ89" s="4" t="n">
        <f aca="false">BN89*Input!$C$12</f>
        <v>0.415298053404522</v>
      </c>
    </row>
    <row r="90" customFormat="false" ht="14.65" hidden="false" customHeight="true" outlineLevel="0" collapsed="false">
      <c r="A90" s="5" t="n">
        <v>36</v>
      </c>
      <c r="B90" s="3" t="s">
        <v>134</v>
      </c>
      <c r="C90" s="3" t="s">
        <v>70</v>
      </c>
      <c r="D90" s="3" t="s">
        <v>135</v>
      </c>
      <c r="E90" s="5" t="n">
        <v>27.1803473271</v>
      </c>
      <c r="F90" s="5" t="n">
        <v>33.82</v>
      </c>
      <c r="G90" s="5" t="n">
        <v>919.239346602</v>
      </c>
      <c r="H90" s="5" t="n">
        <v>1</v>
      </c>
      <c r="I90" s="5" t="n">
        <v>178</v>
      </c>
      <c r="J90" s="5" t="n">
        <v>178</v>
      </c>
      <c r="K90" s="5" t="n">
        <v>190</v>
      </c>
      <c r="L90" s="5" t="n">
        <v>11.4285714286</v>
      </c>
      <c r="M90" s="5" t="n">
        <v>26.2003484321</v>
      </c>
      <c r="N90" s="5" t="n">
        <v>0.260042283298</v>
      </c>
      <c r="O90" s="6" t="n">
        <v>15.2698580489</v>
      </c>
      <c r="P90" s="5" t="n">
        <v>942.177402879</v>
      </c>
      <c r="Q90" s="5" t="n">
        <v>965.493731714</v>
      </c>
      <c r="R90" s="5" t="n">
        <v>989.191425254</v>
      </c>
      <c r="S90" s="5" t="n">
        <v>1013.27357564</v>
      </c>
      <c r="T90" s="5" t="n">
        <v>1037.74327503</v>
      </c>
      <c r="U90" s="5" t="n">
        <v>1062.60361556</v>
      </c>
      <c r="V90" s="5" t="n">
        <v>1087.85768939</v>
      </c>
      <c r="W90" s="5" t="n">
        <v>1113.50858864</v>
      </c>
      <c r="X90" s="5" t="n">
        <v>1139.55940548</v>
      </c>
      <c r="Y90" s="5" t="n">
        <v>1166.01323205</v>
      </c>
      <c r="Z90" s="5" t="n">
        <v>3.93442622951</v>
      </c>
      <c r="AA90" s="4" t="n">
        <v>0.107926294238</v>
      </c>
      <c r="AB90" s="5" t="n">
        <v>5.48919274642</v>
      </c>
      <c r="AC90" s="5" t="n">
        <v>330.447207657</v>
      </c>
      <c r="AD90" s="5" t="n">
        <v>338.692956356</v>
      </c>
      <c r="AE90" s="5" t="n">
        <v>347.074686081</v>
      </c>
      <c r="AF90" s="5" t="n">
        <v>355.593508396</v>
      </c>
      <c r="AG90" s="5" t="n">
        <v>364.25053486</v>
      </c>
      <c r="AH90" s="5" t="n">
        <v>373.046877037</v>
      </c>
      <c r="AI90" s="5" t="n">
        <v>381.983646487</v>
      </c>
      <c r="AJ90" s="5" t="n">
        <v>391.061954773</v>
      </c>
      <c r="AK90" s="5" t="n">
        <v>400.282913454</v>
      </c>
      <c r="AL90" s="5" t="n">
        <v>409.647634094</v>
      </c>
      <c r="AM90" s="5" t="n">
        <v>419.157228253</v>
      </c>
      <c r="AN90" s="4" t="n">
        <f aca="false">G90/Input!$A$2</f>
        <v>0.324099528479277</v>
      </c>
      <c r="AO90" s="4" t="n">
        <f aca="false">P90/Input!$A$2</f>
        <v>0.332186881627385</v>
      </c>
      <c r="AP90" s="4" t="n">
        <f aca="false">Q90/Input!$A$2</f>
        <v>0.340407603694195</v>
      </c>
      <c r="AQ90" s="4" t="n">
        <f aca="false">R90/Input!$A$2</f>
        <v>0.348762784889116</v>
      </c>
      <c r="AR90" s="4" t="n">
        <f aca="false">S90/Input!$A$2</f>
        <v>0.357253515419441</v>
      </c>
      <c r="AS90" s="4" t="n">
        <f aca="false">T90/Input!$A$2</f>
        <v>0.365880885498457</v>
      </c>
      <c r="AT90" s="4" t="n">
        <f aca="false">U90/Input!$A$2</f>
        <v>0.374645985331696</v>
      </c>
      <c r="AU90" s="4" t="n">
        <f aca="false">V90/Input!$A$2</f>
        <v>0.383549905133148</v>
      </c>
      <c r="AV90" s="4" t="n">
        <f aca="false">W90/Input!$A$2</f>
        <v>0.392593735102704</v>
      </c>
      <c r="AW90" s="4" t="n">
        <f aca="false">X90/Input!$A$2</f>
        <v>0.401778565457882</v>
      </c>
      <c r="AX90" s="4" t="n">
        <f aca="false">Y90/Input!$A$2</f>
        <v>0.411105486405623</v>
      </c>
      <c r="AY90" s="4" t="n">
        <f aca="false">AC90/Input!$A$4</f>
        <v>0.29738871186966</v>
      </c>
      <c r="AZ90" s="4" t="n">
        <f aca="false">AD90/Input!$A$4</f>
        <v>0.304809541966496</v>
      </c>
      <c r="BA90" s="4" t="n">
        <f aca="false">AE90/Input!$A$4</f>
        <v>0.312352749318227</v>
      </c>
      <c r="BB90" s="4" t="n">
        <f aca="false">AF90/Input!$A$4</f>
        <v>0.320019334286117</v>
      </c>
      <c r="BC90" s="4" t="n">
        <f aca="false">AG90/Input!$A$4</f>
        <v>0.327810297226929</v>
      </c>
      <c r="BD90" s="4" t="n">
        <f aca="false">AH90/Input!$A$4</f>
        <v>0.335726638501927</v>
      </c>
      <c r="BE90" s="4" t="n">
        <f aca="false">AI90/Input!$A$4</f>
        <v>0.343769358468773</v>
      </c>
      <c r="BF90" s="4" t="n">
        <f aca="false">AJ90/Input!$A$4</f>
        <v>0.351939457487832</v>
      </c>
      <c r="BG90" s="4" t="n">
        <f aca="false">AK90/Input!$A$4</f>
        <v>0.360237935915867</v>
      </c>
      <c r="BH90" s="4" t="n">
        <f aca="false">AL90/Input!$A$4</f>
        <v>0.368665794114141</v>
      </c>
      <c r="BI90" s="4" t="n">
        <f aca="false">AM90/Input!$A$4</f>
        <v>0.377224032440318</v>
      </c>
      <c r="BJ90" s="4" t="n">
        <f aca="false">(I90+8)^(-0.5)*(J90+8)^0.25*(K90+8)^0.25*O90</f>
        <v>15.5104022596556</v>
      </c>
      <c r="BK90" s="4" t="n">
        <f aca="false">BJ90/Input!$A$6</f>
        <v>0.442311547299134</v>
      </c>
      <c r="BL90" s="32" t="n">
        <f aca="false">BK90/(J90*K90)*200*200*L90/O90</f>
        <v>0.391535921635206</v>
      </c>
      <c r="BM90" s="4" t="n">
        <f aca="false">(I90+Input!$C$8)*(J90+Input!$C$9)*(K90+Input!$C$10)*O90/Input!$A$2/100000</f>
        <v>0.411105486405667</v>
      </c>
      <c r="BN90" s="4" t="n">
        <f aca="false">(I90+Input!$C$8)*(J90+Input!$C$9)*(K90+Input!$C$10)*AB90/Input!$A$4/100000</f>
        <v>0.377224032440648</v>
      </c>
      <c r="BO90" s="4" t="n">
        <f aca="false">(I90+Input!$C$8)^(-0.5)*(J90+Input!$C$9)^0.25*(K90+Input!$C$10)^0.25*O90/Input!$A$6</f>
        <v>0.442068280200166</v>
      </c>
      <c r="BP90" s="4" t="n">
        <f aca="false">BM90*Input!$C$12</f>
        <v>0.411105486405667</v>
      </c>
      <c r="BQ90" s="4" t="n">
        <f aca="false">BN90*Input!$C$12</f>
        <v>0.377224032440648</v>
      </c>
    </row>
    <row r="91" customFormat="false" ht="14.65" hidden="false" customHeight="true" outlineLevel="0" collapsed="false">
      <c r="A91" s="5" t="n">
        <v>36</v>
      </c>
      <c r="B91" s="3" t="s">
        <v>134</v>
      </c>
      <c r="C91" s="3" t="s">
        <v>70</v>
      </c>
      <c r="D91" s="3" t="s">
        <v>82</v>
      </c>
      <c r="E91" s="5" t="n">
        <v>25.2498841699</v>
      </c>
      <c r="F91" s="5" t="n">
        <v>33.82</v>
      </c>
      <c r="G91" s="5" t="n">
        <v>853.951082625</v>
      </c>
      <c r="H91" s="5" t="n">
        <v>1</v>
      </c>
      <c r="I91" s="5" t="n">
        <v>178</v>
      </c>
      <c r="J91" s="5" t="n">
        <v>178</v>
      </c>
      <c r="K91" s="5" t="n">
        <v>190</v>
      </c>
      <c r="L91" s="5" t="n">
        <v>11.4285714286</v>
      </c>
      <c r="M91" s="5" t="n">
        <v>19.9285714286</v>
      </c>
      <c r="N91" s="5" t="n">
        <v>0.324324324324</v>
      </c>
      <c r="O91" s="6" t="n">
        <v>14.1853281853</v>
      </c>
      <c r="P91" s="5" t="n">
        <v>875.259981187</v>
      </c>
      <c r="Q91" s="5" t="n">
        <v>896.920285792</v>
      </c>
      <c r="R91" s="5" t="n">
        <v>918.934868967</v>
      </c>
      <c r="S91" s="5" t="n">
        <v>941.306603243</v>
      </c>
      <c r="T91" s="5" t="n">
        <v>964.038361149</v>
      </c>
      <c r="U91" s="5" t="n">
        <v>987.133015212</v>
      </c>
      <c r="V91" s="5" t="n">
        <v>1010.59343796</v>
      </c>
      <c r="W91" s="5" t="n">
        <v>1034.42250193</v>
      </c>
      <c r="X91" s="5" t="n">
        <v>1058.62307964</v>
      </c>
      <c r="Y91" s="5" t="n">
        <v>1083.19804363</v>
      </c>
      <c r="Z91" s="5" t="n">
        <v>3.93442622951</v>
      </c>
      <c r="AA91" s="4" t="n">
        <v>0.141812042769</v>
      </c>
      <c r="AB91" s="5" t="n">
        <v>5.3547552054</v>
      </c>
      <c r="AC91" s="5" t="n">
        <v>322.354121463</v>
      </c>
      <c r="AD91" s="5" t="n">
        <v>330.397920944</v>
      </c>
      <c r="AE91" s="5" t="n">
        <v>338.574371098</v>
      </c>
      <c r="AF91" s="5" t="n">
        <v>346.884556264</v>
      </c>
      <c r="AG91" s="5" t="n">
        <v>355.329560779</v>
      </c>
      <c r="AH91" s="5" t="n">
        <v>363.910468981</v>
      </c>
      <c r="AI91" s="5" t="n">
        <v>372.628365208</v>
      </c>
      <c r="AJ91" s="5" t="n">
        <v>381.484333798</v>
      </c>
      <c r="AK91" s="5" t="n">
        <v>390.479459088</v>
      </c>
      <c r="AL91" s="5" t="n">
        <v>399.614825418</v>
      </c>
      <c r="AM91" s="5" t="n">
        <v>408.891517124</v>
      </c>
      <c r="AN91" s="4" t="n">
        <f aca="false">G91/Input!$A$2</f>
        <v>0.30108061001327</v>
      </c>
      <c r="AO91" s="4" t="n">
        <f aca="false">P91/Input!$A$2</f>
        <v>0.308593565155896</v>
      </c>
      <c r="AP91" s="4" t="n">
        <f aca="false">Q91/Input!$A$2</f>
        <v>0.316230416793228</v>
      </c>
      <c r="AQ91" s="4" t="n">
        <f aca="false">R91/Input!$A$2</f>
        <v>0.323992177702462</v>
      </c>
      <c r="AR91" s="4" t="n">
        <f aca="false">S91/Input!$A$2</f>
        <v>0.331879860662202</v>
      </c>
      <c r="AS91" s="4" t="n">
        <f aca="false">T91/Input!$A$2</f>
        <v>0.339894478450348</v>
      </c>
      <c r="AT91" s="4" t="n">
        <f aca="false">U91/Input!$A$2</f>
        <v>0.348037043844093</v>
      </c>
      <c r="AU91" s="4" t="n">
        <f aca="false">V91/Input!$A$2</f>
        <v>0.356308569620984</v>
      </c>
      <c r="AV91" s="4" t="n">
        <f aca="false">W91/Input!$A$2</f>
        <v>0.364710068561742</v>
      </c>
      <c r="AW91" s="4" t="n">
        <f aca="false">X91/Input!$A$2</f>
        <v>0.373242553440387</v>
      </c>
      <c r="AX91" s="4" t="n">
        <f aca="false">Y91/Input!$A$2</f>
        <v>0.381907037038697</v>
      </c>
      <c r="AY91" s="4" t="n">
        <f aca="false">AC91/Input!$A$4</f>
        <v>0.290105271663435</v>
      </c>
      <c r="AZ91" s="4" t="n">
        <f aca="false">AD91/Input!$A$4</f>
        <v>0.297344355882526</v>
      </c>
      <c r="BA91" s="4" t="n">
        <f aca="false">AE91/Input!$A$4</f>
        <v>0.304702820177641</v>
      </c>
      <c r="BB91" s="4" t="n">
        <f aca="false">AF91/Input!$A$4</f>
        <v>0.312181640408679</v>
      </c>
      <c r="BC91" s="4" t="n">
        <f aca="false">AG91/Input!$A$4</f>
        <v>0.319781792433737</v>
      </c>
      <c r="BD91" s="4" t="n">
        <f aca="false">AH91/Input!$A$4</f>
        <v>0.327504252111815</v>
      </c>
      <c r="BE91" s="4" t="n">
        <f aca="false">AI91/Input!$A$4</f>
        <v>0.33534999530191</v>
      </c>
      <c r="BF91" s="4" t="n">
        <f aca="false">AJ91/Input!$A$4</f>
        <v>0.343319997863021</v>
      </c>
      <c r="BG91" s="4" t="n">
        <f aca="false">AK91/Input!$A$4</f>
        <v>0.351415235653246</v>
      </c>
      <c r="BH91" s="4" t="n">
        <f aca="false">AL91/Input!$A$4</f>
        <v>0.359636684533384</v>
      </c>
      <c r="BI91" s="4" t="n">
        <f aca="false">AM91/Input!$A$4</f>
        <v>0.367985320360632</v>
      </c>
      <c r="BJ91" s="4" t="n">
        <f aca="false">(I91+8)^(-0.5)*(J91+8)^0.25*(K91+8)^0.25*O91</f>
        <v>14.4087879294387</v>
      </c>
      <c r="BK91" s="4" t="n">
        <f aca="false">BJ91/Input!$A$6</f>
        <v>0.410896711579978</v>
      </c>
      <c r="BL91" s="32" t="n">
        <f aca="false">BK91/(J91*K91)*200*200*L91/O91</f>
        <v>0.391535921635206</v>
      </c>
      <c r="BM91" s="4" t="n">
        <f aca="false">(I91+Input!$C$8)*(J91+Input!$C$9)*(K91+Input!$C$10)*O91/Input!$A$2/100000</f>
        <v>0.381907037037707</v>
      </c>
      <c r="BN91" s="4" t="n">
        <f aca="false">(I91+Input!$C$8)*(J91+Input!$C$9)*(K91+Input!$C$10)*AB91/Input!$A$4/100000</f>
        <v>0.367985320360799</v>
      </c>
      <c r="BO91" s="4" t="n">
        <f aca="false">(I91+Input!$C$8)^(-0.5)*(J91+Input!$C$9)^0.25*(K91+Input!$C$10)^0.25*O91/Input!$A$6</f>
        <v>0.410670722338657</v>
      </c>
      <c r="BP91" s="4" t="n">
        <f aca="false">BM91*Input!$C$12</f>
        <v>0.381907037037707</v>
      </c>
      <c r="BQ91" s="4" t="n">
        <f aca="false">BN91*Input!$C$12</f>
        <v>0.367985320360799</v>
      </c>
    </row>
    <row r="92" customFormat="false" ht="14.65" hidden="false" customHeight="true" outlineLevel="0" collapsed="false">
      <c r="A92" s="5" t="n">
        <v>36</v>
      </c>
      <c r="B92" s="3" t="s">
        <v>134</v>
      </c>
      <c r="C92" s="3" t="s">
        <v>123</v>
      </c>
      <c r="D92" s="3" t="s">
        <v>83</v>
      </c>
      <c r="E92" s="5" t="n">
        <v>27.2080568497</v>
      </c>
      <c r="F92" s="5" t="n">
        <v>33.82</v>
      </c>
      <c r="G92" s="5" t="n">
        <v>920.176482658</v>
      </c>
      <c r="H92" s="5" t="n">
        <v>1</v>
      </c>
      <c r="I92" s="5" t="n">
        <v>178</v>
      </c>
      <c r="J92" s="5" t="n">
        <v>178</v>
      </c>
      <c r="K92" s="5" t="n">
        <v>190</v>
      </c>
      <c r="L92" s="5" t="n">
        <v>12.962962963</v>
      </c>
      <c r="M92" s="5" t="n">
        <v>16.6931216931</v>
      </c>
      <c r="N92" s="5" t="n">
        <v>0.622617534943</v>
      </c>
      <c r="O92" s="6" t="n">
        <v>15.2854251965</v>
      </c>
      <c r="P92" s="5" t="n">
        <v>943.137923573</v>
      </c>
      <c r="Q92" s="5" t="n">
        <v>966.478022683</v>
      </c>
      <c r="R92" s="5" t="n">
        <v>990.199875288</v>
      </c>
      <c r="S92" s="5" t="n">
        <v>1014.30657669</v>
      </c>
      <c r="T92" s="5" t="n">
        <v>1038.80122218</v>
      </c>
      <c r="U92" s="5" t="n">
        <v>1063.68690705</v>
      </c>
      <c r="V92" s="5" t="n">
        <v>1088.96672662</v>
      </c>
      <c r="W92" s="5" t="n">
        <v>1114.64377618</v>
      </c>
      <c r="X92" s="5" t="n">
        <v>1140.72115102</v>
      </c>
      <c r="Y92" s="5" t="n">
        <v>1167.20194644</v>
      </c>
      <c r="Z92" s="5" t="n">
        <v>2.75590551181</v>
      </c>
      <c r="AA92" s="4" t="n">
        <v>0.259671436142</v>
      </c>
      <c r="AB92" s="5" t="n">
        <v>5.07458438831</v>
      </c>
      <c r="AC92" s="5" t="n">
        <v>305.487950342</v>
      </c>
      <c r="AD92" s="5" t="n">
        <v>313.110883176</v>
      </c>
      <c r="AE92" s="5" t="n">
        <v>320.859526151</v>
      </c>
      <c r="AF92" s="5" t="n">
        <v>328.734906871</v>
      </c>
      <c r="AG92" s="5" t="n">
        <v>336.738052939</v>
      </c>
      <c r="AH92" s="5" t="n">
        <v>344.869991959</v>
      </c>
      <c r="AI92" s="5" t="n">
        <v>353.131751535</v>
      </c>
      <c r="AJ92" s="5" t="n">
        <v>361.524359269</v>
      </c>
      <c r="AK92" s="5" t="n">
        <v>370.048842764</v>
      </c>
      <c r="AL92" s="5" t="n">
        <v>378.706229625</v>
      </c>
      <c r="AM92" s="5" t="n">
        <v>387.497547454</v>
      </c>
      <c r="AN92" s="4" t="n">
        <f aca="false">G92/Input!$A$2</f>
        <v>0.324429937915071</v>
      </c>
      <c r="AO92" s="4" t="n">
        <f aca="false">P92/Input!$A$2</f>
        <v>0.332525535869254</v>
      </c>
      <c r="AP92" s="4" t="n">
        <f aca="false">Q92/Input!$A$2</f>
        <v>0.340754638707566</v>
      </c>
      <c r="AQ92" s="4" t="n">
        <f aca="false">R92/Input!$A$2</f>
        <v>0.34911833775108</v>
      </c>
      <c r="AR92" s="4" t="n">
        <f aca="false">S92/Input!$A$2</f>
        <v>0.357617724321574</v>
      </c>
      <c r="AS92" s="4" t="n">
        <f aca="false">T92/Input!$A$2</f>
        <v>0.366253889736949</v>
      </c>
      <c r="AT92" s="4" t="n">
        <f aca="false">U92/Input!$A$2</f>
        <v>0.375027925315458</v>
      </c>
      <c r="AU92" s="4" t="n">
        <f aca="false">V92/Input!$A$2</f>
        <v>0.383940922385225</v>
      </c>
      <c r="AV92" s="4" t="n">
        <f aca="false">W92/Input!$A$2</f>
        <v>0.392993972263798</v>
      </c>
      <c r="AW92" s="4" t="n">
        <f aca="false">X92/Input!$A$2</f>
        <v>0.402188166268725</v>
      </c>
      <c r="AX92" s="4" t="n">
        <f aca="false">Y92/Input!$A$2</f>
        <v>0.41152459572108</v>
      </c>
      <c r="AY92" s="4" t="n">
        <f aca="false">AC92/Input!$A$4</f>
        <v>0.274926420737711</v>
      </c>
      <c r="AZ92" s="4" t="n">
        <f aca="false">AD92/Input!$A$4</f>
        <v>0.281786742518748</v>
      </c>
      <c r="BA92" s="4" t="n">
        <f aca="false">AE92/Input!$A$4</f>
        <v>0.288760198186332</v>
      </c>
      <c r="BB92" s="4" t="n">
        <f aca="false">AF92/Input!$A$4</f>
        <v>0.295847712541227</v>
      </c>
      <c r="BC92" s="4" t="n">
        <f aca="false">AG92/Input!$A$4</f>
        <v>0.303050210383296</v>
      </c>
      <c r="BD92" s="4" t="n">
        <f aca="false">AH92/Input!$A$4</f>
        <v>0.310368616513302</v>
      </c>
      <c r="BE92" s="4" t="n">
        <f aca="false">AI92/Input!$A$4</f>
        <v>0.317803855732009</v>
      </c>
      <c r="BF92" s="4" t="n">
        <f aca="false">AJ92/Input!$A$4</f>
        <v>0.32535685283838</v>
      </c>
      <c r="BG92" s="4" t="n">
        <f aca="false">AK92/Input!$A$4</f>
        <v>0.333028532632278</v>
      </c>
      <c r="BH92" s="4" t="n">
        <f aca="false">AL92/Input!$A$4</f>
        <v>0.340819819915366</v>
      </c>
      <c r="BI92" s="4" t="n">
        <f aca="false">AM92/Input!$A$4</f>
        <v>0.348731639486609</v>
      </c>
      <c r="BJ92" s="4" t="n">
        <f aca="false">(I92+8)^(-0.5)*(J92+8)^0.25*(K92+8)^0.25*O92</f>
        <v>15.5262146346324</v>
      </c>
      <c r="BK92" s="4" t="n">
        <f aca="false">BJ92/Input!$A$6</f>
        <v>0.442762470229782</v>
      </c>
      <c r="BL92" s="32" t="n">
        <f aca="false">BK92/(J92*K92)*200*200*L92/O92</f>
        <v>0.444103244447499</v>
      </c>
      <c r="BM92" s="4" t="n">
        <f aca="false">(I92+Input!$C$8)*(J92+Input!$C$9)*(K92+Input!$C$10)*O92/Input!$A$2/100000</f>
        <v>0.411524595723223</v>
      </c>
      <c r="BN92" s="4" t="n">
        <f aca="false">(I92+Input!$C$8)*(J92+Input!$C$9)*(K92+Input!$C$10)*AB92/Input!$A$4/100000</f>
        <v>0.348731639486902</v>
      </c>
      <c r="BO92" s="4" t="n">
        <f aca="false">(I92+Input!$C$8)^(-0.5)*(J92+Input!$C$9)^0.25*(K92+Input!$C$10)^0.25*O92/Input!$A$6</f>
        <v>0.442518955127537</v>
      </c>
      <c r="BP92" s="4" t="n">
        <f aca="false">BM92*Input!$C$12</f>
        <v>0.411524595723223</v>
      </c>
      <c r="BQ92" s="4" t="n">
        <f aca="false">BN92*Input!$C$12</f>
        <v>0.348731639486902</v>
      </c>
    </row>
    <row r="93" customFormat="false" ht="14.65" hidden="false" customHeight="true" outlineLevel="0" collapsed="false">
      <c r="A93" s="5" t="n">
        <v>36</v>
      </c>
      <c r="B93" s="3" t="s">
        <v>134</v>
      </c>
      <c r="C93" s="3" t="s">
        <v>123</v>
      </c>
      <c r="D93" s="3" t="s">
        <v>82</v>
      </c>
      <c r="E93" s="5" t="n">
        <v>28.3177316802</v>
      </c>
      <c r="F93" s="5" t="n">
        <v>33.82</v>
      </c>
      <c r="G93" s="5" t="n">
        <v>957.705685424</v>
      </c>
      <c r="H93" s="5" t="n">
        <v>1</v>
      </c>
      <c r="I93" s="5" t="n">
        <v>178</v>
      </c>
      <c r="J93" s="5" t="n">
        <v>178</v>
      </c>
      <c r="K93" s="5" t="n">
        <v>190</v>
      </c>
      <c r="L93" s="5" t="n">
        <v>12.962962963</v>
      </c>
      <c r="M93" s="5" t="n">
        <v>19.9669312169</v>
      </c>
      <c r="N93" s="5" t="n">
        <v>0.420600858369</v>
      </c>
      <c r="O93" s="6" t="n">
        <v>15.9088380226</v>
      </c>
      <c r="P93" s="5" t="n">
        <v>981.603603838</v>
      </c>
      <c r="Q93" s="5" t="n">
        <v>1005.89562394</v>
      </c>
      <c r="R93" s="5" t="n">
        <v>1030.58496728</v>
      </c>
      <c r="S93" s="5" t="n">
        <v>1055.67485538</v>
      </c>
      <c r="T93" s="5" t="n">
        <v>1081.16850979</v>
      </c>
      <c r="U93" s="5" t="n">
        <v>1107.06915205</v>
      </c>
      <c r="V93" s="5" t="n">
        <v>1133.3800037</v>
      </c>
      <c r="W93" s="5" t="n">
        <v>1160.10428628</v>
      </c>
      <c r="X93" s="5" t="n">
        <v>1187.24522133</v>
      </c>
      <c r="Y93" s="5" t="n">
        <v>1214.80603038</v>
      </c>
      <c r="Z93" s="5" t="n">
        <v>2.75590551181</v>
      </c>
      <c r="AA93" s="4" t="n">
        <v>0.133697135061</v>
      </c>
      <c r="AB93" s="5" t="n">
        <v>4.25611389015</v>
      </c>
      <c r="AC93" s="5" t="n">
        <v>256.216353742</v>
      </c>
      <c r="AD93" s="5" t="n">
        <v>262.609797585</v>
      </c>
      <c r="AE93" s="5" t="n">
        <v>269.10867601</v>
      </c>
      <c r="AF93" s="5" t="n">
        <v>275.713850879</v>
      </c>
      <c r="AG93" s="5" t="n">
        <v>282.426184055</v>
      </c>
      <c r="AH93" s="5" t="n">
        <v>289.246537402</v>
      </c>
      <c r="AI93" s="5" t="n">
        <v>296.175772783</v>
      </c>
      <c r="AJ93" s="5" t="n">
        <v>303.214752061</v>
      </c>
      <c r="AK93" s="5" t="n">
        <v>310.364337098</v>
      </c>
      <c r="AL93" s="5" t="n">
        <v>317.625389758</v>
      </c>
      <c r="AM93" s="5" t="n">
        <v>324.998771903</v>
      </c>
      <c r="AN93" s="4" t="n">
        <f aca="false">G93/Input!$A$2</f>
        <v>0.337661744153158</v>
      </c>
      <c r="AO93" s="4" t="n">
        <f aca="false">P93/Input!$A$2</f>
        <v>0.346087519353322</v>
      </c>
      <c r="AP93" s="4" t="n">
        <f aca="false">Q93/Input!$A$2</f>
        <v>0.354652244405584</v>
      </c>
      <c r="AQ93" s="4" t="n">
        <f aca="false">R93/Input!$A$2</f>
        <v>0.363357055143436</v>
      </c>
      <c r="AR93" s="4" t="n">
        <f aca="false">S93/Input!$A$2</f>
        <v>0.372203087390496</v>
      </c>
      <c r="AS93" s="4" t="n">
        <f aca="false">T93/Input!$A$2</f>
        <v>0.381191476980255</v>
      </c>
      <c r="AT93" s="4" t="n">
        <f aca="false">U93/Input!$A$2</f>
        <v>0.390323359742679</v>
      </c>
      <c r="AU93" s="4" t="n">
        <f aca="false">V93/Input!$A$2</f>
        <v>0.399599871507732</v>
      </c>
      <c r="AV93" s="4" t="n">
        <f aca="false">W93/Input!$A$2</f>
        <v>0.40902214810538</v>
      </c>
      <c r="AW93" s="4" t="n">
        <f aca="false">X93/Input!$A$2</f>
        <v>0.418591325365587</v>
      </c>
      <c r="AX93" s="4" t="n">
        <f aca="false">Y93/Input!$A$2</f>
        <v>0.428308539114793</v>
      </c>
      <c r="AY93" s="4" t="n">
        <f aca="false">AC93/Input!$A$4</f>
        <v>0.230584037733388</v>
      </c>
      <c r="AZ93" s="4" t="n">
        <f aca="false">AD93/Input!$A$4</f>
        <v>0.236337870675001</v>
      </c>
      <c r="BA93" s="4" t="n">
        <f aca="false">AE93/Input!$A$4</f>
        <v>0.242186590345268</v>
      </c>
      <c r="BB93" s="4" t="n">
        <f aca="false">AF93/Input!$A$4</f>
        <v>0.248130972384061</v>
      </c>
      <c r="BC93" s="4" t="n">
        <f aca="false">AG93/Input!$A$4</f>
        <v>0.254171792432154</v>
      </c>
      <c r="BD93" s="4" t="n">
        <f aca="false">AH93/Input!$A$4</f>
        <v>0.260309826131218</v>
      </c>
      <c r="BE93" s="4" t="n">
        <f aca="false">AI93/Input!$A$4</f>
        <v>0.266545849122026</v>
      </c>
      <c r="BF93" s="4" t="n">
        <f aca="false">AJ93/Input!$A$4</f>
        <v>0.27288063704535</v>
      </c>
      <c r="BG93" s="4" t="n">
        <f aca="false">AK93/Input!$A$4</f>
        <v>0.279314965541062</v>
      </c>
      <c r="BH93" s="4" t="n">
        <f aca="false">AL93/Input!$A$4</f>
        <v>0.285849610250835</v>
      </c>
      <c r="BI93" s="4" t="n">
        <f aca="false">AM93/Input!$A$4</f>
        <v>0.292485346814542</v>
      </c>
      <c r="BJ93" s="4" t="n">
        <f aca="false">(I93+8)^(-0.5)*(J93+8)^0.25*(K93+8)^0.25*O93</f>
        <v>16.1594480069188</v>
      </c>
      <c r="BK93" s="4" t="n">
        <f aca="false">BJ93/Input!$A$6</f>
        <v>0.460820443711617</v>
      </c>
      <c r="BL93" s="32" t="n">
        <f aca="false">BK93/(J93*K93)*200*200*L93/O93</f>
        <v>0.444103244447499</v>
      </c>
      <c r="BM93" s="4" t="n">
        <f aca="false">(I93+Input!$C$8)*(J93+Input!$C$9)*(K93+Input!$C$10)*O93/Input!$A$2/100000</f>
        <v>0.428308539115797</v>
      </c>
      <c r="BN93" s="4" t="n">
        <f aca="false">(I93+Input!$C$8)*(J93+Input!$C$9)*(K93+Input!$C$10)*AB93/Input!$A$4/100000</f>
        <v>0.292485346814636</v>
      </c>
      <c r="BO93" s="4" t="n">
        <f aca="false">(I93+Input!$C$8)^(-0.5)*(J93+Input!$C$9)^0.25*(K93+Input!$C$10)^0.25*O93/Input!$A$6</f>
        <v>0.460566996897553</v>
      </c>
      <c r="BP93" s="4" t="n">
        <f aca="false">BM93*Input!$C$12</f>
        <v>0.428308539115797</v>
      </c>
      <c r="BQ93" s="4" t="n">
        <f aca="false">BN93*Input!$C$12</f>
        <v>0.292485346814636</v>
      </c>
    </row>
    <row r="94" customFormat="false" ht="14.65" hidden="false" customHeight="true" outlineLevel="0" collapsed="false">
      <c r="A94" s="5" t="n">
        <v>35</v>
      </c>
      <c r="B94" s="3" t="s">
        <v>136</v>
      </c>
      <c r="C94" s="3" t="s">
        <v>70</v>
      </c>
      <c r="D94" s="3" t="s">
        <v>135</v>
      </c>
      <c r="E94" s="5" t="n">
        <v>17.7130353368</v>
      </c>
      <c r="F94" s="5" t="n">
        <v>17.36</v>
      </c>
      <c r="G94" s="5" t="n">
        <v>307.498293446</v>
      </c>
      <c r="H94" s="5" t="n">
        <v>1</v>
      </c>
      <c r="I94" s="5" t="n">
        <v>116</v>
      </c>
      <c r="J94" s="5" t="n">
        <v>124</v>
      </c>
      <c r="K94" s="5" t="n">
        <v>140</v>
      </c>
      <c r="L94" s="5" t="n">
        <v>11.4285714286</v>
      </c>
      <c r="M94" s="5" t="n">
        <v>26.2003484321</v>
      </c>
      <c r="N94" s="5" t="n">
        <v>0.260042283298</v>
      </c>
      <c r="O94" s="6" t="n">
        <v>15.2698580489</v>
      </c>
      <c r="P94" s="5" t="n">
        <v>318.619999119</v>
      </c>
      <c r="Q94" s="5" t="n">
        <v>330.005911512</v>
      </c>
      <c r="R94" s="5" t="n">
        <v>341.659122769</v>
      </c>
      <c r="S94" s="5" t="n">
        <v>353.582725038</v>
      </c>
      <c r="T94" s="5" t="n">
        <v>365.779810464</v>
      </c>
      <c r="U94" s="5" t="n">
        <v>378.253471195</v>
      </c>
      <c r="V94" s="5" t="n">
        <v>391.006799375</v>
      </c>
      <c r="W94" s="5" t="n">
        <v>404.042887152</v>
      </c>
      <c r="X94" s="5" t="n">
        <v>417.364826672</v>
      </c>
      <c r="Y94" s="5" t="n">
        <v>430.97571008</v>
      </c>
      <c r="Z94" s="5" t="n">
        <v>3.93442622951</v>
      </c>
      <c r="AA94" s="4" t="n">
        <v>0.107926294238</v>
      </c>
      <c r="AB94" s="5" t="n">
        <v>5.48919274642</v>
      </c>
      <c r="AC94" s="5" t="n">
        <v>110.53916785</v>
      </c>
      <c r="AD94" s="5" t="n">
        <v>114.53718708</v>
      </c>
      <c r="AE94" s="5" t="n">
        <v>118.630183067</v>
      </c>
      <c r="AF94" s="5" t="n">
        <v>122.819267372</v>
      </c>
      <c r="AG94" s="5" t="n">
        <v>127.105551559</v>
      </c>
      <c r="AH94" s="5" t="n">
        <v>131.490147188</v>
      </c>
      <c r="AI94" s="5" t="n">
        <v>135.97416582</v>
      </c>
      <c r="AJ94" s="5" t="n">
        <v>140.558719017</v>
      </c>
      <c r="AK94" s="5" t="n">
        <v>145.244918341</v>
      </c>
      <c r="AL94" s="5" t="n">
        <v>150.033875353</v>
      </c>
      <c r="AM94" s="5" t="n">
        <v>154.926701615</v>
      </c>
      <c r="AN94" s="4" t="n">
        <f aca="false">G94/Input!$A$2</f>
        <v>0.108415781246122</v>
      </c>
      <c r="AO94" s="4" t="n">
        <f aca="false">P94/Input!$A$2</f>
        <v>0.112337001087102</v>
      </c>
      <c r="AP94" s="4" t="n">
        <f aca="false">Q94/Input!$A$2</f>
        <v>0.116351373243296</v>
      </c>
      <c r="AQ94" s="4" t="n">
        <f aca="false">R94/Input!$A$2</f>
        <v>0.120459987923057</v>
      </c>
      <c r="AR94" s="4" t="n">
        <f aca="false">S94/Input!$A$2</f>
        <v>0.124663935336147</v>
      </c>
      <c r="AS94" s="4" t="n">
        <f aca="false">T94/Input!$A$2</f>
        <v>0.128964305691268</v>
      </c>
      <c r="AT94" s="4" t="n">
        <f aca="false">U94/Input!$A$2</f>
        <v>0.133362189198182</v>
      </c>
      <c r="AU94" s="4" t="n">
        <f aca="false">V94/Input!$A$2</f>
        <v>0.137858676065241</v>
      </c>
      <c r="AV94" s="4" t="n">
        <f aca="false">W94/Input!$A$2</f>
        <v>0.142454856502205</v>
      </c>
      <c r="AW94" s="4" t="n">
        <f aca="false">X94/Input!$A$2</f>
        <v>0.147151820718132</v>
      </c>
      <c r="AX94" s="4" t="n">
        <f aca="false">Y94/Input!$A$2</f>
        <v>0.151950658921725</v>
      </c>
      <c r="AY94" s="4" t="n">
        <f aca="false">AC94/Input!$A$4</f>
        <v>0.0994806431294692</v>
      </c>
      <c r="AZ94" s="4" t="n">
        <f aca="false">AD94/Input!$A$4</f>
        <v>0.103078693775048</v>
      </c>
      <c r="BA94" s="4" t="n">
        <f aca="false">AE94/Input!$A$4</f>
        <v>0.106762219542725</v>
      </c>
      <c r="BB94" s="4" t="n">
        <f aca="false">AF94/Input!$A$4</f>
        <v>0.110532220791065</v>
      </c>
      <c r="BC94" s="4" t="n">
        <f aca="false">AG94/Input!$A$4</f>
        <v>0.114389697881331</v>
      </c>
      <c r="BD94" s="4" t="n">
        <f aca="false">AH94/Input!$A$4</f>
        <v>0.118335651171186</v>
      </c>
      <c r="BE94" s="4" t="n">
        <f aca="false">AI94/Input!$A$4</f>
        <v>0.122371081019195</v>
      </c>
      <c r="BF94" s="4" t="n">
        <f aca="false">AJ94/Input!$A$4</f>
        <v>0.126496987784819</v>
      </c>
      <c r="BG94" s="4" t="n">
        <f aca="false">AK94/Input!$A$4</f>
        <v>0.130714371827523</v>
      </c>
      <c r="BH94" s="4" t="n">
        <f aca="false">AL94/Input!$A$4</f>
        <v>0.135024233505871</v>
      </c>
      <c r="BI94" s="4" t="n">
        <f aca="false">AM94/Input!$A$4</f>
        <v>0.139427573179325</v>
      </c>
      <c r="BJ94" s="4" t="n">
        <f aca="false">(I94+8)^(-0.5)*(J94+8)^0.25*(K94+8)^0.25*O94</f>
        <v>16.2118683692933</v>
      </c>
      <c r="BK94" s="4" t="n">
        <f aca="false">BJ94/Input!$A$6</f>
        <v>0.462315319937501</v>
      </c>
      <c r="BL94" s="32" t="n">
        <f aca="false">BK94/(J94*K94)*200*200*L94/O94</f>
        <v>0.797270147134419</v>
      </c>
      <c r="BM94" s="4" t="n">
        <f aca="false">(I94+Input!$C$8)*(J94+Input!$C$9)*(K94+Input!$C$10)*O94/Input!$A$2/100000</f>
        <v>0.15195065892146</v>
      </c>
      <c r="BN94" s="4" t="n">
        <f aca="false">(I94+Input!$C$8)*(J94+Input!$C$9)*(K94+Input!$C$10)*AB94/Input!$A$4/100000</f>
        <v>0.139427573179614</v>
      </c>
      <c r="BO94" s="4" t="n">
        <f aca="false">(I94+Input!$C$8)^(-0.5)*(J94+Input!$C$9)^0.25*(K94+Input!$C$10)^0.25*O94/Input!$A$6</f>
        <v>0.460936598694314</v>
      </c>
      <c r="BP94" s="4" t="n">
        <f aca="false">BM94*Input!$C$12</f>
        <v>0.15195065892146</v>
      </c>
      <c r="BQ94" s="4" t="n">
        <f aca="false">BN94*Input!$C$12</f>
        <v>0.139427573179614</v>
      </c>
    </row>
    <row r="95" customFormat="false" ht="14.65" hidden="false" customHeight="true" outlineLevel="0" collapsed="false">
      <c r="A95" s="5" t="n">
        <v>35</v>
      </c>
      <c r="B95" s="3" t="s">
        <v>136</v>
      </c>
      <c r="C95" s="3" t="s">
        <v>70</v>
      </c>
      <c r="D95" s="3" t="s">
        <v>137</v>
      </c>
      <c r="E95" s="5" t="n">
        <v>16.8057297437</v>
      </c>
      <c r="F95" s="5" t="n">
        <v>17.36</v>
      </c>
      <c r="G95" s="5" t="n">
        <v>291.74746835</v>
      </c>
      <c r="H95" s="5" t="n">
        <v>1</v>
      </c>
      <c r="I95" s="5" t="n">
        <v>116</v>
      </c>
      <c r="J95" s="5" t="n">
        <v>124</v>
      </c>
      <c r="K95" s="5" t="n">
        <v>140</v>
      </c>
      <c r="L95" s="5" t="n">
        <v>11.4285714286</v>
      </c>
      <c r="M95" s="5" t="n">
        <v>25.9267399267</v>
      </c>
      <c r="N95" s="5" t="n">
        <v>0.211000901713</v>
      </c>
      <c r="O95" s="6" t="n">
        <v>14.4876980549</v>
      </c>
      <c r="P95" s="5" t="n">
        <v>302.29949268</v>
      </c>
      <c r="Q95" s="5" t="n">
        <v>313.102190406</v>
      </c>
      <c r="R95" s="5" t="n">
        <v>324.158495286</v>
      </c>
      <c r="S95" s="5" t="n">
        <v>335.471341079</v>
      </c>
      <c r="T95" s="5" t="n">
        <v>347.043661545</v>
      </c>
      <c r="U95" s="5" t="n">
        <v>358.878390442</v>
      </c>
      <c r="V95" s="5" t="n">
        <v>370.978461528</v>
      </c>
      <c r="W95" s="5" t="n">
        <v>383.346808564</v>
      </c>
      <c r="X95" s="5" t="n">
        <v>395.986365307</v>
      </c>
      <c r="Y95" s="5" t="n">
        <v>408.900065516</v>
      </c>
      <c r="Z95" s="5" t="n">
        <v>3.93442622951</v>
      </c>
      <c r="AA95" s="4" t="n">
        <v>0.084304071094</v>
      </c>
      <c r="AB95" s="5" t="n">
        <v>5.13274888916</v>
      </c>
      <c r="AC95" s="5" t="n">
        <v>103.36124403</v>
      </c>
      <c r="AD95" s="5" t="n">
        <v>107.099649604</v>
      </c>
      <c r="AE95" s="5" t="n">
        <v>110.926864565</v>
      </c>
      <c r="AF95" s="5" t="n">
        <v>114.843928296</v>
      </c>
      <c r="AG95" s="5" t="n">
        <v>118.851880178</v>
      </c>
      <c r="AH95" s="5" t="n">
        <v>122.951759592</v>
      </c>
      <c r="AI95" s="5" t="n">
        <v>127.14460592</v>
      </c>
      <c r="AJ95" s="5" t="n">
        <v>131.431458545</v>
      </c>
      <c r="AK95" s="5" t="n">
        <v>135.813356847</v>
      </c>
      <c r="AL95" s="5" t="n">
        <v>140.291340208</v>
      </c>
      <c r="AM95" s="5" t="n">
        <v>144.86644801</v>
      </c>
      <c r="AN95" s="4" t="n">
        <f aca="false">G95/Input!$A$2</f>
        <v>0.102862456091315</v>
      </c>
      <c r="AO95" s="4" t="n">
        <f aca="false">P95/Input!$A$2</f>
        <v>0.106582821328614</v>
      </c>
      <c r="AP95" s="4" t="n">
        <f aca="false">Q95/Input!$A$2</f>
        <v>0.110391567388324</v>
      </c>
      <c r="AQ95" s="4" t="n">
        <f aca="false">R95/Input!$A$2</f>
        <v>0.114289728636074</v>
      </c>
      <c r="AR95" s="4" t="n">
        <f aca="false">S95/Input!$A$2</f>
        <v>0.118278339437845</v>
      </c>
      <c r="AS95" s="4" t="n">
        <f aca="false">T95/Input!$A$2</f>
        <v>0.122358434159972</v>
      </c>
      <c r="AT95" s="4" t="n">
        <f aca="false">U95/Input!$A$2</f>
        <v>0.126531047168081</v>
      </c>
      <c r="AU95" s="4" t="n">
        <f aca="false">V95/Input!$A$2</f>
        <v>0.130797212827803</v>
      </c>
      <c r="AV95" s="4" t="n">
        <f aca="false">W95/Input!$A$2</f>
        <v>0.135157965505822</v>
      </c>
      <c r="AW95" s="4" t="n">
        <f aca="false">X95/Input!$A$2</f>
        <v>0.139614339567416</v>
      </c>
      <c r="AX95" s="4" t="n">
        <f aca="false">Y95/Input!$A$2</f>
        <v>0.144167369378565</v>
      </c>
      <c r="AY95" s="4" t="n">
        <f aca="false">AC95/Input!$A$4</f>
        <v>0.0930208109103873</v>
      </c>
      <c r="AZ95" s="4" t="n">
        <f aca="false">AD95/Input!$A$4</f>
        <v>0.09638522008782</v>
      </c>
      <c r="BA95" s="4" t="n">
        <f aca="false">AE95/Input!$A$4</f>
        <v>0.0998295540114447</v>
      </c>
      <c r="BB95" s="4" t="n">
        <f aca="false">AF95/Input!$A$4</f>
        <v>0.103354748082634</v>
      </c>
      <c r="BC95" s="4" t="n">
        <f aca="false">AG95/Input!$A$4</f>
        <v>0.10696173770096</v>
      </c>
      <c r="BD95" s="4" t="n">
        <f aca="false">AH95/Input!$A$4</f>
        <v>0.110651458265995</v>
      </c>
      <c r="BE95" s="4" t="n">
        <f aca="false">AI95/Input!$A$4</f>
        <v>0.114424845178211</v>
      </c>
      <c r="BF95" s="4" t="n">
        <f aca="false">AJ95/Input!$A$4</f>
        <v>0.118282833838981</v>
      </c>
      <c r="BG95" s="4" t="n">
        <f aca="false">AK95/Input!$A$4</f>
        <v>0.122226359646977</v>
      </c>
      <c r="BH95" s="4" t="n">
        <f aca="false">AL95/Input!$A$4</f>
        <v>0.126256358002672</v>
      </c>
      <c r="BI95" s="4" t="n">
        <f aca="false">AM95/Input!$A$4</f>
        <v>0.130373764306537</v>
      </c>
      <c r="BJ95" s="4" t="n">
        <f aca="false">(I95+8)^(-0.5)*(J95+8)^0.25*(K95+8)^0.25*O95</f>
        <v>15.3814562707756</v>
      </c>
      <c r="BK95" s="4" t="n">
        <f aca="false">BJ95/Input!$A$6</f>
        <v>0.438634382844935</v>
      </c>
      <c r="BL95" s="32" t="n">
        <f aca="false">BK95/(J95*K95)*200*200*L95/O95</f>
        <v>0.797270147134419</v>
      </c>
      <c r="BM95" s="4" t="n">
        <f aca="false">(I95+Input!$C$8)*(J95+Input!$C$9)*(K95+Input!$C$10)*O95/Input!$A$2/100000</f>
        <v>0.144167369378774</v>
      </c>
      <c r="BN95" s="4" t="n">
        <f aca="false">(I95+Input!$C$8)*(J95+Input!$C$9)*(K95+Input!$C$10)*AB95/Input!$A$4/100000</f>
        <v>0.130373764306723</v>
      </c>
      <c r="BO95" s="4" t="n">
        <f aca="false">(I95+Input!$C$8)^(-0.5)*(J95+Input!$C$9)^0.25*(K95+Input!$C$10)^0.25*O95/Input!$A$6</f>
        <v>0.437326283122644</v>
      </c>
      <c r="BP95" s="4" t="n">
        <f aca="false">BM95*Input!$C$12</f>
        <v>0.144167369378774</v>
      </c>
      <c r="BQ95" s="4" t="n">
        <f aca="false">BN95*Input!$C$12</f>
        <v>0.130373764306723</v>
      </c>
    </row>
    <row r="96" customFormat="false" ht="14.65" hidden="false" customHeight="true" outlineLevel="0" collapsed="false">
      <c r="A96" s="5" t="n">
        <v>35</v>
      </c>
      <c r="B96" s="3" t="s">
        <v>136</v>
      </c>
      <c r="C96" s="3" t="s">
        <v>70</v>
      </c>
      <c r="D96" s="3" t="s">
        <v>138</v>
      </c>
      <c r="E96" s="5" t="n">
        <v>13.2571428571</v>
      </c>
      <c r="F96" s="5" t="n">
        <v>17.36</v>
      </c>
      <c r="G96" s="5" t="n">
        <v>230.144</v>
      </c>
      <c r="H96" s="5" t="n">
        <v>0</v>
      </c>
      <c r="I96" s="5" t="n">
        <v>116</v>
      </c>
      <c r="J96" s="5" t="n">
        <v>124</v>
      </c>
      <c r="K96" s="5" t="n">
        <v>140</v>
      </c>
      <c r="L96" s="5" t="n">
        <v>11.4285714286</v>
      </c>
      <c r="M96" s="5" t="n">
        <v>8.29853479853</v>
      </c>
      <c r="N96" s="5" t="n">
        <v>0.347037484885</v>
      </c>
      <c r="O96" s="6" t="n">
        <v>11.4285714286</v>
      </c>
      <c r="P96" s="5" t="n">
        <v>238.467928571</v>
      </c>
      <c r="Q96" s="5" t="n">
        <v>246.9896</v>
      </c>
      <c r="R96" s="5" t="n">
        <v>255.711328571</v>
      </c>
      <c r="S96" s="5" t="n">
        <v>264.635428571</v>
      </c>
      <c r="T96" s="5" t="n">
        <v>273.764214286</v>
      </c>
      <c r="U96" s="5" t="n">
        <v>283.1</v>
      </c>
      <c r="V96" s="5" t="n">
        <v>292.6451</v>
      </c>
      <c r="W96" s="5" t="n">
        <v>302.401828571</v>
      </c>
      <c r="X96" s="5" t="n">
        <v>312.3725</v>
      </c>
      <c r="Y96" s="5" t="n">
        <v>322.559428571</v>
      </c>
      <c r="Z96" s="5" t="n">
        <v>3.93442622951</v>
      </c>
      <c r="AA96" s="4" t="n">
        <v>0.365244536941</v>
      </c>
      <c r="AB96" s="5" t="n">
        <v>4.61909469303</v>
      </c>
      <c r="AC96" s="5" t="n">
        <v>93.0174812903</v>
      </c>
      <c r="AD96" s="5" t="n">
        <v>96.3817700406</v>
      </c>
      <c r="AE96" s="5" t="n">
        <v>99.8259806769</v>
      </c>
      <c r="AF96" s="5" t="n">
        <v>103.351048566</v>
      </c>
      <c r="AG96" s="5" t="n">
        <v>106.957909074</v>
      </c>
      <c r="AH96" s="5" t="n">
        <v>110.647497568</v>
      </c>
      <c r="AI96" s="5" t="n">
        <v>114.420749415</v>
      </c>
      <c r="AJ96" s="5" t="n">
        <v>118.278599981</v>
      </c>
      <c r="AK96" s="5" t="n">
        <v>122.221984633</v>
      </c>
      <c r="AL96" s="5" t="n">
        <v>126.251838737</v>
      </c>
      <c r="AM96" s="5" t="n">
        <v>130.369097661</v>
      </c>
      <c r="AN96" s="4" t="n">
        <f aca="false">G96/Input!$A$2</f>
        <v>0.0811426992959533</v>
      </c>
      <c r="AO96" s="4" t="n">
        <f aca="false">P96/Input!$A$2</f>
        <v>0.0840774967836029</v>
      </c>
      <c r="AP96" s="4" t="n">
        <f aca="false">Q96/Input!$A$2</f>
        <v>0.0870820131831713</v>
      </c>
      <c r="AQ96" s="4" t="n">
        <f aca="false">R96/Input!$A$2</f>
        <v>0.0901570644501067</v>
      </c>
      <c r="AR96" s="4" t="n">
        <f aca="false">S96/Input!$A$2</f>
        <v>0.0933034665409151</v>
      </c>
      <c r="AS96" s="4" t="n">
        <f aca="false">T96/Input!$A$2</f>
        <v>0.0965220354117501</v>
      </c>
      <c r="AT96" s="4" t="n">
        <f aca="false">U96/Input!$A$2</f>
        <v>0.0998135870180599</v>
      </c>
      <c r="AU96" s="4" t="n">
        <f aca="false">V96/Input!$A$2</f>
        <v>0.10317893731635</v>
      </c>
      <c r="AV96" s="4" t="n">
        <f aca="false">W96/Input!$A$2</f>
        <v>0.106618902262423</v>
      </c>
      <c r="AW96" s="4" t="n">
        <f aca="false">X96/Input!$A$2</f>
        <v>0.110134297812783</v>
      </c>
      <c r="AX96" s="4" t="n">
        <f aca="false">Y96/Input!$A$2</f>
        <v>0.113725939922879</v>
      </c>
      <c r="AY96" s="4" t="n">
        <f aca="false">AC96/Input!$A$4</f>
        <v>0.0837118556347302</v>
      </c>
      <c r="AZ96" s="4" t="n">
        <f aca="false">AD96/Input!$A$4</f>
        <v>0.0867395752662661</v>
      </c>
      <c r="BA96" s="4" t="n">
        <f aca="false">AE96/Input!$A$4</f>
        <v>0.0898392212635784</v>
      </c>
      <c r="BB96" s="4" t="n">
        <f aca="false">AF96/Input!$A$4</f>
        <v>0.0930116354177954</v>
      </c>
      <c r="BC96" s="4" t="n">
        <f aca="false">AG96/Input!$A$4</f>
        <v>0.0962576595194154</v>
      </c>
      <c r="BD96" s="4" t="n">
        <f aca="false">AH96/Input!$A$4</f>
        <v>0.0995781353598368</v>
      </c>
      <c r="BE96" s="4" t="n">
        <f aca="false">AI96/Input!$A$4</f>
        <v>0.102973904730368</v>
      </c>
      <c r="BF96" s="4" t="n">
        <f aca="false">AJ96/Input!$A$4</f>
        <v>0.106445809421417</v>
      </c>
      <c r="BG96" s="4" t="n">
        <f aca="false">AK96/Input!$A$4</f>
        <v>0.109994691224292</v>
      </c>
      <c r="BH96" s="4" t="n">
        <f aca="false">AL96/Input!$A$4</f>
        <v>0.113621391929402</v>
      </c>
      <c r="BI96" s="4" t="n">
        <f aca="false">AM96/Input!$A$4</f>
        <v>0.117326753328955</v>
      </c>
      <c r="BJ96" s="4" t="n">
        <f aca="false">(I96+8)^(-0.5)*(J96+8)^0.25*(K96+8)^0.25*O96</f>
        <v>12.1336095631142</v>
      </c>
      <c r="BK96" s="4" t="n">
        <f aca="false">BJ96/Input!$A$6</f>
        <v>0.346015243856338</v>
      </c>
      <c r="BL96" s="32" t="n">
        <f aca="false">BK96/(J96*K96)*200*200*L96/O96</f>
        <v>0.797270147134419</v>
      </c>
      <c r="BM96" s="4" t="n">
        <f aca="false">(I96+Input!$C$8)*(J96+Input!$C$9)*(K96+Input!$C$10)*O96/Input!$A$2/100000</f>
        <v>0.113725939923315</v>
      </c>
      <c r="BN96" s="4" t="n">
        <f aca="false">(I96+Input!$C$8)*(J96+Input!$C$9)*(K96+Input!$C$10)*AB96/Input!$A$4/100000</f>
        <v>0.117326753329264</v>
      </c>
      <c r="BO96" s="4" t="n">
        <f aca="false">(I96+Input!$C$8)^(-0.5)*(J96+Input!$C$9)^0.25*(K96+Input!$C$10)^0.25*O96/Input!$A$6</f>
        <v>0.344983353831071</v>
      </c>
      <c r="BP96" s="4" t="n">
        <f aca="false">BM96*Input!$C$12</f>
        <v>0.113725939923315</v>
      </c>
      <c r="BQ96" s="4" t="n">
        <f aca="false">BN96*Input!$C$12</f>
        <v>0.117326753329264</v>
      </c>
    </row>
    <row r="97" customFormat="false" ht="14.65" hidden="false" customHeight="true" outlineLevel="0" collapsed="false">
      <c r="A97" s="5" t="n">
        <v>35</v>
      </c>
      <c r="B97" s="3" t="s">
        <v>136</v>
      </c>
      <c r="C97" s="3" t="s">
        <v>123</v>
      </c>
      <c r="D97" s="3" t="s">
        <v>135</v>
      </c>
      <c r="E97" s="5" t="n">
        <v>20.3813672802</v>
      </c>
      <c r="F97" s="5" t="n">
        <v>17.36</v>
      </c>
      <c r="G97" s="5" t="n">
        <v>353.820535985</v>
      </c>
      <c r="H97" s="5" t="n">
        <v>1</v>
      </c>
      <c r="I97" s="5" t="n">
        <v>116</v>
      </c>
      <c r="J97" s="5" t="n">
        <v>124</v>
      </c>
      <c r="K97" s="5" t="n">
        <v>140</v>
      </c>
      <c r="L97" s="5" t="n">
        <v>12.962962963</v>
      </c>
      <c r="M97" s="5" t="n">
        <v>26.2387082204</v>
      </c>
      <c r="N97" s="5" t="n">
        <v>0.347037484885</v>
      </c>
      <c r="O97" s="6" t="n">
        <v>17.5701442071</v>
      </c>
      <c r="P97" s="5" t="n">
        <v>366.617640704</v>
      </c>
      <c r="Q97" s="5" t="n">
        <v>379.718752844</v>
      </c>
      <c r="R97" s="5" t="n">
        <v>393.127430359</v>
      </c>
      <c r="S97" s="5" t="n">
        <v>406.847231202</v>
      </c>
      <c r="T97" s="5" t="n">
        <v>420.881713327</v>
      </c>
      <c r="U97" s="5" t="n">
        <v>435.23443469</v>
      </c>
      <c r="V97" s="5" t="n">
        <v>449.908953243</v>
      </c>
      <c r="W97" s="5" t="n">
        <v>464.908826943</v>
      </c>
      <c r="X97" s="5" t="n">
        <v>480.237613741</v>
      </c>
      <c r="Y97" s="5" t="n">
        <v>495.898871594</v>
      </c>
      <c r="Z97" s="5" t="n">
        <v>2.75590551181</v>
      </c>
      <c r="AA97" s="4" t="n">
        <v>0.101521047046</v>
      </c>
      <c r="AB97" s="5" t="n">
        <v>4.34076989087</v>
      </c>
      <c r="AC97" s="5" t="n">
        <v>87.4126877543</v>
      </c>
      <c r="AD97" s="5" t="n">
        <v>90.5742603745</v>
      </c>
      <c r="AE97" s="5" t="n">
        <v>93.8109391658</v>
      </c>
      <c r="AF97" s="5" t="n">
        <v>97.1236031339</v>
      </c>
      <c r="AG97" s="5" t="n">
        <v>100.513131285</v>
      </c>
      <c r="AH97" s="5" t="n">
        <v>103.980402625</v>
      </c>
      <c r="AI97" s="5" t="n">
        <v>107.526296159</v>
      </c>
      <c r="AJ97" s="5" t="n">
        <v>111.151690894</v>
      </c>
      <c r="AK97" s="5" t="n">
        <v>114.857465836</v>
      </c>
      <c r="AL97" s="5" t="n">
        <v>118.644499989</v>
      </c>
      <c r="AM97" s="5" t="n">
        <v>122.513672361</v>
      </c>
      <c r="AN97" s="4" t="n">
        <f aca="false">G97/Input!$A$2</f>
        <v>0.124747781198571</v>
      </c>
      <c r="AO97" s="4" t="n">
        <f aca="false">P97/Input!$A$2</f>
        <v>0.129259702517713</v>
      </c>
      <c r="AP97" s="4" t="n">
        <f aca="false">Q97/Input!$A$2</f>
        <v>0.133878808828625</v>
      </c>
      <c r="AQ97" s="4" t="n">
        <f aca="false">R97/Input!$A$2</f>
        <v>0.138606354571969</v>
      </c>
      <c r="AR97" s="4" t="n">
        <f aca="false">S97/Input!$A$2</f>
        <v>0.143443594188052</v>
      </c>
      <c r="AS97" s="4" t="n">
        <f aca="false">T97/Input!$A$2</f>
        <v>0.148391782117537</v>
      </c>
      <c r="AT97" s="4" t="n">
        <f aca="false">U97/Input!$A$2</f>
        <v>0.153452172801789</v>
      </c>
      <c r="AU97" s="4" t="n">
        <f aca="false">V97/Input!$A$2</f>
        <v>0.158626020680764</v>
      </c>
      <c r="AV97" s="4" t="n">
        <f aca="false">W97/Input!$A$2</f>
        <v>0.163914580196182</v>
      </c>
      <c r="AW97" s="4" t="n">
        <f aca="false">X97/Input!$A$2</f>
        <v>0.169319105787646</v>
      </c>
      <c r="AX97" s="4" t="n">
        <f aca="false">Y97/Input!$A$2</f>
        <v>0.174840851896875</v>
      </c>
      <c r="AY97" s="4" t="n">
        <f aca="false">AC97/Input!$A$4</f>
        <v>0.0786677750937424</v>
      </c>
      <c r="AZ97" s="4" t="n">
        <f aca="false">AD97/Input!$A$4</f>
        <v>0.0815130586586125</v>
      </c>
      <c r="BA97" s="4" t="n">
        <f aca="false">AE97/Input!$A$4</f>
        <v>0.0844259346465968</v>
      </c>
      <c r="BB97" s="4" t="n">
        <f aca="false">AF97/Input!$A$4</f>
        <v>0.0874071941261833</v>
      </c>
      <c r="BC97" s="4" t="n">
        <f aca="false">AG97/Input!$A$4</f>
        <v>0.0904576281663095</v>
      </c>
      <c r="BD97" s="4" t="n">
        <f aca="false">AH97/Input!$A$4</f>
        <v>0.0935780278356433</v>
      </c>
      <c r="BE97" s="4" t="n">
        <f aca="false">AI97/Input!$A$4</f>
        <v>0.0967691842021325</v>
      </c>
      <c r="BF97" s="4" t="n">
        <f aca="false">AJ97/Input!$A$4</f>
        <v>0.100031888335435</v>
      </c>
      <c r="BG97" s="4" t="n">
        <f aca="false">AK97/Input!$A$4</f>
        <v>0.103366931304308</v>
      </c>
      <c r="BH97" s="4" t="n">
        <f aca="false">AL97/Input!$A$4</f>
        <v>0.10677510417571</v>
      </c>
      <c r="BI97" s="4" t="n">
        <f aca="false">AM97/Input!$A$4</f>
        <v>0.110257198020198</v>
      </c>
      <c r="BJ97" s="4" t="n">
        <f aca="false">(I97+8)^(-0.5)*(J97+8)^0.25*(K97+8)^0.25*O97</f>
        <v>18.6540611054027</v>
      </c>
      <c r="BK97" s="4" t="n">
        <f aca="false">BJ97/Input!$A$6</f>
        <v>0.531959551584609</v>
      </c>
      <c r="BL97" s="32" t="n">
        <f aca="false">BK97/(J97*K97)*200*200*L97/O97</f>
        <v>0.904311046518529</v>
      </c>
      <c r="BM97" s="4" t="n">
        <f aca="false">(I97+Input!$C$8)*(J97+Input!$C$9)*(K97+Input!$C$10)*O97/Input!$A$2/100000</f>
        <v>0.174840851896868</v>
      </c>
      <c r="BN97" s="4" t="n">
        <f aca="false">(I97+Input!$C$8)*(J97+Input!$C$9)*(K97+Input!$C$10)*AB97/Input!$A$4/100000</f>
        <v>0.110257198020576</v>
      </c>
      <c r="BO97" s="4" t="n">
        <f aca="false">(I97+Input!$C$8)^(-0.5)*(J97+Input!$C$9)^0.25*(K97+Input!$C$10)^0.25*O97/Input!$A$6</f>
        <v>0.530373136636505</v>
      </c>
      <c r="BP97" s="4" t="n">
        <f aca="false">BM97*Input!$C$12</f>
        <v>0.174840851896868</v>
      </c>
      <c r="BQ97" s="4" t="n">
        <f aca="false">BN97*Input!$C$12</f>
        <v>0.110257198020576</v>
      </c>
    </row>
    <row r="98" customFormat="false" ht="14.65" hidden="false" customHeight="true" outlineLevel="0" collapsed="false">
      <c r="A98" s="5" t="n">
        <v>35</v>
      </c>
      <c r="B98" s="3" t="s">
        <v>136</v>
      </c>
      <c r="C98" s="3" t="s">
        <v>123</v>
      </c>
      <c r="D98" s="3" t="s">
        <v>137</v>
      </c>
      <c r="E98" s="5" t="n">
        <v>19.3804090483</v>
      </c>
      <c r="F98" s="5" t="n">
        <v>17.36</v>
      </c>
      <c r="G98" s="5" t="n">
        <v>336.443901078</v>
      </c>
      <c r="H98" s="5" t="n">
        <v>1</v>
      </c>
      <c r="I98" s="5" t="n">
        <v>116</v>
      </c>
      <c r="J98" s="5" t="n">
        <v>124</v>
      </c>
      <c r="K98" s="5" t="n">
        <v>140</v>
      </c>
      <c r="L98" s="5" t="n">
        <v>12.962962963</v>
      </c>
      <c r="M98" s="5" t="n">
        <v>25.9650997151</v>
      </c>
      <c r="N98" s="5" t="n">
        <v>0.287974683544</v>
      </c>
      <c r="O98" s="6" t="n">
        <v>16.7072491796</v>
      </c>
      <c r="P98" s="5" t="n">
        <v>348.612521598</v>
      </c>
      <c r="Q98" s="5" t="n">
        <v>361.070219296</v>
      </c>
      <c r="R98" s="5" t="n">
        <v>373.820377392</v>
      </c>
      <c r="S98" s="5" t="n">
        <v>386.866379102</v>
      </c>
      <c r="T98" s="5" t="n">
        <v>400.211607645</v>
      </c>
      <c r="U98" s="5" t="n">
        <v>413.859446239</v>
      </c>
      <c r="V98" s="5" t="n">
        <v>427.813278102</v>
      </c>
      <c r="W98" s="5" t="n">
        <v>442.076486451</v>
      </c>
      <c r="X98" s="5" t="n">
        <v>456.652454505</v>
      </c>
      <c r="Y98" s="5" t="n">
        <v>471.544565481</v>
      </c>
      <c r="Z98" s="5" t="n">
        <v>2.75590551181</v>
      </c>
      <c r="AA98" s="4" t="n">
        <v>0.0791763341067</v>
      </c>
      <c r="AB98" s="5" t="n">
        <v>3.97677800335</v>
      </c>
      <c r="AC98" s="5" t="n">
        <v>80.0827647203</v>
      </c>
      <c r="AD98" s="5" t="n">
        <v>82.9792261242</v>
      </c>
      <c r="AE98" s="5" t="n">
        <v>85.9444957294</v>
      </c>
      <c r="AF98" s="5" t="n">
        <v>88.9793788337</v>
      </c>
      <c r="AG98" s="5" t="n">
        <v>92.0846807344</v>
      </c>
      <c r="AH98" s="5" t="n">
        <v>95.2612067292</v>
      </c>
      <c r="AI98" s="5" t="n">
        <v>98.5097621155</v>
      </c>
      <c r="AJ98" s="5" t="n">
        <v>101.831152191</v>
      </c>
      <c r="AK98" s="5" t="n">
        <v>105.226182253</v>
      </c>
      <c r="AL98" s="5" t="n">
        <v>108.6956576</v>
      </c>
      <c r="AM98" s="5" t="n">
        <v>112.240383528</v>
      </c>
      <c r="AN98" s="4" t="n">
        <f aca="false">G98/Input!$A$2</f>
        <v>0.118621238420856</v>
      </c>
      <c r="AO98" s="4" t="n">
        <f aca="false">P98/Input!$A$2</f>
        <v>0.122911572801509</v>
      </c>
      <c r="AP98" s="4" t="n">
        <f aca="false">Q98/Input!$A$2</f>
        <v>0.127303828164363</v>
      </c>
      <c r="AQ98" s="4" t="n">
        <f aca="false">R98/Input!$A$2</f>
        <v>0.131799197343484</v>
      </c>
      <c r="AR98" s="4" t="n">
        <f aca="false">S98/Input!$A$2</f>
        <v>0.136398873171527</v>
      </c>
      <c r="AS98" s="4" t="n">
        <f aca="false">T98/Input!$A$2</f>
        <v>0.141104048482204</v>
      </c>
      <c r="AT98" s="4" t="n">
        <f aca="false">U98/Input!$A$2</f>
        <v>0.145915916108875</v>
      </c>
      <c r="AU98" s="4" t="n">
        <f aca="false">V98/Input!$A$2</f>
        <v>0.150835668884901</v>
      </c>
      <c r="AV98" s="4" t="n">
        <f aca="false">W98/Input!$A$2</f>
        <v>0.155864499643289</v>
      </c>
      <c r="AW98" s="4" t="n">
        <f aca="false">X98/Input!$A$2</f>
        <v>0.161003601217751</v>
      </c>
      <c r="AX98" s="4" t="n">
        <f aca="false">Y98/Input!$A$2</f>
        <v>0.166254166441296</v>
      </c>
      <c r="AY98" s="4" t="n">
        <f aca="false">AC98/Input!$A$4</f>
        <v>0.0720711499182994</v>
      </c>
      <c r="AZ98" s="4" t="n">
        <f aca="false">AD98/Input!$A$4</f>
        <v>0.0746778444399251</v>
      </c>
      <c r="BA98" s="4" t="n">
        <f aca="false">AE98/Input!$A$4</f>
        <v>0.0773464634743822</v>
      </c>
      <c r="BB98" s="4" t="n">
        <f aca="false">AF98/Input!$A$4</f>
        <v>0.0800777317561212</v>
      </c>
      <c r="BC98" s="4" t="n">
        <f aca="false">AG98/Input!$A$4</f>
        <v>0.0828723740191423</v>
      </c>
      <c r="BD98" s="4" t="n">
        <f aca="false">AH98/Input!$A$4</f>
        <v>0.0857311149978061</v>
      </c>
      <c r="BE98" s="4" t="n">
        <f aca="false">AI98/Input!$A$4</f>
        <v>0.0886546794262027</v>
      </c>
      <c r="BF98" s="4" t="n">
        <f aca="false">AJ98/Input!$A$4</f>
        <v>0.0916437920386926</v>
      </c>
      <c r="BG98" s="4" t="n">
        <f aca="false">AK98/Input!$A$4</f>
        <v>0.0946991775692762</v>
      </c>
      <c r="BH98" s="4" t="n">
        <f aca="false">AL98/Input!$A$4</f>
        <v>0.0978215607530338</v>
      </c>
      <c r="BI98" s="4" t="n">
        <f aca="false">AM98/Input!$A$4</f>
        <v>0.101011666322796</v>
      </c>
      <c r="BJ98" s="4" t="n">
        <f aca="false">(I98+8)^(-0.5)*(J98+8)^0.25*(K98+8)^0.25*O98</f>
        <v>17.7379333616117</v>
      </c>
      <c r="BK98" s="4" t="n">
        <f aca="false">BJ98/Input!$A$6</f>
        <v>0.505834253665426</v>
      </c>
      <c r="BL98" s="32" t="n">
        <f aca="false">BK98/(J98*K98)*200*200*L98/O98</f>
        <v>0.904311046518529</v>
      </c>
      <c r="BM98" s="4" t="n">
        <f aca="false">(I98+Input!$C$8)*(J98+Input!$C$9)*(K98+Input!$C$10)*O98/Input!$A$2/100000</f>
        <v>0.16625416644185</v>
      </c>
      <c r="BN98" s="4" t="n">
        <f aca="false">(I98+Input!$C$8)*(J98+Input!$C$9)*(K98+Input!$C$10)*AB98/Input!$A$4/100000</f>
        <v>0.101011666322481</v>
      </c>
      <c r="BO98" s="4" t="n">
        <f aca="false">(I98+Input!$C$8)^(-0.5)*(J98+Input!$C$9)^0.25*(K98+Input!$C$10)^0.25*O98/Input!$A$6</f>
        <v>0.504325749834848</v>
      </c>
      <c r="BP98" s="4" t="n">
        <f aca="false">BM98*Input!$C$12</f>
        <v>0.16625416644185</v>
      </c>
      <c r="BQ98" s="4" t="n">
        <f aca="false">BN98*Input!$C$12</f>
        <v>0.101011666322481</v>
      </c>
    </row>
    <row r="99" customFormat="false" ht="14.65" hidden="false" customHeight="true" outlineLevel="0" collapsed="false">
      <c r="A99" s="5" t="n">
        <v>35</v>
      </c>
      <c r="B99" s="3" t="s">
        <v>136</v>
      </c>
      <c r="C99" s="3" t="s">
        <v>123</v>
      </c>
      <c r="D99" s="3" t="s">
        <v>138</v>
      </c>
      <c r="E99" s="5" t="n">
        <v>15.037037037</v>
      </c>
      <c r="F99" s="5" t="n">
        <v>17.36</v>
      </c>
      <c r="G99" s="5" t="n">
        <v>261.042962963</v>
      </c>
      <c r="H99" s="5" t="n">
        <v>0</v>
      </c>
      <c r="I99" s="5" t="n">
        <v>116</v>
      </c>
      <c r="J99" s="5" t="n">
        <v>124</v>
      </c>
      <c r="K99" s="5" t="n">
        <v>140</v>
      </c>
      <c r="L99" s="5" t="n">
        <v>12.962962963</v>
      </c>
      <c r="M99" s="5" t="n">
        <v>8.33689458689</v>
      </c>
      <c r="N99" s="5" t="n">
        <v>0.324324324324</v>
      </c>
      <c r="O99" s="6" t="n">
        <v>12.962962963</v>
      </c>
      <c r="P99" s="5" t="n">
        <v>270.484456019</v>
      </c>
      <c r="Q99" s="5" t="n">
        <v>280.150240741</v>
      </c>
      <c r="R99" s="5" t="n">
        <v>290.04294213</v>
      </c>
      <c r="S99" s="5" t="n">
        <v>300.165185185</v>
      </c>
      <c r="T99" s="5" t="n">
        <v>310.519594907</v>
      </c>
      <c r="U99" s="5" t="n">
        <v>321.108796296</v>
      </c>
      <c r="V99" s="5" t="n">
        <v>331.935414352</v>
      </c>
      <c r="W99" s="5" t="n">
        <v>343.002074074</v>
      </c>
      <c r="X99" s="5" t="n">
        <v>354.311400463</v>
      </c>
      <c r="Y99" s="5" t="n">
        <v>365.866018519</v>
      </c>
      <c r="Z99" s="5" t="n">
        <v>2.75590551181</v>
      </c>
      <c r="AA99" s="4" t="n">
        <v>0.349551856594</v>
      </c>
      <c r="AB99" s="5" t="n">
        <v>3.83249751031</v>
      </c>
      <c r="AC99" s="5" t="n">
        <v>77.1773018637</v>
      </c>
      <c r="AD99" s="5" t="n">
        <v>79.9686774722</v>
      </c>
      <c r="AE99" s="5" t="n">
        <v>82.8263648689</v>
      </c>
      <c r="AF99" s="5" t="n">
        <v>85.7511401346</v>
      </c>
      <c r="AG99" s="5" t="n">
        <v>88.7437793498</v>
      </c>
      <c r="AH99" s="5" t="n">
        <v>91.8050585955</v>
      </c>
      <c r="AI99" s="5" t="n">
        <v>94.9357539524</v>
      </c>
      <c r="AJ99" s="5" t="n">
        <v>98.1366415011</v>
      </c>
      <c r="AK99" s="5" t="n">
        <v>101.408497323</v>
      </c>
      <c r="AL99" s="5" t="n">
        <v>104.752097497</v>
      </c>
      <c r="AM99" s="5" t="n">
        <v>108.168218106</v>
      </c>
      <c r="AN99" s="4" t="n">
        <f aca="false">G99/Input!$A$2</f>
        <v>0.0920368579977378</v>
      </c>
      <c r="AO99" s="4" t="n">
        <f aca="false">P99/Input!$A$2</f>
        <v>0.0953656792224833</v>
      </c>
      <c r="AP99" s="4" t="n">
        <f aca="false">Q99/Input!$A$2</f>
        <v>0.0987735797680403</v>
      </c>
      <c r="AQ99" s="4" t="n">
        <f aca="false">R99/Input!$A$2</f>
        <v>0.102261485140469</v>
      </c>
      <c r="AR99" s="4" t="n">
        <f aca="false">S99/Input!$A$2</f>
        <v>0.105830320845126</v>
      </c>
      <c r="AS99" s="4" t="n">
        <f aca="false">T99/Input!$A$2</f>
        <v>0.10948101238807</v>
      </c>
      <c r="AT99" s="4" t="n">
        <f aca="false">U99/Input!$A$2</f>
        <v>0.11321448527501</v>
      </c>
      <c r="AU99" s="4" t="n">
        <f aca="false">V99/Input!$A$2</f>
        <v>0.117031665011653</v>
      </c>
      <c r="AV99" s="4" t="n">
        <f aca="false">W99/Input!$A$2</f>
        <v>0.120933477103356</v>
      </c>
      <c r="AW99" s="4" t="n">
        <f aca="false">X99/Input!$A$2</f>
        <v>0.124920847056179</v>
      </c>
      <c r="AX99" s="4" t="n">
        <f aca="false">Y99/Input!$A$2</f>
        <v>0.128994700375829</v>
      </c>
      <c r="AY99" s="4" t="n">
        <f aca="false">AC99/Input!$A$4</f>
        <v>0.0694563544644783</v>
      </c>
      <c r="AZ99" s="4" t="n">
        <f aca="false">AD99/Input!$A$4</f>
        <v>0.0719684761508502</v>
      </c>
      <c r="BA99" s="4" t="n">
        <f aca="false">AE99/Input!$A$4</f>
        <v>0.0745402756823291</v>
      </c>
      <c r="BB99" s="4" t="n">
        <f aca="false">AF99/Input!$A$4</f>
        <v>0.0771724514992832</v>
      </c>
      <c r="BC99" s="4" t="n">
        <f aca="false">AG99/Input!$A$4</f>
        <v>0.0798657020418108</v>
      </c>
      <c r="BD99" s="4" t="n">
        <f aca="false">AH99/Input!$A$4</f>
        <v>0.0826207257504603</v>
      </c>
      <c r="BE99" s="4" t="n">
        <f aca="false">AI99/Input!$A$4</f>
        <v>0.0854382210655099</v>
      </c>
      <c r="BF99" s="4" t="n">
        <f aca="false">AJ99/Input!$A$4</f>
        <v>0.0883188864271479</v>
      </c>
      <c r="BG99" s="4" t="n">
        <f aca="false">AK99/Input!$A$4</f>
        <v>0.0912634202762826</v>
      </c>
      <c r="BH99" s="4" t="n">
        <f aca="false">AL99/Input!$A$4</f>
        <v>0.0942725210515724</v>
      </c>
      <c r="BI99" s="4" t="n">
        <f aca="false">AM99/Input!$A$4</f>
        <v>0.0973468871952755</v>
      </c>
      <c r="BJ99" s="4" t="n">
        <f aca="false">(I99+8)^(-0.5)*(J99+8)^0.25*(K99+8)^0.25*O99</f>
        <v>13.7626589952039</v>
      </c>
      <c r="BK99" s="4" t="n">
        <f aca="false">BJ99/Input!$A$6</f>
        <v>0.392470994189042</v>
      </c>
      <c r="BL99" s="32" t="n">
        <f aca="false">BK99/(J99*K99)*200*200*L99/O99</f>
        <v>0.904311046518529</v>
      </c>
      <c r="BM99" s="4" t="n">
        <f aca="false">(I99+Input!$C$8)*(J99+Input!$C$9)*(K99+Input!$C$10)*O99/Input!$A$2/100000</f>
        <v>0.128994700376028</v>
      </c>
      <c r="BN99" s="4" t="n">
        <f aca="false">(I99+Input!$C$8)*(J99+Input!$C$9)*(K99+Input!$C$10)*AB99/Input!$A$4/100000</f>
        <v>0.0973468871953781</v>
      </c>
      <c r="BO99" s="4" t="n">
        <f aca="false">(I99+Input!$C$8)^(-0.5)*(J99+Input!$C$9)^0.25*(K99+Input!$C$10)^0.25*O99/Input!$A$6</f>
        <v>0.391300563373345</v>
      </c>
      <c r="BP99" s="4" t="n">
        <f aca="false">BM99*Input!$C$12</f>
        <v>0.128994700376028</v>
      </c>
      <c r="BQ99" s="4" t="n">
        <f aca="false">BN99*Input!$C$12</f>
        <v>0.0973468871953781</v>
      </c>
    </row>
    <row r="100" customFormat="false" ht="14.65" hidden="false" customHeight="true" outlineLevel="0" collapsed="false">
      <c r="A100" s="5" t="n">
        <v>91</v>
      </c>
      <c r="B100" s="3" t="s">
        <v>139</v>
      </c>
      <c r="C100" s="3" t="s">
        <v>140</v>
      </c>
      <c r="D100" s="3" t="s">
        <v>98</v>
      </c>
      <c r="E100" s="5" t="n">
        <v>35.576619379</v>
      </c>
      <c r="F100" s="5" t="n">
        <v>19.6</v>
      </c>
      <c r="G100" s="5" t="n">
        <v>697.301739829</v>
      </c>
      <c r="H100" s="5" t="n">
        <v>1</v>
      </c>
      <c r="I100" s="5" t="n">
        <v>196</v>
      </c>
      <c r="J100" s="5" t="n">
        <v>196</v>
      </c>
      <c r="K100" s="5" t="n">
        <v>100</v>
      </c>
      <c r="L100" s="5" t="n">
        <v>13.3928571429</v>
      </c>
      <c r="M100" s="5" t="n">
        <v>32.3861034799</v>
      </c>
      <c r="N100" s="5" t="n">
        <v>0.250535331906</v>
      </c>
      <c r="O100" s="6" t="n">
        <v>18.1513364179</v>
      </c>
      <c r="P100" s="5" t="n">
        <v>718.635799642</v>
      </c>
      <c r="Q100" s="5" t="n">
        <v>740.375405688</v>
      </c>
      <c r="R100" s="5" t="n">
        <v>762.524233615</v>
      </c>
      <c r="S100" s="5" t="n">
        <v>785.085959066</v>
      </c>
      <c r="T100" s="5" t="n">
        <v>808.064257689</v>
      </c>
      <c r="U100" s="5" t="n">
        <v>831.462805127</v>
      </c>
      <c r="V100" s="5" t="n">
        <v>855.285277028</v>
      </c>
      <c r="W100" s="5" t="n">
        <v>879.535349036</v>
      </c>
      <c r="X100" s="5" t="n">
        <v>904.216696798</v>
      </c>
      <c r="Y100" s="5" t="n">
        <v>929.332995959</v>
      </c>
      <c r="Z100" s="5" t="n">
        <v>5.51470588235</v>
      </c>
      <c r="AA100" s="4" t="n">
        <v>0.120992761117</v>
      </c>
      <c r="AB100" s="5" t="n">
        <v>7.59040524819</v>
      </c>
      <c r="AC100" s="5" t="n">
        <v>291.593008014</v>
      </c>
      <c r="AD100" s="5" t="n">
        <v>300.514343383</v>
      </c>
      <c r="AE100" s="5" t="n">
        <v>309.605267381</v>
      </c>
      <c r="AF100" s="5" t="n">
        <v>318.867317065</v>
      </c>
      <c r="AG100" s="5" t="n">
        <v>328.302029492</v>
      </c>
      <c r="AH100" s="5" t="n">
        <v>337.91094172</v>
      </c>
      <c r="AI100" s="5" t="n">
        <v>347.695590805</v>
      </c>
      <c r="AJ100" s="5" t="n">
        <v>357.657513805</v>
      </c>
      <c r="AK100" s="5" t="n">
        <v>367.798247777</v>
      </c>
      <c r="AL100" s="5" t="n">
        <v>378.119329777</v>
      </c>
      <c r="AM100" s="5" t="n">
        <v>388.622296863</v>
      </c>
      <c r="AN100" s="4" t="n">
        <f aca="false">G100/Input!$A$2</f>
        <v>0.245850186811255</v>
      </c>
      <c r="AO100" s="4" t="n">
        <f aca="false">P100/Input!$A$2</f>
        <v>0.253372013146802</v>
      </c>
      <c r="AP100" s="4" t="n">
        <f aca="false">Q100/Input!$A$2</f>
        <v>0.261036824378914</v>
      </c>
      <c r="AQ100" s="4" t="n">
        <f aca="false">R100/Input!$A$2</f>
        <v>0.268845916444049</v>
      </c>
      <c r="AR100" s="4" t="n">
        <f aca="false">S100/Input!$A$2</f>
        <v>0.276800585276903</v>
      </c>
      <c r="AS100" s="4" t="n">
        <f aca="false">T100/Input!$A$2</f>
        <v>0.284902126813935</v>
      </c>
      <c r="AT100" s="4" t="n">
        <f aca="false">U100/Input!$A$2</f>
        <v>0.293151836989841</v>
      </c>
      <c r="AU100" s="4" t="n">
        <f aca="false">V100/Input!$A$2</f>
        <v>0.30155101174108</v>
      </c>
      <c r="AV100" s="4" t="n">
        <f aca="false">W100/Input!$A$2</f>
        <v>0.3101009470027</v>
      </c>
      <c r="AW100" s="4" t="n">
        <f aca="false">X100/Input!$A$2</f>
        <v>0.318802938710808</v>
      </c>
      <c r="AX100" s="4" t="n">
        <f aca="false">Y100/Input!$A$2</f>
        <v>0.327658282800805</v>
      </c>
      <c r="AY100" s="4" t="n">
        <f aca="false">AC100/Input!$A$4</f>
        <v>0.262421551867049</v>
      </c>
      <c r="AZ100" s="4" t="n">
        <f aca="false">AD100/Input!$A$4</f>
        <v>0.27045038180438</v>
      </c>
      <c r="BA100" s="4" t="n">
        <f aca="false">AE100/Input!$A$4</f>
        <v>0.278631834438341</v>
      </c>
      <c r="BB100" s="4" t="n">
        <f aca="false">AF100/Input!$A$4</f>
        <v>0.286967293056156</v>
      </c>
      <c r="BC100" s="4" t="n">
        <f aca="false">AG100/Input!$A$4</f>
        <v>0.295458140945053</v>
      </c>
      <c r="BD100" s="4" t="n">
        <f aca="false">AH100/Input!$A$4</f>
        <v>0.304105761393157</v>
      </c>
      <c r="BE100" s="4" t="n">
        <f aca="false">AI100/Input!$A$4</f>
        <v>0.312911537686794</v>
      </c>
      <c r="BF100" s="4" t="n">
        <f aca="false">AJ100/Input!$A$4</f>
        <v>0.321876853114092</v>
      </c>
      <c r="BG100" s="4" t="n">
        <f aca="false">AK100/Input!$A$4</f>
        <v>0.331003090962276</v>
      </c>
      <c r="BH100" s="4" t="n">
        <f aca="false">AL100/Input!$A$4</f>
        <v>0.340291634517672</v>
      </c>
      <c r="BI100" s="4" t="n">
        <f aca="false">AM100/Input!$A$4</f>
        <v>0.349743867068407</v>
      </c>
      <c r="BJ100" s="4" t="n">
        <f aca="false">(I100+8)^(-0.5)*(J100+8)^0.25*(K100+8)^0.25*O100</f>
        <v>15.4830673562392</v>
      </c>
      <c r="BK100" s="4" t="n">
        <f aca="false">BJ100/Input!$A$6</f>
        <v>0.441532035380424</v>
      </c>
      <c r="BL100" s="32" t="n">
        <f aca="false">BK100/(J100*K100)*200*200*L100/O100</f>
        <v>0.664860863912264</v>
      </c>
      <c r="BM100" s="4" t="n">
        <f aca="false">(I100+Input!$C$8)*(J100+Input!$C$9)*(K100+Input!$C$10)*O100/Input!$A$2/100000</f>
        <v>0.327658282801343</v>
      </c>
      <c r="BN100" s="4" t="n">
        <f aca="false">(I100+Input!$C$8)*(J100+Input!$C$9)*(K100+Input!$C$10)*AB100/Input!$A$4/100000</f>
        <v>0.349743867068288</v>
      </c>
      <c r="BO100" s="4" t="n">
        <f aca="false">(I100+Input!$C$8)^(-0.5)*(J100+Input!$C$9)^0.25*(K100+Input!$C$10)^0.25*O100/Input!$A$6</f>
        <v>0.44475175302363</v>
      </c>
      <c r="BP100" s="4" t="n">
        <f aca="false">BM100*Input!$C$12</f>
        <v>0.327658282801343</v>
      </c>
      <c r="BQ100" s="4" t="n">
        <f aca="false">BN100*Input!$C$12</f>
        <v>0.349743867068288</v>
      </c>
    </row>
    <row r="101" customFormat="false" ht="14.65" hidden="false" customHeight="true" outlineLevel="0" collapsed="false">
      <c r="A101" s="5" t="n">
        <v>91</v>
      </c>
      <c r="B101" s="3" t="s">
        <v>139</v>
      </c>
      <c r="C101" s="3" t="s">
        <v>140</v>
      </c>
      <c r="D101" s="3" t="s">
        <v>112</v>
      </c>
      <c r="E101" s="5" t="n">
        <v>34.2183459052</v>
      </c>
      <c r="F101" s="5" t="n">
        <v>19.6</v>
      </c>
      <c r="G101" s="5" t="n">
        <v>670.679579741</v>
      </c>
      <c r="H101" s="5" t="n">
        <v>1</v>
      </c>
      <c r="I101" s="5" t="n">
        <v>196</v>
      </c>
      <c r="J101" s="5" t="n">
        <v>196</v>
      </c>
      <c r="K101" s="5" t="n">
        <v>100</v>
      </c>
      <c r="L101" s="5" t="n">
        <v>13.3928571429</v>
      </c>
      <c r="M101" s="5" t="n">
        <v>29.9400845865</v>
      </c>
      <c r="N101" s="5" t="n">
        <v>0.245689655172</v>
      </c>
      <c r="O101" s="6" t="n">
        <v>17.4583397475</v>
      </c>
      <c r="P101" s="5" t="n">
        <v>691.199130249</v>
      </c>
      <c r="Q101" s="5" t="n">
        <v>712.108743712</v>
      </c>
      <c r="R101" s="5" t="n">
        <v>733.411955446</v>
      </c>
      <c r="S101" s="5" t="n">
        <v>755.112300762</v>
      </c>
      <c r="T101" s="5" t="n">
        <v>777.213314976</v>
      </c>
      <c r="U101" s="5" t="n">
        <v>799.7185334</v>
      </c>
      <c r="V101" s="5" t="n">
        <v>822.63149135</v>
      </c>
      <c r="W101" s="5" t="n">
        <v>845.955724138</v>
      </c>
      <c r="X101" s="5" t="n">
        <v>869.694767078</v>
      </c>
      <c r="Y101" s="5" t="n">
        <v>893.852155485</v>
      </c>
      <c r="Z101" s="5" t="n">
        <v>5.51470588235</v>
      </c>
      <c r="AA101" s="4" t="n">
        <v>0.118257261411</v>
      </c>
      <c r="AB101" s="5" t="n">
        <v>7.34099455394</v>
      </c>
      <c r="AC101" s="5" t="n">
        <v>282.011646784</v>
      </c>
      <c r="AD101" s="5" t="n">
        <v>290.639838852</v>
      </c>
      <c r="AE101" s="5" t="n">
        <v>299.432047091</v>
      </c>
      <c r="AF101" s="5" t="n">
        <v>308.389758051</v>
      </c>
      <c r="AG101" s="5" t="n">
        <v>317.514458286</v>
      </c>
      <c r="AH101" s="5" t="n">
        <v>326.807634345</v>
      </c>
      <c r="AI101" s="5" t="n">
        <v>336.270772781</v>
      </c>
      <c r="AJ101" s="5" t="n">
        <v>345.905360145</v>
      </c>
      <c r="AK101" s="5" t="n">
        <v>355.712882988</v>
      </c>
      <c r="AL101" s="5" t="n">
        <v>365.694827861</v>
      </c>
      <c r="AM101" s="5" t="n">
        <v>375.852681316</v>
      </c>
      <c r="AN101" s="4" t="n">
        <f aca="false">G101/Input!$A$2</f>
        <v>0.236463915908563</v>
      </c>
      <c r="AO101" s="4" t="n">
        <f aca="false">P101/Input!$A$2</f>
        <v>0.243698567763744</v>
      </c>
      <c r="AP101" s="4" t="n">
        <f aca="false">Q101/Input!$A$2</f>
        <v>0.251070745520378</v>
      </c>
      <c r="AQ101" s="4" t="n">
        <f aca="false">R101/Input!$A$2</f>
        <v>0.258581695637565</v>
      </c>
      <c r="AR101" s="4" t="n">
        <f aca="false">S101/Input!$A$2</f>
        <v>0.266232664572643</v>
      </c>
      <c r="AS101" s="4" t="n">
        <f aca="false">T101/Input!$A$2</f>
        <v>0.274024898784711</v>
      </c>
      <c r="AT101" s="4" t="n">
        <f aca="false">U101/Input!$A$2</f>
        <v>0.281959644731459</v>
      </c>
      <c r="AU101" s="4" t="n">
        <f aca="false">V101/Input!$A$2</f>
        <v>0.290038148871987</v>
      </c>
      <c r="AV101" s="4" t="n">
        <f aca="false">W101/Input!$A$2</f>
        <v>0.298261657663985</v>
      </c>
      <c r="AW101" s="4" t="n">
        <f aca="false">X101/Input!$A$2</f>
        <v>0.306631417565847</v>
      </c>
      <c r="AX101" s="4" t="n">
        <f aca="false">Y101/Input!$A$2</f>
        <v>0.315148675036321</v>
      </c>
      <c r="AY101" s="4" t="n">
        <f aca="false">AC101/Input!$A$4</f>
        <v>0.253798726168654</v>
      </c>
      <c r="AZ101" s="4" t="n">
        <f aca="false">AD101/Input!$A$4</f>
        <v>0.261563739355057</v>
      </c>
      <c r="BA101" s="4" t="n">
        <f aca="false">AE101/Input!$A$4</f>
        <v>0.269476360258181</v>
      </c>
      <c r="BB101" s="4" t="n">
        <f aca="false">AF101/Input!$A$4</f>
        <v>0.27753792671106</v>
      </c>
      <c r="BC101" s="4" t="n">
        <f aca="false">AG101/Input!$A$4</f>
        <v>0.285749776550324</v>
      </c>
      <c r="BD101" s="4" t="n">
        <f aca="false">AH101/Input!$A$4</f>
        <v>0.294113247608106</v>
      </c>
      <c r="BE101" s="4" t="n">
        <f aca="false">AI101/Input!$A$4</f>
        <v>0.302629677720136</v>
      </c>
      <c r="BF101" s="4" t="n">
        <f aca="false">AJ101/Input!$A$4</f>
        <v>0.311300404720346</v>
      </c>
      <c r="BG101" s="4" t="n">
        <f aca="false">AK101/Input!$A$4</f>
        <v>0.320126766442668</v>
      </c>
      <c r="BH101" s="4" t="n">
        <f aca="false">AL101/Input!$A$4</f>
        <v>0.329110100721034</v>
      </c>
      <c r="BI101" s="4" t="n">
        <f aca="false">AM101/Input!$A$4</f>
        <v>0.338251745390275</v>
      </c>
      <c r="BJ101" s="4" t="n">
        <f aca="false">(I101+8)^(-0.5)*(J101+8)^0.25*(K101+8)^0.25*O101</f>
        <v>14.8919420595436</v>
      </c>
      <c r="BK101" s="4" t="n">
        <f aca="false">BJ101/Input!$A$6</f>
        <v>0.424674861707425</v>
      </c>
      <c r="BL101" s="32" t="n">
        <f aca="false">BK101/(J101*K101)*200*200*L101/O101</f>
        <v>0.664860863912264</v>
      </c>
      <c r="BM101" s="4" t="n">
        <f aca="false">(I101+Input!$C$8)*(J101+Input!$C$9)*(K101+Input!$C$10)*O101/Input!$A$2/100000</f>
        <v>0.315148675035691</v>
      </c>
      <c r="BN101" s="4" t="n">
        <f aca="false">(I101+Input!$C$8)*(J101+Input!$C$9)*(K101+Input!$C$10)*AB101/Input!$A$4/100000</f>
        <v>0.338251745390597</v>
      </c>
      <c r="BO101" s="4" t="n">
        <f aca="false">(I101+Input!$C$8)^(-0.5)*(J101+Input!$C$9)^0.25*(K101+Input!$C$10)^0.25*O101/Input!$A$6</f>
        <v>0.427771654318832</v>
      </c>
      <c r="BP101" s="4" t="n">
        <f aca="false">BM101*Input!$C$12</f>
        <v>0.315148675035691</v>
      </c>
      <c r="BQ101" s="4" t="n">
        <f aca="false">BN101*Input!$C$12</f>
        <v>0.338251745390597</v>
      </c>
    </row>
    <row r="102" customFormat="false" ht="14.65" hidden="false" customHeight="true" outlineLevel="0" collapsed="false">
      <c r="A102" s="5" t="n">
        <v>91</v>
      </c>
      <c r="B102" s="3" t="s">
        <v>139</v>
      </c>
      <c r="C102" s="3" t="s">
        <v>140</v>
      </c>
      <c r="D102" s="3" t="s">
        <v>99</v>
      </c>
      <c r="E102" s="5" t="n">
        <v>26.25</v>
      </c>
      <c r="F102" s="5" t="n">
        <v>19.6</v>
      </c>
      <c r="G102" s="5" t="n">
        <v>514.5</v>
      </c>
      <c r="H102" s="5" t="n">
        <v>0</v>
      </c>
      <c r="I102" s="5" t="n">
        <v>196</v>
      </c>
      <c r="J102" s="5" t="n">
        <v>196</v>
      </c>
      <c r="K102" s="5" t="n">
        <v>100</v>
      </c>
      <c r="L102" s="5" t="n">
        <v>13.3928571429</v>
      </c>
      <c r="M102" s="5" t="n">
        <v>8.5585056391</v>
      </c>
      <c r="N102" s="5" t="n">
        <v>0.252077562327</v>
      </c>
      <c r="O102" s="6" t="n">
        <v>13.3928571429</v>
      </c>
      <c r="P102" s="5" t="n">
        <v>530.241210938</v>
      </c>
      <c r="Q102" s="5" t="n">
        <v>546.281651786</v>
      </c>
      <c r="R102" s="5" t="n">
        <v>562.624034598</v>
      </c>
      <c r="S102" s="5" t="n">
        <v>579.271071429</v>
      </c>
      <c r="T102" s="5" t="n">
        <v>596.22547433</v>
      </c>
      <c r="U102" s="5" t="n">
        <v>613.489955357</v>
      </c>
      <c r="V102" s="5" t="n">
        <v>631.067226563</v>
      </c>
      <c r="W102" s="5" t="n">
        <v>648.96</v>
      </c>
      <c r="X102" s="5" t="n">
        <v>667.170987723</v>
      </c>
      <c r="Y102" s="5" t="n">
        <v>685.702901786</v>
      </c>
      <c r="Z102" s="5" t="n">
        <v>5.51470588235</v>
      </c>
      <c r="AA102" s="4" t="n">
        <v>0.401408450704</v>
      </c>
      <c r="AB102" s="5" t="n">
        <v>5.70587588028</v>
      </c>
      <c r="AC102" s="5" t="n">
        <v>219.196927817</v>
      </c>
      <c r="AD102" s="5" t="n">
        <v>225.903293371</v>
      </c>
      <c r="AE102" s="5" t="n">
        <v>232.737142457</v>
      </c>
      <c r="AF102" s="5" t="n">
        <v>239.699630515</v>
      </c>
      <c r="AG102" s="5" t="n">
        <v>246.791912984</v>
      </c>
      <c r="AH102" s="5" t="n">
        <v>254.015145305</v>
      </c>
      <c r="AI102" s="5" t="n">
        <v>261.370482917</v>
      </c>
      <c r="AJ102" s="5" t="n">
        <v>268.85908126</v>
      </c>
      <c r="AK102" s="5" t="n">
        <v>276.482095775</v>
      </c>
      <c r="AL102" s="5" t="n">
        <v>284.2406819</v>
      </c>
      <c r="AM102" s="5" t="n">
        <v>292.135995076</v>
      </c>
      <c r="AN102" s="4" t="n">
        <f aca="false">G102/Input!$A$2</f>
        <v>0.18139911875942</v>
      </c>
      <c r="AO102" s="4" t="n">
        <f aca="false">P102/Input!$A$2</f>
        <v>0.186949054215901</v>
      </c>
      <c r="AP102" s="4" t="n">
        <f aca="false">Q102/Input!$A$2</f>
        <v>0.192604490239885</v>
      </c>
      <c r="AQ102" s="4" t="n">
        <f aca="false">R102/Input!$A$2</f>
        <v>0.198366383030023</v>
      </c>
      <c r="AR102" s="4" t="n">
        <f aca="false">S102/Input!$A$2</f>
        <v>0.204235688785317</v>
      </c>
      <c r="AS102" s="4" t="n">
        <f aca="false">T102/Input!$A$2</f>
        <v>0.210213363703361</v>
      </c>
      <c r="AT102" s="4" t="n">
        <f aca="false">U102/Input!$A$2</f>
        <v>0.21630036398351</v>
      </c>
      <c r="AU102" s="4" t="n">
        <f aca="false">V102/Input!$A$2</f>
        <v>0.222497645824061</v>
      </c>
      <c r="AV102" s="4" t="n">
        <f aca="false">W102/Input!$A$2</f>
        <v>0.22880616542296</v>
      </c>
      <c r="AW102" s="4" t="n">
        <f aca="false">X102/Input!$A$2</f>
        <v>0.235226878979211</v>
      </c>
      <c r="AX102" s="4" t="n">
        <f aca="false">Y102/Input!$A$2</f>
        <v>0.241760742691463</v>
      </c>
      <c r="AY102" s="4" t="n">
        <f aca="false">AC102/Input!$A$4</f>
        <v>0.197268097592604</v>
      </c>
      <c r="AZ102" s="4" t="n">
        <f aca="false">AD102/Input!$A$4</f>
        <v>0.203303547029663</v>
      </c>
      <c r="BA102" s="4" t="n">
        <f aca="false">AE102/Input!$A$4</f>
        <v>0.209453726331243</v>
      </c>
      <c r="BB102" s="4" t="n">
        <f aca="false">AF102/Input!$A$4</f>
        <v>0.21571967534518</v>
      </c>
      <c r="BC102" s="4" t="n">
        <f aca="false">AG102/Input!$A$4</f>
        <v>0.222102433918407</v>
      </c>
      <c r="BD102" s="4" t="n">
        <f aca="false">AH102/Input!$A$4</f>
        <v>0.228603041899659</v>
      </c>
      <c r="BE102" s="4" t="n">
        <f aca="false">AI102/Input!$A$4</f>
        <v>0.23522253913587</v>
      </c>
      <c r="BF102" s="4" t="n">
        <f aca="false">AJ102/Input!$A$4</f>
        <v>0.241961965474874</v>
      </c>
      <c r="BG102" s="4" t="n">
        <f aca="false">AK102/Input!$A$4</f>
        <v>0.248822360765406</v>
      </c>
      <c r="BH102" s="4" t="n">
        <f aca="false">AL102/Input!$A$4</f>
        <v>0.255804764853501</v>
      </c>
      <c r="BI102" s="4" t="n">
        <f aca="false">AM102/Input!$A$4</f>
        <v>0.262910217587891</v>
      </c>
      <c r="BJ102" s="4" t="n">
        <f aca="false">(I102+8)^(-0.5)*(J102+8)^0.25*(K102+8)^0.25*O102</f>
        <v>11.4240904615441</v>
      </c>
      <c r="BK102" s="4" t="n">
        <f aca="false">BJ102/Input!$A$6</f>
        <v>0.325781823317009</v>
      </c>
      <c r="BL102" s="32" t="n">
        <f aca="false">BK102/(J102*K102)*200*200*L102/O102</f>
        <v>0.664860863912264</v>
      </c>
      <c r="BM102" s="4" t="n">
        <f aca="false">(I102+Input!$C$8)*(J102+Input!$C$9)*(K102+Input!$C$10)*O102/Input!$A$2/100000</f>
        <v>0.241760742692135</v>
      </c>
      <c r="BN102" s="4" t="n">
        <f aca="false">(I102+Input!$C$8)*(J102+Input!$C$9)*(K102+Input!$C$10)*AB102/Input!$A$4/100000</f>
        <v>0.262910217587745</v>
      </c>
      <c r="BO102" s="4" t="n">
        <f aca="false">(I102+Input!$C$8)^(-0.5)*(J102+Input!$C$9)^0.25*(K102+Input!$C$10)^0.25*O102/Input!$A$6</f>
        <v>0.328157473100758</v>
      </c>
      <c r="BP102" s="4" t="n">
        <f aca="false">BM102*Input!$C$12</f>
        <v>0.241760742692135</v>
      </c>
      <c r="BQ102" s="4" t="n">
        <f aca="false">BN102*Input!$C$12</f>
        <v>0.262910217587745</v>
      </c>
    </row>
    <row r="103" customFormat="false" ht="14.65" hidden="false" customHeight="true" outlineLevel="0" collapsed="false">
      <c r="A103" s="5" t="n">
        <v>91</v>
      </c>
      <c r="B103" s="3" t="s">
        <v>139</v>
      </c>
      <c r="C103" s="3" t="s">
        <v>96</v>
      </c>
      <c r="D103" s="3" t="s">
        <v>98</v>
      </c>
      <c r="E103" s="5" t="n">
        <v>36.3673053247</v>
      </c>
      <c r="F103" s="5" t="n">
        <v>19.6</v>
      </c>
      <c r="G103" s="5" t="n">
        <v>712.799184364</v>
      </c>
      <c r="H103" s="5" t="n">
        <v>1</v>
      </c>
      <c r="I103" s="5" t="n">
        <v>196</v>
      </c>
      <c r="J103" s="5" t="n">
        <v>196</v>
      </c>
      <c r="K103" s="5" t="n">
        <v>100</v>
      </c>
      <c r="L103" s="5" t="n">
        <v>13.8888888889</v>
      </c>
      <c r="M103" s="5" t="n">
        <v>32.3985042735</v>
      </c>
      <c r="N103" s="5" t="n">
        <v>0.252077562327</v>
      </c>
      <c r="O103" s="6" t="n">
        <v>18.5547476147</v>
      </c>
      <c r="P103" s="5" t="n">
        <v>734.607391006</v>
      </c>
      <c r="Q103" s="5" t="n">
        <v>756.830157096</v>
      </c>
      <c r="R103" s="5" t="n">
        <v>779.471239972</v>
      </c>
      <c r="S103" s="5" t="n">
        <v>802.534396968</v>
      </c>
      <c r="T103" s="5" t="n">
        <v>826.023385423</v>
      </c>
      <c r="U103" s="5" t="n">
        <v>849.941962671</v>
      </c>
      <c r="V103" s="5" t="n">
        <v>874.29388605</v>
      </c>
      <c r="W103" s="5" t="n">
        <v>899.082912896</v>
      </c>
      <c r="X103" s="5" t="n">
        <v>924.312800546</v>
      </c>
      <c r="Y103" s="5" t="n">
        <v>949.987306335</v>
      </c>
      <c r="Z103" s="5" t="n">
        <v>4.00355871886</v>
      </c>
      <c r="AA103" s="4" t="n">
        <v>0.0885501135258</v>
      </c>
      <c r="AB103" s="5" t="n">
        <v>5.65726700184</v>
      </c>
      <c r="AC103" s="5" t="n">
        <v>217.329569143</v>
      </c>
      <c r="AD103" s="5" t="n">
        <v>223.978802555</v>
      </c>
      <c r="AE103" s="5" t="n">
        <v>230.754433456</v>
      </c>
      <c r="AF103" s="5" t="n">
        <v>237.657607441</v>
      </c>
      <c r="AG103" s="5" t="n">
        <v>244.689470108</v>
      </c>
      <c r="AH103" s="5" t="n">
        <v>251.851167052</v>
      </c>
      <c r="AI103" s="5" t="n">
        <v>259.14384387</v>
      </c>
      <c r="AJ103" s="5" t="n">
        <v>266.568646159</v>
      </c>
      <c r="AK103" s="5" t="n">
        <v>274.126719516</v>
      </c>
      <c r="AL103" s="5" t="n">
        <v>281.819209536</v>
      </c>
      <c r="AM103" s="5" t="n">
        <v>289.647261817</v>
      </c>
      <c r="AN103" s="4" t="n">
        <f aca="false">G103/Input!$A$2</f>
        <v>0.251314176668733</v>
      </c>
      <c r="AO103" s="4" t="n">
        <f aca="false">P103/Input!$A$2</f>
        <v>0.259003174660146</v>
      </c>
      <c r="AP103" s="4" t="n">
        <f aca="false">Q103/Input!$A$2</f>
        <v>0.266838335369811</v>
      </c>
      <c r="AQ103" s="4" t="n">
        <f aca="false">R103/Input!$A$2</f>
        <v>0.274820983535924</v>
      </c>
      <c r="AR103" s="4" t="n">
        <f aca="false">S103/Input!$A$2</f>
        <v>0.282952443895272</v>
      </c>
      <c r="AS103" s="4" t="n">
        <f aca="false">T103/Input!$A$2</f>
        <v>0.291234041186404</v>
      </c>
      <c r="AT103" s="4" t="n">
        <f aca="false">U103/Input!$A$2</f>
        <v>0.299667100146105</v>
      </c>
      <c r="AU103" s="4" t="n">
        <f aca="false">V103/Input!$A$2</f>
        <v>0.308252945512573</v>
      </c>
      <c r="AV103" s="4" t="n">
        <f aca="false">W103/Input!$A$2</f>
        <v>0.316992902023298</v>
      </c>
      <c r="AW103" s="4" t="n">
        <f aca="false">X103/Input!$A$2</f>
        <v>0.325888294416124</v>
      </c>
      <c r="AX103" s="4" t="n">
        <f aca="false">Y103/Input!$A$2</f>
        <v>0.334940447428191</v>
      </c>
      <c r="AY103" s="4" t="n">
        <f aca="false">AC103/Input!$A$4</f>
        <v>0.195587552628714</v>
      </c>
      <c r="AZ103" s="4" t="n">
        <f aca="false">AD103/Input!$A$4</f>
        <v>0.201571585519583</v>
      </c>
      <c r="BA103" s="4" t="n">
        <f aca="false">AE103/Input!$A$4</f>
        <v>0.207669370881547</v>
      </c>
      <c r="BB103" s="4" t="n">
        <f aca="false">AF103/Input!$A$4</f>
        <v>0.21388193970235</v>
      </c>
      <c r="BC103" s="4" t="n">
        <f aca="false">AG103/Input!$A$4</f>
        <v>0.220210322972436</v>
      </c>
      <c r="BD103" s="4" t="n">
        <f aca="false">AH103/Input!$A$4</f>
        <v>0.226655551679552</v>
      </c>
      <c r="BE103" s="4" t="n">
        <f aca="false">AI103/Input!$A$4</f>
        <v>0.233218656813241</v>
      </c>
      <c r="BF103" s="4" t="n">
        <f aca="false">AJ103/Input!$A$4</f>
        <v>0.239900669363047</v>
      </c>
      <c r="BG103" s="4" t="n">
        <f aca="false">AK103/Input!$A$4</f>
        <v>0.246702620318516</v>
      </c>
      <c r="BH103" s="4" t="n">
        <f aca="false">AL103/Input!$A$4</f>
        <v>0.253625540667393</v>
      </c>
      <c r="BI103" s="4" t="n">
        <f aca="false">AM103/Input!$A$4</f>
        <v>0.260670461400121</v>
      </c>
      <c r="BJ103" s="4" t="n">
        <f aca="false">(I103+8)^(-0.5)*(J103+8)^0.25*(K103+8)^0.25*O103</f>
        <v>15.8271766046445</v>
      </c>
      <c r="BK103" s="4" t="n">
        <f aca="false">BJ103/Input!$A$6</f>
        <v>0.451345030011646</v>
      </c>
      <c r="BL103" s="32" t="n">
        <f aca="false">BK103/(J103*K103)*200*200*L103/O103</f>
        <v>0.689485340351804</v>
      </c>
      <c r="BM103" s="4" t="n">
        <f aca="false">(I103+Input!$C$8)*(J103+Input!$C$9)*(K103+Input!$C$10)*O103/Input!$A$2/100000</f>
        <v>0.334940447428955</v>
      </c>
      <c r="BN103" s="4" t="n">
        <f aca="false">(I103+Input!$C$8)*(J103+Input!$C$9)*(K103+Input!$C$10)*AB103/Input!$A$4/100000</f>
        <v>0.260670461400352</v>
      </c>
      <c r="BO103" s="4" t="n">
        <f aca="false">(I103+Input!$C$8)^(-0.5)*(J103+Input!$C$9)^0.25*(K103+Input!$C$10)^0.25*O103/Input!$A$6</f>
        <v>0.454636305479461</v>
      </c>
      <c r="BP103" s="4" t="n">
        <f aca="false">BM103*Input!$C$12</f>
        <v>0.334940447428955</v>
      </c>
      <c r="BQ103" s="4" t="n">
        <f aca="false">BN103*Input!$C$12</f>
        <v>0.260670461400352</v>
      </c>
    </row>
    <row r="104" customFormat="false" ht="14.65" hidden="false" customHeight="true" outlineLevel="0" collapsed="false">
      <c r="A104" s="5" t="n">
        <v>91</v>
      </c>
      <c r="B104" s="3" t="s">
        <v>139</v>
      </c>
      <c r="C104" s="3" t="s">
        <v>96</v>
      </c>
      <c r="D104" s="3" t="s">
        <v>112</v>
      </c>
      <c r="E104" s="5" t="n">
        <v>35.005602024</v>
      </c>
      <c r="F104" s="5" t="n">
        <v>19.6</v>
      </c>
      <c r="G104" s="5" t="n">
        <v>686.10979967</v>
      </c>
      <c r="H104" s="5" t="n">
        <v>1</v>
      </c>
      <c r="I104" s="5" t="n">
        <v>196</v>
      </c>
      <c r="J104" s="5" t="n">
        <v>196</v>
      </c>
      <c r="K104" s="5" t="n">
        <v>100</v>
      </c>
      <c r="L104" s="5" t="n">
        <v>13.8888888889</v>
      </c>
      <c r="M104" s="5" t="n">
        <v>29.9524853801</v>
      </c>
      <c r="N104" s="5" t="n">
        <v>0.247211895911</v>
      </c>
      <c r="O104" s="6" t="n">
        <v>17.8600010326</v>
      </c>
      <c r="P104" s="5" t="n">
        <v>707.101440258</v>
      </c>
      <c r="Q104" s="5" t="n">
        <v>728.49211792</v>
      </c>
      <c r="R104" s="5" t="n">
        <v>750.285449305</v>
      </c>
      <c r="S104" s="5" t="n">
        <v>772.485051064</v>
      </c>
      <c r="T104" s="5" t="n">
        <v>795.094539846</v>
      </c>
      <c r="U104" s="5" t="n">
        <v>818.117532302</v>
      </c>
      <c r="V104" s="5" t="n">
        <v>841.557645082</v>
      </c>
      <c r="W104" s="5" t="n">
        <v>865.418494837</v>
      </c>
      <c r="X104" s="5" t="n">
        <v>889.703698216</v>
      </c>
      <c r="Y104" s="5" t="n">
        <v>914.41687187</v>
      </c>
      <c r="Z104" s="5" t="n">
        <v>4.00355871886</v>
      </c>
      <c r="AA104" s="4" t="n">
        <v>0.0864759427828</v>
      </c>
      <c r="AB104" s="5" t="n">
        <v>5.47046579252</v>
      </c>
      <c r="AC104" s="5" t="n">
        <v>210.153413885</v>
      </c>
      <c r="AD104" s="5" t="n">
        <v>216.583091664</v>
      </c>
      <c r="AE104" s="5" t="n">
        <v>223.134993325</v>
      </c>
      <c r="AF104" s="5" t="n">
        <v>229.810226637</v>
      </c>
      <c r="AG104" s="5" t="n">
        <v>236.60989937</v>
      </c>
      <c r="AH104" s="5" t="n">
        <v>243.535119292</v>
      </c>
      <c r="AI104" s="5" t="n">
        <v>250.586994174</v>
      </c>
      <c r="AJ104" s="5" t="n">
        <v>257.766631785</v>
      </c>
      <c r="AK104" s="5" t="n">
        <v>265.075139893</v>
      </c>
      <c r="AL104" s="5" t="n">
        <v>272.513626269</v>
      </c>
      <c r="AM104" s="5" t="n">
        <v>280.083198681</v>
      </c>
      <c r="AN104" s="4" t="n">
        <f aca="false">G104/Input!$A$2</f>
        <v>0.24190420414449</v>
      </c>
      <c r="AO104" s="4" t="n">
        <f aca="false">P104/Input!$A$2</f>
        <v>0.249305302500132</v>
      </c>
      <c r="AP104" s="4" t="n">
        <f aca="false">Q104/Input!$A$2</f>
        <v>0.256847090794697</v>
      </c>
      <c r="AQ104" s="4" t="n">
        <f aca="false">R104/Input!$A$2</f>
        <v>0.264530844163153</v>
      </c>
      <c r="AR104" s="4" t="n">
        <f aca="false">S104/Input!$A$2</f>
        <v>0.272357837741176</v>
      </c>
      <c r="AS104" s="4" t="n">
        <f aca="false">T104/Input!$A$2</f>
        <v>0.280329346663734</v>
      </c>
      <c r="AT104" s="4" t="n">
        <f aca="false">U104/Input!$A$2</f>
        <v>0.2884466460665</v>
      </c>
      <c r="AU104" s="4" t="n">
        <f aca="false">V104/Input!$A$2</f>
        <v>0.296711011084796</v>
      </c>
      <c r="AV104" s="4" t="n">
        <f aca="false">W104/Input!$A$2</f>
        <v>0.305123716854296</v>
      </c>
      <c r="AW104" s="4" t="n">
        <f aca="false">X104/Input!$A$2</f>
        <v>0.313686038509969</v>
      </c>
      <c r="AX104" s="4" t="n">
        <f aca="false">Y104/Input!$A$2</f>
        <v>0.32239925118749</v>
      </c>
      <c r="AY104" s="4" t="n">
        <f aca="false">AC104/Input!$A$4</f>
        <v>0.189129312041707</v>
      </c>
      <c r="AZ104" s="4" t="n">
        <f aca="false">AD104/Input!$A$4</f>
        <v>0.194915754015272</v>
      </c>
      <c r="BA104" s="4" t="n">
        <f aca="false">AE104/Input!$A$4</f>
        <v>0.200812192387613</v>
      </c>
      <c r="BB104" s="4" t="n">
        <f aca="false">AF104/Input!$A$4</f>
        <v>0.20681962410465</v>
      </c>
      <c r="BC104" s="4" t="n">
        <f aca="false">AG104/Input!$A$4</f>
        <v>0.212939046113206</v>
      </c>
      <c r="BD104" s="4" t="n">
        <f aca="false">AH104/Input!$A$4</f>
        <v>0.219171455358302</v>
      </c>
      <c r="BE104" s="4" t="n">
        <f aca="false">AI104/Input!$A$4</f>
        <v>0.22551784878766</v>
      </c>
      <c r="BF104" s="4" t="n">
        <f aca="false">AJ104/Input!$A$4</f>
        <v>0.231979223347201</v>
      </c>
      <c r="BG104" s="4" t="n">
        <f aca="false">AK104/Input!$A$4</f>
        <v>0.238556575981946</v>
      </c>
      <c r="BH104" s="4" t="n">
        <f aca="false">AL104/Input!$A$4</f>
        <v>0.245250903639618</v>
      </c>
      <c r="BI104" s="4" t="n">
        <f aca="false">AM104/Input!$A$4</f>
        <v>0.252063203265238</v>
      </c>
      <c r="BJ104" s="4" t="n">
        <f aca="false">(I104+8)^(-0.5)*(J104+8)^0.25*(K104+8)^0.25*O104</f>
        <v>15.2345586354484</v>
      </c>
      <c r="BK104" s="4" t="n">
        <f aca="false">BJ104/Input!$A$6</f>
        <v>0.434445289661635</v>
      </c>
      <c r="BL104" s="32" t="n">
        <f aca="false">BK104/(J104*K104)*200*200*L104/O104</f>
        <v>0.689485340351804</v>
      </c>
      <c r="BM104" s="4" t="n">
        <f aca="false">(I104+Input!$C$8)*(J104+Input!$C$9)*(K104+Input!$C$10)*O104/Input!$A$2/100000</f>
        <v>0.32239925118687</v>
      </c>
      <c r="BN104" s="4" t="n">
        <f aca="false">(I104+Input!$C$8)*(J104+Input!$C$9)*(K104+Input!$C$10)*AB104/Input!$A$4/100000</f>
        <v>0.252063203265328</v>
      </c>
      <c r="BO104" s="4" t="n">
        <f aca="false">(I104+Input!$C$8)^(-0.5)*(J104+Input!$C$9)^0.25*(K104+Input!$C$10)^0.25*O104/Input!$A$6</f>
        <v>0.437613329695075</v>
      </c>
      <c r="BP104" s="4" t="n">
        <f aca="false">BM104*Input!$C$12</f>
        <v>0.32239925118687</v>
      </c>
      <c r="BQ104" s="4" t="n">
        <f aca="false">BN104*Input!$C$12</f>
        <v>0.252063203265328</v>
      </c>
    </row>
    <row r="105" customFormat="false" ht="14.65" hidden="false" customHeight="true" outlineLevel="0" collapsed="false">
      <c r="A105" s="5" t="n">
        <v>91</v>
      </c>
      <c r="B105" s="3" t="s">
        <v>139</v>
      </c>
      <c r="C105" s="3" t="s">
        <v>96</v>
      </c>
      <c r="D105" s="3" t="s">
        <v>99</v>
      </c>
      <c r="E105" s="5" t="n">
        <v>27.2222222222</v>
      </c>
      <c r="F105" s="5" t="n">
        <v>19.6</v>
      </c>
      <c r="G105" s="5" t="n">
        <v>533.555555556</v>
      </c>
      <c r="H105" s="5" t="n">
        <v>0</v>
      </c>
      <c r="I105" s="5" t="n">
        <v>196</v>
      </c>
      <c r="J105" s="5" t="n">
        <v>196</v>
      </c>
      <c r="K105" s="5" t="n">
        <v>100</v>
      </c>
      <c r="L105" s="5" t="n">
        <v>13.8888888889</v>
      </c>
      <c r="M105" s="5" t="n">
        <v>8.57090643275</v>
      </c>
      <c r="N105" s="5" t="n">
        <v>0.545454545455</v>
      </c>
      <c r="O105" s="6" t="n">
        <v>13.8888888889</v>
      </c>
      <c r="P105" s="5" t="n">
        <v>549.879774306</v>
      </c>
      <c r="Q105" s="5" t="n">
        <v>566.514305556</v>
      </c>
      <c r="R105" s="5" t="n">
        <v>583.461961806</v>
      </c>
      <c r="S105" s="5" t="n">
        <v>600.725555556</v>
      </c>
      <c r="T105" s="5" t="n">
        <v>618.307899306</v>
      </c>
      <c r="U105" s="5" t="n">
        <v>636.211805556</v>
      </c>
      <c r="V105" s="5" t="n">
        <v>654.440086806</v>
      </c>
      <c r="W105" s="5" t="n">
        <v>672.995555556</v>
      </c>
      <c r="X105" s="5" t="n">
        <v>691.881024306</v>
      </c>
      <c r="Y105" s="5" t="n">
        <v>711.099305556</v>
      </c>
      <c r="Z105" s="5" t="n">
        <v>4.00355871886</v>
      </c>
      <c r="AA105" s="4" t="n">
        <v>0.321256038647</v>
      </c>
      <c r="AB105" s="5" t="n">
        <v>4.64481011809</v>
      </c>
      <c r="AC105" s="5" t="n">
        <v>178.435025497</v>
      </c>
      <c r="AD105" s="5" t="n">
        <v>183.894274039</v>
      </c>
      <c r="AE105" s="5" t="n">
        <v>189.457299251</v>
      </c>
      <c r="AF105" s="5" t="n">
        <v>195.125041707</v>
      </c>
      <c r="AG105" s="5" t="n">
        <v>200.898441982</v>
      </c>
      <c r="AH105" s="5" t="n">
        <v>206.778440649</v>
      </c>
      <c r="AI105" s="5" t="n">
        <v>212.765978282</v>
      </c>
      <c r="AJ105" s="5" t="n">
        <v>218.861995455</v>
      </c>
      <c r="AK105" s="5" t="n">
        <v>225.067432743</v>
      </c>
      <c r="AL105" s="5" t="n">
        <v>231.383230719</v>
      </c>
      <c r="AM105" s="5" t="n">
        <v>237.810329958</v>
      </c>
      <c r="AN105" s="4" t="n">
        <f aca="false">G105/Input!$A$2</f>
        <v>0.188117604639555</v>
      </c>
      <c r="AO105" s="4" t="n">
        <f aca="false">P105/Input!$A$2</f>
        <v>0.193873093260908</v>
      </c>
      <c r="AP105" s="4" t="n">
        <f aca="false">Q105/Input!$A$2</f>
        <v>0.199737989878451</v>
      </c>
      <c r="AQ105" s="4" t="n">
        <f aca="false">R105/Input!$A$2</f>
        <v>0.205713286105444</v>
      </c>
      <c r="AR105" s="4" t="n">
        <f aca="false">S105/Input!$A$2</f>
        <v>0.211799973555144</v>
      </c>
      <c r="AS105" s="4" t="n">
        <f aca="false">T105/Input!$A$2</f>
        <v>0.21799904384081</v>
      </c>
      <c r="AT105" s="4" t="n">
        <f aca="false">U105/Input!$A$2</f>
        <v>0.2243114885757</v>
      </c>
      <c r="AU105" s="4" t="n">
        <f aca="false">V105/Input!$A$2</f>
        <v>0.230738299373074</v>
      </c>
      <c r="AV105" s="4" t="n">
        <f aca="false">W105/Input!$A$2</f>
        <v>0.23728046784619</v>
      </c>
      <c r="AW105" s="4" t="n">
        <f aca="false">X105/Input!$A$2</f>
        <v>0.243938985608306</v>
      </c>
      <c r="AX105" s="4" t="n">
        <f aca="false">Y105/Input!$A$2</f>
        <v>0.25071484427268</v>
      </c>
      <c r="AY105" s="4" t="n">
        <f aca="false">AC105/Input!$A$4</f>
        <v>0.160584084705183</v>
      </c>
      <c r="AZ105" s="4" t="n">
        <f aca="false">AD105/Input!$A$4</f>
        <v>0.165497180818759</v>
      </c>
      <c r="BA105" s="4" t="n">
        <f aca="false">AE105/Input!$A$4</f>
        <v>0.170503671609301</v>
      </c>
      <c r="BB105" s="4" t="n">
        <f aca="false">AF105/Input!$A$4</f>
        <v>0.1756044035542</v>
      </c>
      <c r="BC105" s="4" t="n">
        <f aca="false">AG105/Input!$A$4</f>
        <v>0.180800223131748</v>
      </c>
      <c r="BD105" s="4" t="n">
        <f aca="false">AH105/Input!$A$4</f>
        <v>0.186091976818435</v>
      </c>
      <c r="BE105" s="4" t="n">
        <f aca="false">AI105/Input!$A$4</f>
        <v>0.191480511091653</v>
      </c>
      <c r="BF105" s="4" t="n">
        <f aca="false">AJ105/Input!$A$4</f>
        <v>0.196966672428793</v>
      </c>
      <c r="BG105" s="4" t="n">
        <f aca="false">AK105/Input!$A$4</f>
        <v>0.202551307308147</v>
      </c>
      <c r="BH105" s="4" t="n">
        <f aca="false">AL105/Input!$A$4</f>
        <v>0.208235262206205</v>
      </c>
      <c r="BI105" s="4" t="n">
        <f aca="false">AM105/Input!$A$4</f>
        <v>0.214019383601259</v>
      </c>
      <c r="BJ105" s="4" t="n">
        <f aca="false">(I105+8)^(-0.5)*(J105+8)^0.25*(K105+8)^0.25*O105</f>
        <v>11.8472049230543</v>
      </c>
      <c r="BK105" s="4" t="n">
        <f aca="false">BJ105/Input!$A$6</f>
        <v>0.337847816772384</v>
      </c>
      <c r="BL105" s="32" t="n">
        <f aca="false">BK105/(J105*K105)*200*200*L105/O105</f>
        <v>0.689485340351804</v>
      </c>
      <c r="BM105" s="4" t="n">
        <f aca="false">(I105+Input!$C$8)*(J105+Input!$C$9)*(K105+Input!$C$10)*O105/Input!$A$2/100000</f>
        <v>0.250714844272724</v>
      </c>
      <c r="BN105" s="4" t="n">
        <f aca="false">(I105+Input!$C$8)*(J105+Input!$C$9)*(K105+Input!$C$10)*AB105/Input!$A$4/100000</f>
        <v>0.214019383600906</v>
      </c>
      <c r="BO105" s="4" t="n">
        <f aca="false">(I105+Input!$C$8)^(-0.5)*(J105+Input!$C$9)^0.25*(K105+Input!$C$10)^0.25*O105/Input!$A$6</f>
        <v>0.340311453585154</v>
      </c>
      <c r="BP105" s="4" t="n">
        <f aca="false">BM105*Input!$C$12</f>
        <v>0.250714844272724</v>
      </c>
      <c r="BQ105" s="4" t="n">
        <f aca="false">BN105*Input!$C$12</f>
        <v>0.214019383600906</v>
      </c>
    </row>
    <row r="106" customFormat="false" ht="14.65" hidden="false" customHeight="true" outlineLevel="0" collapsed="false">
      <c r="A106" s="5" t="n">
        <v>104</v>
      </c>
      <c r="B106" s="3" t="s">
        <v>141</v>
      </c>
      <c r="C106" s="3" t="s">
        <v>142</v>
      </c>
      <c r="D106" s="3" t="s">
        <v>143</v>
      </c>
      <c r="E106" s="5" t="n">
        <v>15.1272448533</v>
      </c>
      <c r="F106" s="5" t="n">
        <v>15</v>
      </c>
      <c r="G106" s="5" t="n">
        <v>226.908672799</v>
      </c>
      <c r="H106" s="5" t="n">
        <v>1</v>
      </c>
      <c r="I106" s="5" t="n">
        <v>102</v>
      </c>
      <c r="J106" s="5" t="n">
        <v>150</v>
      </c>
      <c r="K106" s="5" t="n">
        <v>100</v>
      </c>
      <c r="L106" s="5" t="n">
        <v>13.8888888889</v>
      </c>
      <c r="M106" s="5" t="n">
        <v>15.4334291188</v>
      </c>
      <c r="N106" s="5" t="n">
        <v>0.609724047306</v>
      </c>
      <c r="O106" s="6" t="n">
        <v>14.8306322091</v>
      </c>
      <c r="P106" s="5" t="n">
        <v>236.036241007</v>
      </c>
      <c r="Q106" s="5" t="n">
        <v>245.401729632</v>
      </c>
      <c r="R106" s="5" t="n">
        <v>255.008141877</v>
      </c>
      <c r="S106" s="5" t="n">
        <v>264.858480946</v>
      </c>
      <c r="T106" s="5" t="n">
        <v>274.955750041</v>
      </c>
      <c r="U106" s="5" t="n">
        <v>285.302952365</v>
      </c>
      <c r="V106" s="5" t="n">
        <v>295.903091122</v>
      </c>
      <c r="W106" s="5" t="n">
        <v>306.759169514</v>
      </c>
      <c r="X106" s="5" t="n">
        <v>317.874190744</v>
      </c>
      <c r="Y106" s="5" t="n">
        <v>329.251158016</v>
      </c>
      <c r="Z106" s="5" t="n">
        <v>5.59701492537</v>
      </c>
      <c r="AA106" s="4" t="n">
        <v>0.386344712739</v>
      </c>
      <c r="AB106" s="5" t="n">
        <v>7.60847441947</v>
      </c>
      <c r="AC106" s="5" t="n">
        <v>116.409658618</v>
      </c>
      <c r="AD106" s="5" t="n">
        <v>121.092322731</v>
      </c>
      <c r="AE106" s="5" t="n">
        <v>125.897045795</v>
      </c>
      <c r="AF106" s="5" t="n">
        <v>130.825368526</v>
      </c>
      <c r="AG106" s="5" t="n">
        <v>135.87883164</v>
      </c>
      <c r="AH106" s="5" t="n">
        <v>141.058975853</v>
      </c>
      <c r="AI106" s="5" t="n">
        <v>146.367341882</v>
      </c>
      <c r="AJ106" s="5" t="n">
        <v>151.805470441</v>
      </c>
      <c r="AK106" s="5" t="n">
        <v>157.374902248</v>
      </c>
      <c r="AL106" s="5" t="n">
        <v>163.077178018</v>
      </c>
      <c r="AM106" s="5" t="n">
        <v>168.913838468</v>
      </c>
      <c r="AN106" s="4" t="n">
        <f aca="false">G106/Input!$A$2</f>
        <v>0.0800020083277127</v>
      </c>
      <c r="AO106" s="4" t="n">
        <f aca="false">P106/Input!$A$2</f>
        <v>0.0832201479377179</v>
      </c>
      <c r="AP106" s="4" t="n">
        <f aca="false">Q106/Input!$A$2</f>
        <v>0.0865221720063795</v>
      </c>
      <c r="AQ106" s="4" t="n">
        <f aca="false">R106/Input!$A$2</f>
        <v>0.0899091393837997</v>
      </c>
      <c r="AR106" s="4" t="n">
        <f aca="false">S106/Input!$A$2</f>
        <v>0.0933821089204335</v>
      </c>
      <c r="AS106" s="4" t="n">
        <f aca="false">T106/Input!$A$2</f>
        <v>0.0969421394660306</v>
      </c>
      <c r="AT106" s="4" t="n">
        <f aca="false">U106/Input!$A$2</f>
        <v>0.100590289870693</v>
      </c>
      <c r="AU106" s="4" t="n">
        <f aca="false">V106/Input!$A$2</f>
        <v>0.104327618984877</v>
      </c>
      <c r="AV106" s="4" t="n">
        <f aca="false">W106/Input!$A$2</f>
        <v>0.108155185658331</v>
      </c>
      <c r="AW106" s="4" t="n">
        <f aca="false">X106/Input!$A$2</f>
        <v>0.112074048741157</v>
      </c>
      <c r="AX106" s="4" t="n">
        <f aca="false">Y106/Input!$A$2</f>
        <v>0.116085267083811</v>
      </c>
      <c r="AY106" s="4" t="n">
        <f aca="false">AC106/Input!$A$4</f>
        <v>0.104763840103403</v>
      </c>
      <c r="AZ106" s="4" t="n">
        <f aca="false">AD106/Input!$A$4</f>
        <v>0.108978042603576</v>
      </c>
      <c r="BA106" s="4" t="n">
        <f aca="false">AE106/Input!$A$4</f>
        <v>0.1133020930715</v>
      </c>
      <c r="BB106" s="4" t="n">
        <f aca="false">AF106/Input!$A$4</f>
        <v>0.117737378087348</v>
      </c>
      <c r="BC106" s="4" t="n">
        <f aca="false">AG106/Input!$A$4</f>
        <v>0.122285284231295</v>
      </c>
      <c r="BD106" s="4" t="n">
        <f aca="false">AH106/Input!$A$4</f>
        <v>0.126947198083514</v>
      </c>
      <c r="BE106" s="4" t="n">
        <f aca="false">AI106/Input!$A$4</f>
        <v>0.131724506225078</v>
      </c>
      <c r="BF106" s="4" t="n">
        <f aca="false">AJ106/Input!$A$4</f>
        <v>0.136618595234362</v>
      </c>
      <c r="BG106" s="4" t="n">
        <f aca="false">AK106/Input!$A$4</f>
        <v>0.141630851693338</v>
      </c>
      <c r="BH106" s="4" t="n">
        <f aca="false">AL106/Input!$A$4</f>
        <v>0.146762662181282</v>
      </c>
      <c r="BI106" s="4" t="n">
        <f aca="false">AM106/Input!$A$4</f>
        <v>0.152015413279266</v>
      </c>
      <c r="BJ106" s="4" t="n">
        <f aca="false">(I106+8)^(-0.5)*(J106+8)^0.25*(K106+8)^0.25*O106</f>
        <v>16.1615694498868</v>
      </c>
      <c r="BK106" s="4" t="n">
        <f aca="false">BJ106/Input!$A$6</f>
        <v>0.46088094109305</v>
      </c>
      <c r="BL106" s="32" t="n">
        <f aca="false">BK106/(J106*K106)*200*200*L106/O106</f>
        <v>1.15097348813408</v>
      </c>
      <c r="BM106" s="4" t="n">
        <f aca="false">(I106+Input!$C$8)*(J106+Input!$C$9)*(K106+Input!$C$10)*O106/Input!$A$2/100000</f>
        <v>0.116085267083874</v>
      </c>
      <c r="BN106" s="4" t="n">
        <f aca="false">(I106+Input!$C$8)*(J106+Input!$C$9)*(K106+Input!$C$10)*AB106/Input!$A$4/100000</f>
        <v>0.15201541327931</v>
      </c>
      <c r="BO106" s="4" t="n">
        <f aca="false">(I106+Input!$C$8)^(-0.5)*(J106+Input!$C$9)^0.25*(K106+Input!$C$10)^0.25*O106/Input!$A$6</f>
        <v>0.458899301093477</v>
      </c>
      <c r="BP106" s="4" t="n">
        <f aca="false">BM106*Input!$C$12</f>
        <v>0.116085267083874</v>
      </c>
      <c r="BQ106" s="4" t="n">
        <f aca="false">BN106*Input!$C$12</f>
        <v>0.15201541327931</v>
      </c>
    </row>
    <row r="107" customFormat="false" ht="14.65" hidden="false" customHeight="true" outlineLevel="0" collapsed="false">
      <c r="A107" s="5" t="n">
        <v>104</v>
      </c>
      <c r="B107" s="3" t="s">
        <v>141</v>
      </c>
      <c r="C107" s="3" t="s">
        <v>142</v>
      </c>
      <c r="D107" s="3" t="s">
        <v>144</v>
      </c>
      <c r="E107" s="5" t="n">
        <v>16.3819641171</v>
      </c>
      <c r="F107" s="5" t="n">
        <v>15</v>
      </c>
      <c r="G107" s="5" t="n">
        <v>245.729461756</v>
      </c>
      <c r="H107" s="5" t="n">
        <v>1</v>
      </c>
      <c r="I107" s="5" t="n">
        <v>102</v>
      </c>
      <c r="J107" s="5" t="n">
        <v>150</v>
      </c>
      <c r="K107" s="5" t="n">
        <v>100</v>
      </c>
      <c r="L107" s="5" t="n">
        <v>13.8888888889</v>
      </c>
      <c r="M107" s="5" t="n">
        <v>19.8784722222</v>
      </c>
      <c r="N107" s="5" t="n">
        <v>0.362606232295</v>
      </c>
      <c r="O107" s="6" t="n">
        <v>16.0607491344</v>
      </c>
      <c r="P107" s="5" t="n">
        <v>255.614110039</v>
      </c>
      <c r="Q107" s="5" t="n">
        <v>265.75641289</v>
      </c>
      <c r="R107" s="5" t="n">
        <v>276.15962261</v>
      </c>
      <c r="S107" s="5" t="n">
        <v>286.826991501</v>
      </c>
      <c r="T107" s="5" t="n">
        <v>297.761771866</v>
      </c>
      <c r="U107" s="5" t="n">
        <v>308.967216006</v>
      </c>
      <c r="V107" s="5" t="n">
        <v>320.446576222</v>
      </c>
      <c r="W107" s="5" t="n">
        <v>332.203104816</v>
      </c>
      <c r="X107" s="5" t="n">
        <v>344.24005409</v>
      </c>
      <c r="Y107" s="5" t="n">
        <v>356.560676346</v>
      </c>
      <c r="Z107" s="5" t="n">
        <v>5.59701492537</v>
      </c>
      <c r="AA107" s="4" t="n">
        <v>0.186498300146</v>
      </c>
      <c r="AB107" s="5" t="n">
        <v>7.14829205116</v>
      </c>
      <c r="AC107" s="5" t="n">
        <v>109.368868383</v>
      </c>
      <c r="AD107" s="5" t="n">
        <v>113.768311532</v>
      </c>
      <c r="AE107" s="5" t="n">
        <v>118.282431156</v>
      </c>
      <c r="AF107" s="5" t="n">
        <v>122.912674784</v>
      </c>
      <c r="AG107" s="5" t="n">
        <v>127.660489947</v>
      </c>
      <c r="AH107" s="5" t="n">
        <v>132.527324171</v>
      </c>
      <c r="AI107" s="5" t="n">
        <v>137.514624988</v>
      </c>
      <c r="AJ107" s="5" t="n">
        <v>142.623839925</v>
      </c>
      <c r="AK107" s="5" t="n">
        <v>147.856416513</v>
      </c>
      <c r="AL107" s="5" t="n">
        <v>153.21380228</v>
      </c>
      <c r="AM107" s="5" t="n">
        <v>158.697444755</v>
      </c>
      <c r="AN107" s="4" t="n">
        <f aca="false">G107/Input!$A$2</f>
        <v>0.0866377217021671</v>
      </c>
      <c r="AO107" s="4" t="n">
        <f aca="false">P107/Input!$A$2</f>
        <v>0.0901227877619981</v>
      </c>
      <c r="AP107" s="4" t="n">
        <f aca="false">Q107/Input!$A$2</f>
        <v>0.0936986960212061</v>
      </c>
      <c r="AQ107" s="4" t="n">
        <f aca="false">R107/Input!$A$2</f>
        <v>0.0973665931552731</v>
      </c>
      <c r="AR107" s="4" t="n">
        <f aca="false">S107/Input!$A$2</f>
        <v>0.101127625840033</v>
      </c>
      <c r="AS107" s="4" t="n">
        <f aca="false">T107/Input!$A$2</f>
        <v>0.104982940751673</v>
      </c>
      <c r="AT107" s="4" t="n">
        <f aca="false">U107/Input!$A$2</f>
        <v>0.108933684565675</v>
      </c>
      <c r="AU107" s="4" t="n">
        <f aca="false">V107/Input!$A$2</f>
        <v>0.11298100395752</v>
      </c>
      <c r="AV107" s="4" t="n">
        <f aca="false">W107/Input!$A$2</f>
        <v>0.117126045603043</v>
      </c>
      <c r="AW107" s="4" t="n">
        <f aca="false">X107/Input!$A$2</f>
        <v>0.121369956178078</v>
      </c>
      <c r="AX107" s="4" t="n">
        <f aca="false">Y107/Input!$A$2</f>
        <v>0.125713882358459</v>
      </c>
      <c r="AY107" s="4" t="n">
        <f aca="false">AC107/Input!$A$4</f>
        <v>0.0984274223942705</v>
      </c>
      <c r="AZ107" s="4" t="n">
        <f aca="false">AD107/Input!$A$4</f>
        <v>0.102386737833192</v>
      </c>
      <c r="BA107" s="4" t="n">
        <f aca="false">AE107/Input!$A$4</f>
        <v>0.10644925731921</v>
      </c>
      <c r="BB107" s="4" t="n">
        <f aca="false">AF107/Input!$A$4</f>
        <v>0.110616283568084</v>
      </c>
      <c r="BC107" s="4" t="n">
        <f aca="false">AG107/Input!$A$4</f>
        <v>0.11488911929737</v>
      </c>
      <c r="BD107" s="4" t="n">
        <f aca="false">AH107/Input!$A$4</f>
        <v>0.119269067220129</v>
      </c>
      <c r="BE107" s="4" t="n">
        <f aca="false">AI107/Input!$A$4</f>
        <v>0.123757430054817</v>
      </c>
      <c r="BF107" s="4" t="n">
        <f aca="false">AJ107/Input!$A$4</f>
        <v>0.128355510515393</v>
      </c>
      <c r="BG107" s="4" t="n">
        <f aca="false">AK107/Input!$A$4</f>
        <v>0.133064611319416</v>
      </c>
      <c r="BH107" s="4" t="n">
        <f aca="false">AL107/Input!$A$4</f>
        <v>0.137886035181743</v>
      </c>
      <c r="BI107" s="4" t="n">
        <f aca="false">AM107/Input!$A$4</f>
        <v>0.142821084818134</v>
      </c>
      <c r="BJ107" s="4" t="n">
        <f aca="false">(I107+8)^(-0.5)*(J107+8)^0.25*(K107+8)^0.25*O107</f>
        <v>17.5020800794686</v>
      </c>
      <c r="BK107" s="4" t="n">
        <f aca="false">BJ107/Input!$A$6</f>
        <v>0.499108404237803</v>
      </c>
      <c r="BL107" s="32" t="n">
        <f aca="false">BK107/(J107*K107)*200*200*L107/O107</f>
        <v>1.15097348813408</v>
      </c>
      <c r="BM107" s="4" t="n">
        <f aca="false">(I107+Input!$C$8)*(J107+Input!$C$9)*(K107+Input!$C$10)*O107/Input!$A$2/100000</f>
        <v>0.125713882358294</v>
      </c>
      <c r="BN107" s="4" t="n">
        <f aca="false">(I107+Input!$C$8)*(J107+Input!$C$9)*(K107+Input!$C$10)*AB107/Input!$A$4/100000</f>
        <v>0.142821084817945</v>
      </c>
      <c r="BO107" s="4" t="n">
        <f aca="false">(I107+Input!$C$8)^(-0.5)*(J107+Input!$C$9)^0.25*(K107+Input!$C$10)^0.25*O107/Input!$A$6</f>
        <v>0.496962398426378</v>
      </c>
      <c r="BP107" s="4" t="n">
        <f aca="false">BM107*Input!$C$12</f>
        <v>0.125713882358294</v>
      </c>
      <c r="BQ107" s="4" t="n">
        <f aca="false">BN107*Input!$C$12</f>
        <v>0.142821084817945</v>
      </c>
    </row>
    <row r="108" customFormat="false" ht="14.65" hidden="false" customHeight="true" outlineLevel="0" collapsed="false">
      <c r="A108" s="5" t="n">
        <v>104</v>
      </c>
      <c r="B108" s="3" t="s">
        <v>141</v>
      </c>
      <c r="C108" s="3" t="s">
        <v>145</v>
      </c>
      <c r="D108" s="3" t="s">
        <v>143</v>
      </c>
      <c r="E108" s="5" t="n">
        <v>13.732720667</v>
      </c>
      <c r="F108" s="5" t="n">
        <v>15</v>
      </c>
      <c r="G108" s="5" t="n">
        <v>205.990810006</v>
      </c>
      <c r="H108" s="5" t="n">
        <v>1</v>
      </c>
      <c r="I108" s="5" t="n">
        <v>102</v>
      </c>
      <c r="J108" s="5" t="n">
        <v>150</v>
      </c>
      <c r="K108" s="5" t="n">
        <v>100</v>
      </c>
      <c r="L108" s="5" t="n">
        <v>10.6382978723</v>
      </c>
      <c r="M108" s="5" t="n">
        <v>15.3521643434</v>
      </c>
      <c r="N108" s="5" t="n">
        <v>0.599328338931</v>
      </c>
      <c r="O108" s="6" t="n">
        <v>13.4634516344</v>
      </c>
      <c r="P108" s="5" t="n">
        <v>214.276941802</v>
      </c>
      <c r="Q108" s="5" t="n">
        <v>222.779061021</v>
      </c>
      <c r="R108" s="5" t="n">
        <v>231.499894012</v>
      </c>
      <c r="S108" s="5" t="n">
        <v>240.442167124</v>
      </c>
      <c r="T108" s="5" t="n">
        <v>249.608606705</v>
      </c>
      <c r="U108" s="5" t="n">
        <v>259.001939105</v>
      </c>
      <c r="V108" s="5" t="n">
        <v>268.624890673</v>
      </c>
      <c r="W108" s="5" t="n">
        <v>278.480187757</v>
      </c>
      <c r="X108" s="5" t="n">
        <v>288.570556707</v>
      </c>
      <c r="Y108" s="5" t="n">
        <v>298.898723871</v>
      </c>
      <c r="Z108" s="5" t="n">
        <v>4.39882697947</v>
      </c>
      <c r="AA108" s="4" t="n">
        <v>0.382144621973</v>
      </c>
      <c r="AB108" s="5" t="n">
        <v>6.8245618339</v>
      </c>
      <c r="AC108" s="5" t="n">
        <v>104.415796059</v>
      </c>
      <c r="AD108" s="5" t="n">
        <v>108.615998231</v>
      </c>
      <c r="AE108" s="5" t="n">
        <v>112.925683437</v>
      </c>
      <c r="AF108" s="5" t="n">
        <v>117.34623365</v>
      </c>
      <c r="AG108" s="5" t="n">
        <v>121.879030844</v>
      </c>
      <c r="AH108" s="5" t="n">
        <v>126.525456993</v>
      </c>
      <c r="AI108" s="5" t="n">
        <v>131.286894069</v>
      </c>
      <c r="AJ108" s="5" t="n">
        <v>136.164724048</v>
      </c>
      <c r="AK108" s="5" t="n">
        <v>141.160328902</v>
      </c>
      <c r="AL108" s="5" t="n">
        <v>146.275090606</v>
      </c>
      <c r="AM108" s="5" t="n">
        <v>151.510391134</v>
      </c>
      <c r="AN108" s="4" t="n">
        <f aca="false">G108/Input!$A$2</f>
        <v>0.0726269220750778</v>
      </c>
      <c r="AO108" s="4" t="n">
        <f aca="false">P108/Input!$A$2</f>
        <v>0.0755483934175827</v>
      </c>
      <c r="AP108" s="4" t="n">
        <f aca="false">Q108/Input!$A$2</f>
        <v>0.0785460162240242</v>
      </c>
      <c r="AQ108" s="4" t="n">
        <f aca="false">R108/Input!$A$2</f>
        <v>0.0816207517330922</v>
      </c>
      <c r="AR108" s="4" t="n">
        <f aca="false">S108/Input!$A$2</f>
        <v>0.0847735611834767</v>
      </c>
      <c r="AS108" s="4" t="n">
        <f aca="false">T108/Input!$A$2</f>
        <v>0.0880054058135153</v>
      </c>
      <c r="AT108" s="4" t="n">
        <f aca="false">U108/Input!$A$2</f>
        <v>0.0913172468622506</v>
      </c>
      <c r="AU108" s="4" t="n">
        <f aca="false">V108/Input!$A$2</f>
        <v>0.0947100455683727</v>
      </c>
      <c r="AV108" s="4" t="n">
        <f aca="false">W108/Input!$A$2</f>
        <v>0.0981847631702189</v>
      </c>
      <c r="AW108" s="4" t="n">
        <f aca="false">X108/Input!$A$2</f>
        <v>0.101742360906832</v>
      </c>
      <c r="AX108" s="4" t="n">
        <f aca="false">Y108/Input!$A$2</f>
        <v>0.105383800016549</v>
      </c>
      <c r="AY108" s="4" t="n">
        <f aca="false">AC108/Input!$A$4</f>
        <v>0.0939698637764335</v>
      </c>
      <c r="AZ108" s="4" t="n">
        <f aca="false">AD108/Input!$A$4</f>
        <v>0.0977498706416141</v>
      </c>
      <c r="BA108" s="4" t="n">
        <f aca="false">AE108/Input!$A$4</f>
        <v>0.101628407673485</v>
      </c>
      <c r="BB108" s="4" t="n">
        <f aca="false">AF108/Input!$A$4</f>
        <v>0.105606718590138</v>
      </c>
      <c r="BC108" s="4" t="n">
        <f aca="false">AG108/Input!$A$4</f>
        <v>0.109686047110563</v>
      </c>
      <c r="BD108" s="4" t="n">
        <f aca="false">AH108/Input!$A$4</f>
        <v>0.113867636953752</v>
      </c>
      <c r="BE108" s="4" t="n">
        <f aca="false">AI108/Input!$A$4</f>
        <v>0.118152731836895</v>
      </c>
      <c r="BF108" s="4" t="n">
        <f aca="false">AJ108/Input!$A$4</f>
        <v>0.122542575480785</v>
      </c>
      <c r="BG108" s="4" t="n">
        <f aca="false">AK108/Input!$A$4</f>
        <v>0.127038411602611</v>
      </c>
      <c r="BH108" s="4" t="n">
        <f aca="false">AL108/Input!$A$4</f>
        <v>0.131641483922264</v>
      </c>
      <c r="BI108" s="4" t="n">
        <f aca="false">AM108/Input!$A$4</f>
        <v>0.136353036158737</v>
      </c>
      <c r="BJ108" s="4" t="n">
        <f aca="false">(I108+8)^(-0.5)*(J108+8)^0.25*(K108+8)^0.25*O108</f>
        <v>14.6716947434672</v>
      </c>
      <c r="BK108" s="4" t="n">
        <f aca="false">BJ108/Input!$A$6</f>
        <v>0.418394049028851</v>
      </c>
      <c r="BL108" s="32" t="n">
        <f aca="false">BK108/(J108*K108)*200*200*L108/O108</f>
        <v>0.881596714311409</v>
      </c>
      <c r="BM108" s="4" t="n">
        <f aca="false">(I108+Input!$C$8)*(J108+Input!$C$9)*(K108+Input!$C$10)*O108/Input!$A$2/100000</f>
        <v>0.105383800017045</v>
      </c>
      <c r="BN108" s="4" t="n">
        <f aca="false">(I108+Input!$C$8)*(J108+Input!$C$9)*(K108+Input!$C$10)*AB108/Input!$A$4/100000</f>
        <v>0.136353036158697</v>
      </c>
      <c r="BO108" s="4" t="n">
        <f aca="false">(I108+Input!$C$8)^(-0.5)*(J108+Input!$C$9)^0.25*(K108+Input!$C$10)^0.25*O108/Input!$A$6</f>
        <v>0.416595089017242</v>
      </c>
      <c r="BP108" s="4" t="n">
        <f aca="false">BM108*Input!$C$12</f>
        <v>0.105383800017045</v>
      </c>
      <c r="BQ108" s="4" t="n">
        <f aca="false">BN108*Input!$C$12</f>
        <v>0.136353036158697</v>
      </c>
    </row>
    <row r="109" customFormat="false" ht="14.65" hidden="false" customHeight="true" outlineLevel="0" collapsed="false">
      <c r="A109" s="5" t="n">
        <v>104</v>
      </c>
      <c r="B109" s="3" t="s">
        <v>141</v>
      </c>
      <c r="C109" s="3" t="s">
        <v>142</v>
      </c>
      <c r="D109" s="3" t="s">
        <v>94</v>
      </c>
      <c r="E109" s="5" t="n">
        <v>14.1666666667</v>
      </c>
      <c r="F109" s="5" t="n">
        <v>15</v>
      </c>
      <c r="G109" s="5" t="n">
        <v>212.5</v>
      </c>
      <c r="H109" s="5" t="n">
        <v>0</v>
      </c>
      <c r="I109" s="5" t="n">
        <v>102</v>
      </c>
      <c r="J109" s="5" t="n">
        <v>150</v>
      </c>
      <c r="K109" s="5" t="n">
        <v>100</v>
      </c>
      <c r="L109" s="5" t="n">
        <v>13.8888888889</v>
      </c>
      <c r="M109" s="5" t="n">
        <v>13.214869281</v>
      </c>
      <c r="N109" s="5" t="n">
        <v>0.609724047306</v>
      </c>
      <c r="O109" s="6" t="n">
        <v>13.8888888889</v>
      </c>
      <c r="P109" s="5" t="n">
        <v>221.04796875</v>
      </c>
      <c r="Q109" s="5" t="n">
        <v>229.81875</v>
      </c>
      <c r="R109" s="5" t="n">
        <v>238.81515625</v>
      </c>
      <c r="S109" s="5" t="n">
        <v>248.04</v>
      </c>
      <c r="T109" s="5" t="n">
        <v>257.49609375</v>
      </c>
      <c r="U109" s="5" t="n">
        <v>267.18625</v>
      </c>
      <c r="V109" s="5" t="n">
        <v>277.11328125</v>
      </c>
      <c r="W109" s="5" t="n">
        <v>287.28</v>
      </c>
      <c r="X109" s="5" t="n">
        <v>297.68921875</v>
      </c>
      <c r="Y109" s="5" t="n">
        <v>308.34375</v>
      </c>
      <c r="Z109" s="5" t="n">
        <v>5.59701492537</v>
      </c>
      <c r="AA109" s="4" t="n">
        <v>0.327579285428</v>
      </c>
      <c r="AB109" s="5" t="n">
        <v>6.79379098086</v>
      </c>
      <c r="AC109" s="5" t="n">
        <v>103.945002007</v>
      </c>
      <c r="AD109" s="5" t="n">
        <v>108.126266143</v>
      </c>
      <c r="AE109" s="5" t="n">
        <v>112.416519671</v>
      </c>
      <c r="AF109" s="5" t="n">
        <v>116.817138333</v>
      </c>
      <c r="AG109" s="5" t="n">
        <v>121.329497872</v>
      </c>
      <c r="AH109" s="5" t="n">
        <v>125.954974032</v>
      </c>
      <c r="AI109" s="5" t="n">
        <v>130.694942553</v>
      </c>
      <c r="AJ109" s="5" t="n">
        <v>135.55077918</v>
      </c>
      <c r="AK109" s="5" t="n">
        <v>140.523859655</v>
      </c>
      <c r="AL109" s="5" t="n">
        <v>145.61555972</v>
      </c>
      <c r="AM109" s="5" t="n">
        <v>150.827255118</v>
      </c>
      <c r="AN109" s="4" t="n">
        <f aca="false">G109/Input!$A$2</f>
        <v>0.0749218906440753</v>
      </c>
      <c r="AO109" s="4" t="n">
        <f aca="false">P109/Input!$A$2</f>
        <v>0.0779356787848587</v>
      </c>
      <c r="AP109" s="4" t="n">
        <f aca="false">Q109/Input!$A$2</f>
        <v>0.0810280247315674</v>
      </c>
      <c r="AQ109" s="4" t="n">
        <f aca="false">R109/Input!$A$2</f>
        <v>0.08419992009746</v>
      </c>
      <c r="AR109" s="4" t="n">
        <f aca="false">S109/Input!$A$2</f>
        <v>0.087452356495795</v>
      </c>
      <c r="AS109" s="4" t="n">
        <f aca="false">T109/Input!$A$2</f>
        <v>0.0907863255398309</v>
      </c>
      <c r="AT109" s="4" t="n">
        <f aca="false">U109/Input!$A$2</f>
        <v>0.0942028188428262</v>
      </c>
      <c r="AU109" s="4" t="n">
        <f aca="false">V109/Input!$A$2</f>
        <v>0.0977028280180394</v>
      </c>
      <c r="AV109" s="4" t="n">
        <f aca="false">W109/Input!$A$2</f>
        <v>0.101287344678729</v>
      </c>
      <c r="AW109" s="4" t="n">
        <f aca="false">X109/Input!$A$2</f>
        <v>0.104957360438154</v>
      </c>
      <c r="AX109" s="4" t="n">
        <f aca="false">Y109/Input!$A$2</f>
        <v>0.108713866909572</v>
      </c>
      <c r="AY109" s="4" t="n">
        <f aca="false">AC109/Input!$A$4</f>
        <v>0.0935461687551534</v>
      </c>
      <c r="AZ109" s="4" t="n">
        <f aca="false">AD109/Input!$A$4</f>
        <v>0.097309132177385</v>
      </c>
      <c r="BA109" s="4" t="n">
        <f aca="false">AE109/Input!$A$4</f>
        <v>0.101170181509085</v>
      </c>
      <c r="BB109" s="4" t="n">
        <f aca="false">AF109/Input!$A$4</f>
        <v>0.105130554860704</v>
      </c>
      <c r="BC109" s="4" t="n">
        <f aca="false">AG109/Input!$A$4</f>
        <v>0.109191490343593</v>
      </c>
      <c r="BD109" s="4" t="n">
        <f aca="false">AH109/Input!$A$4</f>
        <v>0.113354226070003</v>
      </c>
      <c r="BE109" s="4" t="n">
        <f aca="false">AI109/Input!$A$4</f>
        <v>0.117620000148585</v>
      </c>
      <c r="BF109" s="4" t="n">
        <f aca="false">AJ109/Input!$A$4</f>
        <v>0.121990050692489</v>
      </c>
      <c r="BG109" s="4" t="n">
        <f aca="false">AK109/Input!$A$4</f>
        <v>0.126465615812166</v>
      </c>
      <c r="BH109" s="4" t="n">
        <f aca="false">AL109/Input!$A$4</f>
        <v>0.131047933618068</v>
      </c>
      <c r="BI109" s="4" t="n">
        <f aca="false">AM109/Input!$A$4</f>
        <v>0.135738242221544</v>
      </c>
      <c r="BJ109" s="4" t="n">
        <f aca="false">(I109+8)^(-0.5)*(J109+8)^0.25*(K109+8)^0.25*O109</f>
        <v>15.1353117786838</v>
      </c>
      <c r="BK109" s="4" t="n">
        <f aca="false">BJ109/Input!$A$6</f>
        <v>0.431615058050279</v>
      </c>
      <c r="BL109" s="32" t="n">
        <f aca="false">BK109/(J109*K109)*200*200*L109/O109</f>
        <v>1.15097348813408</v>
      </c>
      <c r="BM109" s="4" t="n">
        <f aca="false">(I109+Input!$C$8)*(J109+Input!$C$9)*(K109+Input!$C$10)*O109/Input!$A$2/100000</f>
        <v>0.108713866909659</v>
      </c>
      <c r="BN109" s="4" t="n">
        <f aca="false">(I109+Input!$C$8)*(J109+Input!$C$9)*(K109+Input!$C$10)*AB109/Input!$A$4/100000</f>
        <v>0.135738242221838</v>
      </c>
      <c r="BO109" s="4" t="n">
        <f aca="false">(I109+Input!$C$8)^(-0.5)*(J109+Input!$C$9)^0.25*(K109+Input!$C$10)^0.25*O109/Input!$A$6</f>
        <v>0.429759251946816</v>
      </c>
      <c r="BP109" s="4" t="n">
        <f aca="false">BM109*Input!$C$12</f>
        <v>0.108713866909659</v>
      </c>
      <c r="BQ109" s="4" t="n">
        <f aca="false">BN109*Input!$C$12</f>
        <v>0.135738242221838</v>
      </c>
    </row>
    <row r="110" customFormat="false" ht="14.65" hidden="false" customHeight="true" outlineLevel="0" collapsed="false">
      <c r="A110" s="5" t="n">
        <v>104</v>
      </c>
      <c r="B110" s="3" t="s">
        <v>141</v>
      </c>
      <c r="C110" s="3" t="s">
        <v>145</v>
      </c>
      <c r="D110" s="3" t="s">
        <v>144</v>
      </c>
      <c r="E110" s="5" t="n">
        <v>14.1452435379</v>
      </c>
      <c r="F110" s="5" t="n">
        <v>15</v>
      </c>
      <c r="G110" s="5" t="n">
        <v>212.178653068</v>
      </c>
      <c r="H110" s="5" t="n">
        <v>1</v>
      </c>
      <c r="I110" s="5" t="n">
        <v>102</v>
      </c>
      <c r="J110" s="5" t="n">
        <v>150</v>
      </c>
      <c r="K110" s="5" t="n">
        <v>100</v>
      </c>
      <c r="L110" s="5" t="n">
        <v>10.6382978723</v>
      </c>
      <c r="M110" s="5" t="n">
        <v>19.7972074468</v>
      </c>
      <c r="N110" s="5" t="n">
        <v>0.35261707989</v>
      </c>
      <c r="O110" s="6" t="n">
        <v>13.8678858215</v>
      </c>
      <c r="P110" s="5" t="n">
        <v>220.713695402</v>
      </c>
      <c r="Q110" s="5" t="n">
        <v>229.471213293</v>
      </c>
      <c r="R110" s="5" t="n">
        <v>238.45401499</v>
      </c>
      <c r="S110" s="5" t="n">
        <v>247.664908739</v>
      </c>
      <c r="T110" s="5" t="n">
        <v>257.106702787</v>
      </c>
      <c r="U110" s="5" t="n">
        <v>266.782205381</v>
      </c>
      <c r="V110" s="5" t="n">
        <v>276.694224767</v>
      </c>
      <c r="W110" s="5" t="n">
        <v>286.845569193</v>
      </c>
      <c r="X110" s="5" t="n">
        <v>297.239046905</v>
      </c>
      <c r="Y110" s="5" t="n">
        <v>307.877466151</v>
      </c>
      <c r="Z110" s="5" t="n">
        <v>4.39882697947</v>
      </c>
      <c r="AA110" s="4" t="n">
        <v>0.183820009574</v>
      </c>
      <c r="AB110" s="5" t="n">
        <v>6.13762056568</v>
      </c>
      <c r="AC110" s="5" t="n">
        <v>93.9055946549</v>
      </c>
      <c r="AD110" s="5" t="n">
        <v>97.6830162481</v>
      </c>
      <c r="AE110" s="5" t="n">
        <v>101.558900619</v>
      </c>
      <c r="AF110" s="5" t="n">
        <v>105.534490636</v>
      </c>
      <c r="AG110" s="5" t="n">
        <v>109.611029168</v>
      </c>
      <c r="AH110" s="5" t="n">
        <v>113.789759082</v>
      </c>
      <c r="AI110" s="5" t="n">
        <v>118.071923246</v>
      </c>
      <c r="AJ110" s="5" t="n">
        <v>122.45876453</v>
      </c>
      <c r="AK110" s="5" t="n">
        <v>126.9515258</v>
      </c>
      <c r="AL110" s="5" t="n">
        <v>131.551449925</v>
      </c>
      <c r="AM110" s="5" t="n">
        <v>136.259779773</v>
      </c>
      <c r="AN110" s="4" t="n">
        <f aca="false">G110/Input!$A$2</f>
        <v>0.0748085921984371</v>
      </c>
      <c r="AO110" s="4" t="n">
        <f aca="false">P110/Input!$A$2</f>
        <v>0.0778178228261571</v>
      </c>
      <c r="AP110" s="4" t="n">
        <f aca="false">Q110/Input!$A$2</f>
        <v>0.0809054924625949</v>
      </c>
      <c r="AQ110" s="4" t="n">
        <f aca="false">R110/Input!$A$2</f>
        <v>0.0840725912222187</v>
      </c>
      <c r="AR110" s="4" t="n">
        <f aca="false">S110/Input!$A$2</f>
        <v>0.0873201092184388</v>
      </c>
      <c r="AS110" s="4" t="n">
        <f aca="false">T110/Input!$A$2</f>
        <v>0.0906490365650183</v>
      </c>
      <c r="AT110" s="4" t="n">
        <f aca="false">U110/Input!$A$2</f>
        <v>0.0940603633757201</v>
      </c>
      <c r="AU110" s="4" t="n">
        <f aca="false">V110/Input!$A$2</f>
        <v>0.0975550797639547</v>
      </c>
      <c r="AV110" s="4" t="n">
        <f aca="false">W110/Input!$A$2</f>
        <v>0.101134175843838</v>
      </c>
      <c r="AW110" s="4" t="n">
        <f aca="false">X110/Input!$A$2</f>
        <v>0.104798641728779</v>
      </c>
      <c r="AX110" s="4" t="n">
        <f aca="false">Y110/Input!$A$2</f>
        <v>0.108549467532895</v>
      </c>
      <c r="AY110" s="4" t="n">
        <f aca="false">AC110/Input!$A$4</f>
        <v>0.0845111206409783</v>
      </c>
      <c r="AZ110" s="4" t="n">
        <f aca="false">AD110/Input!$A$4</f>
        <v>0.0879106426092693</v>
      </c>
      <c r="BA110" s="4" t="n">
        <f aca="false">AE110/Input!$A$4</f>
        <v>0.0913987769729711</v>
      </c>
      <c r="BB110" s="4" t="n">
        <f aca="false">AF110/Input!$A$4</f>
        <v>0.0949766422618336</v>
      </c>
      <c r="BC110" s="4" t="n">
        <f aca="false">AG110/Input!$A$4</f>
        <v>0.0986453570060565</v>
      </c>
      <c r="BD110" s="4" t="n">
        <f aca="false">AH110/Input!$A$4</f>
        <v>0.10240603973413</v>
      </c>
      <c r="BE110" s="4" t="n">
        <f aca="false">AI110/Input!$A$4</f>
        <v>0.106259808975443</v>
      </c>
      <c r="BF110" s="4" t="n">
        <f aca="false">AJ110/Input!$A$4</f>
        <v>0.110207783261186</v>
      </c>
      <c r="BG110" s="4" t="n">
        <f aca="false">AK110/Input!$A$4</f>
        <v>0.114251081118948</v>
      </c>
      <c r="BH110" s="4" t="n">
        <f aca="false">AL110/Input!$A$4</f>
        <v>0.11839082107902</v>
      </c>
      <c r="BI110" s="4" t="n">
        <f aca="false">AM110/Input!$A$4</f>
        <v>0.122628121670792</v>
      </c>
      <c r="BJ110" s="4" t="n">
        <f aca="false">(I110+8)^(-0.5)*(J110+8)^0.25*(K110+8)^0.25*O110</f>
        <v>15.1124238445984</v>
      </c>
      <c r="BK110" s="4" t="n">
        <f aca="false">BJ110/Input!$A$6</f>
        <v>0.430962360759114</v>
      </c>
      <c r="BL110" s="32" t="n">
        <f aca="false">BK110/(J110*K110)*200*200*L110/O110</f>
        <v>0.881596714311409</v>
      </c>
      <c r="BM110" s="4" t="n">
        <f aca="false">(I110+Input!$C$8)*(J110+Input!$C$9)*(K110+Input!$C$10)*O110/Input!$A$2/100000</f>
        <v>0.10854946753313</v>
      </c>
      <c r="BN110" s="4" t="n">
        <f aca="false">(I110+Input!$C$8)*(J110+Input!$C$9)*(K110+Input!$C$10)*AB110/Input!$A$4/100000</f>
        <v>0.12262812167126</v>
      </c>
      <c r="BO110" s="4" t="n">
        <f aca="false">(I110+Input!$C$8)^(-0.5)*(J110+Input!$C$9)^0.25*(K110+Input!$C$10)^0.25*O110/Input!$A$6</f>
        <v>0.429109361044339</v>
      </c>
      <c r="BP110" s="4" t="n">
        <f aca="false">BM110*Input!$C$12</f>
        <v>0.10854946753313</v>
      </c>
      <c r="BQ110" s="4" t="n">
        <f aca="false">BN110*Input!$C$12</f>
        <v>0.12262812167126</v>
      </c>
    </row>
    <row r="111" customFormat="false" ht="14.65" hidden="false" customHeight="true" outlineLevel="0" collapsed="false">
      <c r="A111" s="5" t="n">
        <v>104</v>
      </c>
      <c r="B111" s="3" t="s">
        <v>141</v>
      </c>
      <c r="C111" s="3" t="s">
        <v>145</v>
      </c>
      <c r="D111" s="3" t="s">
        <v>94</v>
      </c>
      <c r="E111" s="5" t="n">
        <v>12.2165428679</v>
      </c>
      <c r="F111" s="5" t="n">
        <v>15</v>
      </c>
      <c r="G111" s="5" t="n">
        <v>183.248143019</v>
      </c>
      <c r="H111" s="5" t="n">
        <v>1</v>
      </c>
      <c r="I111" s="5" t="n">
        <v>102</v>
      </c>
      <c r="J111" s="5" t="n">
        <v>150</v>
      </c>
      <c r="K111" s="5" t="n">
        <v>100</v>
      </c>
      <c r="L111" s="5" t="n">
        <v>10.6382978723</v>
      </c>
      <c r="M111" s="5" t="n">
        <v>13.1336045056</v>
      </c>
      <c r="N111" s="5" t="n">
        <v>0.536489151874</v>
      </c>
      <c r="O111" s="6" t="n">
        <v>11.9770028117</v>
      </c>
      <c r="P111" s="5" t="n">
        <v>190.619434313</v>
      </c>
      <c r="Q111" s="5" t="n">
        <v>198.182866675</v>
      </c>
      <c r="R111" s="5" t="n">
        <v>205.940865448</v>
      </c>
      <c r="S111" s="5" t="n">
        <v>213.895855974</v>
      </c>
      <c r="T111" s="5" t="n">
        <v>222.050263597</v>
      </c>
      <c r="U111" s="5" t="n">
        <v>230.40651366</v>
      </c>
      <c r="V111" s="5" t="n">
        <v>238.967031506</v>
      </c>
      <c r="W111" s="5" t="n">
        <v>247.734242478</v>
      </c>
      <c r="X111" s="5" t="n">
        <v>256.710571919</v>
      </c>
      <c r="Y111" s="5" t="n">
        <v>265.898445172</v>
      </c>
      <c r="Z111" s="5" t="n">
        <v>4.39882697947</v>
      </c>
      <c r="AA111" s="4" t="n">
        <v>0.323681078937</v>
      </c>
      <c r="AB111" s="5" t="n">
        <v>5.9507794104</v>
      </c>
      <c r="AC111" s="5" t="n">
        <v>91.0469249791</v>
      </c>
      <c r="AD111" s="5" t="n">
        <v>94.7093544827</v>
      </c>
      <c r="AE111" s="5" t="n">
        <v>98.4672493649</v>
      </c>
      <c r="AF111" s="5" t="n">
        <v>102.321814659</v>
      </c>
      <c r="AG111" s="5" t="n">
        <v>106.274255397</v>
      </c>
      <c r="AH111" s="5" t="n">
        <v>110.325776612</v>
      </c>
      <c r="AI111" s="5" t="n">
        <v>114.477583337</v>
      </c>
      <c r="AJ111" s="5" t="n">
        <v>118.730880606</v>
      </c>
      <c r="AK111" s="5" t="n">
        <v>123.086873449</v>
      </c>
      <c r="AL111" s="5" t="n">
        <v>127.546766902</v>
      </c>
      <c r="AM111" s="5" t="n">
        <v>132.111765995</v>
      </c>
      <c r="AN111" s="4" t="n">
        <f aca="false">G111/Input!$A$2</f>
        <v>0.0646084580329383</v>
      </c>
      <c r="AO111" s="4" t="n">
        <f aca="false">P111/Input!$A$2</f>
        <v>0.0672073807634545</v>
      </c>
      <c r="AP111" s="4" t="n">
        <f aca="false">Q111/Input!$A$2</f>
        <v>0.0698740473626057</v>
      </c>
      <c r="AQ111" s="4" t="n">
        <f aca="false">R111/Input!$A$2</f>
        <v>0.0726093129423119</v>
      </c>
      <c r="AR111" s="4" t="n">
        <f aca="false">S111/Input!$A$2</f>
        <v>0.0754140326141407</v>
      </c>
      <c r="AS111" s="4" t="n">
        <f aca="false">T111/Input!$A$2</f>
        <v>0.0782890614903648</v>
      </c>
      <c r="AT111" s="4" t="n">
        <f aca="false">U111/Input!$A$2</f>
        <v>0.0812352546829043</v>
      </c>
      <c r="AU111" s="4" t="n">
        <f aca="false">V111/Input!$A$2</f>
        <v>0.0842534673036792</v>
      </c>
      <c r="AV111" s="4" t="n">
        <f aca="false">W111/Input!$A$2</f>
        <v>0.0873445544646097</v>
      </c>
      <c r="AW111" s="4" t="n">
        <f aca="false">X111/Input!$A$2</f>
        <v>0.0905093712776157</v>
      </c>
      <c r="AX111" s="4" t="n">
        <f aca="false">Y111/Input!$A$2</f>
        <v>0.0937487728546176</v>
      </c>
      <c r="AY111" s="4" t="n">
        <f aca="false">AC111/Input!$A$4</f>
        <v>0.0819384370992567</v>
      </c>
      <c r="AZ111" s="4" t="n">
        <f aca="false">AD111/Input!$A$4</f>
        <v>0.0852344709804677</v>
      </c>
      <c r="BA111" s="4" t="n">
        <f aca="false">AE111/Input!$A$4</f>
        <v>0.0886164197228491</v>
      </c>
      <c r="BB111" s="4" t="n">
        <f aca="false">AF111/Input!$A$4</f>
        <v>0.092085367806138</v>
      </c>
      <c r="BC111" s="4" t="n">
        <f aca="false">AG111/Input!$A$4</f>
        <v>0.0956423997089012</v>
      </c>
      <c r="BD111" s="4" t="n">
        <f aca="false">AH111/Input!$A$4</f>
        <v>0.0992885999106959</v>
      </c>
      <c r="BE111" s="4" t="n">
        <f aca="false">AI111/Input!$A$4</f>
        <v>0.103025052890989</v>
      </c>
      <c r="BF111" s="4" t="n">
        <f aca="false">AJ111/Input!$A$4</f>
        <v>0.106852843130148</v>
      </c>
      <c r="BG111" s="4" t="n">
        <f aca="false">AK111/Input!$A$4</f>
        <v>0.110773055104939</v>
      </c>
      <c r="BH111" s="4" t="n">
        <f aca="false">AL111/Input!$A$4</f>
        <v>0.114786773297529</v>
      </c>
      <c r="BI111" s="4" t="n">
        <f aca="false">AM111/Input!$A$4</f>
        <v>0.118895082184686</v>
      </c>
      <c r="BJ111" s="4" t="n">
        <f aca="false">(I111+8)^(-0.5)*(J111+8)^0.25*(K111+8)^0.25*O111</f>
        <v>13.0518483644957</v>
      </c>
      <c r="BK111" s="4" t="n">
        <f aca="false">BJ111/Input!$A$6</f>
        <v>0.372200742996201</v>
      </c>
      <c r="BL111" s="32" t="n">
        <f aca="false">BK111/(J111*K111)*200*200*L111/O111</f>
        <v>0.881596714311409</v>
      </c>
      <c r="BM111" s="4" t="n">
        <f aca="false">(I111+Input!$C$8)*(J111+Input!$C$9)*(K111+Input!$C$10)*O111/Input!$A$2/100000</f>
        <v>0.0937487728545643</v>
      </c>
      <c r="BN111" s="4" t="n">
        <f aca="false">(I111+Input!$C$8)*(J111+Input!$C$9)*(K111+Input!$C$10)*AB111/Input!$A$4/100000</f>
        <v>0.11889508218508</v>
      </c>
      <c r="BO111" s="4" t="n">
        <f aca="false">(I111+Input!$C$8)^(-0.5)*(J111+Input!$C$9)^0.25*(K111+Input!$C$10)^0.25*O111/Input!$A$6</f>
        <v>0.370600399362023</v>
      </c>
      <c r="BP111" s="4" t="n">
        <f aca="false">BM111*Input!$C$12</f>
        <v>0.0937487728545643</v>
      </c>
      <c r="BQ111" s="4" t="n">
        <f aca="false">BN111*Input!$C$12</f>
        <v>0.11889508218508</v>
      </c>
    </row>
    <row r="112" customFormat="false" ht="14.65" hidden="false" customHeight="true" outlineLevel="0" collapsed="false">
      <c r="A112" s="5" t="n">
        <v>87</v>
      </c>
      <c r="B112" s="3" t="s">
        <v>146</v>
      </c>
      <c r="C112" s="3" t="s">
        <v>140</v>
      </c>
      <c r="D112" s="3" t="s">
        <v>98</v>
      </c>
      <c r="E112" s="5" t="n">
        <v>28.3160848119</v>
      </c>
      <c r="F112" s="5" t="n">
        <v>34.56</v>
      </c>
      <c r="G112" s="5" t="n">
        <v>978.603891098</v>
      </c>
      <c r="H112" s="5" t="n">
        <v>1</v>
      </c>
      <c r="I112" s="5" t="n">
        <v>156</v>
      </c>
      <c r="J112" s="5" t="n">
        <v>192</v>
      </c>
      <c r="K112" s="5" t="n">
        <v>180</v>
      </c>
      <c r="L112" s="5" t="n">
        <v>13.3928571429</v>
      </c>
      <c r="M112" s="5" t="n">
        <v>32.3861034799</v>
      </c>
      <c r="N112" s="5" t="n">
        <v>0.250535331906</v>
      </c>
      <c r="O112" s="6" t="n">
        <v>18.1513364179</v>
      </c>
      <c r="P112" s="5" t="n">
        <v>1004.03016971</v>
      </c>
      <c r="Q112" s="5" t="n">
        <v>1029.89139971</v>
      </c>
      <c r="R112" s="5" t="n">
        <v>1056.19125677</v>
      </c>
      <c r="S112" s="5" t="n">
        <v>1082.93341651</v>
      </c>
      <c r="T112" s="5" t="n">
        <v>1110.12155459</v>
      </c>
      <c r="U112" s="5" t="n">
        <v>1137.75934664</v>
      </c>
      <c r="V112" s="5" t="n">
        <v>1165.85046833</v>
      </c>
      <c r="W112" s="5" t="n">
        <v>1194.39859529</v>
      </c>
      <c r="X112" s="5" t="n">
        <v>1223.40740317</v>
      </c>
      <c r="Y112" s="5" t="n">
        <v>1252.88056761</v>
      </c>
      <c r="Z112" s="5" t="n">
        <v>5.51470588235</v>
      </c>
      <c r="AA112" s="4" t="n">
        <v>0.120992761117</v>
      </c>
      <c r="AB112" s="5" t="n">
        <v>7.59040524819</v>
      </c>
      <c r="AC112" s="5" t="n">
        <v>409.226072389</v>
      </c>
      <c r="AD112" s="5" t="n">
        <v>419.85866462</v>
      </c>
      <c r="AE112" s="5" t="n">
        <v>430.673141938</v>
      </c>
      <c r="AF112" s="5" t="n">
        <v>441.671041398</v>
      </c>
      <c r="AG112" s="5" t="n">
        <v>452.853900058</v>
      </c>
      <c r="AH112" s="5" t="n">
        <v>464.223254975</v>
      </c>
      <c r="AI112" s="5" t="n">
        <v>475.780643206</v>
      </c>
      <c r="AJ112" s="5" t="n">
        <v>487.527601808</v>
      </c>
      <c r="AK112" s="5" t="n">
        <v>499.465667839</v>
      </c>
      <c r="AL112" s="5" t="n">
        <v>511.596378354</v>
      </c>
      <c r="AM112" s="5" t="n">
        <v>523.921270412</v>
      </c>
      <c r="AN112" s="4" t="n">
        <f aca="false">G112/Input!$A$2</f>
        <v>0.345029899824522</v>
      </c>
      <c r="AO112" s="4" t="n">
        <f aca="false">P112/Input!$A$2</f>
        <v>0.353994534486423</v>
      </c>
      <c r="AP112" s="4" t="n">
        <f aca="false">Q112/Input!$A$2</f>
        <v>0.363112521526335</v>
      </c>
      <c r="AQ112" s="4" t="n">
        <f aca="false">R112/Input!$A$2</f>
        <v>0.372385156889178</v>
      </c>
      <c r="AR112" s="4" t="n">
        <f aca="false">S112/Input!$A$2</f>
        <v>0.381813736501539</v>
      </c>
      <c r="AS112" s="4" t="n">
        <f aca="false">T112/Input!$A$2</f>
        <v>0.391399556304107</v>
      </c>
      <c r="AT112" s="4" t="n">
        <f aca="false">U112/Input!$A$2</f>
        <v>0.401143912226996</v>
      </c>
      <c r="AU112" s="4" t="n">
        <f aca="false">V112/Input!$A$2</f>
        <v>0.41104810021442</v>
      </c>
      <c r="AV112" s="4" t="n">
        <f aca="false">W112/Input!$A$2</f>
        <v>0.421113416196492</v>
      </c>
      <c r="AW112" s="4" t="n">
        <f aca="false">X112/Input!$A$2</f>
        <v>0.431341156110376</v>
      </c>
      <c r="AX112" s="4" t="n">
        <f aca="false">Y112/Input!$A$2</f>
        <v>0.44173261588971</v>
      </c>
      <c r="AY112" s="4" t="n">
        <f aca="false">AC112/Input!$A$4</f>
        <v>0.368286406152862</v>
      </c>
      <c r="AZ112" s="4" t="n">
        <f aca="false">AD112/Input!$A$4</f>
        <v>0.377855295930543</v>
      </c>
      <c r="BA112" s="4" t="n">
        <f aca="false">AE112/Input!$A$4</f>
        <v>0.387587874704463</v>
      </c>
      <c r="BB112" s="4" t="n">
        <f aca="false">AF112/Input!$A$4</f>
        <v>0.397485525760048</v>
      </c>
      <c r="BC112" s="4" t="n">
        <f aca="false">AG112/Input!$A$4</f>
        <v>0.407549632385424</v>
      </c>
      <c r="BD112" s="4" t="n">
        <f aca="false">AH112/Input!$A$4</f>
        <v>0.417781577867818</v>
      </c>
      <c r="BE112" s="4" t="n">
        <f aca="false">AI112/Input!$A$4</f>
        <v>0.428182745494455</v>
      </c>
      <c r="BF112" s="4" t="n">
        <f aca="false">AJ112/Input!$A$4</f>
        <v>0.438754518552562</v>
      </c>
      <c r="BG112" s="4" t="n">
        <f aca="false">AK112/Input!$A$4</f>
        <v>0.449498280330265</v>
      </c>
      <c r="BH112" s="4" t="n">
        <f aca="false">AL112/Input!$A$4</f>
        <v>0.460415414112991</v>
      </c>
      <c r="BI112" s="4" t="n">
        <f aca="false">AM112/Input!$A$4</f>
        <v>0.471507303189765</v>
      </c>
      <c r="BJ112" s="4" t="n">
        <f aca="false">(I112+8)^(-0.5)*(J112+8)^0.25*(K112+8)^0.25*O112</f>
        <v>19.7371137150692</v>
      </c>
      <c r="BK112" s="4" t="n">
        <f aca="false">BJ112/Input!$A$6</f>
        <v>0.562845061036158</v>
      </c>
      <c r="BL112" s="32" t="n">
        <f aca="false">BK112/(J112*K112)*200*200*L112/O112</f>
        <v>0.480661953657653</v>
      </c>
      <c r="BM112" s="4" t="n">
        <f aca="false">(I112+Input!$C$8)*(J112+Input!$C$9)*(K112+Input!$C$10)*O112/Input!$A$2/100000</f>
        <v>0.441732615889566</v>
      </c>
      <c r="BN112" s="4" t="n">
        <f aca="false">(I112+Input!$C$8)*(J112+Input!$C$9)*(K112+Input!$C$10)*AB112/Input!$A$4/100000</f>
        <v>0.471507303189634</v>
      </c>
      <c r="BO112" s="4" t="n">
        <f aca="false">(I112+Input!$C$8)^(-0.5)*(J112+Input!$C$9)^0.25*(K112+Input!$C$10)^0.25*O112/Input!$A$6</f>
        <v>0.561069946245783</v>
      </c>
      <c r="BP112" s="4" t="n">
        <f aca="false">BM112*Input!$C$12</f>
        <v>0.441732615889566</v>
      </c>
      <c r="BQ112" s="4" t="n">
        <f aca="false">BN112*Input!$C$12</f>
        <v>0.471507303189634</v>
      </c>
    </row>
    <row r="113" customFormat="false" ht="14.65" hidden="false" customHeight="true" outlineLevel="0" collapsed="false">
      <c r="A113" s="5" t="n">
        <v>87</v>
      </c>
      <c r="B113" s="3" t="s">
        <v>146</v>
      </c>
      <c r="C113" s="3" t="s">
        <v>140</v>
      </c>
      <c r="D113" s="3" t="s">
        <v>147</v>
      </c>
      <c r="E113" s="5" t="n">
        <v>21.0805954499</v>
      </c>
      <c r="F113" s="5" t="n">
        <v>34.56</v>
      </c>
      <c r="G113" s="5" t="n">
        <v>728.545378749</v>
      </c>
      <c r="H113" s="5" t="n">
        <v>1</v>
      </c>
      <c r="I113" s="5" t="n">
        <v>156</v>
      </c>
      <c r="J113" s="5" t="n">
        <v>192</v>
      </c>
      <c r="K113" s="5" t="n">
        <v>180</v>
      </c>
      <c r="L113" s="5" t="n">
        <v>13.3928571429</v>
      </c>
      <c r="M113" s="5" t="n">
        <v>13.632693769</v>
      </c>
      <c r="N113" s="5" t="n">
        <v>0.501779359431</v>
      </c>
      <c r="O113" s="6" t="n">
        <v>13.5132022115</v>
      </c>
      <c r="P113" s="5" t="n">
        <v>747.47458795</v>
      </c>
      <c r="Q113" s="5" t="n">
        <v>766.727607258</v>
      </c>
      <c r="R113" s="5" t="n">
        <v>786.307173098</v>
      </c>
      <c r="S113" s="5" t="n">
        <v>806.216021892</v>
      </c>
      <c r="T113" s="5" t="n">
        <v>826.456890065</v>
      </c>
      <c r="U113" s="5" t="n">
        <v>847.03251404</v>
      </c>
      <c r="V113" s="5" t="n">
        <v>867.94563024</v>
      </c>
      <c r="W113" s="5" t="n">
        <v>889.198975089</v>
      </c>
      <c r="X113" s="5" t="n">
        <v>910.79528501</v>
      </c>
      <c r="Y113" s="5" t="n">
        <v>932.737296426</v>
      </c>
      <c r="Z113" s="5" t="n">
        <v>5.51470588235</v>
      </c>
      <c r="AA113" s="4" t="n">
        <v>0.293139293139</v>
      </c>
      <c r="AB113" s="5" t="n">
        <v>6.69552364865</v>
      </c>
      <c r="AC113" s="5" t="n">
        <v>360.979783784</v>
      </c>
      <c r="AD113" s="5" t="n">
        <v>370.358831464</v>
      </c>
      <c r="AE113" s="5" t="n">
        <v>379.898320629</v>
      </c>
      <c r="AF113" s="5" t="n">
        <v>389.599607124</v>
      </c>
      <c r="AG113" s="5" t="n">
        <v>399.464046791</v>
      </c>
      <c r="AH113" s="5" t="n">
        <v>409.492995474</v>
      </c>
      <c r="AI113" s="5" t="n">
        <v>419.687809016</v>
      </c>
      <c r="AJ113" s="5" t="n">
        <v>430.049843262</v>
      </c>
      <c r="AK113" s="5" t="n">
        <v>440.580454054</v>
      </c>
      <c r="AL113" s="5" t="n">
        <v>451.280997237</v>
      </c>
      <c r="AM113" s="5" t="n">
        <v>462.152828653</v>
      </c>
      <c r="AN113" s="4" t="n">
        <f aca="false">G113/Input!$A$2</f>
        <v>0.256865869157078</v>
      </c>
      <c r="AO113" s="4" t="n">
        <f aca="false">P113/Input!$A$2</f>
        <v>0.263539808647601</v>
      </c>
      <c r="AP113" s="4" t="n">
        <f aca="false">Q113/Input!$A$2</f>
        <v>0.270327915034246</v>
      </c>
      <c r="AQ113" s="4" t="n">
        <f aca="false">R113/Input!$A$2</f>
        <v>0.277231153108237</v>
      </c>
      <c r="AR113" s="4" t="n">
        <f aca="false">S113/Input!$A$2</f>
        <v>0.284250487659736</v>
      </c>
      <c r="AS113" s="4" t="n">
        <f aca="false">T113/Input!$A$2</f>
        <v>0.291386883479965</v>
      </c>
      <c r="AT113" s="4" t="n">
        <f aca="false">U113/Input!$A$2</f>
        <v>0.29864130535944</v>
      </c>
      <c r="AU113" s="4" t="n">
        <f aca="false">V113/Input!$A$2</f>
        <v>0.306014718088679</v>
      </c>
      <c r="AV113" s="4" t="n">
        <f aca="false">W113/Input!$A$2</f>
        <v>0.31350808645855</v>
      </c>
      <c r="AW113" s="4" t="n">
        <f aca="false">X113/Input!$A$2</f>
        <v>0.32112237525957</v>
      </c>
      <c r="AX113" s="4" t="n">
        <f aca="false">Y113/Input!$A$2</f>
        <v>0.328858549282255</v>
      </c>
      <c r="AY113" s="4" t="n">
        <f aca="false">AC113/Input!$A$4</f>
        <v>0.324866757603052</v>
      </c>
      <c r="AZ113" s="4" t="n">
        <f aca="false">AD113/Input!$A$4</f>
        <v>0.333307509540089</v>
      </c>
      <c r="BA113" s="4" t="n">
        <f aca="false">AE113/Input!$A$4</f>
        <v>0.341892652125463</v>
      </c>
      <c r="BB113" s="4" t="n">
        <f aca="false">AF113/Input!$A$4</f>
        <v>0.350623405563153</v>
      </c>
      <c r="BC113" s="4" t="n">
        <f aca="false">AG113/Input!$A$4</f>
        <v>0.359500990054441</v>
      </c>
      <c r="BD113" s="4" t="n">
        <f aca="false">AH113/Input!$A$4</f>
        <v>0.368526625802406</v>
      </c>
      <c r="BE113" s="4" t="n">
        <f aca="false">AI113/Input!$A$4</f>
        <v>0.377701533009229</v>
      </c>
      <c r="BF113" s="4" t="n">
        <f aca="false">AJ113/Input!$A$4</f>
        <v>0.38702693187889</v>
      </c>
      <c r="BG113" s="4" t="n">
        <f aca="false">AK113/Input!$A$4</f>
        <v>0.39650404261267</v>
      </c>
      <c r="BH113" s="4" t="n">
        <f aca="false">AL113/Input!$A$4</f>
        <v>0.406134085414548</v>
      </c>
      <c r="BI113" s="4" t="n">
        <f aca="false">AM113/Input!$A$4</f>
        <v>0.415918280485805</v>
      </c>
      <c r="BJ113" s="4" t="n">
        <f aca="false">(I113+8)^(-0.5)*(J113+8)^0.25*(K113+8)^0.25*O113</f>
        <v>14.6937725444878</v>
      </c>
      <c r="BK113" s="4" t="n">
        <f aca="false">BJ113/Input!$A$6</f>
        <v>0.419023643681968</v>
      </c>
      <c r="BL113" s="32" t="n">
        <f aca="false">BK113/(J113*K113)*200*200*L113/O113</f>
        <v>0.480661953657653</v>
      </c>
      <c r="BM113" s="4" t="n">
        <f aca="false">(I113+Input!$C$8)*(J113+Input!$C$9)*(K113+Input!$C$10)*O113/Input!$A$2/100000</f>
        <v>0.328858549282575</v>
      </c>
      <c r="BN113" s="4" t="n">
        <f aca="false">(I113+Input!$C$8)*(J113+Input!$C$9)*(K113+Input!$C$10)*AB113/Input!$A$4/100000</f>
        <v>0.415918280485774</v>
      </c>
      <c r="BO113" s="4" t="n">
        <f aca="false">(I113+Input!$C$8)^(-0.5)*(J113+Input!$C$9)^0.25*(K113+Input!$C$10)^0.25*O113/Input!$A$6</f>
        <v>0.417702116464429</v>
      </c>
      <c r="BP113" s="4" t="n">
        <f aca="false">BM113*Input!$C$12</f>
        <v>0.328858549282575</v>
      </c>
      <c r="BQ113" s="4" t="n">
        <f aca="false">BN113*Input!$C$12</f>
        <v>0.415918280485774</v>
      </c>
    </row>
    <row r="114" customFormat="false" ht="14.65" hidden="false" customHeight="true" outlineLevel="0" collapsed="false">
      <c r="A114" s="5" t="n">
        <v>87</v>
      </c>
      <c r="B114" s="3" t="s">
        <v>146</v>
      </c>
      <c r="C114" s="3" t="s">
        <v>140</v>
      </c>
      <c r="D114" s="3" t="s">
        <v>99</v>
      </c>
      <c r="E114" s="5" t="n">
        <v>20.8928571429</v>
      </c>
      <c r="F114" s="5" t="n">
        <v>34.56</v>
      </c>
      <c r="G114" s="5" t="n">
        <v>722.057142857</v>
      </c>
      <c r="H114" s="5" t="n">
        <v>0</v>
      </c>
      <c r="I114" s="5" t="n">
        <v>156</v>
      </c>
      <c r="J114" s="5" t="n">
        <v>192</v>
      </c>
      <c r="K114" s="5" t="n">
        <v>180</v>
      </c>
      <c r="L114" s="5" t="n">
        <v>13.3928571429</v>
      </c>
      <c r="M114" s="5" t="n">
        <v>8.5585056391</v>
      </c>
      <c r="N114" s="5" t="n">
        <v>0.252077562327</v>
      </c>
      <c r="O114" s="6" t="n">
        <v>13.3928571429</v>
      </c>
      <c r="P114" s="5" t="n">
        <v>740.817773438</v>
      </c>
      <c r="Q114" s="5" t="n">
        <v>759.899330357</v>
      </c>
      <c r="R114" s="5" t="n">
        <v>779.30452567</v>
      </c>
      <c r="S114" s="5" t="n">
        <v>799.036071429</v>
      </c>
      <c r="T114" s="5" t="n">
        <v>819.096679688</v>
      </c>
      <c r="U114" s="5" t="n">
        <v>839.4890625</v>
      </c>
      <c r="V114" s="5" t="n">
        <v>860.21593192</v>
      </c>
      <c r="W114" s="5" t="n">
        <v>881.28</v>
      </c>
      <c r="X114" s="5" t="n">
        <v>902.683978795</v>
      </c>
      <c r="Y114" s="5" t="n">
        <v>924.430580357</v>
      </c>
      <c r="Z114" s="5" t="n">
        <v>5.51470588235</v>
      </c>
      <c r="AA114" s="4" t="n">
        <v>0.401408450704</v>
      </c>
      <c r="AB114" s="5" t="n">
        <v>5.70587588028</v>
      </c>
      <c r="AC114" s="5" t="n">
        <v>307.624309859</v>
      </c>
      <c r="AD114" s="5" t="n">
        <v>315.617065131</v>
      </c>
      <c r="AE114" s="5" t="n">
        <v>323.746547453</v>
      </c>
      <c r="AF114" s="5" t="n">
        <v>332.013912265</v>
      </c>
      <c r="AG114" s="5" t="n">
        <v>340.420315009</v>
      </c>
      <c r="AH114" s="5" t="n">
        <v>348.966911122</v>
      </c>
      <c r="AI114" s="5" t="n">
        <v>357.654856046</v>
      </c>
      <c r="AJ114" s="5" t="n">
        <v>366.48530522</v>
      </c>
      <c r="AK114" s="5" t="n">
        <v>375.459414085</v>
      </c>
      <c r="AL114" s="5" t="n">
        <v>384.578338078</v>
      </c>
      <c r="AM114" s="5" t="n">
        <v>393.843232642</v>
      </c>
      <c r="AN114" s="4" t="n">
        <f aca="false">G114/Input!$A$2</f>
        <v>0.25457828845132</v>
      </c>
      <c r="AO114" s="4" t="n">
        <f aca="false">P114/Input!$A$2</f>
        <v>0.261192791570396</v>
      </c>
      <c r="AP114" s="4" t="n">
        <f aca="false">Q114/Input!$A$2</f>
        <v>0.267920444844768</v>
      </c>
      <c r="AQ114" s="4" t="n">
        <f aca="false">R114/Input!$A$2</f>
        <v>0.274762204473792</v>
      </c>
      <c r="AR114" s="4" t="n">
        <f aca="false">S114/Input!$A$2</f>
        <v>0.281719026655412</v>
      </c>
      <c r="AS114" s="4" t="n">
        <f aca="false">T114/Input!$A$2</f>
        <v>0.28879186758828</v>
      </c>
      <c r="AT114" s="4" t="n">
        <f aca="false">U114/Input!$A$2</f>
        <v>0.295981683470693</v>
      </c>
      <c r="AU114" s="4" t="n">
        <f aca="false">V114/Input!$A$2</f>
        <v>0.303289430501654</v>
      </c>
      <c r="AV114" s="4" t="n">
        <f aca="false">W114/Input!$A$2</f>
        <v>0.310716064879109</v>
      </c>
      <c r="AW114" s="4" t="n">
        <f aca="false">X114/Input!$A$2</f>
        <v>0.31826254280206</v>
      </c>
      <c r="AX114" s="4" t="n">
        <f aca="false">Y114/Input!$A$2</f>
        <v>0.325929820468453</v>
      </c>
      <c r="AY114" s="4" t="n">
        <f aca="false">AC114/Input!$A$4</f>
        <v>0.276849055246732</v>
      </c>
      <c r="AZ114" s="4" t="n">
        <f aca="false">AD114/Input!$A$4</f>
        <v>0.284042201805552</v>
      </c>
      <c r="BA114" s="4" t="n">
        <f aca="false">AE114/Input!$A$4</f>
        <v>0.291358397009768</v>
      </c>
      <c r="BB114" s="4" t="n">
        <f aca="false">AF114/Input!$A$4</f>
        <v>0.298798680707215</v>
      </c>
      <c r="BC114" s="4" t="n">
        <f aca="false">AG114/Input!$A$4</f>
        <v>0.306364092747527</v>
      </c>
      <c r="BD114" s="4" t="n">
        <f aca="false">AH114/Input!$A$4</f>
        <v>0.314055672975838</v>
      </c>
      <c r="BE114" s="4" t="n">
        <f aca="false">AI114/Input!$A$4</f>
        <v>0.321874461241783</v>
      </c>
      <c r="BF114" s="4" t="n">
        <f aca="false">AJ114/Input!$A$4</f>
        <v>0.329821497392297</v>
      </c>
      <c r="BG114" s="4" t="n">
        <f aca="false">AK114/Input!$A$4</f>
        <v>0.337897821276112</v>
      </c>
      <c r="BH114" s="4" t="n">
        <f aca="false">AL114/Input!$A$4</f>
        <v>0.346104472738365</v>
      </c>
      <c r="BI114" s="4" t="n">
        <f aca="false">AM114/Input!$A$4</f>
        <v>0.354442491629589</v>
      </c>
      <c r="BJ114" s="4" t="n">
        <f aca="false">(I114+8)^(-0.5)*(J114+8)^0.25*(K114+8)^0.25*O114</f>
        <v>14.5629136231764</v>
      </c>
      <c r="BK114" s="4" t="n">
        <f aca="false">BJ114/Input!$A$6</f>
        <v>0.415291927960212</v>
      </c>
      <c r="BL114" s="32" t="n">
        <f aca="false">BK114/(J114*K114)*200*200*L114/O114</f>
        <v>0.480661953657653</v>
      </c>
      <c r="BM114" s="4" t="n">
        <f aca="false">(I114+Input!$C$8)*(J114+Input!$C$9)*(K114+Input!$C$10)*O114/Input!$A$2/100000</f>
        <v>0.325929820469546</v>
      </c>
      <c r="BN114" s="4" t="n">
        <f aca="false">(I114+Input!$C$8)*(J114+Input!$C$9)*(K114+Input!$C$10)*AB114/Input!$A$4/100000</f>
        <v>0.354442491629434</v>
      </c>
      <c r="BO114" s="4" t="n">
        <f aca="false">(I114+Input!$C$8)^(-0.5)*(J114+Input!$C$9)^0.25*(K114+Input!$C$10)^0.25*O114/Input!$A$6</f>
        <v>0.413982169920782</v>
      </c>
      <c r="BP114" s="4" t="n">
        <f aca="false">BM114*Input!$C$12</f>
        <v>0.325929820469546</v>
      </c>
      <c r="BQ114" s="4" t="n">
        <f aca="false">BN114*Input!$C$12</f>
        <v>0.354442491629434</v>
      </c>
    </row>
    <row r="115" customFormat="false" ht="14.65" hidden="false" customHeight="true" outlineLevel="0" collapsed="false">
      <c r="A115" s="5" t="n">
        <v>87</v>
      </c>
      <c r="B115" s="3" t="s">
        <v>146</v>
      </c>
      <c r="C115" s="3" t="s">
        <v>96</v>
      </c>
      <c r="D115" s="3" t="s">
        <v>98</v>
      </c>
      <c r="E115" s="5" t="n">
        <v>28.9454062789</v>
      </c>
      <c r="F115" s="5" t="n">
        <v>34.56</v>
      </c>
      <c r="G115" s="5" t="n">
        <v>1000.353241</v>
      </c>
      <c r="H115" s="5" t="n">
        <v>1</v>
      </c>
      <c r="I115" s="5" t="n">
        <v>156</v>
      </c>
      <c r="J115" s="5" t="n">
        <v>192</v>
      </c>
      <c r="K115" s="5" t="n">
        <v>180</v>
      </c>
      <c r="L115" s="5" t="n">
        <v>13.8888888889</v>
      </c>
      <c r="M115" s="5" t="n">
        <v>32.3985042735</v>
      </c>
      <c r="N115" s="5" t="n">
        <v>0.252077562327</v>
      </c>
      <c r="O115" s="6" t="n">
        <v>18.5547476147</v>
      </c>
      <c r="P115" s="5" t="n">
        <v>1026.34461549</v>
      </c>
      <c r="Q115" s="5" t="n">
        <v>1052.78060812</v>
      </c>
      <c r="R115" s="5" t="n">
        <v>1079.66497623</v>
      </c>
      <c r="S115" s="5" t="n">
        <v>1107.00147715</v>
      </c>
      <c r="T115" s="5" t="n">
        <v>1134.79386822</v>
      </c>
      <c r="U115" s="5" t="n">
        <v>1163.04590677</v>
      </c>
      <c r="V115" s="5" t="n">
        <v>1191.76135014</v>
      </c>
      <c r="W115" s="5" t="n">
        <v>1220.94395568</v>
      </c>
      <c r="X115" s="5" t="n">
        <v>1250.59748071</v>
      </c>
      <c r="Y115" s="5" t="n">
        <v>1280.72568257</v>
      </c>
      <c r="Z115" s="5" t="n">
        <v>4.00355871886</v>
      </c>
      <c r="AA115" s="4" t="n">
        <v>0.0885501135258</v>
      </c>
      <c r="AB115" s="5" t="n">
        <v>5.65726700184</v>
      </c>
      <c r="AC115" s="5" t="n">
        <v>305.00363023</v>
      </c>
      <c r="AD115" s="5" t="n">
        <v>312.928294489</v>
      </c>
      <c r="AE115" s="5" t="n">
        <v>320.988521007</v>
      </c>
      <c r="AF115" s="5" t="n">
        <v>329.185455383</v>
      </c>
      <c r="AG115" s="5" t="n">
        <v>337.520243213</v>
      </c>
      <c r="AH115" s="5" t="n">
        <v>345.994030093</v>
      </c>
      <c r="AI115" s="5" t="n">
        <v>354.607961619</v>
      </c>
      <c r="AJ115" s="5" t="n">
        <v>363.363183389</v>
      </c>
      <c r="AK115" s="5" t="n">
        <v>372.260840999</v>
      </c>
      <c r="AL115" s="5" t="n">
        <v>381.302080045</v>
      </c>
      <c r="AM115" s="5" t="n">
        <v>390.488046125</v>
      </c>
      <c r="AN115" s="4" t="n">
        <f aca="false">G115/Input!$A$2</f>
        <v>0.352698146483051</v>
      </c>
      <c r="AO115" s="4" t="n">
        <f aca="false">P115/Input!$A$2</f>
        <v>0.361862019034717</v>
      </c>
      <c r="AP115" s="4" t="n">
        <f aca="false">Q115/Input!$A$2</f>
        <v>0.371182652205975</v>
      </c>
      <c r="AQ115" s="4" t="n">
        <f aca="false">R115/Input!$A$2</f>
        <v>0.380661370735728</v>
      </c>
      <c r="AR115" s="4" t="n">
        <f aca="false">S115/Input!$A$2</f>
        <v>0.390299499359351</v>
      </c>
      <c r="AS115" s="4" t="n">
        <f aca="false">T115/Input!$A$2</f>
        <v>0.400098362815746</v>
      </c>
      <c r="AT115" s="4" t="n">
        <f aca="false">U115/Input!$A$2</f>
        <v>0.410059285840289</v>
      </c>
      <c r="AU115" s="4" t="n">
        <f aca="false">V115/Input!$A$2</f>
        <v>0.420183593171881</v>
      </c>
      <c r="AV115" s="4" t="n">
        <f aca="false">W115/Input!$A$2</f>
        <v>0.430472609552949</v>
      </c>
      <c r="AW115" s="4" t="n">
        <f aca="false">X115/Input!$A$2</f>
        <v>0.440927659715344</v>
      </c>
      <c r="AX115" s="4" t="n">
        <f aca="false">Y115/Input!$A$2</f>
        <v>0.451550068397968</v>
      </c>
      <c r="AY115" s="4" t="n">
        <f aca="false">AC115/Input!$A$4</f>
        <v>0.274490552826278</v>
      </c>
      <c r="AZ115" s="4" t="n">
        <f aca="false">AD115/Input!$A$4</f>
        <v>0.281622420311839</v>
      </c>
      <c r="BA115" s="4" t="n">
        <f aca="false">AE115/Input!$A$4</f>
        <v>0.288876288179453</v>
      </c>
      <c r="BB115" s="4" t="n">
        <f aca="false">AF115/Input!$A$4</f>
        <v>0.296253187420463</v>
      </c>
      <c r="BC115" s="4" t="n">
        <f aca="false">AG115/Input!$A$4</f>
        <v>0.303754149023514</v>
      </c>
      <c r="BD115" s="4" t="n">
        <f aca="false">AH115/Input!$A$4</f>
        <v>0.311380203977251</v>
      </c>
      <c r="BE115" s="4" t="n">
        <f aca="false">AI115/Input!$A$4</f>
        <v>0.319132383270318</v>
      </c>
      <c r="BF115" s="4" t="n">
        <f aca="false">AJ115/Input!$A$4</f>
        <v>0.327011717893161</v>
      </c>
      <c r="BG115" s="4" t="n">
        <f aca="false">AK115/Input!$A$4</f>
        <v>0.335019238834424</v>
      </c>
      <c r="BH115" s="4" t="n">
        <f aca="false">AL115/Input!$A$4</f>
        <v>0.343155977082751</v>
      </c>
      <c r="BI115" s="4" t="n">
        <f aca="false">AM115/Input!$A$4</f>
        <v>0.351422963628587</v>
      </c>
      <c r="BJ115" s="4" t="n">
        <f aca="false">(I115+8)^(-0.5)*(J115+8)^0.25*(K115+8)^0.25*O115</f>
        <v>20.1757686152848</v>
      </c>
      <c r="BK115" s="4" t="n">
        <f aca="false">BJ115/Input!$A$6</f>
        <v>0.575354222590877</v>
      </c>
      <c r="BL115" s="32" t="n">
        <f aca="false">BK115/(J115*K115)*200*200*L115/O115</f>
        <v>0.49846424823637</v>
      </c>
      <c r="BM115" s="4" t="n">
        <f aca="false">(I115+Input!$C$8)*(J115+Input!$C$9)*(K115+Input!$C$10)*O115/Input!$A$2/100000</f>
        <v>0.451550068397684</v>
      </c>
      <c r="BN115" s="4" t="n">
        <f aca="false">(I115+Input!$C$8)*(J115+Input!$C$9)*(K115+Input!$C$10)*AB115/Input!$A$4/100000</f>
        <v>0.351422963628636</v>
      </c>
      <c r="BO115" s="4" t="n">
        <f aca="false">(I115+Input!$C$8)^(-0.5)*(J115+Input!$C$9)^0.25*(K115+Input!$C$10)^0.25*O115/Input!$A$6</f>
        <v>0.573539656094822</v>
      </c>
      <c r="BP115" s="4" t="n">
        <f aca="false">BM115*Input!$C$12</f>
        <v>0.451550068397684</v>
      </c>
      <c r="BQ115" s="4" t="n">
        <f aca="false">BN115*Input!$C$12</f>
        <v>0.351422963628636</v>
      </c>
    </row>
    <row r="116" customFormat="false" ht="14.65" hidden="false" customHeight="true" outlineLevel="0" collapsed="false">
      <c r="A116" s="5" t="n">
        <v>87</v>
      </c>
      <c r="B116" s="3" t="s">
        <v>146</v>
      </c>
      <c r="C116" s="3" t="s">
        <v>96</v>
      </c>
      <c r="D116" s="3" t="s">
        <v>147</v>
      </c>
      <c r="E116" s="5" t="n">
        <v>21.6666666667</v>
      </c>
      <c r="F116" s="5" t="n">
        <v>34.56</v>
      </c>
      <c r="G116" s="5" t="n">
        <v>748.8</v>
      </c>
      <c r="H116" s="5" t="n">
        <v>0</v>
      </c>
      <c r="I116" s="5" t="n">
        <v>156</v>
      </c>
      <c r="J116" s="5" t="n">
        <v>192</v>
      </c>
      <c r="K116" s="5" t="n">
        <v>180</v>
      </c>
      <c r="L116" s="5" t="n">
        <v>13.8888888889</v>
      </c>
      <c r="M116" s="5" t="n">
        <v>13.6450945626</v>
      </c>
      <c r="N116" s="5" t="n">
        <v>0.396863691194</v>
      </c>
      <c r="O116" s="6" t="n">
        <v>13.8888888889</v>
      </c>
      <c r="P116" s="5" t="n">
        <v>768.25546875</v>
      </c>
      <c r="Q116" s="5" t="n">
        <v>788.04375</v>
      </c>
      <c r="R116" s="5" t="n">
        <v>808.16765625</v>
      </c>
      <c r="S116" s="5" t="n">
        <v>828.63</v>
      </c>
      <c r="T116" s="5" t="n">
        <v>849.43359375</v>
      </c>
      <c r="U116" s="5" t="n">
        <v>870.58125</v>
      </c>
      <c r="V116" s="5" t="n">
        <v>892.07578125</v>
      </c>
      <c r="W116" s="5" t="n">
        <v>913.92</v>
      </c>
      <c r="X116" s="5" t="n">
        <v>936.11671875</v>
      </c>
      <c r="Y116" s="5" t="n">
        <v>958.66875</v>
      </c>
      <c r="Z116" s="5" t="n">
        <v>4.00355871886</v>
      </c>
      <c r="AA116" s="4" t="n">
        <v>0.226428079835</v>
      </c>
      <c r="AB116" s="5" t="n">
        <v>5.25978339833</v>
      </c>
      <c r="AC116" s="5" t="n">
        <v>283.573858224</v>
      </c>
      <c r="AD116" s="5" t="n">
        <v>290.941729935</v>
      </c>
      <c r="AE116" s="5" t="n">
        <v>298.435639206</v>
      </c>
      <c r="AF116" s="5" t="n">
        <v>306.056651142</v>
      </c>
      <c r="AG116" s="5" t="n">
        <v>313.80583085</v>
      </c>
      <c r="AH116" s="5" t="n">
        <v>321.684243436</v>
      </c>
      <c r="AI116" s="5" t="n">
        <v>329.692954007</v>
      </c>
      <c r="AJ116" s="5" t="n">
        <v>337.833027668</v>
      </c>
      <c r="AK116" s="5" t="n">
        <v>346.105529525</v>
      </c>
      <c r="AL116" s="5" t="n">
        <v>354.511524685</v>
      </c>
      <c r="AM116" s="5" t="n">
        <v>363.052078254</v>
      </c>
      <c r="AN116" s="4" t="n">
        <f aca="false">G116/Input!$A$2</f>
        <v>0.26400711394957</v>
      </c>
      <c r="AO116" s="4" t="n">
        <f aca="false">P116/Input!$A$2</f>
        <v>0.270866598665413</v>
      </c>
      <c r="AP116" s="4" t="n">
        <f aca="false">Q116/Input!$A$2</f>
        <v>0.277843424283515</v>
      </c>
      <c r="AQ116" s="4" t="n">
        <f aca="false">R116/Input!$A$2</f>
        <v>0.284938582417135</v>
      </c>
      <c r="AR116" s="4" t="n">
        <f aca="false">S116/Input!$A$2</f>
        <v>0.29215306467953</v>
      </c>
      <c r="AS116" s="4" t="n">
        <f aca="false">T116/Input!$A$2</f>
        <v>0.299487862683959</v>
      </c>
      <c r="AT116" s="4" t="n">
        <f aca="false">U116/Input!$A$2</f>
        <v>0.306943968043682</v>
      </c>
      <c r="AU116" s="4" t="n">
        <f aca="false">V116/Input!$A$2</f>
        <v>0.314522372371955</v>
      </c>
      <c r="AV116" s="4" t="n">
        <f aca="false">W116/Input!$A$2</f>
        <v>0.322224067282039</v>
      </c>
      <c r="AW116" s="4" t="n">
        <f aca="false">X116/Input!$A$2</f>
        <v>0.330050044387191</v>
      </c>
      <c r="AX116" s="4" t="n">
        <f aca="false">Y116/Input!$A$2</f>
        <v>0.33800129530067</v>
      </c>
      <c r="AY116" s="4" t="n">
        <f aca="false">AC116/Input!$A$4</f>
        <v>0.255204651342311</v>
      </c>
      <c r="AZ116" s="4" t="n">
        <f aca="false">AD116/Input!$A$4</f>
        <v>0.261835428745126</v>
      </c>
      <c r="BA116" s="4" t="n">
        <f aca="false">AE116/Input!$A$4</f>
        <v>0.268579634697939</v>
      </c>
      <c r="BB116" s="4" t="n">
        <f aca="false">AF116/Input!$A$4</f>
        <v>0.27543822775085</v>
      </c>
      <c r="BC116" s="4" t="n">
        <f aca="false">AG116/Input!$A$4</f>
        <v>0.28241216645576</v>
      </c>
      <c r="BD116" s="4" t="n">
        <f aca="false">AH116/Input!$A$4</f>
        <v>0.289502409363669</v>
      </c>
      <c r="BE116" s="4" t="n">
        <f aca="false">AI116/Input!$A$4</f>
        <v>0.296709915026476</v>
      </c>
      <c r="BF116" s="4" t="n">
        <f aca="false">AJ116/Input!$A$4</f>
        <v>0.304035641994282</v>
      </c>
      <c r="BG116" s="4" t="n">
        <f aca="false">AK116/Input!$A$4</f>
        <v>0.311480548818086</v>
      </c>
      <c r="BH116" s="4" t="n">
        <f aca="false">AL116/Input!$A$4</f>
        <v>0.319045594049788</v>
      </c>
      <c r="BI116" s="4" t="n">
        <f aca="false">AM116/Input!$A$4</f>
        <v>0.326731736240389</v>
      </c>
      <c r="BJ116" s="4" t="n">
        <f aca="false">(I116+8)^(-0.5)*(J116+8)^0.25*(K116+8)^0.25*O116</f>
        <v>15.1022807943689</v>
      </c>
      <c r="BK116" s="4" t="n">
        <f aca="false">BJ116/Input!$A$6</f>
        <v>0.430673110476223</v>
      </c>
      <c r="BL116" s="32" t="n">
        <f aca="false">BK116/(J116*K116)*200*200*L116/O116</f>
        <v>0.49846424823637</v>
      </c>
      <c r="BM116" s="4" t="n">
        <f aca="false">(I116+Input!$C$8)*(J116+Input!$C$9)*(K116+Input!$C$10)*O116/Input!$A$2/100000</f>
        <v>0.33800129530094</v>
      </c>
      <c r="BN116" s="4" t="n">
        <f aca="false">(I116+Input!$C$8)*(J116+Input!$C$9)*(K116+Input!$C$10)*AB116/Input!$A$4/100000</f>
        <v>0.326731736240245</v>
      </c>
      <c r="BO116" s="4" t="n">
        <f aca="false">(I116+Input!$C$8)^(-0.5)*(J116+Input!$C$9)^0.25*(K116+Input!$C$10)^0.25*O116/Input!$A$6</f>
        <v>0.42931484287978</v>
      </c>
      <c r="BP116" s="4" t="n">
        <f aca="false">BM116*Input!$C$12</f>
        <v>0.33800129530094</v>
      </c>
      <c r="BQ116" s="4" t="n">
        <f aca="false">BN116*Input!$C$12</f>
        <v>0.326731736240245</v>
      </c>
    </row>
    <row r="117" customFormat="false" ht="14.65" hidden="false" customHeight="true" outlineLevel="0" collapsed="false">
      <c r="A117" s="5" t="n">
        <v>87</v>
      </c>
      <c r="B117" s="3" t="s">
        <v>146</v>
      </c>
      <c r="C117" s="3" t="s">
        <v>96</v>
      </c>
      <c r="D117" s="3" t="s">
        <v>99</v>
      </c>
      <c r="E117" s="5" t="n">
        <v>21.6666666667</v>
      </c>
      <c r="F117" s="5" t="n">
        <v>34.56</v>
      </c>
      <c r="G117" s="5" t="n">
        <v>748.8</v>
      </c>
      <c r="H117" s="5" t="n">
        <v>0</v>
      </c>
      <c r="I117" s="5" t="n">
        <v>156</v>
      </c>
      <c r="J117" s="5" t="n">
        <v>192</v>
      </c>
      <c r="K117" s="5" t="n">
        <v>180</v>
      </c>
      <c r="L117" s="5" t="n">
        <v>13.8888888889</v>
      </c>
      <c r="M117" s="5" t="n">
        <v>8.57090643275</v>
      </c>
      <c r="N117" s="5" t="n">
        <v>0.396863691194</v>
      </c>
      <c r="O117" s="6" t="n">
        <v>13.8888888889</v>
      </c>
      <c r="P117" s="5" t="n">
        <v>768.25546875</v>
      </c>
      <c r="Q117" s="5" t="n">
        <v>788.04375</v>
      </c>
      <c r="R117" s="5" t="n">
        <v>808.16765625</v>
      </c>
      <c r="S117" s="5" t="n">
        <v>828.63</v>
      </c>
      <c r="T117" s="5" t="n">
        <v>849.43359375</v>
      </c>
      <c r="U117" s="5" t="n">
        <v>870.58125</v>
      </c>
      <c r="V117" s="5" t="n">
        <v>892.07578125</v>
      </c>
      <c r="W117" s="5" t="n">
        <v>913.92</v>
      </c>
      <c r="X117" s="5" t="n">
        <v>936.11671875</v>
      </c>
      <c r="Y117" s="5" t="n">
        <v>958.66875</v>
      </c>
      <c r="Z117" s="5" t="n">
        <v>4.00355871886</v>
      </c>
      <c r="AA117" s="4" t="n">
        <v>0.321256038647</v>
      </c>
      <c r="AB117" s="5" t="n">
        <v>4.64481011809</v>
      </c>
      <c r="AC117" s="5" t="n">
        <v>250.418434783</v>
      </c>
      <c r="AD117" s="5" t="n">
        <v>256.924855766</v>
      </c>
      <c r="AE117" s="5" t="n">
        <v>263.542578012</v>
      </c>
      <c r="AF117" s="5" t="n">
        <v>270.272542094</v>
      </c>
      <c r="AG117" s="5" t="n">
        <v>277.115688587</v>
      </c>
      <c r="AH117" s="5" t="n">
        <v>284.072958064</v>
      </c>
      <c r="AI117" s="5" t="n">
        <v>291.145291101</v>
      </c>
      <c r="AJ117" s="5" t="n">
        <v>298.333628269</v>
      </c>
      <c r="AK117" s="5" t="n">
        <v>305.638910145</v>
      </c>
      <c r="AL117" s="5" t="n">
        <v>313.062077301</v>
      </c>
      <c r="AM117" s="5" t="n">
        <v>320.604070312</v>
      </c>
      <c r="AN117" s="4" t="n">
        <f aca="false">G117/Input!$A$2</f>
        <v>0.26400711394957</v>
      </c>
      <c r="AO117" s="4" t="n">
        <f aca="false">P117/Input!$A$2</f>
        <v>0.270866598665413</v>
      </c>
      <c r="AP117" s="4" t="n">
        <f aca="false">Q117/Input!$A$2</f>
        <v>0.277843424283515</v>
      </c>
      <c r="AQ117" s="4" t="n">
        <f aca="false">R117/Input!$A$2</f>
        <v>0.284938582417135</v>
      </c>
      <c r="AR117" s="4" t="n">
        <f aca="false">S117/Input!$A$2</f>
        <v>0.29215306467953</v>
      </c>
      <c r="AS117" s="4" t="n">
        <f aca="false">T117/Input!$A$2</f>
        <v>0.299487862683959</v>
      </c>
      <c r="AT117" s="4" t="n">
        <f aca="false">U117/Input!$A$2</f>
        <v>0.306943968043682</v>
      </c>
      <c r="AU117" s="4" t="n">
        <f aca="false">V117/Input!$A$2</f>
        <v>0.314522372371955</v>
      </c>
      <c r="AV117" s="4" t="n">
        <f aca="false">W117/Input!$A$2</f>
        <v>0.322224067282039</v>
      </c>
      <c r="AW117" s="4" t="n">
        <f aca="false">X117/Input!$A$2</f>
        <v>0.330050044387191</v>
      </c>
      <c r="AX117" s="4" t="n">
        <f aca="false">Y117/Input!$A$2</f>
        <v>0.33800129530067</v>
      </c>
      <c r="AY117" s="4" t="n">
        <f aca="false">AC117/Input!$A$4</f>
        <v>0.225366152362326</v>
      </c>
      <c r="AZ117" s="4" t="n">
        <f aca="false">AD117/Input!$A$4</f>
        <v>0.231221660020374</v>
      </c>
      <c r="BA117" s="4" t="n">
        <f aca="false">AE117/Input!$A$4</f>
        <v>0.237177334175418</v>
      </c>
      <c r="BB117" s="4" t="n">
        <f aca="false">AF117/Input!$A$4</f>
        <v>0.243234021303949</v>
      </c>
      <c r="BC117" s="4" t="n">
        <f aca="false">AG117/Input!$A$4</f>
        <v>0.249392567884258</v>
      </c>
      <c r="BD117" s="4" t="n">
        <f aca="false">AH117/Input!$A$4</f>
        <v>0.255653820392836</v>
      </c>
      <c r="BE117" s="4" t="n">
        <f aca="false">AI117/Input!$A$4</f>
        <v>0.262018625308875</v>
      </c>
      <c r="BF117" s="4" t="n">
        <f aca="false">AJ117/Input!$A$4</f>
        <v>0.268487829107066</v>
      </c>
      <c r="BG117" s="4" t="n">
        <f aca="false">AK117/Input!$A$4</f>
        <v>0.275062278267501</v>
      </c>
      <c r="BH117" s="4" t="n">
        <f aca="false">AL117/Input!$A$4</f>
        <v>0.281742819265769</v>
      </c>
      <c r="BI117" s="4" t="n">
        <f aca="false">AM117/Input!$A$4</f>
        <v>0.288530298580164</v>
      </c>
      <c r="BJ117" s="4" t="n">
        <f aca="false">(I117+8)^(-0.5)*(J117+8)^0.25*(K117+8)^0.25*O117</f>
        <v>15.1022807943689</v>
      </c>
      <c r="BK117" s="4" t="n">
        <f aca="false">BJ117/Input!$A$6</f>
        <v>0.430673110476223</v>
      </c>
      <c r="BL117" s="32" t="n">
        <f aca="false">BK117/(J117*K117)*200*200*L117/O117</f>
        <v>0.49846424823637</v>
      </c>
      <c r="BM117" s="4" t="n">
        <f aca="false">(I117+Input!$C$8)*(J117+Input!$C$9)*(K117+Input!$C$10)*O117/Input!$A$2/100000</f>
        <v>0.33800129530094</v>
      </c>
      <c r="BN117" s="4" t="n">
        <f aca="false">(I117+Input!$C$8)*(J117+Input!$C$9)*(K117+Input!$C$10)*AB117/Input!$A$4/100000</f>
        <v>0.288530298580669</v>
      </c>
      <c r="BO117" s="4" t="n">
        <f aca="false">(I117+Input!$C$8)^(-0.5)*(J117+Input!$C$9)^0.25*(K117+Input!$C$10)^0.25*O117/Input!$A$6</f>
        <v>0.42931484287978</v>
      </c>
      <c r="BP117" s="4" t="n">
        <f aca="false">BM117*Input!$C$12</f>
        <v>0.33800129530094</v>
      </c>
      <c r="BQ117" s="4" t="n">
        <f aca="false">BN117*Input!$C$12</f>
        <v>0.288530298580669</v>
      </c>
    </row>
    <row r="118" customFormat="false" ht="14.65" hidden="false" customHeight="true" outlineLevel="0" collapsed="false">
      <c r="A118" s="5" t="n">
        <v>50</v>
      </c>
      <c r="B118" s="3" t="s">
        <v>148</v>
      </c>
      <c r="C118" s="3" t="s">
        <v>149</v>
      </c>
      <c r="D118" s="3" t="s">
        <v>143</v>
      </c>
      <c r="E118" s="5" t="n">
        <v>16.0637988395</v>
      </c>
      <c r="F118" s="5" t="n">
        <v>1.72</v>
      </c>
      <c r="G118" s="5" t="n">
        <v>27.6297340039</v>
      </c>
      <c r="H118" s="5" t="n">
        <v>1</v>
      </c>
      <c r="I118" s="5" t="n">
        <v>108</v>
      </c>
      <c r="J118" s="5" t="n">
        <v>86</v>
      </c>
      <c r="K118" s="5" t="n">
        <v>20</v>
      </c>
      <c r="L118" s="5" t="n">
        <v>13.6363636364</v>
      </c>
      <c r="M118" s="5" t="n">
        <v>15.4271159875</v>
      </c>
      <c r="N118" s="5" t="n">
        <v>0.691063829787</v>
      </c>
      <c r="O118" s="6" t="n">
        <v>14.8738878143</v>
      </c>
      <c r="P118" s="5" t="n">
        <v>30.6397440885</v>
      </c>
      <c r="Q118" s="5" t="n">
        <v>33.796001675</v>
      </c>
      <c r="R118" s="5" t="n">
        <v>37.1015187258</v>
      </c>
      <c r="S118" s="5" t="n">
        <v>40.5593072031</v>
      </c>
      <c r="T118" s="5" t="n">
        <v>44.1723790691</v>
      </c>
      <c r="U118" s="5" t="n">
        <v>47.9437462863</v>
      </c>
      <c r="V118" s="5" t="n">
        <v>51.8764208167</v>
      </c>
      <c r="W118" s="5" t="n">
        <v>55.9734146228</v>
      </c>
      <c r="X118" s="5" t="n">
        <v>60.2377396668</v>
      </c>
      <c r="Y118" s="5" t="n">
        <v>64.672407911</v>
      </c>
      <c r="Z118" s="5" t="n">
        <v>2.94117647059</v>
      </c>
      <c r="AA118" s="4" t="n">
        <v>0.325450901804</v>
      </c>
      <c r="AB118" s="5" t="n">
        <v>5.49850610312</v>
      </c>
      <c r="AC118" s="5" t="n">
        <v>10.2140249371</v>
      </c>
      <c r="AD118" s="5" t="n">
        <v>11.3267507441</v>
      </c>
      <c r="AE118" s="5" t="n">
        <v>12.4935406123</v>
      </c>
      <c r="AF118" s="5" t="n">
        <v>13.7155079893</v>
      </c>
      <c r="AG118" s="5" t="n">
        <v>14.9937663225</v>
      </c>
      <c r="AH118" s="5" t="n">
        <v>16.3294290594</v>
      </c>
      <c r="AI118" s="5" t="n">
        <v>17.7236096475</v>
      </c>
      <c r="AJ118" s="5" t="n">
        <v>19.1774215343</v>
      </c>
      <c r="AK118" s="5" t="n">
        <v>20.6919781672</v>
      </c>
      <c r="AL118" s="5" t="n">
        <v>22.2683929939</v>
      </c>
      <c r="AM118" s="5" t="n">
        <v>23.9077794617</v>
      </c>
      <c r="AN118" s="4" t="n">
        <f aca="false">G118/Input!$A$2</f>
        <v>0.00974151486854158</v>
      </c>
      <c r="AO118" s="4" t="n">
        <f aca="false">P118/Input!$A$2</f>
        <v>0.0108027649692285</v>
      </c>
      <c r="AP118" s="4" t="n">
        <f aca="false">Q118/Input!$A$2</f>
        <v>0.0119155780785945</v>
      </c>
      <c r="AQ118" s="4" t="n">
        <f aca="false">R118/Input!$A$2</f>
        <v>0.0130810161350753</v>
      </c>
      <c r="AR118" s="4" t="n">
        <f aca="false">S118/Input!$A$2</f>
        <v>0.0143001410770358</v>
      </c>
      <c r="AS118" s="4" t="n">
        <f aca="false">T118/Input!$A$2</f>
        <v>0.0155740148428412</v>
      </c>
      <c r="AT118" s="4" t="n">
        <f aca="false">U118/Input!$A$2</f>
        <v>0.0169036993709622</v>
      </c>
      <c r="AU118" s="4" t="n">
        <f aca="false">V118/Input!$A$2</f>
        <v>0.0182902565996933</v>
      </c>
      <c r="AV118" s="4" t="n">
        <f aca="false">W118/Input!$A$2</f>
        <v>0.0197347484675054</v>
      </c>
      <c r="AW118" s="4" t="n">
        <f aca="false">X118/Input!$A$2</f>
        <v>0.0212382369127636</v>
      </c>
      <c r="AX118" s="4" t="n">
        <f aca="false">Y118/Input!$A$2</f>
        <v>0.0228017838738681</v>
      </c>
      <c r="AY118" s="4" t="n">
        <f aca="false">AC118/Input!$A$4</f>
        <v>0.00919219666156682</v>
      </c>
      <c r="AZ118" s="4" t="n">
        <f aca="false">AD118/Input!$A$4</f>
        <v>0.010193603502781</v>
      </c>
      <c r="BA118" s="4" t="n">
        <f aca="false">AE118/Input!$A$4</f>
        <v>0.0112436657453609</v>
      </c>
      <c r="BB118" s="4" t="n">
        <f aca="false">AF118/Input!$A$4</f>
        <v>0.0123433854457313</v>
      </c>
      <c r="BC118" s="4" t="n">
        <f aca="false">AG118/Input!$A$4</f>
        <v>0.013493764660137</v>
      </c>
      <c r="BD118" s="4" t="n">
        <f aca="false">AH118/Input!$A$4</f>
        <v>0.0146958054449128</v>
      </c>
      <c r="BE118" s="4" t="n">
        <f aca="false">AI118/Input!$A$4</f>
        <v>0.0159505098563935</v>
      </c>
      <c r="BF118" s="4" t="n">
        <f aca="false">AJ118/Input!$A$4</f>
        <v>0.0172588799509141</v>
      </c>
      <c r="BG118" s="4" t="n">
        <f aca="false">AK118/Input!$A$4</f>
        <v>0.0186219177847193</v>
      </c>
      <c r="BH118" s="4" t="n">
        <f aca="false">AL118/Input!$A$4</f>
        <v>0.020040625414324</v>
      </c>
      <c r="BI118" s="4" t="n">
        <f aca="false">AM118/Input!$A$4</f>
        <v>0.021516004895883</v>
      </c>
      <c r="BJ118" s="4" t="n">
        <f aca="false">(I118+8)^(-0.5)*(J118+8)^0.25*(K118+8)^0.25*O118</f>
        <v>9.89160984494512</v>
      </c>
      <c r="BK118" s="4" t="n">
        <f aca="false">BJ118/Input!$A$6</f>
        <v>0.282079934649882</v>
      </c>
      <c r="BL118" s="32" t="n">
        <f aca="false">BK118/(J118*K118)*200*200*L118/O118</f>
        <v>6.01419923610301</v>
      </c>
      <c r="BM118" s="4" t="n">
        <f aca="false">(I118+Input!$C$8)*(J118+Input!$C$9)*(K118+Input!$C$10)*O118/Input!$A$2/100000</f>
        <v>0.0228017838738565</v>
      </c>
      <c r="BN118" s="4" t="n">
        <f aca="false">(I118+Input!$C$8)*(J118+Input!$C$9)*(K118+Input!$C$10)*AB118/Input!$A$4/100000</f>
        <v>0.0215160048958568</v>
      </c>
      <c r="BO118" s="4" t="n">
        <f aca="false">(I118+Input!$C$8)^(-0.5)*(J118+Input!$C$9)^0.25*(K118+Input!$C$10)^0.25*O118/Input!$A$6</f>
        <v>0.294899826154837</v>
      </c>
      <c r="BP118" s="4" t="n">
        <f aca="false">BM118*Input!$C$12</f>
        <v>0.0228017838738565</v>
      </c>
      <c r="BQ118" s="4" t="n">
        <f aca="false">BN118*Input!$C$12</f>
        <v>0.0215160048958568</v>
      </c>
    </row>
    <row r="119" customFormat="false" ht="14.65" hidden="false" customHeight="true" outlineLevel="0" collapsed="false">
      <c r="A119" s="5" t="n">
        <v>50</v>
      </c>
      <c r="B119" s="3" t="s">
        <v>148</v>
      </c>
      <c r="C119" s="3" t="s">
        <v>131</v>
      </c>
      <c r="D119" s="3" t="s">
        <v>143</v>
      </c>
      <c r="E119" s="5" t="n">
        <v>15.5603222417</v>
      </c>
      <c r="F119" s="5" t="n">
        <v>1.72</v>
      </c>
      <c r="G119" s="5" t="n">
        <v>26.7637542557</v>
      </c>
      <c r="H119" s="5" t="n">
        <v>1</v>
      </c>
      <c r="I119" s="5" t="n">
        <v>108</v>
      </c>
      <c r="J119" s="5" t="n">
        <v>86</v>
      </c>
      <c r="K119" s="5" t="n">
        <v>20</v>
      </c>
      <c r="L119" s="5" t="n">
        <v>12</v>
      </c>
      <c r="M119" s="5" t="n">
        <v>15.3862068966</v>
      </c>
      <c r="N119" s="5" t="n">
        <v>0.711033274956</v>
      </c>
      <c r="O119" s="6" t="n">
        <v>14.4077057793</v>
      </c>
      <c r="P119" s="5" t="n">
        <v>29.6794236646</v>
      </c>
      <c r="Q119" s="5" t="n">
        <v>32.7367568406</v>
      </c>
      <c r="R119" s="5" t="n">
        <v>35.9386713441</v>
      </c>
      <c r="S119" s="5" t="n">
        <v>39.2880847356</v>
      </c>
      <c r="T119" s="5" t="n">
        <v>42.7879145753</v>
      </c>
      <c r="U119" s="5" t="n">
        <v>46.4410784238</v>
      </c>
      <c r="V119" s="5" t="n">
        <v>50.2504938415</v>
      </c>
      <c r="W119" s="5" t="n">
        <v>54.2190783888</v>
      </c>
      <c r="X119" s="5" t="n">
        <v>58.3497496261</v>
      </c>
      <c r="Y119" s="5" t="n">
        <v>62.6454251138</v>
      </c>
      <c r="Z119" s="5" t="n">
        <v>2.4</v>
      </c>
      <c r="AA119" s="4" t="n">
        <v>0.329813160032</v>
      </c>
      <c r="AB119" s="5" t="n">
        <v>5.16064987815</v>
      </c>
      <c r="AC119" s="5" t="n">
        <v>9.58642321365</v>
      </c>
      <c r="AD119" s="5" t="n">
        <v>10.6307774787</v>
      </c>
      <c r="AE119" s="5" t="n">
        <v>11.7258738336</v>
      </c>
      <c r="AF119" s="5" t="n">
        <v>12.8727573101</v>
      </c>
      <c r="AG119" s="5" t="n">
        <v>14.0724729397</v>
      </c>
      <c r="AH119" s="5" t="n">
        <v>15.3260657541</v>
      </c>
      <c r="AI119" s="5" t="n">
        <v>16.6345807847</v>
      </c>
      <c r="AJ119" s="5" t="n">
        <v>17.9990630633</v>
      </c>
      <c r="AK119" s="5" t="n">
        <v>19.4205576214</v>
      </c>
      <c r="AL119" s="5" t="n">
        <v>20.9001094907</v>
      </c>
      <c r="AM119" s="5" t="n">
        <v>22.4387637027</v>
      </c>
      <c r="AN119" s="4" t="n">
        <f aca="false">G119/Input!$A$2</f>
        <v>0.00943619326856687</v>
      </c>
      <c r="AO119" s="4" t="n">
        <f aca="false">P119/Input!$A$2</f>
        <v>0.0104641813373098</v>
      </c>
      <c r="AP119" s="4" t="n">
        <f aca="false">Q119/Input!$A$2</f>
        <v>0.0115421163108382</v>
      </c>
      <c r="AQ119" s="4" t="n">
        <f aca="false">R119/Input!$A$2</f>
        <v>0.0126710268439342</v>
      </c>
      <c r="AR119" s="4" t="n">
        <f aca="false">S119/Input!$A$2</f>
        <v>0.0138519415914155</v>
      </c>
      <c r="AS119" s="4" t="n">
        <f aca="false">T119/Input!$A$2</f>
        <v>0.0150858892079937</v>
      </c>
      <c r="AT119" s="4" t="n">
        <f aca="false">U119/Input!$A$2</f>
        <v>0.0163738983485217</v>
      </c>
      <c r="AU119" s="4" t="n">
        <f aca="false">V119/Input!$A$2</f>
        <v>0.0177169976677818</v>
      </c>
      <c r="AV119" s="4" t="n">
        <f aca="false">W119/Input!$A$2</f>
        <v>0.0191162158205563</v>
      </c>
      <c r="AW119" s="4" t="n">
        <f aca="false">X119/Input!$A$2</f>
        <v>0.0205725814616275</v>
      </c>
      <c r="AX119" s="4" t="n">
        <f aca="false">Y119/Input!$A$2</f>
        <v>0.0220871232457776</v>
      </c>
      <c r="AY119" s="4" t="n">
        <f aca="false">AC119/Input!$A$4</f>
        <v>0.00862738127266601</v>
      </c>
      <c r="AZ119" s="4" t="n">
        <f aca="false">AD119/Input!$A$4</f>
        <v>0.0095672565762612</v>
      </c>
      <c r="BA119" s="4" t="n">
        <f aca="false">AE119/Input!$A$4</f>
        <v>0.0105527976454867</v>
      </c>
      <c r="BB119" s="4" t="n">
        <f aca="false">AF119/Input!$A$4</f>
        <v>0.0115849449653544</v>
      </c>
      <c r="BC119" s="4" t="n">
        <f aca="false">AG119/Input!$A$4</f>
        <v>0.0126646390206511</v>
      </c>
      <c r="BD119" s="4" t="n">
        <f aca="false">AH119/Input!$A$4</f>
        <v>0.0137928202963435</v>
      </c>
      <c r="BE119" s="4" t="n">
        <f aca="false">AI119/Input!$A$4</f>
        <v>0.0149704292771285</v>
      </c>
      <c r="BF119" s="4" t="n">
        <f aca="false">AJ119/Input!$A$4</f>
        <v>0.016198406448063</v>
      </c>
      <c r="BG119" s="4" t="n">
        <f aca="false">AK119/Input!$A$4</f>
        <v>0.0174776922939337</v>
      </c>
      <c r="BH119" s="4" t="n">
        <f aca="false">AL119/Input!$A$4</f>
        <v>0.0188092272997074</v>
      </c>
      <c r="BI119" s="4" t="n">
        <f aca="false">AM119/Input!$A$4</f>
        <v>0.020193951950171</v>
      </c>
      <c r="BJ119" s="4" t="n">
        <f aca="false">(I119+8)^(-0.5)*(J119+8)^0.25*(K119+8)^0.25*O119</f>
        <v>9.58158392135914</v>
      </c>
      <c r="BK119" s="4" t="n">
        <f aca="false">BJ119/Input!$A$6</f>
        <v>0.273238897282279</v>
      </c>
      <c r="BL119" s="32" t="n">
        <f aca="false">BK119/(J119*K119)*200*200*L119/O119</f>
        <v>5.29249532775654</v>
      </c>
      <c r="BM119" s="4" t="n">
        <f aca="false">(I119+Input!$C$8)*(J119+Input!$C$9)*(K119+Input!$C$10)*O119/Input!$A$2/100000</f>
        <v>0.0220871232457371</v>
      </c>
      <c r="BN119" s="4" t="n">
        <f aca="false">(I119+Input!$C$8)*(J119+Input!$C$9)*(K119+Input!$C$10)*AB119/Input!$A$4/100000</f>
        <v>0.0201939519501621</v>
      </c>
      <c r="BO119" s="4" t="n">
        <f aca="false">(I119+Input!$C$8)^(-0.5)*(J119+Input!$C$9)^0.25*(K119+Input!$C$10)^0.25*O119/Input!$A$6</f>
        <v>0.28565698374575</v>
      </c>
      <c r="BP119" s="4" t="n">
        <f aca="false">BM119*Input!$C$12</f>
        <v>0.0220871232457371</v>
      </c>
      <c r="BQ119" s="4" t="n">
        <f aca="false">BN119*Input!$C$12</f>
        <v>0.0201939519501621</v>
      </c>
    </row>
    <row r="120" customFormat="false" ht="14.65" hidden="false" customHeight="true" outlineLevel="0" collapsed="false">
      <c r="A120" s="5" t="n">
        <v>50</v>
      </c>
      <c r="B120" s="3" t="s">
        <v>148</v>
      </c>
      <c r="C120" s="3" t="s">
        <v>149</v>
      </c>
      <c r="D120" s="3" t="s">
        <v>150</v>
      </c>
      <c r="E120" s="5" t="n">
        <v>15.4209987196</v>
      </c>
      <c r="F120" s="5" t="n">
        <v>1.72</v>
      </c>
      <c r="G120" s="5" t="n">
        <v>26.5241177977</v>
      </c>
      <c r="H120" s="5" t="n">
        <v>1</v>
      </c>
      <c r="I120" s="5" t="n">
        <v>108</v>
      </c>
      <c r="J120" s="5" t="n">
        <v>86</v>
      </c>
      <c r="K120" s="5" t="n">
        <v>20</v>
      </c>
      <c r="L120" s="5" t="n">
        <v>13.6363636364</v>
      </c>
      <c r="M120" s="5" t="n">
        <v>14.763986014</v>
      </c>
      <c r="N120" s="5" t="n">
        <v>0.569640062598</v>
      </c>
      <c r="O120" s="6" t="n">
        <v>14.2787025181</v>
      </c>
      <c r="P120" s="5" t="n">
        <v>29.4136809779</v>
      </c>
      <c r="Q120" s="5" t="n">
        <v>32.4436395006</v>
      </c>
      <c r="R120" s="5" t="n">
        <v>35.6168848031</v>
      </c>
      <c r="S120" s="5" t="n">
        <v>38.9363083227</v>
      </c>
      <c r="T120" s="5" t="n">
        <v>42.4048014965</v>
      </c>
      <c r="U120" s="5" t="n">
        <v>46.0252557618</v>
      </c>
      <c r="V120" s="5" t="n">
        <v>49.800562556</v>
      </c>
      <c r="W120" s="5" t="n">
        <v>53.7336133163</v>
      </c>
      <c r="X120" s="5" t="n">
        <v>57.8272994798</v>
      </c>
      <c r="Y120" s="5" t="n">
        <v>62.084512484</v>
      </c>
      <c r="Z120" s="5" t="n">
        <v>2.94117647059</v>
      </c>
      <c r="AA120" s="4" t="n">
        <v>0.222086638194</v>
      </c>
      <c r="AB120" s="5" t="n">
        <v>4.58319929003</v>
      </c>
      <c r="AC120" s="5" t="n">
        <v>8.51375100116</v>
      </c>
      <c r="AD120" s="5" t="n">
        <v>9.44124731249</v>
      </c>
      <c r="AE120" s="5" t="n">
        <v>10.4138079308</v>
      </c>
      <c r="AF120" s="5" t="n">
        <v>11.4323609541</v>
      </c>
      <c r="AG120" s="5" t="n">
        <v>12.49783448</v>
      </c>
      <c r="AH120" s="5" t="n">
        <v>13.6111566065</v>
      </c>
      <c r="AI120" s="5" t="n">
        <v>14.7732554315</v>
      </c>
      <c r="AJ120" s="5" t="n">
        <v>15.9850590528</v>
      </c>
      <c r="AK120" s="5" t="n">
        <v>17.2474955683</v>
      </c>
      <c r="AL120" s="5" t="n">
        <v>18.5614930757</v>
      </c>
      <c r="AM120" s="5" t="n">
        <v>19.927979673</v>
      </c>
      <c r="AN120" s="4" t="n">
        <f aca="false">G120/Input!$A$2</f>
        <v>0.00935170377915224</v>
      </c>
      <c r="AO120" s="4" t="n">
        <f aca="false">P120/Input!$A$2</f>
        <v>0.0103704874807809</v>
      </c>
      <c r="AP120" s="4" t="n">
        <f aca="false">Q120/Input!$A$2</f>
        <v>0.0114387708741636</v>
      </c>
      <c r="AQ120" s="4" t="n">
        <f aca="false">R120/Input!$A$2</f>
        <v>0.012557573403767</v>
      </c>
      <c r="AR120" s="4" t="n">
        <f aca="false">S120/Input!$A$2</f>
        <v>0.013727914514058</v>
      </c>
      <c r="AS120" s="4" t="n">
        <f aca="false">T120/Input!$A$2</f>
        <v>0.0149508136494329</v>
      </c>
      <c r="AT120" s="4" t="n">
        <f aca="false">U120/Input!$A$2</f>
        <v>0.0162272902543585</v>
      </c>
      <c r="AU120" s="4" t="n">
        <f aca="false">V120/Input!$A$2</f>
        <v>0.0175583637733368</v>
      </c>
      <c r="AV120" s="4" t="n">
        <f aca="false">W120/Input!$A$2</f>
        <v>0.0189450536507993</v>
      </c>
      <c r="AW120" s="4" t="n">
        <f aca="false">X120/Input!$A$2</f>
        <v>0.0203883793311424</v>
      </c>
      <c r="AX120" s="4" t="n">
        <f aca="false">Y120/Input!$A$2</f>
        <v>0.0218893602589034</v>
      </c>
      <c r="AY120" s="4" t="n">
        <f aca="false">AC120/Input!$A$4</f>
        <v>0.00766202099683673</v>
      </c>
      <c r="AZ120" s="4" t="n">
        <f aca="false">AD120/Input!$A$4</f>
        <v>0.00849672901342434</v>
      </c>
      <c r="BA120" s="4" t="n">
        <f aca="false">AE120/Input!$A$4</f>
        <v>0.00937199302774334</v>
      </c>
      <c r="BB120" s="4" t="n">
        <f aca="false">AF120/Input!$A$4</f>
        <v>0.010288648289314</v>
      </c>
      <c r="BC120" s="4" t="n">
        <f aca="false">AG120/Input!$A$4</f>
        <v>0.0112475300472968</v>
      </c>
      <c r="BD120" s="4" t="n">
        <f aca="false">AH120/Input!$A$4</f>
        <v>0.0122494735512028</v>
      </c>
      <c r="BE120" s="4" t="n">
        <f aca="false">AI120/Input!$A$4</f>
        <v>0.0132953140504535</v>
      </c>
      <c r="BF120" s="4" t="n">
        <f aca="false">AJ120/Input!$A$4</f>
        <v>0.0143858867943802</v>
      </c>
      <c r="BG120" s="4" t="n">
        <f aca="false">AK120/Input!$A$4</f>
        <v>0.0155220270324041</v>
      </c>
      <c r="BH120" s="4" t="n">
        <f aca="false">AL120/Input!$A$4</f>
        <v>0.0167045700137666</v>
      </c>
      <c r="BI120" s="4" t="n">
        <f aca="false">AM120/Input!$A$4</f>
        <v>0.0179343509879791</v>
      </c>
      <c r="BJ120" s="4" t="n">
        <f aca="false">(I120+8)^(-0.5)*(J120+8)^0.25*(K120+8)^0.25*O120</f>
        <v>9.49579263770504</v>
      </c>
      <c r="BK120" s="4" t="n">
        <f aca="false">BJ120/Input!$A$6</f>
        <v>0.2707923794691</v>
      </c>
      <c r="BL120" s="32" t="n">
        <f aca="false">BK120/(J120*K120)*200*200*L120/O120</f>
        <v>6.01419923610302</v>
      </c>
      <c r="BM120" s="4" t="n">
        <f aca="false">(I120+Input!$C$8)*(J120+Input!$C$9)*(K120+Input!$C$10)*O120/Input!$A$2/100000</f>
        <v>0.0218893602588416</v>
      </c>
      <c r="BN120" s="4" t="n">
        <f aca="false">(I120+Input!$C$8)*(J120+Input!$C$9)*(K120+Input!$C$10)*AB120/Input!$A$4/100000</f>
        <v>0.0179343509879925</v>
      </c>
      <c r="BO120" s="4" t="n">
        <f aca="false">(I120+Input!$C$8)^(-0.5)*(J120+Input!$C$9)^0.25*(K120+Input!$C$10)^0.25*O120/Input!$A$6</f>
        <v>0.283099277261995</v>
      </c>
      <c r="BP120" s="4" t="n">
        <f aca="false">BM120*Input!$C$12</f>
        <v>0.0218893602588416</v>
      </c>
      <c r="BQ120" s="4" t="n">
        <f aca="false">BN120*Input!$C$12</f>
        <v>0.0179343509879925</v>
      </c>
    </row>
    <row r="121" customFormat="false" ht="14.65" hidden="false" customHeight="true" outlineLevel="0" collapsed="false">
      <c r="A121" s="5" t="n">
        <v>50</v>
      </c>
      <c r="B121" s="3" t="s">
        <v>148</v>
      </c>
      <c r="C121" s="3" t="s">
        <v>131</v>
      </c>
      <c r="D121" s="3" t="s">
        <v>150</v>
      </c>
      <c r="E121" s="5" t="n">
        <v>14.7034788274</v>
      </c>
      <c r="F121" s="5" t="n">
        <v>1.72</v>
      </c>
      <c r="G121" s="5" t="n">
        <v>25.2899835831</v>
      </c>
      <c r="H121" s="5" t="n">
        <v>1</v>
      </c>
      <c r="I121" s="5" t="n">
        <v>108</v>
      </c>
      <c r="J121" s="5" t="n">
        <v>86</v>
      </c>
      <c r="K121" s="5" t="n">
        <v>20</v>
      </c>
      <c r="L121" s="5" t="n">
        <v>12</v>
      </c>
      <c r="M121" s="5" t="n">
        <v>14.7230769231</v>
      </c>
      <c r="N121" s="5" t="n">
        <v>0.592833876221</v>
      </c>
      <c r="O121" s="6" t="n">
        <v>13.6143322476</v>
      </c>
      <c r="P121" s="5" t="n">
        <v>28.0450989821</v>
      </c>
      <c r="Q121" s="5" t="n">
        <v>30.9340773029</v>
      </c>
      <c r="R121" s="5" t="n">
        <v>33.9596754479</v>
      </c>
      <c r="S121" s="5" t="n">
        <v>37.1246503192</v>
      </c>
      <c r="T121" s="5" t="n">
        <v>40.4317588192</v>
      </c>
      <c r="U121" s="5" t="n">
        <v>43.8837578502</v>
      </c>
      <c r="V121" s="5" t="n">
        <v>47.4834043143</v>
      </c>
      <c r="W121" s="5" t="n">
        <v>51.233455114</v>
      </c>
      <c r="X121" s="5" t="n">
        <v>55.1366671515</v>
      </c>
      <c r="Y121" s="5" t="n">
        <v>59.195797329</v>
      </c>
      <c r="Z121" s="5" t="n">
        <v>2.4</v>
      </c>
      <c r="AA121" s="4" t="n">
        <v>0.225526641884</v>
      </c>
      <c r="AB121" s="5" t="n">
        <v>4.18304832714</v>
      </c>
      <c r="AC121" s="5" t="n">
        <v>7.77043057249</v>
      </c>
      <c r="AD121" s="5" t="n">
        <v>8.61694883364</v>
      </c>
      <c r="AE121" s="5" t="n">
        <v>9.50459691747</v>
      </c>
      <c r="AF121" s="5" t="n">
        <v>10.4342218913</v>
      </c>
      <c r="AG121" s="5" t="n">
        <v>11.4066708223</v>
      </c>
      <c r="AH121" s="5" t="n">
        <v>12.4227907779</v>
      </c>
      <c r="AI121" s="5" t="n">
        <v>13.4834288253</v>
      </c>
      <c r="AJ121" s="5" t="n">
        <v>14.5894320318</v>
      </c>
      <c r="AK121" s="5" t="n">
        <v>15.7416474647</v>
      </c>
      <c r="AL121" s="5" t="n">
        <v>16.9409221913</v>
      </c>
      <c r="AM121" s="5" t="n">
        <v>18.1881032788</v>
      </c>
      <c r="AN121" s="4" t="n">
        <f aca="false">G121/Input!$A$2</f>
        <v>0.00891658063248695</v>
      </c>
      <c r="AO121" s="4" t="n">
        <f aca="false">P121/Input!$A$2</f>
        <v>0.00988796159547842</v>
      </c>
      <c r="AP121" s="4" t="n">
        <f aca="false">Q121/Input!$A$2</f>
        <v>0.0109065390911212</v>
      </c>
      <c r="AQ121" s="4" t="n">
        <f aca="false">R121/Input!$A$2</f>
        <v>0.0119732851304275</v>
      </c>
      <c r="AR121" s="4" t="n">
        <f aca="false">S121/Input!$A$2</f>
        <v>0.0130891717243042</v>
      </c>
      <c r="AS121" s="4" t="n">
        <f aca="false">T121/Input!$A$2</f>
        <v>0.0142551708837634</v>
      </c>
      <c r="AT121" s="4" t="n">
        <f aca="false">U121/Input!$A$2</f>
        <v>0.0154722546197824</v>
      </c>
      <c r="AU121" s="4" t="n">
        <f aca="false">V121/Input!$A$2</f>
        <v>0.0167413949432678</v>
      </c>
      <c r="AV121" s="4" t="n">
        <f aca="false">W121/Input!$A$2</f>
        <v>0.0180635638652671</v>
      </c>
      <c r="AW121" s="4" t="n">
        <f aca="false">X121/Input!$A$2</f>
        <v>0.0194397333967222</v>
      </c>
      <c r="AX121" s="4" t="n">
        <f aca="false">Y121/Input!$A$2</f>
        <v>0.020870875548575</v>
      </c>
      <c r="AY121" s="4" t="n">
        <f aca="false">AC121/Input!$A$4</f>
        <v>0.00699306359708764</v>
      </c>
      <c r="AZ121" s="4" t="n">
        <f aca="false">AD121/Input!$A$4</f>
        <v>0.00775489474416409</v>
      </c>
      <c r="BA121" s="4" t="n">
        <f aca="false">AE121/Input!$A$4</f>
        <v>0.00855374101711483</v>
      </c>
      <c r="BB121" s="4" t="n">
        <f aca="false">AF121/Input!$A$4</f>
        <v>0.00939036474121703</v>
      </c>
      <c r="BC121" s="4" t="n">
        <f aca="false">AG121/Input!$A$4</f>
        <v>0.0102655282416128</v>
      </c>
      <c r="BD121" s="4" t="n">
        <f aca="false">AH121/Input!$A$4</f>
        <v>0.0111799938436784</v>
      </c>
      <c r="BE121" s="4" t="n">
        <f aca="false">AI121/Input!$A$4</f>
        <v>0.0121345238725829</v>
      </c>
      <c r="BF121" s="4" t="n">
        <f aca="false">AJ121/Input!$A$4</f>
        <v>0.0131298806535854</v>
      </c>
      <c r="BG121" s="4" t="n">
        <f aca="false">AK121/Input!$A$4</f>
        <v>0.0141668265119451</v>
      </c>
      <c r="BH121" s="4" t="n">
        <f aca="false">AL121/Input!$A$4</f>
        <v>0.0152461237729213</v>
      </c>
      <c r="BI121" s="4" t="n">
        <f aca="false">AM121/Input!$A$4</f>
        <v>0.016368534761683</v>
      </c>
      <c r="BJ121" s="4" t="n">
        <f aca="false">(I121+8)^(-0.5)*(J121+8)^0.25*(K121+8)^0.25*O121</f>
        <v>9.05396521568774</v>
      </c>
      <c r="BK121" s="4" t="n">
        <f aca="false">BJ121/Input!$A$6</f>
        <v>0.258192746822564</v>
      </c>
      <c r="BL121" s="32" t="n">
        <f aca="false">BK121/(J121*K121)*200*200*L121/O121</f>
        <v>5.29249532775654</v>
      </c>
      <c r="BM121" s="4" t="n">
        <f aca="false">(I121+Input!$C$8)*(J121+Input!$C$9)*(K121+Input!$C$10)*O121/Input!$A$2/100000</f>
        <v>0.0208708755486374</v>
      </c>
      <c r="BN121" s="4" t="n">
        <f aca="false">(I121+Input!$C$8)*(J121+Input!$C$9)*(K121+Input!$C$10)*AB121/Input!$A$4/100000</f>
        <v>0.0163685347617019</v>
      </c>
      <c r="BO121" s="4" t="n">
        <f aca="false">(I121+Input!$C$8)^(-0.5)*(J121+Input!$C$9)^0.25*(K121+Input!$C$10)^0.25*O121/Input!$A$6</f>
        <v>0.269927019966594</v>
      </c>
      <c r="BP121" s="4" t="n">
        <f aca="false">BM121*Input!$C$12</f>
        <v>0.0208708755486374</v>
      </c>
      <c r="BQ121" s="4" t="n">
        <f aca="false">BN121*Input!$C$12</f>
        <v>0.0163685347617019</v>
      </c>
    </row>
    <row r="122" customFormat="false" ht="14.65" hidden="false" customHeight="true" outlineLevel="0" collapsed="false">
      <c r="A122" s="5" t="n">
        <v>50</v>
      </c>
      <c r="B122" s="3" t="s">
        <v>148</v>
      </c>
      <c r="C122" s="3" t="s">
        <v>149</v>
      </c>
      <c r="D122" s="3" t="s">
        <v>151</v>
      </c>
      <c r="E122" s="5" t="n">
        <v>14.7272727273</v>
      </c>
      <c r="F122" s="5" t="n">
        <v>1.72</v>
      </c>
      <c r="G122" s="5" t="n">
        <v>25.3309090909</v>
      </c>
      <c r="H122" s="5" t="n">
        <v>0</v>
      </c>
      <c r="I122" s="5" t="n">
        <v>108</v>
      </c>
      <c r="J122" s="5" t="n">
        <v>86</v>
      </c>
      <c r="K122" s="5" t="n">
        <v>20</v>
      </c>
      <c r="L122" s="5" t="n">
        <v>13.6363636364</v>
      </c>
      <c r="M122" s="5" t="n">
        <v>10.5280748663</v>
      </c>
      <c r="N122" s="5" t="n">
        <v>0.569640062598</v>
      </c>
      <c r="O122" s="6" t="n">
        <v>13.6363636364</v>
      </c>
      <c r="P122" s="5" t="n">
        <v>28.0904829545</v>
      </c>
      <c r="Q122" s="5" t="n">
        <v>30.9841363636</v>
      </c>
      <c r="R122" s="5" t="n">
        <v>34.0146306818</v>
      </c>
      <c r="S122" s="5" t="n">
        <v>37.1847272727</v>
      </c>
      <c r="T122" s="5" t="n">
        <v>40.4971875</v>
      </c>
      <c r="U122" s="5" t="n">
        <v>43.9547727273</v>
      </c>
      <c r="V122" s="5" t="n">
        <v>47.5602443182</v>
      </c>
      <c r="W122" s="5" t="n">
        <v>51.3163636364</v>
      </c>
      <c r="X122" s="5" t="n">
        <v>55.2258920455</v>
      </c>
      <c r="Y122" s="5" t="n">
        <v>59.2915909091</v>
      </c>
      <c r="Z122" s="5" t="n">
        <v>2.94117647059</v>
      </c>
      <c r="AA122" s="4" t="n">
        <v>0.271844660194</v>
      </c>
      <c r="AB122" s="5" t="n">
        <v>4.14503400654</v>
      </c>
      <c r="AC122" s="5" t="n">
        <v>7.69981517055</v>
      </c>
      <c r="AD122" s="5" t="n">
        <v>8.53864052116</v>
      </c>
      <c r="AE122" s="5" t="n">
        <v>9.41822191864</v>
      </c>
      <c r="AF122" s="5" t="n">
        <v>10.3393987324</v>
      </c>
      <c r="AG122" s="5" t="n">
        <v>11.3030103318</v>
      </c>
      <c r="AH122" s="5" t="n">
        <v>12.3098960862</v>
      </c>
      <c r="AI122" s="5" t="n">
        <v>13.360895365</v>
      </c>
      <c r="AJ122" s="5" t="n">
        <v>14.4568475376</v>
      </c>
      <c r="AK122" s="5" t="n">
        <v>15.5985919734</v>
      </c>
      <c r="AL122" s="5" t="n">
        <v>16.7869680418</v>
      </c>
      <c r="AM122" s="5" t="n">
        <v>18.0228151121</v>
      </c>
      <c r="AN122" s="4" t="n">
        <f aca="false">G122/Input!$A$2</f>
        <v>0.00893100988622787</v>
      </c>
      <c r="AO122" s="4" t="n">
        <f aca="false">P122/Input!$A$2</f>
        <v>0.00990396278614734</v>
      </c>
      <c r="AP122" s="4" t="n">
        <f aca="false">Q122/Input!$A$2</f>
        <v>0.0109241885945165</v>
      </c>
      <c r="AQ122" s="4" t="n">
        <f aca="false">R122/Input!$A$2</f>
        <v>0.0119926608952491</v>
      </c>
      <c r="AR122" s="4" t="n">
        <f aca="false">S122/Input!$A$2</f>
        <v>0.0131103532722588</v>
      </c>
      <c r="AS122" s="4" t="n">
        <f aca="false">T122/Input!$A$2</f>
        <v>0.0142782393094947</v>
      </c>
      <c r="AT122" s="4" t="n">
        <f aca="false">U122/Input!$A$2</f>
        <v>0.0154972925908704</v>
      </c>
      <c r="AU122" s="4" t="n">
        <f aca="false">V122/Input!$A$2</f>
        <v>0.0167684867002997</v>
      </c>
      <c r="AV122" s="4" t="n">
        <f aca="false">W122/Input!$A$2</f>
        <v>0.0180927952217316</v>
      </c>
      <c r="AW122" s="4" t="n">
        <f aca="false">X122/Input!$A$2</f>
        <v>0.0194711917390798</v>
      </c>
      <c r="AX122" s="4" t="n">
        <f aca="false">Y122/Input!$A$2</f>
        <v>0.0209046498362581</v>
      </c>
      <c r="AY122" s="4" t="n">
        <f aca="false">AC122/Input!$A$4</f>
        <v>0.00692951267901514</v>
      </c>
      <c r="AZ122" s="4" t="n">
        <f aca="false">AD122/Input!$A$4</f>
        <v>0.00768442052729225</v>
      </c>
      <c r="BA122" s="4" t="n">
        <f aca="false">AE122/Input!$A$4</f>
        <v>0.00847600711879586</v>
      </c>
      <c r="BB122" s="4" t="n">
        <f aca="false">AF122/Input!$A$4</f>
        <v>0.00930502785100504</v>
      </c>
      <c r="BC122" s="4" t="n">
        <f aca="false">AG122/Input!$A$4</f>
        <v>0.0101722381213538</v>
      </c>
      <c r="BD122" s="4" t="n">
        <f aca="false">AH122/Input!$A$4</f>
        <v>0.0110783933272763</v>
      </c>
      <c r="BE122" s="4" t="n">
        <f aca="false">AI122/Input!$A$4</f>
        <v>0.0120242488662424</v>
      </c>
      <c r="BF122" s="4" t="n">
        <f aca="false">AJ122/Input!$A$4</f>
        <v>0.0130105601357223</v>
      </c>
      <c r="BG122" s="4" t="n">
        <f aca="false">AK122/Input!$A$4</f>
        <v>0.0140380825331861</v>
      </c>
      <c r="BH122" s="4" t="n">
        <f aca="false">AL122/Input!$A$4</f>
        <v>0.0151075714561037</v>
      </c>
      <c r="BI122" s="4" t="n">
        <f aca="false">AM122/Input!$A$4</f>
        <v>0.0162197823018551</v>
      </c>
      <c r="BJ122" s="4" t="n">
        <f aca="false">(I122+8)^(-0.5)*(J122+8)^0.25*(K122+8)^0.25*O122</f>
        <v>9.0686167919987</v>
      </c>
      <c r="BK122" s="4" t="n">
        <f aca="false">BJ122/Input!$A$6</f>
        <v>0.25861056715243</v>
      </c>
      <c r="BL122" s="32" t="n">
        <f aca="false">BK122/(J122*K122)*200*200*L122/O122</f>
        <v>6.01419923610301</v>
      </c>
      <c r="BM122" s="4" t="n">
        <f aca="false">(I122+Input!$C$8)*(J122+Input!$C$9)*(K122+Input!$C$10)*O122/Input!$A$2/100000</f>
        <v>0.0209046498363106</v>
      </c>
      <c r="BN122" s="4" t="n">
        <f aca="false">(I122+Input!$C$8)*(J122+Input!$C$9)*(K122+Input!$C$10)*AB122/Input!$A$4/100000</f>
        <v>0.0162197823018878</v>
      </c>
      <c r="BO122" s="4" t="n">
        <f aca="false">(I122+Input!$C$8)^(-0.5)*(J122+Input!$C$9)^0.25*(K122+Input!$C$10)^0.25*O122/Input!$A$6</f>
        <v>0.270363829280217</v>
      </c>
      <c r="BP122" s="4" t="n">
        <f aca="false">BM122*Input!$C$12</f>
        <v>0.0209046498363106</v>
      </c>
      <c r="BQ122" s="4" t="n">
        <f aca="false">BN122*Input!$C$12</f>
        <v>0.0162197823018878</v>
      </c>
    </row>
    <row r="123" customFormat="false" ht="14.65" hidden="false" customHeight="true" outlineLevel="0" collapsed="false">
      <c r="A123" s="5" t="n">
        <v>50</v>
      </c>
      <c r="B123" s="3" t="s">
        <v>148</v>
      </c>
      <c r="C123" s="3" t="s">
        <v>131</v>
      </c>
      <c r="D123" s="3" t="s">
        <v>151</v>
      </c>
      <c r="E123" s="5" t="n">
        <v>12.96</v>
      </c>
      <c r="F123" s="5" t="n">
        <v>1.72</v>
      </c>
      <c r="G123" s="5" t="n">
        <v>22.2912</v>
      </c>
      <c r="H123" s="5" t="n">
        <v>0</v>
      </c>
      <c r="I123" s="5" t="n">
        <v>108</v>
      </c>
      <c r="J123" s="5" t="n">
        <v>86</v>
      </c>
      <c r="K123" s="5" t="n">
        <v>20</v>
      </c>
      <c r="L123" s="5" t="n">
        <v>12</v>
      </c>
      <c r="M123" s="5" t="n">
        <v>10.3235294118</v>
      </c>
      <c r="N123" s="5" t="n">
        <v>0.592833876221</v>
      </c>
      <c r="O123" s="6" t="n">
        <v>12</v>
      </c>
      <c r="P123" s="5" t="n">
        <v>24.719625</v>
      </c>
      <c r="Q123" s="5" t="n">
        <v>27.26604</v>
      </c>
      <c r="R123" s="5" t="n">
        <v>29.932875</v>
      </c>
      <c r="S123" s="5" t="n">
        <v>32.72256</v>
      </c>
      <c r="T123" s="5" t="n">
        <v>35.637525</v>
      </c>
      <c r="U123" s="5" t="n">
        <v>38.6802</v>
      </c>
      <c r="V123" s="5" t="n">
        <v>41.853015</v>
      </c>
      <c r="W123" s="5" t="n">
        <v>45.1584</v>
      </c>
      <c r="X123" s="5" t="n">
        <v>48.598785</v>
      </c>
      <c r="Y123" s="5" t="n">
        <v>52.1766</v>
      </c>
      <c r="Z123" s="5" t="n">
        <v>2.4</v>
      </c>
      <c r="AA123" s="4" t="n">
        <v>0.275782155272</v>
      </c>
      <c r="AB123" s="5" t="n">
        <v>3.73105446118</v>
      </c>
      <c r="AC123" s="5" t="n">
        <v>6.93080676709</v>
      </c>
      <c r="AD123" s="5" t="n">
        <v>7.68585559458</v>
      </c>
      <c r="AE123" s="5" t="n">
        <v>8.47759001506</v>
      </c>
      <c r="AF123" s="5" t="n">
        <v>9.30676556706</v>
      </c>
      <c r="AG123" s="5" t="n">
        <v>10.1741377891</v>
      </c>
      <c r="AH123" s="5" t="n">
        <v>11.0804622197</v>
      </c>
      <c r="AI123" s="5" t="n">
        <v>12.0264943975</v>
      </c>
      <c r="AJ123" s="5" t="n">
        <v>13.0129898608</v>
      </c>
      <c r="AK123" s="5" t="n">
        <v>14.0407041483</v>
      </c>
      <c r="AL123" s="5" t="n">
        <v>15.1103927985</v>
      </c>
      <c r="AM123" s="5" t="n">
        <v>16.2228113499</v>
      </c>
      <c r="AN123" s="4" t="n">
        <f aca="false">G123/Input!$A$2</f>
        <v>0.00785928869988335</v>
      </c>
      <c r="AO123" s="4" t="n">
        <f aca="false">P123/Input!$A$2</f>
        <v>0.00871548725182376</v>
      </c>
      <c r="AP123" s="4" t="n">
        <f aca="false">Q123/Input!$A$2</f>
        <v>0.0096132859631858</v>
      </c>
      <c r="AQ123" s="4" t="n">
        <f aca="false">R123/Input!$A$2</f>
        <v>0.0105535415878248</v>
      </c>
      <c r="AR123" s="4" t="n">
        <f aca="false">S123/Input!$A$2</f>
        <v>0.0115371108795962</v>
      </c>
      <c r="AS123" s="4" t="n">
        <f aca="false">T123/Input!$A$2</f>
        <v>0.0125648505923553</v>
      </c>
      <c r="AT123" s="4" t="n">
        <f aca="false">U123/Input!$A$2</f>
        <v>0.0136376174799575</v>
      </c>
      <c r="AU123" s="4" t="n">
        <f aca="false">V123/Input!$A$2</f>
        <v>0.0147562682962581</v>
      </c>
      <c r="AV123" s="4" t="n">
        <f aca="false">W123/Input!$A$2</f>
        <v>0.0159216597951125</v>
      </c>
      <c r="AW123" s="4" t="n">
        <f aca="false">X123/Input!$A$2</f>
        <v>0.0171346487303761</v>
      </c>
      <c r="AX123" s="4" t="n">
        <f aca="false">Y123/Input!$A$2</f>
        <v>0.0183960918559043</v>
      </c>
      <c r="AY123" s="4" t="n">
        <f aca="false">AC123/Input!$A$4</f>
        <v>0.00623743717278391</v>
      </c>
      <c r="AZ123" s="4" t="n">
        <f aca="false">AD123/Input!$A$4</f>
        <v>0.006916949642561</v>
      </c>
      <c r="BA123" s="4" t="n">
        <f aca="false">AE123/Input!$A$4</f>
        <v>0.00762947761675352</v>
      </c>
      <c r="BB123" s="4" t="n">
        <f aca="false">AF123/Input!$A$4</f>
        <v>0.00837570104854311</v>
      </c>
      <c r="BC123" s="4" t="n">
        <f aca="false">AG123/Input!$A$4</f>
        <v>0.00915629989110239</v>
      </c>
      <c r="BD123" s="4" t="n">
        <f aca="false">AH123/Input!$A$4</f>
        <v>0.00997195409760398</v>
      </c>
      <c r="BE123" s="4" t="n">
        <f aca="false">AI123/Input!$A$4</f>
        <v>0.0108233436213285</v>
      </c>
      <c r="BF123" s="4" t="n">
        <f aca="false">AJ123/Input!$A$4</f>
        <v>0.0117111484152506</v>
      </c>
      <c r="BG123" s="4" t="n">
        <f aca="false">AK123/Input!$A$4</f>
        <v>0.0126360484327048</v>
      </c>
      <c r="BH123" s="4" t="n">
        <f aca="false">AL123/Input!$A$4</f>
        <v>0.0135987236268459</v>
      </c>
      <c r="BI123" s="4" t="n">
        <f aca="false">AM123/Input!$A$4</f>
        <v>0.0145998539508284</v>
      </c>
      <c r="BJ123" s="4" t="n">
        <f aca="false">(I123+8)^(-0.5)*(J123+8)^0.25*(K123+8)^0.25*O123</f>
        <v>7.98038277693758</v>
      </c>
      <c r="BK123" s="4" t="n">
        <f aca="false">BJ123/Input!$A$6</f>
        <v>0.227577299093531</v>
      </c>
      <c r="BL123" s="32" t="n">
        <f aca="false">BK123/(J123*K123)*200*200*L123/O123</f>
        <v>5.29249532775654</v>
      </c>
      <c r="BM123" s="4" t="n">
        <f aca="false">(I123+Input!$C$8)*(J123+Input!$C$9)*(K123+Input!$C$10)*O123/Input!$A$2/100000</f>
        <v>0.0183960918559043</v>
      </c>
      <c r="BN123" s="4" t="n">
        <f aca="false">(I123+Input!$C$8)*(J123+Input!$C$9)*(K123+Input!$C$10)*AB123/Input!$A$4/100000</f>
        <v>0.0145998539508587</v>
      </c>
      <c r="BO123" s="4" t="n">
        <f aca="false">(I123+Input!$C$8)^(-0.5)*(J123+Input!$C$9)^0.25*(K123+Input!$C$10)^0.25*O123/Input!$A$6</f>
        <v>0.237920169765956</v>
      </c>
      <c r="BP123" s="4" t="n">
        <f aca="false">BM123*Input!$C$12</f>
        <v>0.0183960918559043</v>
      </c>
      <c r="BQ123" s="4" t="n">
        <f aca="false">BN123*Input!$C$12</f>
        <v>0.0145998539508587</v>
      </c>
    </row>
    <row r="124" customFormat="false" ht="14.65" hidden="false" customHeight="true" outlineLevel="0" collapsed="false">
      <c r="A124" s="5" t="n">
        <v>132</v>
      </c>
      <c r="B124" s="3" t="s">
        <v>152</v>
      </c>
      <c r="C124" s="3" t="s">
        <v>123</v>
      </c>
      <c r="D124" s="3" t="s">
        <v>120</v>
      </c>
      <c r="E124" s="5" t="n">
        <v>17.8240740741</v>
      </c>
      <c r="F124" s="5" t="n">
        <v>10.56</v>
      </c>
      <c r="G124" s="5" t="n">
        <v>188.222222222</v>
      </c>
      <c r="H124" s="5" t="n">
        <v>0</v>
      </c>
      <c r="I124" s="5" t="n">
        <v>110</v>
      </c>
      <c r="J124" s="5" t="n">
        <v>110</v>
      </c>
      <c r="K124" s="5" t="n">
        <v>96</v>
      </c>
      <c r="L124" s="5" t="n">
        <v>16.2037037037</v>
      </c>
      <c r="M124" s="5" t="n">
        <v>11.0619469027</v>
      </c>
      <c r="N124" s="5" t="n">
        <v>0.250535331906</v>
      </c>
      <c r="O124" s="6" t="n">
        <v>16.2037037037</v>
      </c>
      <c r="P124" s="5" t="n">
        <v>196.412282986</v>
      </c>
      <c r="Q124" s="5" t="n">
        <v>204.836041667</v>
      </c>
      <c r="R124" s="5" t="n">
        <v>213.496779514</v>
      </c>
      <c r="S124" s="5" t="n">
        <v>222.397777778</v>
      </c>
      <c r="T124" s="5" t="n">
        <v>231.542317708</v>
      </c>
      <c r="U124" s="5" t="n">
        <v>240.933680556</v>
      </c>
      <c r="V124" s="5" t="n">
        <v>250.575147569</v>
      </c>
      <c r="W124" s="5" t="n">
        <v>260.47</v>
      </c>
      <c r="X124" s="5" t="n">
        <v>270.621519097</v>
      </c>
      <c r="Y124" s="5" t="n">
        <v>281.032986111</v>
      </c>
      <c r="Z124" s="5" t="n">
        <v>3.44488188976</v>
      </c>
      <c r="AA124" s="4" t="n">
        <v>0.189340142025</v>
      </c>
      <c r="AB124" s="5" t="n">
        <v>4.25875688183</v>
      </c>
      <c r="AC124" s="5" t="n">
        <v>49.4697199394</v>
      </c>
      <c r="AD124" s="5" t="n">
        <v>51.6222819881</v>
      </c>
      <c r="AE124" s="5" t="n">
        <v>53.8362659579</v>
      </c>
      <c r="AF124" s="5" t="n">
        <v>56.1125342471</v>
      </c>
      <c r="AG124" s="5" t="n">
        <v>58.451949254</v>
      </c>
      <c r="AH124" s="5" t="n">
        <v>60.8553733768</v>
      </c>
      <c r="AI124" s="5" t="n">
        <v>63.3236690138</v>
      </c>
      <c r="AJ124" s="5" t="n">
        <v>65.8576985633</v>
      </c>
      <c r="AK124" s="5" t="n">
        <v>68.4583244235</v>
      </c>
      <c r="AL124" s="5" t="n">
        <v>71.1264089928</v>
      </c>
      <c r="AM124" s="5" t="n">
        <v>73.8628146693</v>
      </c>
      <c r="AN124" s="4" t="n">
        <f aca="false">G124/Input!$A$2</f>
        <v>0.0663621870593013</v>
      </c>
      <c r="AO124" s="4" t="n">
        <f aca="false">P124/Input!$A$2</f>
        <v>0.0692497862919071</v>
      </c>
      <c r="AP124" s="4" t="n">
        <f aca="false">Q124/Input!$A$2</f>
        <v>0.0722197812411305</v>
      </c>
      <c r="AQ124" s="4" t="n">
        <f aca="false">R124/Input!$A$2</f>
        <v>0.0752733287887537</v>
      </c>
      <c r="AR124" s="4" t="n">
        <f aca="false">S124/Input!$A$2</f>
        <v>0.0784115858172644</v>
      </c>
      <c r="AS124" s="4" t="n">
        <f aca="false">T124/Input!$A$2</f>
        <v>0.0816357092084448</v>
      </c>
      <c r="AT124" s="4" t="n">
        <f aca="false">U124/Input!$A$2</f>
        <v>0.0849468558451351</v>
      </c>
      <c r="AU124" s="4" t="n">
        <f aca="false">V124/Input!$A$2</f>
        <v>0.0883461826084124</v>
      </c>
      <c r="AV124" s="4" t="n">
        <f aca="false">W124/Input!$A$2</f>
        <v>0.0918348463814696</v>
      </c>
      <c r="AW124" s="4" t="n">
        <f aca="false">X124/Input!$A$2</f>
        <v>0.0954140040457363</v>
      </c>
      <c r="AX124" s="4" t="n">
        <f aca="false">Y124/Input!$A$2</f>
        <v>0.0990848124837001</v>
      </c>
      <c r="AY124" s="4" t="n">
        <f aca="false">AC124/Input!$A$4</f>
        <v>0.0445206857508132</v>
      </c>
      <c r="AZ124" s="4" t="n">
        <f aca="false">AD124/Input!$A$4</f>
        <v>0.0464579018629459</v>
      </c>
      <c r="BA124" s="4" t="n">
        <f aca="false">AE124/Input!$A$4</f>
        <v>0.0484503951436345</v>
      </c>
      <c r="BB124" s="4" t="n">
        <f aca="false">AF124/Input!$A$4</f>
        <v>0.0504989417153992</v>
      </c>
      <c r="BC124" s="4" t="n">
        <f aca="false">AG124/Input!$A$4</f>
        <v>0.0526043177007598</v>
      </c>
      <c r="BD124" s="4" t="n">
        <f aca="false">AH124/Input!$A$4</f>
        <v>0.0547672992221466</v>
      </c>
      <c r="BE124" s="4" t="n">
        <f aca="false">AI124/Input!$A$4</f>
        <v>0.0569886624020796</v>
      </c>
      <c r="BF124" s="4" t="n">
        <f aca="false">AJ124/Input!$A$4</f>
        <v>0.0592691833630789</v>
      </c>
      <c r="BG124" s="4" t="n">
        <f aca="false">AK124/Input!$A$4</f>
        <v>0.0616096382275745</v>
      </c>
      <c r="BH124" s="4" t="n">
        <f aca="false">AL124/Input!$A$4</f>
        <v>0.0640108031181764</v>
      </c>
      <c r="BI124" s="4" t="n">
        <f aca="false">AM124/Input!$A$4</f>
        <v>0.0664734541572248</v>
      </c>
      <c r="BJ124" s="4" t="n">
        <f aca="false">(I124+8)^(-0.5)*(J124+8)^0.25*(K124+8)^0.25*O124</f>
        <v>15.7000894291468</v>
      </c>
      <c r="BK124" s="4" t="n">
        <f aca="false">BJ124/Input!$A$6</f>
        <v>0.447720873507177</v>
      </c>
      <c r="BL124" s="32" t="n">
        <f aca="false">BK124/(J124*K124)*200*200*L124/O124</f>
        <v>1.6959123996484</v>
      </c>
      <c r="BM124" s="4" t="n">
        <f aca="false">(I124+Input!$C$8)*(J124+Input!$C$9)*(K124+Input!$C$10)*O124/Input!$A$2/100000</f>
        <v>0.0990848124837166</v>
      </c>
      <c r="BN124" s="4" t="n">
        <f aca="false">(I124+Input!$C$8)*(J124+Input!$C$9)*(K124+Input!$C$10)*AB124/Input!$A$4/100000</f>
        <v>0.06647345415717</v>
      </c>
      <c r="BO124" s="4" t="n">
        <f aca="false">(I124+Input!$C$8)^(-0.5)*(J124+Input!$C$9)^0.25*(K124+Input!$C$10)^0.25*O124/Input!$A$6</f>
        <v>0.448562280282767</v>
      </c>
      <c r="BP124" s="4" t="n">
        <f aca="false">BM124*Input!$C$12</f>
        <v>0.0990848124837166</v>
      </c>
      <c r="BQ124" s="4" t="n">
        <f aca="false">BN124*Input!$C$12</f>
        <v>0.06647345415717</v>
      </c>
    </row>
    <row r="125" customFormat="false" ht="14.65" hidden="false" customHeight="true" outlineLevel="0" collapsed="false">
      <c r="A125" s="5" t="n">
        <v>85</v>
      </c>
      <c r="B125" s="3" t="s">
        <v>153</v>
      </c>
      <c r="C125" s="3" t="s">
        <v>75</v>
      </c>
      <c r="D125" s="3" t="s">
        <v>154</v>
      </c>
      <c r="E125" s="5" t="n">
        <v>26.3406254527</v>
      </c>
      <c r="F125" s="5" t="n">
        <v>18</v>
      </c>
      <c r="G125" s="5" t="n">
        <v>474.131258149</v>
      </c>
      <c r="H125" s="5" t="n">
        <v>1</v>
      </c>
      <c r="I125" s="5" t="n">
        <v>182</v>
      </c>
      <c r="J125" s="5" t="n">
        <v>150</v>
      </c>
      <c r="K125" s="5" t="n">
        <v>120</v>
      </c>
      <c r="L125" s="5" t="n">
        <v>11.2781954887</v>
      </c>
      <c r="M125" s="5" t="n">
        <v>18.8004734057</v>
      </c>
      <c r="N125" s="5" t="n">
        <v>0.42469524184</v>
      </c>
      <c r="O125" s="6" t="n">
        <v>14.4728711279</v>
      </c>
      <c r="P125" s="5" t="n">
        <v>488.854564221</v>
      </c>
      <c r="Q125" s="5" t="n">
        <v>503.875179248</v>
      </c>
      <c r="R125" s="5" t="n">
        <v>519.196033986</v>
      </c>
      <c r="S125" s="5" t="n">
        <v>534.820059192</v>
      </c>
      <c r="T125" s="5" t="n">
        <v>550.750185623</v>
      </c>
      <c r="U125" s="5" t="n">
        <v>566.989344034</v>
      </c>
      <c r="V125" s="5" t="n">
        <v>583.540465183</v>
      </c>
      <c r="W125" s="5" t="n">
        <v>600.406479825</v>
      </c>
      <c r="X125" s="5" t="n">
        <v>617.590318717</v>
      </c>
      <c r="Y125" s="5" t="n">
        <v>635.094912616</v>
      </c>
      <c r="Z125" s="5" t="n">
        <v>4.5045045045</v>
      </c>
      <c r="AA125" s="4" t="n">
        <v>0.22770398482</v>
      </c>
      <c r="AB125" s="5" t="n">
        <v>6.47547077688</v>
      </c>
      <c r="AC125" s="5" t="n">
        <v>212.136422651</v>
      </c>
      <c r="AD125" s="5" t="n">
        <v>218.723943355</v>
      </c>
      <c r="AE125" s="5" t="n">
        <v>225.444486418</v>
      </c>
      <c r="AF125" s="5" t="n">
        <v>232.299363122</v>
      </c>
      <c r="AG125" s="5" t="n">
        <v>239.28988475</v>
      </c>
      <c r="AH125" s="5" t="n">
        <v>246.417362585</v>
      </c>
      <c r="AI125" s="5" t="n">
        <v>253.68310791</v>
      </c>
      <c r="AJ125" s="5" t="n">
        <v>261.088432007</v>
      </c>
      <c r="AK125" s="5" t="n">
        <v>268.63464616</v>
      </c>
      <c r="AL125" s="5" t="n">
        <v>276.323061651</v>
      </c>
      <c r="AM125" s="5" t="n">
        <v>284.154989763</v>
      </c>
      <c r="AN125" s="4" t="n">
        <f aca="false">G125/Input!$A$2</f>
        <v>0.167166165995187</v>
      </c>
      <c r="AO125" s="4" t="n">
        <f aca="false">P125/Input!$A$2</f>
        <v>0.172357215065519</v>
      </c>
      <c r="AP125" s="4" t="n">
        <f aca="false">Q125/Input!$A$2</f>
        <v>0.177653087425329</v>
      </c>
      <c r="AQ125" s="4" t="n">
        <f aca="false">R125/Input!$A$2</f>
        <v>0.18305481638182</v>
      </c>
      <c r="AR125" s="4" t="n">
        <f aca="false">S125/Input!$A$2</f>
        <v>0.188563435242545</v>
      </c>
      <c r="AS125" s="4" t="n">
        <f aca="false">T125/Input!$A$2</f>
        <v>0.194179977315062</v>
      </c>
      <c r="AT125" s="4" t="n">
        <f aca="false">U125/Input!$A$2</f>
        <v>0.199905475906218</v>
      </c>
      <c r="AU125" s="4" t="n">
        <f aca="false">V125/Input!$A$2</f>
        <v>0.205740964323923</v>
      </c>
      <c r="AV125" s="4" t="n">
        <f aca="false">W125/Input!$A$2</f>
        <v>0.211687475875025</v>
      </c>
      <c r="AW125" s="4" t="n">
        <f aca="false">X125/Input!$A$2</f>
        <v>0.217746043867081</v>
      </c>
      <c r="AX125" s="4" t="n">
        <f aca="false">Y125/Input!$A$2</f>
        <v>0.223917701607645</v>
      </c>
      <c r="AY125" s="4" t="n">
        <f aca="false">AC125/Input!$A$4</f>
        <v>0.190913937267408</v>
      </c>
      <c r="AZ125" s="4" t="n">
        <f aca="false">AD125/Input!$A$4</f>
        <v>0.196842431293633</v>
      </c>
      <c r="BA125" s="4" t="n">
        <f aca="false">AE125/Input!$A$4</f>
        <v>0.202890639897788</v>
      </c>
      <c r="BB125" s="4" t="n">
        <f aca="false">AF125/Input!$A$4</f>
        <v>0.209059743179012</v>
      </c>
      <c r="BC125" s="4" t="n">
        <f aca="false">AG125/Input!$A$4</f>
        <v>0.215350921237341</v>
      </c>
      <c r="BD125" s="4" t="n">
        <f aca="false">AH125/Input!$A$4</f>
        <v>0.221765354172814</v>
      </c>
      <c r="BE125" s="4" t="n">
        <f aca="false">AI125/Input!$A$4</f>
        <v>0.228304222085469</v>
      </c>
      <c r="BF125" s="4" t="n">
        <f aca="false">AJ125/Input!$A$4</f>
        <v>0.234968705074443</v>
      </c>
      <c r="BG125" s="4" t="n">
        <f aca="false">AK125/Input!$A$4</f>
        <v>0.241759983240675</v>
      </c>
      <c r="BH125" s="4" t="n">
        <f aca="false">AL125/Input!$A$4</f>
        <v>0.248679236683302</v>
      </c>
      <c r="BI125" s="4" t="n">
        <f aca="false">AM125/Input!$A$4</f>
        <v>0.255727645502363</v>
      </c>
      <c r="BJ125" s="4" t="n">
        <f aca="false">(I125+8)^(-0.5)*(J125+8)^0.25*(K125+8)^0.25*O125</f>
        <v>12.5211626961005</v>
      </c>
      <c r="BK125" s="4" t="n">
        <f aca="false">BJ125/Input!$A$6</f>
        <v>0.357067131682463</v>
      </c>
      <c r="BL125" s="32" t="n">
        <f aca="false">BK125/(J125*K125)*200*200*L125/O125</f>
        <v>0.618332799363576</v>
      </c>
      <c r="BM125" s="4" t="n">
        <f aca="false">(I125+Input!$C$8)*(J125+Input!$C$9)*(K125+Input!$C$10)*O125/Input!$A$2/100000</f>
        <v>0.223917701607901</v>
      </c>
      <c r="BN125" s="4" t="n">
        <f aca="false">(I125+Input!$C$8)*(J125+Input!$C$9)*(K125+Input!$C$10)*AB125/Input!$A$4/100000</f>
        <v>0.255727645502681</v>
      </c>
      <c r="BO125" s="4" t="n">
        <f aca="false">(I125+Input!$C$8)^(-0.5)*(J125+Input!$C$9)^0.25*(K125+Input!$C$10)^0.25*O125/Input!$A$6</f>
        <v>0.359237136791974</v>
      </c>
      <c r="BP125" s="4" t="n">
        <f aca="false">BM125*Input!$C$12</f>
        <v>0.223917701607901</v>
      </c>
      <c r="BQ125" s="4" t="n">
        <f aca="false">BN125*Input!$C$12</f>
        <v>0.255727645502681</v>
      </c>
    </row>
    <row r="126" customFormat="false" ht="14.65" hidden="false" customHeight="true" outlineLevel="0" collapsed="false">
      <c r="A126" s="5" t="n">
        <v>85</v>
      </c>
      <c r="B126" s="3" t="s">
        <v>153</v>
      </c>
      <c r="C126" s="3" t="s">
        <v>75</v>
      </c>
      <c r="D126" s="3" t="s">
        <v>155</v>
      </c>
      <c r="E126" s="5" t="n">
        <v>22.0055629809</v>
      </c>
      <c r="F126" s="5" t="n">
        <v>18</v>
      </c>
      <c r="G126" s="5" t="n">
        <v>396.100133656</v>
      </c>
      <c r="H126" s="5" t="n">
        <v>1</v>
      </c>
      <c r="I126" s="5" t="n">
        <v>182</v>
      </c>
      <c r="J126" s="5" t="n">
        <v>150</v>
      </c>
      <c r="K126" s="5" t="n">
        <v>120</v>
      </c>
      <c r="L126" s="5" t="n">
        <v>11.2781954887</v>
      </c>
      <c r="M126" s="5" t="n">
        <v>12.7734107997</v>
      </c>
      <c r="N126" s="5" t="n">
        <v>0.543582704187</v>
      </c>
      <c r="O126" s="6" t="n">
        <v>12.0909686708</v>
      </c>
      <c r="P126" s="5" t="n">
        <v>408.400321426</v>
      </c>
      <c r="Q126" s="5" t="n">
        <v>420.94888792</v>
      </c>
      <c r="R126" s="5" t="n">
        <v>433.748281559</v>
      </c>
      <c r="S126" s="5" t="n">
        <v>446.800950764</v>
      </c>
      <c r="T126" s="5" t="n">
        <v>460.109343957</v>
      </c>
      <c r="U126" s="5" t="n">
        <v>473.675909558</v>
      </c>
      <c r="V126" s="5" t="n">
        <v>487.503095989</v>
      </c>
      <c r="W126" s="5" t="n">
        <v>501.59335167</v>
      </c>
      <c r="X126" s="5" t="n">
        <v>515.949125024</v>
      </c>
      <c r="Y126" s="5" t="n">
        <v>530.572864471</v>
      </c>
      <c r="Z126" s="5" t="n">
        <v>4.5045045045</v>
      </c>
      <c r="AA126" s="4" t="n">
        <v>0.322344322344</v>
      </c>
      <c r="AB126" s="5" t="n">
        <v>5.93470856629</v>
      </c>
      <c r="AC126" s="5" t="n">
        <v>194.421052632</v>
      </c>
      <c r="AD126" s="5" t="n">
        <v>200.458453911</v>
      </c>
      <c r="AE126" s="5" t="n">
        <v>206.617768942</v>
      </c>
      <c r="AF126" s="5" t="n">
        <v>212.900199501</v>
      </c>
      <c r="AG126" s="5" t="n">
        <v>219.306947368</v>
      </c>
      <c r="AH126" s="5" t="n">
        <v>225.839214322</v>
      </c>
      <c r="AI126" s="5" t="n">
        <v>232.49820214</v>
      </c>
      <c r="AJ126" s="5" t="n">
        <v>239.285112601</v>
      </c>
      <c r="AK126" s="5" t="n">
        <v>246.201147484</v>
      </c>
      <c r="AL126" s="5" t="n">
        <v>253.247508567</v>
      </c>
      <c r="AM126" s="5" t="n">
        <v>260.425397629</v>
      </c>
      <c r="AN126" s="4" t="n">
        <f aca="false">G126/Input!$A$2</f>
        <v>0.139654451284134</v>
      </c>
      <c r="AO126" s="4" t="n">
        <f aca="false">P126/Input!$A$2</f>
        <v>0.14399117280416</v>
      </c>
      <c r="AP126" s="4" t="n">
        <f aca="false">Q126/Input!$A$2</f>
        <v>0.148415466105823</v>
      </c>
      <c r="AQ126" s="4" t="n">
        <f aca="false">R126/Input!$A$2</f>
        <v>0.152928194437736</v>
      </c>
      <c r="AR126" s="4" t="n">
        <f aca="false">S126/Input!$A$2</f>
        <v>0.157530221048514</v>
      </c>
      <c r="AS126" s="4" t="n">
        <f aca="false">T126/Input!$A$2</f>
        <v>0.162222409187123</v>
      </c>
      <c r="AT126" s="4" t="n">
        <f aca="false">U126/Input!$A$2</f>
        <v>0.167005622101823</v>
      </c>
      <c r="AU126" s="4" t="n">
        <f aca="false">V126/Input!$A$2</f>
        <v>0.171880723041581</v>
      </c>
      <c r="AV126" s="4" t="n">
        <f aca="false">W126/Input!$A$2</f>
        <v>0.176848575254659</v>
      </c>
      <c r="AW126" s="4" t="n">
        <f aca="false">X126/Input!$A$2</f>
        <v>0.181910041990374</v>
      </c>
      <c r="AX126" s="4" t="n">
        <f aca="false">Y126/Input!$A$2</f>
        <v>0.187065986496988</v>
      </c>
      <c r="AY126" s="4" t="n">
        <f aca="false">AC126/Input!$A$4</f>
        <v>0.174970842733187</v>
      </c>
      <c r="AZ126" s="4" t="n">
        <f aca="false">AD126/Input!$A$4</f>
        <v>0.18040425220919</v>
      </c>
      <c r="BA126" s="4" t="n">
        <f aca="false">AE126/Input!$A$4</f>
        <v>0.185947378979895</v>
      </c>
      <c r="BB126" s="4" t="n">
        <f aca="false">AF126/Input!$A$4</f>
        <v>0.191601304593608</v>
      </c>
      <c r="BC126" s="4" t="n">
        <f aca="false">AG126/Input!$A$4</f>
        <v>0.197367110602229</v>
      </c>
      <c r="BD126" s="4" t="n">
        <f aca="false">AH126/Input!$A$4</f>
        <v>0.203245878556762</v>
      </c>
      <c r="BE126" s="4" t="n">
        <f aca="false">AI126/Input!$A$4</f>
        <v>0.209238690006409</v>
      </c>
      <c r="BF126" s="4" t="n">
        <f aca="false">AJ126/Input!$A$4</f>
        <v>0.215346626502173</v>
      </c>
      <c r="BG126" s="4" t="n">
        <f aca="false">AK126/Input!$A$4</f>
        <v>0.221570769595056</v>
      </c>
      <c r="BH126" s="4" t="n">
        <f aca="false">AL126/Input!$A$4</f>
        <v>0.227912200835162</v>
      </c>
      <c r="BI126" s="4" t="n">
        <f aca="false">AM126/Input!$A$4</f>
        <v>0.234372001773493</v>
      </c>
      <c r="BJ126" s="4" t="n">
        <f aca="false">(I126+8)^(-0.5)*(J126+8)^0.25*(K126+8)^0.25*O126</f>
        <v>10.4604666581114</v>
      </c>
      <c r="BK126" s="4" t="n">
        <f aca="false">BJ126/Input!$A$6</f>
        <v>0.298302075959376</v>
      </c>
      <c r="BL126" s="32" t="n">
        <f aca="false">BK126/(J126*K126)*200*200*L126/O126</f>
        <v>0.618332799363576</v>
      </c>
      <c r="BM126" s="4" t="n">
        <f aca="false">(I126+Input!$C$8)*(J126+Input!$C$9)*(K126+Input!$C$10)*O126/Input!$A$2/100000</f>
        <v>0.187065986496593</v>
      </c>
      <c r="BN126" s="4" t="n">
        <f aca="false">(I126+Input!$C$8)*(J126+Input!$C$9)*(K126+Input!$C$10)*AB126/Input!$A$4/100000</f>
        <v>0.23437200177331</v>
      </c>
      <c r="BO126" s="4" t="n">
        <f aca="false">(I126+Input!$C$8)^(-0.5)*(J126+Input!$C$9)^0.25*(K126+Input!$C$10)^0.25*O126/Input!$A$6</f>
        <v>0.300114948026203</v>
      </c>
      <c r="BP126" s="4" t="n">
        <f aca="false">BM126*Input!$C$12</f>
        <v>0.187065986496593</v>
      </c>
      <c r="BQ126" s="4" t="n">
        <f aca="false">BN126*Input!$C$12</f>
        <v>0.23437200177331</v>
      </c>
    </row>
    <row r="127" customFormat="false" ht="14.65" hidden="false" customHeight="true" outlineLevel="0" collapsed="false">
      <c r="A127" s="5" t="n">
        <v>85</v>
      </c>
      <c r="B127" s="3" t="s">
        <v>153</v>
      </c>
      <c r="C127" s="3" t="s">
        <v>75</v>
      </c>
      <c r="D127" s="3" t="s">
        <v>104</v>
      </c>
      <c r="E127" s="5" t="n">
        <v>22.3270814803</v>
      </c>
      <c r="F127" s="5" t="n">
        <v>18</v>
      </c>
      <c r="G127" s="5" t="n">
        <v>401.887466646</v>
      </c>
      <c r="H127" s="5" t="n">
        <v>1</v>
      </c>
      <c r="I127" s="5" t="n">
        <v>182</v>
      </c>
      <c r="J127" s="5" t="n">
        <v>150</v>
      </c>
      <c r="K127" s="5" t="n">
        <v>120</v>
      </c>
      <c r="L127" s="5" t="n">
        <v>11.2781954887</v>
      </c>
      <c r="M127" s="5" t="n">
        <v>13.21298937</v>
      </c>
      <c r="N127" s="5" t="n">
        <v>0.511388684791</v>
      </c>
      <c r="O127" s="6" t="n">
        <v>12.267627187</v>
      </c>
      <c r="P127" s="5" t="n">
        <v>414.367369787</v>
      </c>
      <c r="Q127" s="5" t="n">
        <v>427.099280659</v>
      </c>
      <c r="R127" s="5" t="n">
        <v>440.085683458</v>
      </c>
      <c r="S127" s="5" t="n">
        <v>453.329062377</v>
      </c>
      <c r="T127" s="5" t="n">
        <v>466.831901611</v>
      </c>
      <c r="U127" s="5" t="n">
        <v>480.596685354</v>
      </c>
      <c r="V127" s="5" t="n">
        <v>494.625897802</v>
      </c>
      <c r="W127" s="5" t="n">
        <v>508.922023148</v>
      </c>
      <c r="X127" s="5" t="n">
        <v>523.487545587</v>
      </c>
      <c r="Y127" s="5" t="n">
        <v>538.324949313</v>
      </c>
      <c r="Z127" s="5" t="n">
        <v>4.5045045045</v>
      </c>
      <c r="AA127" s="4" t="n">
        <v>0.294790343075</v>
      </c>
      <c r="AB127" s="5" t="n">
        <v>5.90316324483</v>
      </c>
      <c r="AC127" s="5" t="n">
        <v>193.387627901</v>
      </c>
      <c r="AD127" s="5" t="n">
        <v>199.392938007</v>
      </c>
      <c r="AE127" s="5" t="n">
        <v>205.519513843</v>
      </c>
      <c r="AF127" s="5" t="n">
        <v>211.768550802</v>
      </c>
      <c r="AG127" s="5" t="n">
        <v>218.141244272</v>
      </c>
      <c r="AH127" s="5" t="n">
        <v>224.638789645</v>
      </c>
      <c r="AI127" s="5" t="n">
        <v>231.262382311</v>
      </c>
      <c r="AJ127" s="5" t="n">
        <v>238.013217661</v>
      </c>
      <c r="AK127" s="5" t="n">
        <v>244.892491085</v>
      </c>
      <c r="AL127" s="5" t="n">
        <v>251.901397974</v>
      </c>
      <c r="AM127" s="5" t="n">
        <v>259.041133719</v>
      </c>
      <c r="AN127" s="4" t="n">
        <f aca="false">G127/Input!$A$2</f>
        <v>0.141694912128358</v>
      </c>
      <c r="AO127" s="4" t="n">
        <f aca="false">P127/Input!$A$2</f>
        <v>0.146094996544258</v>
      </c>
      <c r="AP127" s="4" t="n">
        <f aca="false">Q127/Input!$A$2</f>
        <v>0.150583932233867</v>
      </c>
      <c r="AQ127" s="4" t="n">
        <f aca="false">R127/Input!$A$2</f>
        <v>0.155162595059122</v>
      </c>
      <c r="AR127" s="4" t="n">
        <f aca="false">S127/Input!$A$2</f>
        <v>0.159831860880898</v>
      </c>
      <c r="AS127" s="4" t="n">
        <f aca="false">T127/Input!$A$2</f>
        <v>0.164592605560777</v>
      </c>
      <c r="AT127" s="4" t="n">
        <f aca="false">U127/Input!$A$2</f>
        <v>0.169445704959988</v>
      </c>
      <c r="AU127" s="4" t="n">
        <f aca="false">V127/Input!$A$2</f>
        <v>0.174392034940466</v>
      </c>
      <c r="AV127" s="4" t="n">
        <f aca="false">W127/Input!$A$2</f>
        <v>0.179432471363087</v>
      </c>
      <c r="AW127" s="4" t="n">
        <f aca="false">X127/Input!$A$2</f>
        <v>0.184567890089433</v>
      </c>
      <c r="AX127" s="4" t="n">
        <f aca="false">Y127/Input!$A$2</f>
        <v>0.189799166980734</v>
      </c>
      <c r="AY127" s="4" t="n">
        <f aca="false">AC127/Input!$A$4</f>
        <v>0.174040803554629</v>
      </c>
      <c r="AZ127" s="4" t="n">
        <f aca="false">AD127/Input!$A$4</f>
        <v>0.179445332312683</v>
      </c>
      <c r="BA127" s="4" t="n">
        <f aca="false">AE127/Input!$A$4</f>
        <v>0.184958995172655</v>
      </c>
      <c r="BB127" s="4" t="n">
        <f aca="false">AF127/Input!$A$4</f>
        <v>0.190582867938413</v>
      </c>
      <c r="BC127" s="4" t="n">
        <f aca="false">AG127/Input!$A$4</f>
        <v>0.196318026409326</v>
      </c>
      <c r="BD127" s="4" t="n">
        <f aca="false">AH127/Input!$A$4</f>
        <v>0.202165546388362</v>
      </c>
      <c r="BE127" s="4" t="n">
        <f aca="false">AI127/Input!$A$4</f>
        <v>0.208126503676692</v>
      </c>
      <c r="BF127" s="4" t="n">
        <f aca="false">AJ127/Input!$A$4</f>
        <v>0.214201974076383</v>
      </c>
      <c r="BG127" s="4" t="n">
        <f aca="false">AK127/Input!$A$4</f>
        <v>0.220393033388604</v>
      </c>
      <c r="BH127" s="4" t="n">
        <f aca="false">AL127/Input!$A$4</f>
        <v>0.226700757415426</v>
      </c>
      <c r="BI127" s="4" t="n">
        <f aca="false">AM127/Input!$A$4</f>
        <v>0.233126221958916</v>
      </c>
      <c r="BJ127" s="4" t="n">
        <f aca="false">(I127+8)^(-0.5)*(J127+8)^0.25*(K127+8)^0.25*O127</f>
        <v>10.6133022636691</v>
      </c>
      <c r="BK127" s="4" t="n">
        <f aca="false">BJ127/Input!$A$6</f>
        <v>0.302660502778033</v>
      </c>
      <c r="BL127" s="32" t="n">
        <f aca="false">BK127/(J127*K127)*200*200*L127/O127</f>
        <v>0.618332799363576</v>
      </c>
      <c r="BM127" s="4" t="n">
        <f aca="false">(I127+Input!$C$8)*(J127+Input!$C$9)*(K127+Input!$C$10)*O127/Input!$A$2/100000</f>
        <v>0.189799166980782</v>
      </c>
      <c r="BN127" s="4" t="n">
        <f aca="false">(I127+Input!$C$8)*(J127+Input!$C$9)*(K127+Input!$C$10)*AB127/Input!$A$4/100000</f>
        <v>0.233126221958753</v>
      </c>
      <c r="BO127" s="4" t="n">
        <f aca="false">(I127+Input!$C$8)^(-0.5)*(J127+Input!$C$9)^0.25*(K127+Input!$C$10)^0.25*O127/Input!$A$6</f>
        <v>0.30449986232474</v>
      </c>
      <c r="BP127" s="4" t="n">
        <f aca="false">BM127*Input!$C$12</f>
        <v>0.189799166980782</v>
      </c>
      <c r="BQ127" s="4" t="n">
        <f aca="false">BN127*Input!$C$12</f>
        <v>0.233126221958753</v>
      </c>
    </row>
    <row r="128" customFormat="false" ht="14.65" hidden="false" customHeight="true" outlineLevel="0" collapsed="false">
      <c r="A128" s="5" t="n">
        <v>85</v>
      </c>
      <c r="B128" s="3" t="s">
        <v>153</v>
      </c>
      <c r="C128" s="3" t="s">
        <v>156</v>
      </c>
      <c r="D128" s="3" t="s">
        <v>154</v>
      </c>
      <c r="E128" s="5" t="n">
        <v>26.8247716895</v>
      </c>
      <c r="F128" s="5" t="n">
        <v>18</v>
      </c>
      <c r="G128" s="5" t="n">
        <v>482.845890411</v>
      </c>
      <c r="H128" s="5" t="n">
        <v>1</v>
      </c>
      <c r="I128" s="5" t="n">
        <v>182</v>
      </c>
      <c r="J128" s="5" t="n">
        <v>150</v>
      </c>
      <c r="K128" s="5" t="n">
        <v>120</v>
      </c>
      <c r="L128" s="5" t="n">
        <v>11.5384615385</v>
      </c>
      <c r="M128" s="5" t="n">
        <v>18.806980057</v>
      </c>
      <c r="N128" s="5" t="n">
        <v>0.440313111546</v>
      </c>
      <c r="O128" s="6" t="n">
        <v>14.7388855437</v>
      </c>
      <c r="P128" s="5" t="n">
        <v>497.839813945</v>
      </c>
      <c r="Q128" s="5" t="n">
        <v>513.136511036</v>
      </c>
      <c r="R128" s="5" t="n">
        <v>528.738966307</v>
      </c>
      <c r="S128" s="5" t="n">
        <v>544.650164384</v>
      </c>
      <c r="T128" s="5" t="n">
        <v>560.873089889</v>
      </c>
      <c r="U128" s="5" t="n">
        <v>577.410727448</v>
      </c>
      <c r="V128" s="5" t="n">
        <v>594.266061685</v>
      </c>
      <c r="W128" s="5" t="n">
        <v>611.442077224</v>
      </c>
      <c r="X128" s="5" t="n">
        <v>628.94175869</v>
      </c>
      <c r="Y128" s="5" t="n">
        <v>646.768090706</v>
      </c>
      <c r="Z128" s="5" t="n">
        <v>3.94736842105</v>
      </c>
      <c r="AA128" s="4" t="n">
        <v>0.212064090481</v>
      </c>
      <c r="AB128" s="5" t="n">
        <v>5.90207291138</v>
      </c>
      <c r="AC128" s="5" t="n">
        <v>193.351908577</v>
      </c>
      <c r="AD128" s="5" t="n">
        <v>199.356109482</v>
      </c>
      <c r="AE128" s="5" t="n">
        <v>205.481553721</v>
      </c>
      <c r="AF128" s="5" t="n">
        <v>211.729436461</v>
      </c>
      <c r="AG128" s="5" t="n">
        <v>218.100952875</v>
      </c>
      <c r="AH128" s="5" t="n">
        <v>224.59729813</v>
      </c>
      <c r="AI128" s="5" t="n">
        <v>231.219667397</v>
      </c>
      <c r="AJ128" s="5" t="n">
        <v>237.969255846</v>
      </c>
      <c r="AK128" s="5" t="n">
        <v>244.847258646</v>
      </c>
      <c r="AL128" s="5" t="n">
        <v>251.854870967</v>
      </c>
      <c r="AM128" s="5" t="n">
        <v>258.993287979</v>
      </c>
      <c r="AN128" s="4" t="n">
        <f aca="false">G128/Input!$A$2</f>
        <v>0.17023871529089</v>
      </c>
      <c r="AO128" s="4" t="n">
        <f aca="false">P128/Input!$A$2</f>
        <v>0.175525176934843</v>
      </c>
      <c r="AP128" s="4" t="n">
        <f aca="false">Q128/Input!$A$2</f>
        <v>0.18091838854269</v>
      </c>
      <c r="AQ128" s="4" t="n">
        <f aca="false">R128/Input!$A$2</f>
        <v>0.186419402413715</v>
      </c>
      <c r="AR128" s="4" t="n">
        <f aca="false">S128/Input!$A$2</f>
        <v>0.192029270848262</v>
      </c>
      <c r="AS128" s="4" t="n">
        <f aca="false">T128/Input!$A$2</f>
        <v>0.197749046145262</v>
      </c>
      <c r="AT128" s="4" t="n">
        <f aca="false">U128/Input!$A$2</f>
        <v>0.203579780605059</v>
      </c>
      <c r="AU128" s="4" t="n">
        <f aca="false">V128/Input!$A$2</f>
        <v>0.209522526527289</v>
      </c>
      <c r="AV128" s="4" t="n">
        <f aca="false">W128/Input!$A$2</f>
        <v>0.215578336211589</v>
      </c>
      <c r="AW128" s="4" t="n">
        <f aca="false">X128/Input!$A$2</f>
        <v>0.221748261957951</v>
      </c>
      <c r="AX128" s="4" t="n">
        <f aca="false">Y128/Input!$A$2</f>
        <v>0.228033356065658</v>
      </c>
      <c r="AY128" s="4" t="n">
        <f aca="false">AC128/Input!$A$4</f>
        <v>0.174008657652024</v>
      </c>
      <c r="AZ128" s="4" t="n">
        <f aca="false">AD128/Input!$A$4</f>
        <v>0.179412188175417</v>
      </c>
      <c r="BA128" s="4" t="n">
        <f aca="false">AE128/Input!$A$4</f>
        <v>0.184924832645261</v>
      </c>
      <c r="BB128" s="4" t="n">
        <f aca="false">AF128/Input!$A$4</f>
        <v>0.190547666662033</v>
      </c>
      <c r="BC128" s="4" t="n">
        <f aca="false">AG128/Input!$A$4</f>
        <v>0.196281765831613</v>
      </c>
      <c r="BD128" s="4" t="n">
        <f aca="false">AH128/Input!$A$4</f>
        <v>0.202128205754478</v>
      </c>
      <c r="BE128" s="4" t="n">
        <f aca="false">AI128/Input!$A$4</f>
        <v>0.208088062034706</v>
      </c>
      <c r="BF128" s="4" t="n">
        <f aca="false">AJ128/Input!$A$4</f>
        <v>0.214162410275475</v>
      </c>
      <c r="BG128" s="4" t="n">
        <f aca="false">AK128/Input!$A$4</f>
        <v>0.220352326079064</v>
      </c>
      <c r="BH128" s="4" t="n">
        <f aca="false">AL128/Input!$A$4</f>
        <v>0.226658885048651</v>
      </c>
      <c r="BI128" s="4" t="n">
        <f aca="false">AM128/Input!$A$4</f>
        <v>0.233083162787413</v>
      </c>
      <c r="BJ128" s="4" t="n">
        <f aca="false">(I128+8)^(-0.5)*(J128+8)^0.25*(K128+8)^0.25*O128</f>
        <v>12.7513043003686</v>
      </c>
      <c r="BK128" s="4" t="n">
        <f aca="false">BJ128/Input!$A$6</f>
        <v>0.363630100674344</v>
      </c>
      <c r="BL128" s="32" t="n">
        <f aca="false">BK128/(J128*K128)*200*200*L128/O128</f>
        <v>0.632602017813759</v>
      </c>
      <c r="BM128" s="4" t="n">
        <f aca="false">(I128+Input!$C$8)*(J128+Input!$C$9)*(K128+Input!$C$10)*O128/Input!$A$2/100000</f>
        <v>0.228033356066101</v>
      </c>
      <c r="BN128" s="4" t="n">
        <f aca="false">(I128+Input!$C$8)*(J128+Input!$C$9)*(K128+Input!$C$10)*AB128/Input!$A$4/100000</f>
        <v>0.233083162787368</v>
      </c>
      <c r="BO128" s="4" t="n">
        <f aca="false">(I128+Input!$C$8)^(-0.5)*(J128+Input!$C$9)^0.25*(K128+Input!$C$10)^0.25*O128/Input!$A$6</f>
        <v>0.365839990934243</v>
      </c>
      <c r="BP128" s="4" t="n">
        <f aca="false">BM128*Input!$C$12</f>
        <v>0.228033356066101</v>
      </c>
      <c r="BQ128" s="4" t="n">
        <f aca="false">BN128*Input!$C$12</f>
        <v>0.233083162787368</v>
      </c>
    </row>
    <row r="129" customFormat="false" ht="14.65" hidden="false" customHeight="true" outlineLevel="0" collapsed="false">
      <c r="A129" s="5" t="n">
        <v>85</v>
      </c>
      <c r="B129" s="3" t="s">
        <v>153</v>
      </c>
      <c r="C129" s="3" t="s">
        <v>156</v>
      </c>
      <c r="D129" s="3" t="s">
        <v>155</v>
      </c>
      <c r="E129" s="5" t="n">
        <v>22.2902542373</v>
      </c>
      <c r="F129" s="5" t="n">
        <v>18</v>
      </c>
      <c r="G129" s="5" t="n">
        <v>401.224576271</v>
      </c>
      <c r="H129" s="5" t="n">
        <v>1</v>
      </c>
      <c r="I129" s="5" t="n">
        <v>182</v>
      </c>
      <c r="J129" s="5" t="n">
        <v>150</v>
      </c>
      <c r="K129" s="5" t="n">
        <v>120</v>
      </c>
      <c r="L129" s="5" t="n">
        <v>11.5384615385</v>
      </c>
      <c r="M129" s="5" t="n">
        <v>12.8059440559</v>
      </c>
      <c r="N129" s="5" t="n">
        <v>0.559322033898</v>
      </c>
      <c r="O129" s="6" t="n">
        <v>12.2473924381</v>
      </c>
      <c r="P129" s="5" t="n">
        <v>413.683894526</v>
      </c>
      <c r="Q129" s="5" t="n">
        <v>426.39480484</v>
      </c>
      <c r="R129" s="5" t="n">
        <v>439.359787311</v>
      </c>
      <c r="S129" s="5" t="n">
        <v>452.581322034</v>
      </c>
      <c r="T129" s="5" t="n">
        <v>466.061889107</v>
      </c>
      <c r="U129" s="5" t="n">
        <v>479.803968628</v>
      </c>
      <c r="V129" s="5" t="n">
        <v>493.810040692</v>
      </c>
      <c r="W129" s="5" t="n">
        <v>508.082585398</v>
      </c>
      <c r="X129" s="5" t="n">
        <v>522.624082841</v>
      </c>
      <c r="Y129" s="5" t="n">
        <v>537.437013119</v>
      </c>
      <c r="Z129" s="5" t="n">
        <v>3.94736842105</v>
      </c>
      <c r="AA129" s="4" t="n">
        <v>0.302752293578</v>
      </c>
      <c r="AB129" s="5" t="n">
        <v>5.46621383204</v>
      </c>
      <c r="AC129" s="5" t="n">
        <v>179.073165138</v>
      </c>
      <c r="AD129" s="5" t="n">
        <v>184.633964967</v>
      </c>
      <c r="AE129" s="5" t="n">
        <v>190.307054495</v>
      </c>
      <c r="AF129" s="5" t="n">
        <v>196.093540628</v>
      </c>
      <c r="AG129" s="5" t="n">
        <v>201.994530275</v>
      </c>
      <c r="AH129" s="5" t="n">
        <v>208.011130345</v>
      </c>
      <c r="AI129" s="5" t="n">
        <v>214.144447746</v>
      </c>
      <c r="AJ129" s="5" t="n">
        <v>220.395589386</v>
      </c>
      <c r="AK129" s="5" t="n">
        <v>226.765662174</v>
      </c>
      <c r="AL129" s="5" t="n">
        <v>233.255773017</v>
      </c>
      <c r="AM129" s="5" t="n">
        <v>239.867028824</v>
      </c>
      <c r="AN129" s="4" t="n">
        <f aca="false">G129/Input!$A$2</f>
        <v>0.14146119448043</v>
      </c>
      <c r="AO129" s="4" t="n">
        <f aca="false">P129/Input!$A$2</f>
        <v>0.145854021208904</v>
      </c>
      <c r="AP129" s="4" t="n">
        <f aca="false">Q129/Input!$A$2</f>
        <v>0.150335552656114</v>
      </c>
      <c r="AQ129" s="4" t="n">
        <f aca="false">R129/Input!$A$2</f>
        <v>0.154906663239148</v>
      </c>
      <c r="AR129" s="4" t="n">
        <f aca="false">S129/Input!$A$2</f>
        <v>0.159568227374035</v>
      </c>
      <c r="AS129" s="4" t="n">
        <f aca="false">T129/Input!$A$2</f>
        <v>0.164321119477863</v>
      </c>
      <c r="AT129" s="4" t="n">
        <f aca="false">U129/Input!$A$2</f>
        <v>0.169166213967719</v>
      </c>
      <c r="AU129" s="4" t="n">
        <f aca="false">V129/Input!$A$2</f>
        <v>0.174104385259635</v>
      </c>
      <c r="AV129" s="4" t="n">
        <f aca="false">W129/Input!$A$2</f>
        <v>0.179136507771049</v>
      </c>
      <c r="AW129" s="4" t="n">
        <f aca="false">X129/Input!$A$2</f>
        <v>0.184263455917993</v>
      </c>
      <c r="AX129" s="4" t="n">
        <f aca="false">Y129/Input!$A$2</f>
        <v>0.189486104117554</v>
      </c>
      <c r="AY129" s="4" t="n">
        <f aca="false">AC129/Input!$A$4</f>
        <v>0.161158383780595</v>
      </c>
      <c r="AZ129" s="4" t="n">
        <f aca="false">AD129/Input!$A$4</f>
        <v>0.166162871819204</v>
      </c>
      <c r="BA129" s="4" t="n">
        <f aca="false">AE129/Input!$A$4</f>
        <v>0.171268415906005</v>
      </c>
      <c r="BB129" s="4" t="n">
        <f aca="false">AF129/Input!$A$4</f>
        <v>0.176476012210256</v>
      </c>
      <c r="BC129" s="4" t="n">
        <f aca="false">AG129/Input!$A$4</f>
        <v>0.181786656903913</v>
      </c>
      <c r="BD129" s="4" t="n">
        <f aca="false">AH129/Input!$A$4</f>
        <v>0.187201346158935</v>
      </c>
      <c r="BE129" s="4" t="n">
        <f aca="false">AI129/Input!$A$4</f>
        <v>0.192721076146378</v>
      </c>
      <c r="BF129" s="4" t="n">
        <f aca="false">AJ129/Input!$A$4</f>
        <v>0.1983468430373</v>
      </c>
      <c r="BG129" s="4" t="n">
        <f aca="false">AK129/Input!$A$4</f>
        <v>0.204079643003658</v>
      </c>
      <c r="BH129" s="4" t="n">
        <f aca="false">AL129/Input!$A$4</f>
        <v>0.209920472215611</v>
      </c>
      <c r="BI129" s="4" t="n">
        <f aca="false">AM129/Input!$A$4</f>
        <v>0.215870326845114</v>
      </c>
      <c r="BJ129" s="4" t="n">
        <f aca="false">(I129+8)^(-0.5)*(J129+8)^0.25*(K129+8)^0.25*O129</f>
        <v>10.5957962290439</v>
      </c>
      <c r="BK129" s="4" t="n">
        <f aca="false">BJ129/Input!$A$6</f>
        <v>0.302161281601655</v>
      </c>
      <c r="BL129" s="32" t="n">
        <f aca="false">BK129/(J129*K129)*200*200*L129/O129</f>
        <v>0.632602017813759</v>
      </c>
      <c r="BM129" s="4" t="n">
        <f aca="false">(I129+Input!$C$8)*(J129+Input!$C$9)*(K129+Input!$C$10)*O129/Input!$A$2/100000</f>
        <v>0.189486104118116</v>
      </c>
      <c r="BN129" s="4" t="n">
        <f aca="false">(I129+Input!$C$8)*(J129+Input!$C$9)*(K129+Input!$C$10)*AB129/Input!$A$4/100000</f>
        <v>0.215870326845223</v>
      </c>
      <c r="BO129" s="4" t="n">
        <f aca="false">(I129+Input!$C$8)^(-0.5)*(J129+Input!$C$9)^0.25*(K129+Input!$C$10)^0.25*O129/Input!$A$6</f>
        <v>0.303997607230067</v>
      </c>
      <c r="BP129" s="4" t="n">
        <f aca="false">BM129*Input!$C$12</f>
        <v>0.189486104118116</v>
      </c>
      <c r="BQ129" s="4" t="n">
        <f aca="false">BN129*Input!$C$12</f>
        <v>0.215870326845223</v>
      </c>
    </row>
    <row r="130" customFormat="false" ht="14.65" hidden="false" customHeight="true" outlineLevel="0" collapsed="false">
      <c r="A130" s="5" t="n">
        <v>85</v>
      </c>
      <c r="B130" s="3" t="s">
        <v>153</v>
      </c>
      <c r="C130" s="3" t="s">
        <v>156</v>
      </c>
      <c r="D130" s="3" t="s">
        <v>104</v>
      </c>
      <c r="E130" s="5" t="n">
        <v>22.6131818182</v>
      </c>
      <c r="F130" s="5" t="n">
        <v>18</v>
      </c>
      <c r="G130" s="5" t="n">
        <v>407.037272727</v>
      </c>
      <c r="H130" s="5" t="n">
        <v>1</v>
      </c>
      <c r="I130" s="5" t="n">
        <v>182</v>
      </c>
      <c r="J130" s="5" t="n">
        <v>150</v>
      </c>
      <c r="K130" s="5" t="n">
        <v>120</v>
      </c>
      <c r="L130" s="5" t="n">
        <v>11.5384615385</v>
      </c>
      <c r="M130" s="5" t="n">
        <v>13.2194960212</v>
      </c>
      <c r="N130" s="5" t="n">
        <v>0.527272727273</v>
      </c>
      <c r="O130" s="6" t="n">
        <v>12.4248251748</v>
      </c>
      <c r="P130" s="5" t="n">
        <v>419.677093971</v>
      </c>
      <c r="Q130" s="5" t="n">
        <v>432.572152185</v>
      </c>
      <c r="R130" s="5" t="n">
        <v>445.724963398</v>
      </c>
      <c r="S130" s="5" t="n">
        <v>459.138043636</v>
      </c>
      <c r="T130" s="5" t="n">
        <v>472.813908927</v>
      </c>
      <c r="U130" s="5" t="n">
        <v>486.755075297</v>
      </c>
      <c r="V130" s="5" t="n">
        <v>500.964058774</v>
      </c>
      <c r="W130" s="5" t="n">
        <v>515.443375385</v>
      </c>
      <c r="X130" s="5" t="n">
        <v>530.195541156</v>
      </c>
      <c r="Y130" s="5" t="n">
        <v>545.223072115</v>
      </c>
      <c r="Z130" s="5" t="n">
        <v>3.94736842105</v>
      </c>
      <c r="AA130" s="4" t="n">
        <v>0.27619047619</v>
      </c>
      <c r="AB130" s="5" t="n">
        <v>5.41291208791</v>
      </c>
      <c r="AC130" s="5" t="n">
        <v>177.327</v>
      </c>
      <c r="AD130" s="5" t="n">
        <v>182.833575765</v>
      </c>
      <c r="AE130" s="5" t="n">
        <v>188.451346277</v>
      </c>
      <c r="AF130" s="5" t="n">
        <v>194.181407651</v>
      </c>
      <c r="AG130" s="5" t="n">
        <v>200.024856</v>
      </c>
      <c r="AH130" s="5" t="n">
        <v>205.98278744</v>
      </c>
      <c r="AI130" s="5" t="n">
        <v>212.056298085</v>
      </c>
      <c r="AJ130" s="5" t="n">
        <v>218.24648405</v>
      </c>
      <c r="AK130" s="5" t="n">
        <v>224.554441451</v>
      </c>
      <c r="AL130" s="5" t="n">
        <v>230.9812664</v>
      </c>
      <c r="AM130" s="5" t="n">
        <v>237.528055014</v>
      </c>
      <c r="AN130" s="4" t="n">
        <f aca="false">G130/Input!$A$2</f>
        <v>0.143510597813247</v>
      </c>
      <c r="AO130" s="4" t="n">
        <f aca="false">P130/Input!$A$2</f>
        <v>0.147967065130911</v>
      </c>
      <c r="AP130" s="4" t="n">
        <f aca="false">Q130/Input!$A$2</f>
        <v>0.152513522266715</v>
      </c>
      <c r="AQ130" s="4" t="n">
        <f aca="false">R130/Input!$A$2</f>
        <v>0.157150856306068</v>
      </c>
      <c r="AR130" s="4" t="n">
        <f aca="false">S130/Input!$A$2</f>
        <v>0.161879954333323</v>
      </c>
      <c r="AS130" s="4" t="n">
        <f aca="false">T130/Input!$A$2</f>
        <v>0.166701703433536</v>
      </c>
      <c r="AT130" s="4" t="n">
        <f aca="false">U130/Input!$A$2</f>
        <v>0.171616990691061</v>
      </c>
      <c r="AU130" s="4" t="n">
        <f aca="false">V130/Input!$A$2</f>
        <v>0.176626703190954</v>
      </c>
      <c r="AV130" s="4" t="n">
        <f aca="false">W130/Input!$A$2</f>
        <v>0.18173172801792</v>
      </c>
      <c r="AW130" s="4" t="n">
        <f aca="false">X130/Input!$A$2</f>
        <v>0.186932952256311</v>
      </c>
      <c r="AX130" s="4" t="n">
        <f aca="false">Y130/Input!$A$2</f>
        <v>0.192231262991185</v>
      </c>
      <c r="AY130" s="4" t="n">
        <f aca="false">AC130/Input!$A$4</f>
        <v>0.159586907947031</v>
      </c>
      <c r="AZ130" s="4" t="n">
        <f aca="false">AD130/Input!$A$4</f>
        <v>0.164542596588425</v>
      </c>
      <c r="BA130" s="4" t="n">
        <f aca="false">AE130/Input!$A$4</f>
        <v>0.169598355866855</v>
      </c>
      <c r="BB130" s="4" t="n">
        <f aca="false">AF130/Input!$A$4</f>
        <v>0.174755172240127</v>
      </c>
      <c r="BC130" s="4" t="n">
        <f aca="false">AG130/Input!$A$4</f>
        <v>0.180014032164251</v>
      </c>
      <c r="BD130" s="4" t="n">
        <f aca="false">AH130/Input!$A$4</f>
        <v>0.185375922097933</v>
      </c>
      <c r="BE130" s="4" t="n">
        <f aca="false">AI130/Input!$A$4</f>
        <v>0.19084182849808</v>
      </c>
      <c r="BF130" s="4" t="n">
        <f aca="false">AJ130/Input!$A$4</f>
        <v>0.196412737822501</v>
      </c>
      <c r="BG130" s="4" t="n">
        <f aca="false">AK130/Input!$A$4</f>
        <v>0.202089636529901</v>
      </c>
      <c r="BH130" s="4" t="n">
        <f aca="false">AL130/Input!$A$4</f>
        <v>0.207873511075389</v>
      </c>
      <c r="BI130" s="4" t="n">
        <f aca="false">AM130/Input!$A$4</f>
        <v>0.213765347918572</v>
      </c>
      <c r="BJ130" s="4" t="n">
        <f aca="false">(I130+8)^(-0.5)*(J130+8)^0.25*(K130+8)^0.25*O130</f>
        <v>10.7493016492333</v>
      </c>
      <c r="BK130" s="4" t="n">
        <f aca="false">BJ130/Input!$A$6</f>
        <v>0.306538809584883</v>
      </c>
      <c r="BL130" s="32" t="n">
        <f aca="false">BK130/(J130*K130)*200*200*L130/O130</f>
        <v>0.632602017813759</v>
      </c>
      <c r="BM130" s="4" t="n">
        <f aca="false">(I130+Input!$C$8)*(J130+Input!$C$9)*(K130+Input!$C$10)*O130/Input!$A$2/100000</f>
        <v>0.192231262990931</v>
      </c>
      <c r="BN130" s="4" t="n">
        <f aca="false">(I130+Input!$C$8)*(J130+Input!$C$9)*(K130+Input!$C$10)*AB130/Input!$A$4/100000</f>
        <v>0.213765347918252</v>
      </c>
      <c r="BO130" s="4" t="n">
        <f aca="false">(I130+Input!$C$8)^(-0.5)*(J130+Input!$C$9)^0.25*(K130+Input!$C$10)^0.25*O130/Input!$A$6</f>
        <v>0.308401738776736</v>
      </c>
      <c r="BP130" s="4" t="n">
        <f aca="false">BM130*Input!$C$12</f>
        <v>0.192231262990931</v>
      </c>
      <c r="BQ130" s="4" t="n">
        <f aca="false">BN130*Input!$C$12</f>
        <v>0.213765347918252</v>
      </c>
    </row>
    <row r="131" customFormat="false" ht="14.65" hidden="false" customHeight="true" outlineLevel="0" collapsed="false">
      <c r="A131" s="5" t="n">
        <v>84</v>
      </c>
      <c r="B131" s="3" t="s">
        <v>157</v>
      </c>
      <c r="C131" s="3" t="s">
        <v>158</v>
      </c>
      <c r="D131" s="3" t="s">
        <v>154</v>
      </c>
      <c r="E131" s="5" t="n">
        <v>16.8481072914</v>
      </c>
      <c r="F131" s="5" t="n">
        <v>6.72</v>
      </c>
      <c r="G131" s="5" t="n">
        <v>113.219280998</v>
      </c>
      <c r="H131" s="5" t="n">
        <v>1</v>
      </c>
      <c r="I131" s="5" t="n">
        <v>126</v>
      </c>
      <c r="J131" s="5" t="n">
        <v>96</v>
      </c>
      <c r="K131" s="5" t="n">
        <v>70</v>
      </c>
      <c r="L131" s="5" t="n">
        <v>9.3984962406</v>
      </c>
      <c r="M131" s="5" t="n">
        <v>18.7534809245</v>
      </c>
      <c r="N131" s="5" t="n">
        <v>0.42469524184</v>
      </c>
      <c r="O131" s="6" t="n">
        <v>13.3715137234</v>
      </c>
      <c r="P131" s="5" t="n">
        <v>118.850610431</v>
      </c>
      <c r="Q131" s="5" t="n">
        <v>124.660349286</v>
      </c>
      <c r="R131" s="5" t="n">
        <v>130.651205293</v>
      </c>
      <c r="S131" s="5" t="n">
        <v>136.825886186</v>
      </c>
      <c r="T131" s="5" t="n">
        <v>143.187099695</v>
      </c>
      <c r="U131" s="5" t="n">
        <v>149.737553553</v>
      </c>
      <c r="V131" s="5" t="n">
        <v>156.479955489</v>
      </c>
      <c r="W131" s="5" t="n">
        <v>163.417013237</v>
      </c>
      <c r="X131" s="5" t="n">
        <v>170.551434527</v>
      </c>
      <c r="Y131" s="5" t="n">
        <v>177.885927092</v>
      </c>
      <c r="Z131" s="5" t="n">
        <v>3.75375375375</v>
      </c>
      <c r="AA131" s="4" t="n">
        <v>0.22770398482</v>
      </c>
      <c r="AB131" s="5" t="n">
        <v>5.88817870102</v>
      </c>
      <c r="AC131" s="5" t="n">
        <v>49.8563866973</v>
      </c>
      <c r="AD131" s="5" t="n">
        <v>52.3361563561</v>
      </c>
      <c r="AE131" s="5" t="n">
        <v>54.8944890392</v>
      </c>
      <c r="AF131" s="5" t="n">
        <v>57.5325771029</v>
      </c>
      <c r="AG131" s="5" t="n">
        <v>60.2516129032</v>
      </c>
      <c r="AH131" s="5" t="n">
        <v>63.0527887964</v>
      </c>
      <c r="AI131" s="5" t="n">
        <v>65.9372971387</v>
      </c>
      <c r="AJ131" s="5" t="n">
        <v>68.9063302863</v>
      </c>
      <c r="AK131" s="5" t="n">
        <v>71.9610805952</v>
      </c>
      <c r="AL131" s="5" t="n">
        <v>75.1027404218</v>
      </c>
      <c r="AM131" s="5" t="n">
        <v>78.3325021222</v>
      </c>
      <c r="AN131" s="4" t="n">
        <f aca="false">G131/Input!$A$2</f>
        <v>0.0399181298340376</v>
      </c>
      <c r="AO131" s="4" t="n">
        <f aca="false">P131/Input!$A$2</f>
        <v>0.0419035879420846</v>
      </c>
      <c r="AP131" s="4" t="n">
        <f aca="false">Q131/Input!$A$2</f>
        <v>0.0439519485028608</v>
      </c>
      <c r="AQ131" s="4" t="n">
        <f aca="false">R131/Input!$A$2</f>
        <v>0.0460641661904884</v>
      </c>
      <c r="AR131" s="4" t="n">
        <f aca="false">S131/Input!$A$2</f>
        <v>0.0482411956804997</v>
      </c>
      <c r="AS131" s="4" t="n">
        <f aca="false">T131/Input!$A$2</f>
        <v>0.0504839916470169</v>
      </c>
      <c r="AT131" s="4" t="n">
        <f aca="false">U131/Input!$A$2</f>
        <v>0.0527935087652199</v>
      </c>
      <c r="AU131" s="4" t="n">
        <f aca="false">V131/Input!$A$2</f>
        <v>0.0551707017088782</v>
      </c>
      <c r="AV131" s="4" t="n">
        <f aca="false">W131/Input!$A$2</f>
        <v>0.0576165251535243</v>
      </c>
      <c r="AW131" s="4" t="n">
        <f aca="false">X131/Input!$A$2</f>
        <v>0.0601319337732803</v>
      </c>
      <c r="AX131" s="4" t="n">
        <f aca="false">Y131/Input!$A$2</f>
        <v>0.062717882243326</v>
      </c>
      <c r="AY131" s="4" t="n">
        <f aca="false">AC131/Input!$A$4</f>
        <v>0.0448686697143335</v>
      </c>
      <c r="AZ131" s="4" t="n">
        <f aca="false">AD131/Input!$A$4</f>
        <v>0.0471003590355804</v>
      </c>
      <c r="BA131" s="4" t="n">
        <f aca="false">AE131/Input!$A$4</f>
        <v>0.0494027518037193</v>
      </c>
      <c r="BB131" s="4" t="n">
        <f aca="false">AF131/Input!$A$4</f>
        <v>0.0517769210897155</v>
      </c>
      <c r="BC131" s="4" t="n">
        <f aca="false">AG131/Input!$A$4</f>
        <v>0.0542239399642645</v>
      </c>
      <c r="BD131" s="4" t="n">
        <f aca="false">AH131/Input!$A$4</f>
        <v>0.0567448814983318</v>
      </c>
      <c r="BE131" s="4" t="n">
        <f aca="false">AI131/Input!$A$4</f>
        <v>0.0593408187627928</v>
      </c>
      <c r="BF131" s="4" t="n">
        <f aca="false">AJ131/Input!$A$4</f>
        <v>0.062012824828523</v>
      </c>
      <c r="BG131" s="4" t="n">
        <f aca="false">AK131/Input!$A$4</f>
        <v>0.0647619727662177</v>
      </c>
      <c r="BH131" s="4" t="n">
        <f aca="false">AL131/Input!$A$4</f>
        <v>0.0675893356469324</v>
      </c>
      <c r="BI131" s="4" t="n">
        <f aca="false">AM131/Input!$A$4</f>
        <v>0.0704959865414526</v>
      </c>
      <c r="BJ131" s="4" t="n">
        <f aca="false">(I131+8)^(-0.5)*(J131+8)^0.25*(K131+8)^0.25*O131</f>
        <v>10.9625139924884</v>
      </c>
      <c r="BK131" s="4" t="n">
        <f aca="false">BJ131/Input!$A$6</f>
        <v>0.312619005305773</v>
      </c>
      <c r="BL131" s="32" t="n">
        <f aca="false">BK131/(J131*K131)*200*200*L131/O131</f>
        <v>1.30792816751211</v>
      </c>
      <c r="BM131" s="4" t="n">
        <f aca="false">(I131+Input!$C$8)*(J131+Input!$C$9)*(K131+Input!$C$10)*O131/Input!$A$2/100000</f>
        <v>0.0627178822433942</v>
      </c>
      <c r="BN131" s="4" t="n">
        <f aca="false">(I131+Input!$C$8)*(J131+Input!$C$9)*(K131+Input!$C$10)*AB131/Input!$A$4/100000</f>
        <v>0.0704959865414656</v>
      </c>
      <c r="BO131" s="4" t="n">
        <f aca="false">(I131+Input!$C$8)^(-0.5)*(J131+Input!$C$9)^0.25*(K131+Input!$C$10)^0.25*O131/Input!$A$6</f>
        <v>0.316491252015832</v>
      </c>
      <c r="BP131" s="4" t="n">
        <f aca="false">BM131*Input!$C$12</f>
        <v>0.0627178822433942</v>
      </c>
      <c r="BQ131" s="4" t="n">
        <f aca="false">BN131*Input!$C$12</f>
        <v>0.0704959865414656</v>
      </c>
    </row>
    <row r="132" customFormat="false" ht="14.65" hidden="false" customHeight="true" outlineLevel="0" collapsed="false">
      <c r="A132" s="5" t="n">
        <v>84</v>
      </c>
      <c r="B132" s="3" t="s">
        <v>157</v>
      </c>
      <c r="C132" s="3" t="s">
        <v>159</v>
      </c>
      <c r="D132" s="3" t="s">
        <v>154</v>
      </c>
      <c r="E132" s="5" t="n">
        <v>17.8444120896</v>
      </c>
      <c r="F132" s="5" t="n">
        <v>6.72</v>
      </c>
      <c r="G132" s="5" t="n">
        <v>119.914449242</v>
      </c>
      <c r="H132" s="5" t="n">
        <v>1</v>
      </c>
      <c r="I132" s="5" t="n">
        <v>126</v>
      </c>
      <c r="J132" s="5" t="n">
        <v>96</v>
      </c>
      <c r="K132" s="5" t="n">
        <v>70</v>
      </c>
      <c r="L132" s="5" t="n">
        <v>10.8695652174</v>
      </c>
      <c r="M132" s="5" t="n">
        <v>18.790257649</v>
      </c>
      <c r="N132" s="5" t="n">
        <v>0.415704387991</v>
      </c>
      <c r="O132" s="6" t="n">
        <v>14.1622318171</v>
      </c>
      <c r="P132" s="5" t="n">
        <v>125.878784658</v>
      </c>
      <c r="Q132" s="5" t="n">
        <v>132.032079652</v>
      </c>
      <c r="R132" s="5" t="n">
        <v>138.377202075</v>
      </c>
      <c r="S132" s="5" t="n">
        <v>144.917019781</v>
      </c>
      <c r="T132" s="5" t="n">
        <v>151.654400621</v>
      </c>
      <c r="U132" s="5" t="n">
        <v>158.592212446</v>
      </c>
      <c r="V132" s="5" t="n">
        <v>165.733323109</v>
      </c>
      <c r="W132" s="5" t="n">
        <v>173.080600462</v>
      </c>
      <c r="X132" s="5" t="n">
        <v>180.636912356</v>
      </c>
      <c r="Y132" s="5" t="n">
        <v>188.405126644</v>
      </c>
      <c r="Z132" s="5" t="n">
        <v>3.96825396825</v>
      </c>
      <c r="AA132" s="4" t="n">
        <v>0.20618556701</v>
      </c>
      <c r="AB132" s="5" t="n">
        <v>5.8620532231</v>
      </c>
      <c r="AC132" s="5" t="n">
        <v>49.6351770506</v>
      </c>
      <c r="AD132" s="5" t="n">
        <v>52.1039441277</v>
      </c>
      <c r="AE132" s="5" t="n">
        <v>54.6509256499</v>
      </c>
      <c r="AF132" s="5" t="n">
        <v>57.277308683</v>
      </c>
      <c r="AG132" s="5" t="n">
        <v>59.9842802928</v>
      </c>
      <c r="AH132" s="5" t="n">
        <v>62.7730275451</v>
      </c>
      <c r="AI132" s="5" t="n">
        <v>65.6447375056</v>
      </c>
      <c r="AJ132" s="5" t="n">
        <v>68.6005972401</v>
      </c>
      <c r="AK132" s="5" t="n">
        <v>71.6417938144</v>
      </c>
      <c r="AL132" s="5" t="n">
        <v>74.7695142943</v>
      </c>
      <c r="AM132" s="5" t="n">
        <v>77.9849457456</v>
      </c>
      <c r="AN132" s="4" t="n">
        <f aca="false">G132/Input!$A$2</f>
        <v>0.042278669424723</v>
      </c>
      <c r="AO132" s="4" t="n">
        <f aca="false">P132/Input!$A$2</f>
        <v>0.0443815366520272</v>
      </c>
      <c r="AP132" s="4" t="n">
        <f aca="false">Q132/Input!$A$2</f>
        <v>0.046551026038574</v>
      </c>
      <c r="AQ132" s="4" t="n">
        <f aca="false">R132/Input!$A$2</f>
        <v>0.0487881487129236</v>
      </c>
      <c r="AR132" s="4" t="n">
        <f aca="false">S132/Input!$A$2</f>
        <v>0.0510939158046935</v>
      </c>
      <c r="AS132" s="4" t="n">
        <f aca="false">T132/Input!$A$2</f>
        <v>0.053469338442444</v>
      </c>
      <c r="AT132" s="4" t="n">
        <f aca="false">U132/Input!$A$2</f>
        <v>0.0559154277547349</v>
      </c>
      <c r="AU132" s="4" t="n">
        <f aca="false">V132/Input!$A$2</f>
        <v>0.0584331948708315</v>
      </c>
      <c r="AV132" s="4" t="n">
        <f aca="false">W132/Input!$A$2</f>
        <v>0.0610236509196464</v>
      </c>
      <c r="AW132" s="4" t="n">
        <f aca="false">X132/Input!$A$2</f>
        <v>0.0636878070297395</v>
      </c>
      <c r="AX132" s="4" t="n">
        <f aca="false">Y132/Input!$A$2</f>
        <v>0.0664266743303761</v>
      </c>
      <c r="AY132" s="4" t="n">
        <f aca="false">AC132/Input!$A$4</f>
        <v>0.0446695902536484</v>
      </c>
      <c r="AZ132" s="4" t="n">
        <f aca="false">AD132/Input!$A$4</f>
        <v>0.0468913777100189</v>
      </c>
      <c r="BA132" s="4" t="n">
        <f aca="false">AE132/Input!$A$4</f>
        <v>0.0491835549065322</v>
      </c>
      <c r="BB132" s="4" t="n">
        <f aca="false">AF132/Input!$A$4</f>
        <v>0.0515471901529244</v>
      </c>
      <c r="BC132" s="4" t="n">
        <f aca="false">AG132/Input!$A$4</f>
        <v>0.0539833517589312</v>
      </c>
      <c r="BD132" s="4" t="n">
        <f aca="false">AH132/Input!$A$4</f>
        <v>0.0564931080342888</v>
      </c>
      <c r="BE132" s="4" t="n">
        <f aca="false">AI132/Input!$A$4</f>
        <v>0.0590775272886431</v>
      </c>
      <c r="BF132" s="4" t="n">
        <f aca="false">AJ132/Input!$A$4</f>
        <v>0.0617376778317301</v>
      </c>
      <c r="BG132" s="4" t="n">
        <f aca="false">AK132/Input!$A$4</f>
        <v>0.0644746279732858</v>
      </c>
      <c r="BH132" s="4" t="n">
        <f aca="false">AL132/Input!$A$4</f>
        <v>0.0672894460230461</v>
      </c>
      <c r="BI132" s="4" t="n">
        <f aca="false">AM132/Input!$A$4</f>
        <v>0.070183200290747</v>
      </c>
      <c r="BJ132" s="4" t="n">
        <f aca="false">(I132+8)^(-0.5)*(J132+8)^0.25*(K132+8)^0.25*O132</f>
        <v>11.6107770347743</v>
      </c>
      <c r="BK132" s="4" t="n">
        <f aca="false">BJ132/Input!$A$6</f>
        <v>0.331105581249466</v>
      </c>
      <c r="BL132" s="32" t="n">
        <f aca="false">BK132/(J132*K132)*200*200*L132/O132</f>
        <v>1.51264735895024</v>
      </c>
      <c r="BM132" s="4" t="n">
        <f aca="false">(I132+Input!$C$8)*(J132+Input!$C$9)*(K132+Input!$C$10)*O132/Input!$A$2/100000</f>
        <v>0.0664266743303822</v>
      </c>
      <c r="BN132" s="4" t="n">
        <f aca="false">(I132+Input!$C$8)*(J132+Input!$C$9)*(K132+Input!$C$10)*AB132/Input!$A$4/100000</f>
        <v>0.0701832002906817</v>
      </c>
      <c r="BO132" s="4" t="n">
        <f aca="false">(I132+Input!$C$8)^(-0.5)*(J132+Input!$C$9)^0.25*(K132+Input!$C$10)^0.25*O132/Input!$A$6</f>
        <v>0.335206811423944</v>
      </c>
      <c r="BP132" s="4" t="n">
        <f aca="false">BM132*Input!$C$12</f>
        <v>0.0664266743303822</v>
      </c>
      <c r="BQ132" s="4" t="n">
        <f aca="false">BN132*Input!$C$12</f>
        <v>0.0701832002906817</v>
      </c>
    </row>
    <row r="133" customFormat="false" ht="14.65" hidden="false" customHeight="true" outlineLevel="0" collapsed="false">
      <c r="A133" s="5" t="n">
        <v>84</v>
      </c>
      <c r="B133" s="3" t="s">
        <v>157</v>
      </c>
      <c r="C133" s="3" t="s">
        <v>159</v>
      </c>
      <c r="D133" s="3" t="s">
        <v>104</v>
      </c>
      <c r="E133" s="5" t="n">
        <v>15.1719367589</v>
      </c>
      <c r="F133" s="5" t="n">
        <v>6.72</v>
      </c>
      <c r="G133" s="5" t="n">
        <v>101.95541502</v>
      </c>
      <c r="H133" s="5" t="n">
        <v>1</v>
      </c>
      <c r="I133" s="5" t="n">
        <v>126</v>
      </c>
      <c r="J133" s="5" t="n">
        <v>96</v>
      </c>
      <c r="K133" s="5" t="n">
        <v>70</v>
      </c>
      <c r="L133" s="5" t="n">
        <v>10.8695652174</v>
      </c>
      <c r="M133" s="5" t="n">
        <v>13.2027736132</v>
      </c>
      <c r="N133" s="5" t="n">
        <v>0.502164502165</v>
      </c>
      <c r="O133" s="6" t="n">
        <v>12.0412196499</v>
      </c>
      <c r="P133" s="5" t="n">
        <v>107.026499418</v>
      </c>
      <c r="Q133" s="5" t="n">
        <v>112.258243789</v>
      </c>
      <c r="R133" s="5" t="n">
        <v>117.65308648</v>
      </c>
      <c r="S133" s="5" t="n">
        <v>123.213465839</v>
      </c>
      <c r="T133" s="5" t="n">
        <v>128.941820211</v>
      </c>
      <c r="U133" s="5" t="n">
        <v>134.840587945</v>
      </c>
      <c r="V133" s="5" t="n">
        <v>140.912207386</v>
      </c>
      <c r="W133" s="5" t="n">
        <v>147.159116883</v>
      </c>
      <c r="X133" s="5" t="n">
        <v>153.583754782</v>
      </c>
      <c r="Y133" s="5" t="n">
        <v>160.18855943</v>
      </c>
      <c r="Z133" s="5" t="n">
        <v>3.96825396825</v>
      </c>
      <c r="AA133" s="4" t="n">
        <v>0.269141531323</v>
      </c>
      <c r="AB133" s="5" t="n">
        <v>5.38762231413</v>
      </c>
      <c r="AC133" s="5" t="n">
        <v>45.6180756582</v>
      </c>
      <c r="AD133" s="5" t="n">
        <v>47.8870391232</v>
      </c>
      <c r="AE133" s="5" t="n">
        <v>50.2278869389</v>
      </c>
      <c r="AF133" s="5" t="n">
        <v>52.6417100988</v>
      </c>
      <c r="AG133" s="5" t="n">
        <v>55.1295995965</v>
      </c>
      <c r="AH133" s="5" t="n">
        <v>57.6926464255</v>
      </c>
      <c r="AI133" s="5" t="n">
        <v>60.3319415792</v>
      </c>
      <c r="AJ133" s="5" t="n">
        <v>63.0485760513</v>
      </c>
      <c r="AK133" s="5" t="n">
        <v>65.8436408353</v>
      </c>
      <c r="AL133" s="5" t="n">
        <v>68.7182269246</v>
      </c>
      <c r="AM133" s="5" t="n">
        <v>71.6734253127</v>
      </c>
      <c r="AN133" s="4" t="n">
        <f aca="false">G133/Input!$A$2</f>
        <v>0.0359467880221165</v>
      </c>
      <c r="AO133" s="4" t="n">
        <f aca="false">P133/Input!$A$2</f>
        <v>0.0377347185195933</v>
      </c>
      <c r="AP133" s="4" t="n">
        <f aca="false">Q133/Input!$A$2</f>
        <v>0.0395792934826137</v>
      </c>
      <c r="AQ133" s="4" t="n">
        <f aca="false">R133/Input!$A$2</f>
        <v>0.0414813726079647</v>
      </c>
      <c r="AR133" s="4" t="n">
        <f aca="false">S133/Input!$A$2</f>
        <v>0.0434418155927862</v>
      </c>
      <c r="AS133" s="4" t="n">
        <f aca="false">T133/Input!$A$2</f>
        <v>0.0454614821331603</v>
      </c>
      <c r="AT133" s="4" t="n">
        <f aca="false">U133/Input!$A$2</f>
        <v>0.0475412319265793</v>
      </c>
      <c r="AU133" s="4" t="n">
        <f aca="false">V133/Input!$A$2</f>
        <v>0.0496819246691254</v>
      </c>
      <c r="AV133" s="4" t="n">
        <f aca="false">W133/Input!$A$2</f>
        <v>0.0518844200582909</v>
      </c>
      <c r="AW133" s="4" t="n">
        <f aca="false">X133/Input!$A$2</f>
        <v>0.0541495777905105</v>
      </c>
      <c r="AX133" s="4" t="n">
        <f aca="false">Y133/Input!$A$2</f>
        <v>0.0564782575625714</v>
      </c>
      <c r="AY133" s="4" t="n">
        <f aca="false">AC133/Input!$A$4</f>
        <v>0.041054366457369</v>
      </c>
      <c r="AZ133" s="4" t="n">
        <f aca="false">AD133/Input!$A$4</f>
        <v>0.0430963389918625</v>
      </c>
      <c r="BA133" s="4" t="n">
        <f aca="false">AE133/Input!$A$4</f>
        <v>0.0452030044454151</v>
      </c>
      <c r="BB133" s="4" t="n">
        <f aca="false">AF133/Input!$A$4</f>
        <v>0.0473753446666977</v>
      </c>
      <c r="BC133" s="4" t="n">
        <f aca="false">AG133/Input!$A$4</f>
        <v>0.049614341504471</v>
      </c>
      <c r="BD133" s="4" t="n">
        <f aca="false">AH133/Input!$A$4</f>
        <v>0.051920976807406</v>
      </c>
      <c r="BE133" s="4" t="n">
        <f aca="false">AI133/Input!$A$4</f>
        <v>0.0542962324240835</v>
      </c>
      <c r="BF133" s="4" t="n">
        <f aca="false">AJ133/Input!$A$4</f>
        <v>0.0567410902033543</v>
      </c>
      <c r="BG133" s="4" t="n">
        <f aca="false">AK133/Input!$A$4</f>
        <v>0.0592565319938893</v>
      </c>
      <c r="BH133" s="4" t="n">
        <f aca="false">AL133/Input!$A$4</f>
        <v>0.0618435396442693</v>
      </c>
      <c r="BI133" s="4" t="n">
        <f aca="false">AM133/Input!$A$4</f>
        <v>0.0645030950031652</v>
      </c>
      <c r="BJ133" s="4" t="n">
        <f aca="false">(I133+8)^(-0.5)*(J133+8)^0.25*(K133+8)^0.25*O133</f>
        <v>9.87188448736754</v>
      </c>
      <c r="BK133" s="4" t="n">
        <f aca="false">BJ133/Input!$A$6</f>
        <v>0.281517424839684</v>
      </c>
      <c r="BL133" s="32" t="n">
        <f aca="false">BK133/(J133*K133)*200*200*L133/O133</f>
        <v>1.51264735895024</v>
      </c>
      <c r="BM133" s="4" t="n">
        <f aca="false">(I133+Input!$C$8)*(J133+Input!$C$9)*(K133+Input!$C$10)*O133/Input!$A$2/100000</f>
        <v>0.0564782575623941</v>
      </c>
      <c r="BN133" s="4" t="n">
        <f aca="false">(I133+Input!$C$8)*(J133+Input!$C$9)*(K133+Input!$C$10)*AB133/Input!$A$4/100000</f>
        <v>0.0645030950031484</v>
      </c>
      <c r="BO133" s="4" t="n">
        <f aca="false">(I133+Input!$C$8)^(-0.5)*(J133+Input!$C$9)^0.25*(K133+Input!$C$10)^0.25*O133/Input!$A$6</f>
        <v>0.285004432678806</v>
      </c>
      <c r="BP133" s="4" t="n">
        <f aca="false">BM133*Input!$C$12</f>
        <v>0.0564782575623941</v>
      </c>
      <c r="BQ133" s="4" t="n">
        <f aca="false">BN133*Input!$C$12</f>
        <v>0.0645030950031484</v>
      </c>
    </row>
    <row r="134" customFormat="false" ht="14.65" hidden="false" customHeight="true" outlineLevel="0" collapsed="false">
      <c r="A134" s="5" t="n">
        <v>84</v>
      </c>
      <c r="B134" s="3" t="s">
        <v>157</v>
      </c>
      <c r="C134" s="3" t="s">
        <v>158</v>
      </c>
      <c r="D134" s="3" t="s">
        <v>104</v>
      </c>
      <c r="E134" s="5" t="n">
        <v>14.2696933369</v>
      </c>
      <c r="F134" s="5" t="n">
        <v>6.72</v>
      </c>
      <c r="G134" s="5" t="n">
        <v>95.8923392243</v>
      </c>
      <c r="H134" s="5" t="n">
        <v>1</v>
      </c>
      <c r="I134" s="5" t="n">
        <v>126</v>
      </c>
      <c r="J134" s="5" t="n">
        <v>96</v>
      </c>
      <c r="K134" s="5" t="n">
        <v>70</v>
      </c>
      <c r="L134" s="5" t="n">
        <v>9.3984962406</v>
      </c>
      <c r="M134" s="5" t="n">
        <v>13.1659968888</v>
      </c>
      <c r="N134" s="5" t="n">
        <v>0.511388684791</v>
      </c>
      <c r="O134" s="6" t="n">
        <v>11.325153442</v>
      </c>
      <c r="P134" s="5" t="n">
        <v>100.661856814</v>
      </c>
      <c r="Q134" s="5" t="n">
        <v>105.582480264</v>
      </c>
      <c r="R134" s="5" t="n">
        <v>110.656502917</v>
      </c>
      <c r="S134" s="5" t="n">
        <v>115.886218117</v>
      </c>
      <c r="T134" s="5" t="n">
        <v>121.273919207</v>
      </c>
      <c r="U134" s="5" t="n">
        <v>126.821899532</v>
      </c>
      <c r="V134" s="5" t="n">
        <v>132.532452434</v>
      </c>
      <c r="W134" s="5" t="n">
        <v>138.407871258</v>
      </c>
      <c r="X134" s="5" t="n">
        <v>144.450449346</v>
      </c>
      <c r="Y134" s="5" t="n">
        <v>150.662480043</v>
      </c>
      <c r="Z134" s="5" t="n">
        <v>3.75375375375</v>
      </c>
      <c r="AA134" s="4" t="n">
        <v>0.294790343075</v>
      </c>
      <c r="AB134" s="5" t="n">
        <v>5.3640295147</v>
      </c>
      <c r="AC134" s="5" t="n">
        <v>45.4183107069</v>
      </c>
      <c r="AD134" s="5" t="n">
        <v>47.6773382118</v>
      </c>
      <c r="AE134" s="5" t="n">
        <v>50.0079352805</v>
      </c>
      <c r="AF134" s="5" t="n">
        <v>52.4111881291</v>
      </c>
      <c r="AG134" s="5" t="n">
        <v>54.8881829733</v>
      </c>
      <c r="AH134" s="5" t="n">
        <v>57.4400060293</v>
      </c>
      <c r="AI134" s="5" t="n">
        <v>60.067743513</v>
      </c>
      <c r="AJ134" s="5" t="n">
        <v>62.7724816404</v>
      </c>
      <c r="AK134" s="5" t="n">
        <v>65.5553066274</v>
      </c>
      <c r="AL134" s="5" t="n">
        <v>68.4173046901</v>
      </c>
      <c r="AM134" s="5" t="n">
        <v>71.3595620444</v>
      </c>
      <c r="AN134" s="4" t="n">
        <f aca="false">G134/Input!$A$2</f>
        <v>0.0338091075433768</v>
      </c>
      <c r="AO134" s="4" t="n">
        <f aca="false">P134/Input!$A$2</f>
        <v>0.0354907135446968</v>
      </c>
      <c r="AP134" s="4" t="n">
        <f aca="false">Q134/Input!$A$2</f>
        <v>0.0372255954836219</v>
      </c>
      <c r="AQ134" s="4" t="n">
        <f aca="false">R134/Input!$A$2</f>
        <v>0.0390145619322507</v>
      </c>
      <c r="AR134" s="4" t="n">
        <f aca="false">S134/Input!$A$2</f>
        <v>0.0408584214631404</v>
      </c>
      <c r="AS134" s="4" t="n">
        <f aca="false">T134/Input!$A$2</f>
        <v>0.0427579826484954</v>
      </c>
      <c r="AT134" s="4" t="n">
        <f aca="false">U134/Input!$A$2</f>
        <v>0.0447140540612255</v>
      </c>
      <c r="AU134" s="4" t="n">
        <f aca="false">V134/Input!$A$2</f>
        <v>0.0467274442731824</v>
      </c>
      <c r="AV134" s="4" t="n">
        <f aca="false">W134/Input!$A$2</f>
        <v>0.0487989618572759</v>
      </c>
      <c r="AW134" s="4" t="n">
        <f aca="false">X134/Input!$A$2</f>
        <v>0.0509294153853579</v>
      </c>
      <c r="AX134" s="4" t="n">
        <f aca="false">Y134/Input!$A$2</f>
        <v>0.053119613430338</v>
      </c>
      <c r="AY134" s="4" t="n">
        <f aca="false">AC134/Input!$A$4</f>
        <v>0.0408745863286004</v>
      </c>
      <c r="AZ134" s="4" t="n">
        <f aca="false">AD134/Input!$A$4</f>
        <v>0.0429076169131943</v>
      </c>
      <c r="BA134" s="4" t="n">
        <f aca="false">AE134/Input!$A$4</f>
        <v>0.0450050571217595</v>
      </c>
      <c r="BB134" s="4" t="n">
        <f aca="false">AF134/Input!$A$4</f>
        <v>0.0471678845035061</v>
      </c>
      <c r="BC134" s="4" t="n">
        <f aca="false">AG134/Input!$A$4</f>
        <v>0.0493970766072839</v>
      </c>
      <c r="BD134" s="4" t="n">
        <f aca="false">AH134/Input!$A$4</f>
        <v>0.0516936109823931</v>
      </c>
      <c r="BE134" s="4" t="n">
        <f aca="false">AI134/Input!$A$4</f>
        <v>0.0540584651778636</v>
      </c>
      <c r="BF134" s="4" t="n">
        <f aca="false">AJ134/Input!$A$4</f>
        <v>0.0564926167428154</v>
      </c>
      <c r="BG134" s="4" t="n">
        <f aca="false">AK134/Input!$A$4</f>
        <v>0.0589970432262785</v>
      </c>
      <c r="BH134" s="4" t="n">
        <f aca="false">AL134/Input!$A$4</f>
        <v>0.061572722177463</v>
      </c>
      <c r="BI134" s="4" t="n">
        <f aca="false">AM134/Input!$A$4</f>
        <v>0.0642206311453988</v>
      </c>
      <c r="BJ134" s="4" t="n">
        <f aca="false">(I134+8)^(-0.5)*(J134+8)^0.25*(K134+8)^0.25*O134</f>
        <v>9.28482411514396</v>
      </c>
      <c r="BK134" s="4" t="n">
        <f aca="false">BJ134/Input!$A$6</f>
        <v>0.26477617098635</v>
      </c>
      <c r="BL134" s="32" t="n">
        <f aca="false">BK134/(J134*K134)*200*200*L134/O134</f>
        <v>1.30792816751211</v>
      </c>
      <c r="BM134" s="4" t="n">
        <f aca="false">(I134+Input!$C$8)*(J134+Input!$C$9)*(K134+Input!$C$10)*O134/Input!$A$2/100000</f>
        <v>0.0531196134302078</v>
      </c>
      <c r="BN134" s="4" t="n">
        <f aca="false">(I134+Input!$C$8)*(J134+Input!$C$9)*(K134+Input!$C$10)*AB134/Input!$A$4/100000</f>
        <v>0.0642206311453846</v>
      </c>
      <c r="BO134" s="4" t="n">
        <f aca="false">(I134+Input!$C$8)^(-0.5)*(J134+Input!$C$9)^0.25*(K134+Input!$C$10)^0.25*O134/Input!$A$6</f>
        <v>0.268055813745117</v>
      </c>
      <c r="BP134" s="4" t="n">
        <f aca="false">BM134*Input!$C$12</f>
        <v>0.0531196134302078</v>
      </c>
      <c r="BQ134" s="4" t="n">
        <f aca="false">BN134*Input!$C$12</f>
        <v>0.0642206311453846</v>
      </c>
    </row>
    <row r="135" customFormat="false" ht="14.65" hidden="false" customHeight="true" outlineLevel="0" collapsed="false">
      <c r="A135" s="5" t="n">
        <v>84</v>
      </c>
      <c r="B135" s="3" t="s">
        <v>157</v>
      </c>
      <c r="C135" s="3" t="s">
        <v>159</v>
      </c>
      <c r="D135" s="3" t="s">
        <v>160</v>
      </c>
      <c r="E135" s="5" t="n">
        <v>14.9195189639</v>
      </c>
      <c r="F135" s="5" t="n">
        <v>6.72</v>
      </c>
      <c r="G135" s="5" t="n">
        <v>100.259167438</v>
      </c>
      <c r="H135" s="5" t="n">
        <v>1</v>
      </c>
      <c r="I135" s="5" t="n">
        <v>126</v>
      </c>
      <c r="J135" s="5" t="n">
        <v>96</v>
      </c>
      <c r="K135" s="5" t="n">
        <v>70</v>
      </c>
      <c r="L135" s="5" t="n">
        <v>10.8695652174</v>
      </c>
      <c r="M135" s="5" t="n">
        <v>12.7717391304</v>
      </c>
      <c r="N135" s="5" t="n">
        <v>0.510638297872</v>
      </c>
      <c r="O135" s="6" t="n">
        <v>11.8408880666</v>
      </c>
      <c r="P135" s="5" t="n">
        <v>105.245883441</v>
      </c>
      <c r="Q135" s="5" t="n">
        <v>110.390586494</v>
      </c>
      <c r="R135" s="5" t="n">
        <v>115.695674376</v>
      </c>
      <c r="S135" s="5" t="n">
        <v>121.163544866</v>
      </c>
      <c r="T135" s="5" t="n">
        <v>126.796595745</v>
      </c>
      <c r="U135" s="5" t="n">
        <v>132.597224792</v>
      </c>
      <c r="V135" s="5" t="n">
        <v>138.567829787</v>
      </c>
      <c r="W135" s="5" t="n">
        <v>144.710808511</v>
      </c>
      <c r="X135" s="5" t="n">
        <v>151.028558742</v>
      </c>
      <c r="Y135" s="5" t="n">
        <v>157.523478261</v>
      </c>
      <c r="Z135" s="5" t="n">
        <v>3.96825396825</v>
      </c>
      <c r="AA135" s="4" t="n">
        <v>0.275862068966</v>
      </c>
      <c r="AB135" s="5" t="n">
        <v>5.33983008496</v>
      </c>
      <c r="AC135" s="5" t="n">
        <v>45.2134092954</v>
      </c>
      <c r="AD135" s="5" t="n">
        <v>47.4622453617</v>
      </c>
      <c r="AE135" s="5" t="n">
        <v>49.7823281109</v>
      </c>
      <c r="AF135" s="5" t="n">
        <v>52.1747388587</v>
      </c>
      <c r="AG135" s="5" t="n">
        <v>54.6405589205</v>
      </c>
      <c r="AH135" s="5" t="n">
        <v>57.1808696121</v>
      </c>
      <c r="AI135" s="5" t="n">
        <v>59.7967522489</v>
      </c>
      <c r="AJ135" s="5" t="n">
        <v>62.4892881466</v>
      </c>
      <c r="AK135" s="5" t="n">
        <v>65.2595586207</v>
      </c>
      <c r="AL135" s="5" t="n">
        <v>68.1086449869</v>
      </c>
      <c r="AM135" s="5" t="n">
        <v>71.0376285607</v>
      </c>
      <c r="AN135" s="4" t="n">
        <f aca="false">G135/Input!$A$2</f>
        <v>0.0353487359004982</v>
      </c>
      <c r="AO135" s="4" t="n">
        <f aca="false">P135/Input!$A$2</f>
        <v>0.037106920328968</v>
      </c>
      <c r="AP135" s="4" t="n">
        <f aca="false">Q135/Input!$A$2</f>
        <v>0.0389208068208885</v>
      </c>
      <c r="AQ135" s="4" t="n">
        <f aca="false">R135/Input!$A$2</f>
        <v>0.040791240769841</v>
      </c>
      <c r="AR135" s="4" t="n">
        <f aca="false">S135/Input!$A$2</f>
        <v>0.0427190675694069</v>
      </c>
      <c r="AS135" s="4" t="n">
        <f aca="false">T135/Input!$A$2</f>
        <v>0.0447051326138725</v>
      </c>
      <c r="AT135" s="4" t="n">
        <f aca="false">U135/Input!$A$2</f>
        <v>0.0467502812968193</v>
      </c>
      <c r="AU135" s="4" t="n">
        <f aca="false">V135/Input!$A$2</f>
        <v>0.048855359012181</v>
      </c>
      <c r="AV135" s="4" t="n">
        <f aca="false">W135/Input!$A$2</f>
        <v>0.0510212111542441</v>
      </c>
      <c r="AW135" s="4" t="n">
        <f aca="false">X135/Input!$A$2</f>
        <v>0.0532486831162373</v>
      </c>
      <c r="AX135" s="4" t="n">
        <f aca="false">Y135/Input!$A$2</f>
        <v>0.0555386202924471</v>
      </c>
      <c r="AY135" s="4" t="n">
        <f aca="false">AC135/Input!$A$4</f>
        <v>0.0406901835997702</v>
      </c>
      <c r="AZ135" s="4" t="n">
        <f aca="false">AD135/Input!$A$4</f>
        <v>0.0427140423144644</v>
      </c>
      <c r="BA135" s="4" t="n">
        <f aca="false">AE135/Input!$A$4</f>
        <v>0.0448020200737795</v>
      </c>
      <c r="BB135" s="4" t="n">
        <f aca="false">AF135/Input!$A$4</f>
        <v>0.0469550900167699</v>
      </c>
      <c r="BC135" s="4" t="n">
        <f aca="false">AG135/Input!$A$4</f>
        <v>0.0491742252822197</v>
      </c>
      <c r="BD135" s="4" t="n">
        <f aca="false">AH135/Input!$A$4</f>
        <v>0.0514603990092733</v>
      </c>
      <c r="BE135" s="4" t="n">
        <f aca="false">AI135/Input!$A$4</f>
        <v>0.0538145843367149</v>
      </c>
      <c r="BF135" s="4" t="n">
        <f aca="false">AJ135/Input!$A$4</f>
        <v>0.0562377544035988</v>
      </c>
      <c r="BG135" s="4" t="n">
        <f aca="false">AK135/Input!$A$4</f>
        <v>0.0587308823487994</v>
      </c>
      <c r="BH135" s="4" t="n">
        <f aca="false">AL135/Input!$A$4</f>
        <v>0.0612949413113708</v>
      </c>
      <c r="BI135" s="4" t="n">
        <f aca="false">AM135/Input!$A$4</f>
        <v>0.0639309044301873</v>
      </c>
      <c r="BJ135" s="4" t="n">
        <f aca="false">(I135+8)^(-0.5)*(J135+8)^0.25*(K135+8)^0.25*O135</f>
        <v>9.70764445961209</v>
      </c>
      <c r="BK135" s="4" t="n">
        <f aca="false">BJ135/Input!$A$6</f>
        <v>0.276833777079373</v>
      </c>
      <c r="BL135" s="32" t="n">
        <f aca="false">BK135/(J135*K135)*200*200*L135/O135</f>
        <v>1.51264735895024</v>
      </c>
      <c r="BM135" s="4" t="n">
        <f aca="false">(I135+Input!$C$8)*(J135+Input!$C$9)*(K135+Input!$C$10)*O135/Input!$A$2/100000</f>
        <v>0.0555386202923777</v>
      </c>
      <c r="BN135" s="4" t="n">
        <f aca="false">(I135+Input!$C$8)*(J135+Input!$C$9)*(K135+Input!$C$10)*AB135/Input!$A$4/100000</f>
        <v>0.0639309044302347</v>
      </c>
      <c r="BO135" s="4" t="n">
        <f aca="false">(I135+Input!$C$8)^(-0.5)*(J135+Input!$C$9)^0.25*(K135+Input!$C$10)^0.25*O135/Input!$A$6</f>
        <v>0.280262771044344</v>
      </c>
      <c r="BP135" s="4" t="n">
        <f aca="false">BM135*Input!$C$12</f>
        <v>0.0555386202923777</v>
      </c>
      <c r="BQ135" s="4" t="n">
        <f aca="false">BN135*Input!$C$12</f>
        <v>0.0639309044302347</v>
      </c>
    </row>
    <row r="136" customFormat="false" ht="14.65" hidden="false" customHeight="true" outlineLevel="0" collapsed="false">
      <c r="A136" s="5" t="n">
        <v>84</v>
      </c>
      <c r="B136" s="3" t="s">
        <v>157</v>
      </c>
      <c r="C136" s="3" t="s">
        <v>158</v>
      </c>
      <c r="D136" s="3" t="s">
        <v>160</v>
      </c>
      <c r="E136" s="5" t="n">
        <v>14.0275508265</v>
      </c>
      <c r="F136" s="5" t="n">
        <v>6.72</v>
      </c>
      <c r="G136" s="5" t="n">
        <v>94.2651415542</v>
      </c>
      <c r="H136" s="5" t="n">
        <v>1</v>
      </c>
      <c r="I136" s="5" t="n">
        <v>126</v>
      </c>
      <c r="J136" s="5" t="n">
        <v>96</v>
      </c>
      <c r="K136" s="5" t="n">
        <v>70</v>
      </c>
      <c r="L136" s="5" t="n">
        <v>9.3984962406</v>
      </c>
      <c r="M136" s="5" t="n">
        <v>12.734962406</v>
      </c>
      <c r="N136" s="5" t="n">
        <v>0.519855595668</v>
      </c>
      <c r="O136" s="6" t="n">
        <v>11.1329768464</v>
      </c>
      <c r="P136" s="5" t="n">
        <v>98.953725172</v>
      </c>
      <c r="Q136" s="5" t="n">
        <v>103.790850533</v>
      </c>
      <c r="R136" s="5" t="n">
        <v>108.778772066</v>
      </c>
      <c r="S136" s="5" t="n">
        <v>113.919744198</v>
      </c>
      <c r="T136" s="5" t="n">
        <v>119.216021357</v>
      </c>
      <c r="U136" s="5" t="n">
        <v>124.669857971</v>
      </c>
      <c r="V136" s="5" t="n">
        <v>130.283508467</v>
      </c>
      <c r="W136" s="5" t="n">
        <v>136.059227274</v>
      </c>
      <c r="X136" s="5" t="n">
        <v>141.999268819</v>
      </c>
      <c r="Y136" s="5" t="n">
        <v>148.10588753</v>
      </c>
      <c r="Z136" s="5" t="n">
        <v>3.75375375375</v>
      </c>
      <c r="AA136" s="4" t="n">
        <v>0.301886792453</v>
      </c>
      <c r="AB136" s="5" t="n">
        <v>5.31170694031</v>
      </c>
      <c r="AC136" s="5" t="n">
        <v>44.975285005</v>
      </c>
      <c r="AD136" s="5" t="n">
        <v>47.2122771847</v>
      </c>
      <c r="AE136" s="5" t="n">
        <v>49.5201408143</v>
      </c>
      <c r="AF136" s="5" t="n">
        <v>51.8999515144</v>
      </c>
      <c r="AG136" s="5" t="n">
        <v>54.3527849057</v>
      </c>
      <c r="AH136" s="5" t="n">
        <v>56.8797166087</v>
      </c>
      <c r="AI136" s="5" t="n">
        <v>59.4818222443</v>
      </c>
      <c r="AJ136" s="5" t="n">
        <v>62.160177433</v>
      </c>
      <c r="AK136" s="5" t="n">
        <v>64.9158577954</v>
      </c>
      <c r="AL136" s="5" t="n">
        <v>67.7499389523</v>
      </c>
      <c r="AM136" s="5" t="n">
        <v>70.6634965243</v>
      </c>
      <c r="AN136" s="4" t="n">
        <f aca="false">G136/Input!$A$2</f>
        <v>0.0332354005979861</v>
      </c>
      <c r="AO136" s="4" t="n">
        <f aca="false">P136/Input!$A$2</f>
        <v>0.0348884714172257</v>
      </c>
      <c r="AP136" s="4" t="n">
        <f aca="false">Q136/Input!$A$2</f>
        <v>0.0365939141340658</v>
      </c>
      <c r="AQ136" s="4" t="n">
        <f aca="false">R136/Input!$A$2</f>
        <v>0.0383525236005913</v>
      </c>
      <c r="AR136" s="4" t="n">
        <f aca="false">S136/Input!$A$2</f>
        <v>0.0401650946682522</v>
      </c>
      <c r="AS136" s="4" t="n">
        <f aca="false">T136/Input!$A$2</f>
        <v>0.0420324221888513</v>
      </c>
      <c r="AT136" s="4" t="n">
        <f aca="false">U136/Input!$A$2</f>
        <v>0.0439553010141913</v>
      </c>
      <c r="AU136" s="4" t="n">
        <f aca="false">V136/Input!$A$2</f>
        <v>0.0459345259957225</v>
      </c>
      <c r="AV136" s="4" t="n">
        <f aca="false">W136/Input!$A$2</f>
        <v>0.0479708919856001</v>
      </c>
      <c r="AW136" s="4" t="n">
        <f aca="false">X136/Input!$A$2</f>
        <v>0.0500651938352742</v>
      </c>
      <c r="AX136" s="4" t="n">
        <f aca="false">Y136/Input!$A$2</f>
        <v>0.0522182263965476</v>
      </c>
      <c r="AY136" s="4" t="n">
        <f aca="false">AC136/Input!$A$4</f>
        <v>0.0404758816648589</v>
      </c>
      <c r="AZ136" s="4" t="n">
        <f aca="false">AD136/Input!$A$4</f>
        <v>0.0424890813753373</v>
      </c>
      <c r="BA136" s="4" t="n">
        <f aca="false">AE136/Input!$A$4</f>
        <v>0.0445660624363787</v>
      </c>
      <c r="BB136" s="4" t="n">
        <f aca="false">AF136/Input!$A$4</f>
        <v>0.0467077928616846</v>
      </c>
      <c r="BC136" s="4" t="n">
        <f aca="false">AG136/Input!$A$4</f>
        <v>0.0489152406650467</v>
      </c>
      <c r="BD136" s="4" t="n">
        <f aca="false">AH136/Input!$A$4</f>
        <v>0.0511893738600768</v>
      </c>
      <c r="BE136" s="4" t="n">
        <f aca="false">AI136/Input!$A$4</f>
        <v>0.0535311604607464</v>
      </c>
      <c r="BF136" s="4" t="n">
        <f aca="false">AJ136/Input!$A$4</f>
        <v>0.0559415684806674</v>
      </c>
      <c r="BG136" s="4" t="n">
        <f aca="false">AK136/Input!$A$4</f>
        <v>0.0584215659335413</v>
      </c>
      <c r="BH136" s="4" t="n">
        <f aca="false">AL136/Input!$A$4</f>
        <v>0.0609721208332498</v>
      </c>
      <c r="BI136" s="4" t="n">
        <f aca="false">AM136/Input!$A$4</f>
        <v>0.0635942011934947</v>
      </c>
      <c r="BJ136" s="4" t="n">
        <f aca="false">(I136+8)^(-0.5)*(J136+8)^0.25*(K136+8)^0.25*O136</f>
        <v>9.1272698799337</v>
      </c>
      <c r="BK136" s="4" t="n">
        <f aca="false">BJ136/Input!$A$6</f>
        <v>0.260283182578135</v>
      </c>
      <c r="BL136" s="32" t="n">
        <f aca="false">BK136/(J136*K136)*200*200*L136/O136</f>
        <v>1.30792816751211</v>
      </c>
      <c r="BM136" s="4" t="n">
        <f aca="false">(I136+Input!$C$8)*(J136+Input!$C$9)*(K136+Input!$C$10)*O136/Input!$A$2/100000</f>
        <v>0.0522182263963909</v>
      </c>
      <c r="BN136" s="4" t="n">
        <f aca="false">(I136+Input!$C$8)*(J136+Input!$C$9)*(K136+Input!$C$10)*AB136/Input!$A$4/100000</f>
        <v>0.0635942011935604</v>
      </c>
      <c r="BO136" s="4" t="n">
        <f aca="false">(I136+Input!$C$8)^(-0.5)*(J136+Input!$C$9)^0.25*(K136+Input!$C$10)^0.25*O136/Input!$A$6</f>
        <v>0.263507173059572</v>
      </c>
      <c r="BP136" s="4" t="n">
        <f aca="false">BM136*Input!$C$12</f>
        <v>0.0522182263963909</v>
      </c>
      <c r="BQ136" s="4" t="n">
        <f aca="false">BN136*Input!$C$12</f>
        <v>0.0635942011935604</v>
      </c>
    </row>
    <row r="137" customFormat="false" ht="14.65" hidden="false" customHeight="true" outlineLevel="0" collapsed="false">
      <c r="A137" s="5" t="n">
        <v>148</v>
      </c>
      <c r="B137" s="3" t="s">
        <v>161</v>
      </c>
      <c r="C137" s="3" t="s">
        <v>162</v>
      </c>
      <c r="D137" s="3" t="s">
        <v>163</v>
      </c>
      <c r="E137" s="5" t="n">
        <v>32.2796812749</v>
      </c>
      <c r="F137" s="5" t="n">
        <v>18.544</v>
      </c>
      <c r="G137" s="5" t="n">
        <v>598.594409562</v>
      </c>
      <c r="H137" s="5" t="n">
        <v>1</v>
      </c>
      <c r="I137" s="5" t="n">
        <v>170</v>
      </c>
      <c r="J137" s="5" t="n">
        <v>152</v>
      </c>
      <c r="K137" s="5" t="n">
        <v>122</v>
      </c>
      <c r="L137" s="5" t="n">
        <v>15</v>
      </c>
      <c r="M137" s="5" t="n">
        <v>22.9444444444</v>
      </c>
      <c r="N137" s="5" t="n">
        <v>0.501992031873</v>
      </c>
      <c r="O137" s="6" t="n">
        <v>18.9880478088</v>
      </c>
      <c r="P137" s="5" t="n">
        <v>617.333405388</v>
      </c>
      <c r="Q137" s="5" t="n">
        <v>636.45562749</v>
      </c>
      <c r="R137" s="5" t="n">
        <v>655.964920946</v>
      </c>
      <c r="S137" s="5" t="n">
        <v>675.865130837</v>
      </c>
      <c r="T137" s="5" t="n">
        <v>696.160102241</v>
      </c>
      <c r="U137" s="5" t="n">
        <v>716.853680239</v>
      </c>
      <c r="V137" s="5" t="n">
        <v>737.94970991</v>
      </c>
      <c r="W137" s="5" t="n">
        <v>759.452036335</v>
      </c>
      <c r="X137" s="5" t="n">
        <v>781.364504592</v>
      </c>
      <c r="Y137" s="5" t="n">
        <v>803.690959761</v>
      </c>
      <c r="Z137" s="5" t="n">
        <v>3</v>
      </c>
      <c r="AA137" s="4" t="n">
        <v>0.167776298269</v>
      </c>
      <c r="AB137" s="5" t="n">
        <v>5.1913448735</v>
      </c>
      <c r="AC137" s="5" t="n">
        <v>163.656108868</v>
      </c>
      <c r="AD137" s="5" t="n">
        <v>168.779362764</v>
      </c>
      <c r="AE137" s="5" t="n">
        <v>174.007390979</v>
      </c>
      <c r="AF137" s="5" t="n">
        <v>179.341244758</v>
      </c>
      <c r="AG137" s="5" t="n">
        <v>184.78197535</v>
      </c>
      <c r="AH137" s="5" t="n">
        <v>190.330634002</v>
      </c>
      <c r="AI137" s="5" t="n">
        <v>195.988271961</v>
      </c>
      <c r="AJ137" s="5" t="n">
        <v>201.755940475</v>
      </c>
      <c r="AK137" s="5" t="n">
        <v>207.634690791</v>
      </c>
      <c r="AL137" s="5" t="n">
        <v>213.625574156</v>
      </c>
      <c r="AM137" s="5" t="n">
        <v>219.729641818</v>
      </c>
      <c r="AN137" s="4" t="n">
        <f aca="false">G137/Input!$A$2</f>
        <v>0.211048587733454</v>
      </c>
      <c r="AO137" s="4" t="n">
        <f aca="false">P137/Input!$A$2</f>
        <v>0.217655463009009</v>
      </c>
      <c r="AP137" s="4" t="n">
        <f aca="false">Q137/Input!$A$2</f>
        <v>0.224397453753469</v>
      </c>
      <c r="AQ137" s="4" t="n">
        <f aca="false">R137/Input!$A$2</f>
        <v>0.231275915639839</v>
      </c>
      <c r="AR137" s="4" t="n">
        <f aca="false">S137/Input!$A$2</f>
        <v>0.23829220434218</v>
      </c>
      <c r="AS137" s="4" t="n">
        <f aca="false">T137/Input!$A$2</f>
        <v>0.245447675533499</v>
      </c>
      <c r="AT137" s="4" t="n">
        <f aca="false">U137/Input!$A$2</f>
        <v>0.252743684887855</v>
      </c>
      <c r="AU137" s="4" t="n">
        <f aca="false">V137/Input!$A$2</f>
        <v>0.260181588078608</v>
      </c>
      <c r="AV137" s="4" t="n">
        <f aca="false">W137/Input!$A$2</f>
        <v>0.267762740779817</v>
      </c>
      <c r="AW137" s="4" t="n">
        <f aca="false">X137/Input!$A$2</f>
        <v>0.275488498664489</v>
      </c>
      <c r="AX137" s="4" t="n">
        <f aca="false">Y137/Input!$A$2</f>
        <v>0.283360217406332</v>
      </c>
      <c r="AY137" s="4" t="n">
        <f aca="false">AC137/Input!$A$4</f>
        <v>0.147283675812972</v>
      </c>
      <c r="AZ137" s="4" t="n">
        <f aca="false">AD137/Input!$A$4</f>
        <v>0.15189439075142</v>
      </c>
      <c r="BA137" s="4" t="n">
        <f aca="false">AE137/Input!$A$4</f>
        <v>0.156599398209346</v>
      </c>
      <c r="BB137" s="4" t="n">
        <f aca="false">AF137/Input!$A$4</f>
        <v>0.161399644263428</v>
      </c>
      <c r="BC137" s="4" t="n">
        <f aca="false">AG137/Input!$A$4</f>
        <v>0.166296074993944</v>
      </c>
      <c r="BD137" s="4" t="n">
        <f aca="false">AH137/Input!$A$4</f>
        <v>0.17128963647937</v>
      </c>
      <c r="BE137" s="4" t="n">
        <f aca="false">AI137/Input!$A$4</f>
        <v>0.176381274798185</v>
      </c>
      <c r="BF137" s="4" t="n">
        <f aca="false">AJ137/Input!$A$4</f>
        <v>0.181571936029767</v>
      </c>
      <c r="BG137" s="4" t="n">
        <f aca="false">AK137/Input!$A$4</f>
        <v>0.186862566252593</v>
      </c>
      <c r="BH137" s="4" t="n">
        <f aca="false">AL137/Input!$A$4</f>
        <v>0.192254111545141</v>
      </c>
      <c r="BI137" s="4" t="n">
        <f aca="false">AM137/Input!$A$4</f>
        <v>0.197747517986789</v>
      </c>
      <c r="BJ137" s="4" t="n">
        <f aca="false">(I137+8)^(-0.5)*(J137+8)^0.25*(K137+8)^0.25*O137</f>
        <v>17.0917349397172</v>
      </c>
      <c r="BK137" s="4" t="n">
        <f aca="false">BJ137/Input!$A$6</f>
        <v>0.487406554688599</v>
      </c>
      <c r="BL137" s="32" t="n">
        <f aca="false">BK137/(J137*K137)*200*200*L137/O137</f>
        <v>0.830536800611675</v>
      </c>
      <c r="BM137" s="4" t="n">
        <f aca="false">(I137+Input!$C$8)*(J137+Input!$C$9)*(K137+Input!$C$10)*O137/Input!$A$2/100000</f>
        <v>0.28336021740684</v>
      </c>
      <c r="BN137" s="4" t="n">
        <f aca="false">(I137+Input!$C$8)*(J137+Input!$C$9)*(K137+Input!$C$10)*AB137/Input!$A$4/100000</f>
        <v>0.197747517986332</v>
      </c>
      <c r="BO137" s="4" t="n">
        <f aca="false">(I137+Input!$C$8)^(-0.5)*(J137+Input!$C$9)^0.25*(K137+Input!$C$10)^0.25*O137/Input!$A$6</f>
        <v>0.489619750334565</v>
      </c>
      <c r="BP137" s="4" t="n">
        <f aca="false">BM137*Input!$C$12</f>
        <v>0.28336021740684</v>
      </c>
      <c r="BQ137" s="4" t="n">
        <f aca="false">BN137*Input!$C$12</f>
        <v>0.197747517986332</v>
      </c>
    </row>
    <row r="138" customFormat="false" ht="14.65" hidden="false" customHeight="true" outlineLevel="0" collapsed="false">
      <c r="A138" s="5" t="n">
        <v>148</v>
      </c>
      <c r="B138" s="3" t="s">
        <v>161</v>
      </c>
      <c r="C138" s="3" t="s">
        <v>162</v>
      </c>
      <c r="D138" s="3" t="s">
        <v>164</v>
      </c>
      <c r="E138" s="5" t="n">
        <v>28.5521562123</v>
      </c>
      <c r="F138" s="5" t="n">
        <v>18.544</v>
      </c>
      <c r="G138" s="5" t="n">
        <v>529.471184801</v>
      </c>
      <c r="H138" s="5" t="n">
        <v>1</v>
      </c>
      <c r="I138" s="5" t="n">
        <v>170</v>
      </c>
      <c r="J138" s="5" t="n">
        <v>152</v>
      </c>
      <c r="K138" s="5" t="n">
        <v>122</v>
      </c>
      <c r="L138" s="5" t="n">
        <v>15</v>
      </c>
      <c r="M138" s="5" t="n">
        <v>19.5239361702</v>
      </c>
      <c r="N138" s="5" t="n">
        <v>0.396863691194</v>
      </c>
      <c r="O138" s="6" t="n">
        <v>16.7953860072</v>
      </c>
      <c r="P138" s="5" t="n">
        <v>546.046278326</v>
      </c>
      <c r="Q138" s="5" t="n">
        <v>562.96034473</v>
      </c>
      <c r="R138" s="5" t="n">
        <v>580.216785077</v>
      </c>
      <c r="S138" s="5" t="n">
        <v>597.819000434</v>
      </c>
      <c r="T138" s="5" t="n">
        <v>615.770391866</v>
      </c>
      <c r="U138" s="5" t="n">
        <v>634.074360439</v>
      </c>
      <c r="V138" s="5" t="n">
        <v>652.734307218</v>
      </c>
      <c r="W138" s="5" t="n">
        <v>671.753633269</v>
      </c>
      <c r="X138" s="5" t="n">
        <v>691.135739658</v>
      </c>
      <c r="Y138" s="5" t="n">
        <v>710.88402745</v>
      </c>
      <c r="Z138" s="5" t="n">
        <v>3</v>
      </c>
      <c r="AA138" s="4" t="n">
        <v>0.116295510781</v>
      </c>
      <c r="AB138" s="5" t="n">
        <v>4.24049575822</v>
      </c>
      <c r="AC138" s="5" t="n">
        <v>133.680780679</v>
      </c>
      <c r="AD138" s="5" t="n">
        <v>137.865657034</v>
      </c>
      <c r="AE138" s="5" t="n">
        <v>142.136117196</v>
      </c>
      <c r="AF138" s="5" t="n">
        <v>146.493019863</v>
      </c>
      <c r="AG138" s="5" t="n">
        <v>150.937223737</v>
      </c>
      <c r="AH138" s="5" t="n">
        <v>155.469587518</v>
      </c>
      <c r="AI138" s="5" t="n">
        <v>160.090969905</v>
      </c>
      <c r="AJ138" s="5" t="n">
        <v>164.802229601</v>
      </c>
      <c r="AK138" s="5" t="n">
        <v>169.604225304</v>
      </c>
      <c r="AL138" s="5" t="n">
        <v>174.497815716</v>
      </c>
      <c r="AM138" s="5" t="n">
        <v>179.483859537</v>
      </c>
      <c r="AN138" s="4" t="n">
        <f aca="false">G138/Input!$A$2</f>
        <v>0.186677563326351</v>
      </c>
      <c r="AO138" s="4" t="n">
        <f aca="false">P138/Input!$A$2</f>
        <v>0.192521503771035</v>
      </c>
      <c r="AP138" s="4" t="n">
        <f aca="false">Q138/Input!$A$2</f>
        <v>0.198484957104998</v>
      </c>
      <c r="AQ138" s="4" t="n">
        <f aca="false">R138/Input!$A$2</f>
        <v>0.204569122453628</v>
      </c>
      <c r="AR138" s="4" t="n">
        <f aca="false">S138/Input!$A$2</f>
        <v>0.210775198943372</v>
      </c>
      <c r="AS138" s="4" t="n">
        <f aca="false">T138/Input!$A$2</f>
        <v>0.217104385699971</v>
      </c>
      <c r="AT138" s="4" t="n">
        <f aca="false">U138/Input!$A$2</f>
        <v>0.223557881849519</v>
      </c>
      <c r="AU138" s="4" t="n">
        <f aca="false">V138/Input!$A$2</f>
        <v>0.230136886517756</v>
      </c>
      <c r="AV138" s="4" t="n">
        <f aca="false">W138/Input!$A$2</f>
        <v>0.236842598830778</v>
      </c>
      <c r="AW138" s="4" t="n">
        <f aca="false">X138/Input!$A$2</f>
        <v>0.243676217914677</v>
      </c>
      <c r="AX138" s="4" t="n">
        <f aca="false">Y138/Input!$A$2</f>
        <v>0.250638942895194</v>
      </c>
      <c r="AY138" s="4" t="n">
        <f aca="false">AC138/Input!$A$4</f>
        <v>0.120307129994343</v>
      </c>
      <c r="AZ138" s="4" t="n">
        <f aca="false">AD138/Input!$A$4</f>
        <v>0.124073344263096</v>
      </c>
      <c r="BA138" s="4" t="n">
        <f aca="false">AE138/Input!$A$4</f>
        <v>0.127916580390502</v>
      </c>
      <c r="BB138" s="4" t="n">
        <f aca="false">AF138/Input!$A$4</f>
        <v>0.131837611168966</v>
      </c>
      <c r="BC138" s="4" t="n">
        <f aca="false">AG138/Input!$A$4</f>
        <v>0.135837209394492</v>
      </c>
      <c r="BD138" s="4" t="n">
        <f aca="false">AH138/Input!$A$4</f>
        <v>0.139916147861284</v>
      </c>
      <c r="BE138" s="4" t="n">
        <f aca="false">AI138/Input!$A$4</f>
        <v>0.144075199362647</v>
      </c>
      <c r="BF138" s="4" t="n">
        <f aca="false">AJ138/Input!$A$4</f>
        <v>0.148315136695485</v>
      </c>
      <c r="BG138" s="4" t="n">
        <f aca="false">AK138/Input!$A$4</f>
        <v>0.152636732652202</v>
      </c>
      <c r="BH138" s="4" t="n">
        <f aca="false">AL138/Input!$A$4</f>
        <v>0.157040760028802</v>
      </c>
      <c r="BI138" s="4" t="n">
        <f aca="false">AM138/Input!$A$4</f>
        <v>0.161527991619489</v>
      </c>
      <c r="BJ138" s="4" t="n">
        <f aca="false">(I138+8)^(-0.5)*(J138+8)^0.25*(K138+8)^0.25*O138</f>
        <v>15.1180515625339</v>
      </c>
      <c r="BK138" s="4" t="n">
        <f aca="false">BJ138/Input!$A$6</f>
        <v>0.431122846901648</v>
      </c>
      <c r="BL138" s="32" t="n">
        <f aca="false">BK138/(J138*K138)*200*200*L138/O138</f>
        <v>0.830536800611675</v>
      </c>
      <c r="BM138" s="4" t="n">
        <f aca="false">(I138+Input!$C$8)*(J138+Input!$C$9)*(K138+Input!$C$10)*O138/Input!$A$2/100000</f>
        <v>0.250638942894717</v>
      </c>
      <c r="BN138" s="4" t="n">
        <f aca="false">(I138+Input!$C$8)*(J138+Input!$C$9)*(K138+Input!$C$10)*AB138/Input!$A$4/100000</f>
        <v>0.161527991619294</v>
      </c>
      <c r="BO138" s="4" t="n">
        <f aca="false">(I138+Input!$C$8)^(-0.5)*(J138+Input!$C$9)^0.25*(K138+Input!$C$10)^0.25*O138/Input!$A$6</f>
        <v>0.43308047180115</v>
      </c>
      <c r="BP138" s="4" t="n">
        <f aca="false">BM138*Input!$C$12</f>
        <v>0.250638942894717</v>
      </c>
      <c r="BQ138" s="4" t="n">
        <f aca="false">BN138*Input!$C$12</f>
        <v>0.161527991619294</v>
      </c>
    </row>
    <row r="139" customFormat="false" ht="14.65" hidden="false" customHeight="true" outlineLevel="0" collapsed="false">
      <c r="A139" s="5" t="n">
        <v>148</v>
      </c>
      <c r="B139" s="3" t="s">
        <v>161</v>
      </c>
      <c r="C139" s="3" t="s">
        <v>162</v>
      </c>
      <c r="D139" s="3" t="s">
        <v>109</v>
      </c>
      <c r="E139" s="5" t="n">
        <v>25.5</v>
      </c>
      <c r="F139" s="5" t="n">
        <v>18.544</v>
      </c>
      <c r="G139" s="5" t="n">
        <v>472.872</v>
      </c>
      <c r="H139" s="5" t="n">
        <v>0</v>
      </c>
      <c r="I139" s="5" t="n">
        <v>170</v>
      </c>
      <c r="J139" s="5" t="n">
        <v>152</v>
      </c>
      <c r="K139" s="5" t="n">
        <v>122</v>
      </c>
      <c r="L139" s="5" t="n">
        <v>15</v>
      </c>
      <c r="M139" s="5" t="n">
        <v>6.625</v>
      </c>
      <c r="N139" s="5" t="n">
        <v>0.396863691194</v>
      </c>
      <c r="O139" s="6" t="n">
        <v>15</v>
      </c>
      <c r="P139" s="5" t="n">
        <v>487.67525625</v>
      </c>
      <c r="Q139" s="5" t="n">
        <v>502.78125</v>
      </c>
      <c r="R139" s="5" t="n">
        <v>518.19301875</v>
      </c>
      <c r="S139" s="5" t="n">
        <v>533.9136</v>
      </c>
      <c r="T139" s="5" t="n">
        <v>549.94603125</v>
      </c>
      <c r="U139" s="5" t="n">
        <v>566.29335</v>
      </c>
      <c r="V139" s="5" t="n">
        <v>582.95859375</v>
      </c>
      <c r="W139" s="5" t="n">
        <v>599.9448</v>
      </c>
      <c r="X139" s="5" t="n">
        <v>617.25500625</v>
      </c>
      <c r="Y139" s="5" t="n">
        <v>634.89225</v>
      </c>
      <c r="Z139" s="5" t="n">
        <v>3</v>
      </c>
      <c r="AA139" s="4" t="n">
        <v>0.358974358974</v>
      </c>
      <c r="AB139" s="5" t="n">
        <v>3.58782051282</v>
      </c>
      <c r="AC139" s="5" t="n">
        <v>113.105324103</v>
      </c>
      <c r="AD139" s="5" t="n">
        <v>116.646085865</v>
      </c>
      <c r="AE139" s="5" t="n">
        <v>120.259258814</v>
      </c>
      <c r="AF139" s="5" t="n">
        <v>123.945569485</v>
      </c>
      <c r="AG139" s="5" t="n">
        <v>127.70574441</v>
      </c>
      <c r="AH139" s="5" t="n">
        <v>131.540510124</v>
      </c>
      <c r="AI139" s="5" t="n">
        <v>135.45059316</v>
      </c>
      <c r="AJ139" s="5" t="n">
        <v>139.436720052</v>
      </c>
      <c r="AK139" s="5" t="n">
        <v>143.499617333</v>
      </c>
      <c r="AL139" s="5" t="n">
        <v>147.640011538</v>
      </c>
      <c r="AM139" s="5" t="n">
        <v>151.858629199</v>
      </c>
      <c r="AN139" s="4" t="n">
        <f aca="false">G139/Input!$A$2</f>
        <v>0.166722184812448</v>
      </c>
      <c r="AO139" s="4" t="n">
        <f aca="false">P139/Input!$A$2</f>
        <v>0.171941422205101</v>
      </c>
      <c r="AP139" s="4" t="n">
        <f aca="false">Q139/Input!$A$2</f>
        <v>0.177267396848901</v>
      </c>
      <c r="AQ139" s="4" t="n">
        <f aca="false">R139/Input!$A$2</f>
        <v>0.182701179686168</v>
      </c>
      <c r="AR139" s="4" t="n">
        <f aca="false">S139/Input!$A$2</f>
        <v>0.188243841659221</v>
      </c>
      <c r="AS139" s="4" t="n">
        <f aca="false">T139/Input!$A$2</f>
        <v>0.19389645371038</v>
      </c>
      <c r="AT139" s="4" t="n">
        <f aca="false">U139/Input!$A$2</f>
        <v>0.199660086781963</v>
      </c>
      <c r="AU139" s="4" t="n">
        <f aca="false">V139/Input!$A$2</f>
        <v>0.205535811816289</v>
      </c>
      <c r="AV139" s="4" t="n">
        <f aca="false">W139/Input!$A$2</f>
        <v>0.211524699755678</v>
      </c>
      <c r="AW139" s="4" t="n">
        <f aca="false">X139/Input!$A$2</f>
        <v>0.217627821542449</v>
      </c>
      <c r="AX139" s="4" t="n">
        <f aca="false">Y139/Input!$A$2</f>
        <v>0.223846248118922</v>
      </c>
      <c r="AY139" s="4" t="n">
        <f aca="false">AC139/Input!$A$4</f>
        <v>0.101790076784385</v>
      </c>
      <c r="AZ139" s="4" t="n">
        <f aca="false">AD139/Input!$A$4</f>
        <v>0.104976614769997</v>
      </c>
      <c r="BA139" s="4" t="n">
        <f aca="false">AE139/Input!$A$4</f>
        <v>0.108228319805377</v>
      </c>
      <c r="BB139" s="4" t="n">
        <f aca="false">AF139/Input!$A$4</f>
        <v>0.111545845741737</v>
      </c>
      <c r="BC139" s="4" t="n">
        <f aca="false">AG139/Input!$A$4</f>
        <v>0.114929846427593</v>
      </c>
      <c r="BD139" s="4" t="n">
        <f aca="false">AH139/Input!$A$4</f>
        <v>0.118380975714157</v>
      </c>
      <c r="BE139" s="4" t="n">
        <f aca="false">AI139/Input!$A$4</f>
        <v>0.121899887450843</v>
      </c>
      <c r="BF139" s="4" t="n">
        <f aca="false">AJ139/Input!$A$4</f>
        <v>0.125487235487966</v>
      </c>
      <c r="BG139" s="4" t="n">
        <f aca="false">AK139/Input!$A$4</f>
        <v>0.129143673674938</v>
      </c>
      <c r="BH139" s="4" t="n">
        <f aca="false">AL139/Input!$A$4</f>
        <v>0.132869855862973</v>
      </c>
      <c r="BI139" s="4" t="n">
        <f aca="false">AM139/Input!$A$4</f>
        <v>0.136666435900586</v>
      </c>
      <c r="BJ139" s="4" t="n">
        <f aca="false">(I139+8)^(-0.5)*(J139+8)^0.25*(K139+8)^0.25*O139</f>
        <v>13.5019685371205</v>
      </c>
      <c r="BK139" s="4" t="n">
        <f aca="false">BJ139/Input!$A$6</f>
        <v>0.385036860763572</v>
      </c>
      <c r="BL139" s="32" t="n">
        <f aca="false">BK139/(J139*K139)*200*200*L139/O139</f>
        <v>0.830536800611675</v>
      </c>
      <c r="BM139" s="4" t="n">
        <f aca="false">(I139+Input!$C$8)*(J139+Input!$C$9)*(K139+Input!$C$10)*O139/Input!$A$2/100000</f>
        <v>0.223846248118922</v>
      </c>
      <c r="BN139" s="4" t="n">
        <f aca="false">(I139+Input!$C$8)*(J139+Input!$C$9)*(K139+Input!$C$10)*AB139/Input!$A$4/100000</f>
        <v>0.136666435900312</v>
      </c>
      <c r="BO139" s="4" t="n">
        <f aca="false">(I139+Input!$C$8)^(-0.5)*(J139+Input!$C$9)^0.25*(K139+Input!$C$10)^0.25*O139/Input!$A$6</f>
        <v>0.386785220311841</v>
      </c>
      <c r="BP139" s="4" t="n">
        <f aca="false">BM139*Input!$C$12</f>
        <v>0.223846248118922</v>
      </c>
      <c r="BQ139" s="4" t="n">
        <f aca="false">BN139*Input!$C$12</f>
        <v>0.136666435900312</v>
      </c>
    </row>
    <row r="140" customFormat="false" ht="14.65" hidden="false" customHeight="true" outlineLevel="0" collapsed="false">
      <c r="A140" s="5" t="n">
        <v>149</v>
      </c>
      <c r="B140" s="3" t="s">
        <v>165</v>
      </c>
      <c r="C140" s="3" t="s">
        <v>162</v>
      </c>
      <c r="D140" s="3" t="s">
        <v>127</v>
      </c>
      <c r="E140" s="5" t="n">
        <v>49.3617957746</v>
      </c>
      <c r="F140" s="5" t="n">
        <v>38.584</v>
      </c>
      <c r="G140" s="5" t="n">
        <v>1904.57552817</v>
      </c>
      <c r="H140" s="5" t="n">
        <v>1</v>
      </c>
      <c r="I140" s="5" t="n">
        <v>250</v>
      </c>
      <c r="J140" s="5" t="n">
        <v>212</v>
      </c>
      <c r="K140" s="5" t="n">
        <v>182</v>
      </c>
      <c r="L140" s="5" t="n">
        <v>15</v>
      </c>
      <c r="M140" s="5" t="n">
        <v>31.0416666667</v>
      </c>
      <c r="N140" s="5" t="n">
        <v>0.295774647887</v>
      </c>
      <c r="O140" s="6" t="n">
        <v>19.7447183099</v>
      </c>
      <c r="P140" s="5" t="n">
        <v>1945.46256999</v>
      </c>
      <c r="Q140" s="5" t="n">
        <v>1986.92581206</v>
      </c>
      <c r="R140" s="5" t="n">
        <v>2028.96925267</v>
      </c>
      <c r="S140" s="5" t="n">
        <v>2071.59689014</v>
      </c>
      <c r="T140" s="5" t="n">
        <v>2114.81272277</v>
      </c>
      <c r="U140" s="5" t="n">
        <v>2158.62074886</v>
      </c>
      <c r="V140" s="5" t="n">
        <v>2203.02496671</v>
      </c>
      <c r="W140" s="5" t="n">
        <v>2248.02937465</v>
      </c>
      <c r="X140" s="5" t="n">
        <v>2293.63797096</v>
      </c>
      <c r="Y140" s="5" t="n">
        <v>2339.85475396</v>
      </c>
      <c r="Z140" s="5" t="n">
        <v>3</v>
      </c>
      <c r="AA140" s="4" t="n">
        <v>0.0774907749077</v>
      </c>
      <c r="AB140" s="5" t="n">
        <v>4.45133763838</v>
      </c>
      <c r="AC140" s="5" t="n">
        <v>429.376028598</v>
      </c>
      <c r="AD140" s="5" t="n">
        <v>438.593786245</v>
      </c>
      <c r="AE140" s="5" t="n">
        <v>447.941445053</v>
      </c>
      <c r="AF140" s="5" t="n">
        <v>457.419906417</v>
      </c>
      <c r="AG140" s="5" t="n">
        <v>467.030071734</v>
      </c>
      <c r="AH140" s="5" t="n">
        <v>476.772842399</v>
      </c>
      <c r="AI140" s="5" t="n">
        <v>486.649119809</v>
      </c>
      <c r="AJ140" s="5" t="n">
        <v>496.659805358</v>
      </c>
      <c r="AK140" s="5" t="n">
        <v>506.805800443</v>
      </c>
      <c r="AL140" s="5" t="n">
        <v>517.08800646</v>
      </c>
      <c r="AM140" s="5" t="n">
        <v>527.507324804</v>
      </c>
      <c r="AN140" s="4" t="n">
        <f aca="false">G140/Input!$A$2</f>
        <v>0.671503056211457</v>
      </c>
      <c r="AO140" s="4" t="n">
        <f aca="false">P140/Input!$A$2</f>
        <v>0.685918747863212</v>
      </c>
      <c r="AP140" s="4" t="n">
        <f aca="false">Q140/Input!$A$2</f>
        <v>0.700537592513176</v>
      </c>
      <c r="AQ140" s="4" t="n">
        <f aca="false">R140/Input!$A$2</f>
        <v>0.715360999852861</v>
      </c>
      <c r="AR140" s="4" t="n">
        <f aca="false">S140/Input!$A$2</f>
        <v>0.730390379584356</v>
      </c>
      <c r="AS140" s="4" t="n">
        <f aca="false">T140/Input!$A$2</f>
        <v>0.745627141402697</v>
      </c>
      <c r="AT140" s="4" t="n">
        <f aca="false">U140/Input!$A$2</f>
        <v>0.761072695002922</v>
      </c>
      <c r="AU140" s="4" t="n">
        <f aca="false">V140/Input!$A$2</f>
        <v>0.776728450080067</v>
      </c>
      <c r="AV140" s="4" t="n">
        <f aca="false">W140/Input!$A$2</f>
        <v>0.792595816339747</v>
      </c>
      <c r="AW140" s="4" t="n">
        <f aca="false">X140/Input!$A$2</f>
        <v>0.808676203469948</v>
      </c>
      <c r="AX140" s="4" t="n">
        <f aca="false">Y140/Input!$A$2</f>
        <v>0.824971021172757</v>
      </c>
      <c r="AY140" s="4" t="n">
        <f aca="false">AC140/Input!$A$4</f>
        <v>0.386420526769927</v>
      </c>
      <c r="AZ140" s="4" t="n">
        <f aca="false">AD140/Input!$A$4</f>
        <v>0.3947161244008</v>
      </c>
      <c r="BA140" s="4" t="n">
        <f aca="false">AE140/Input!$A$4</f>
        <v>0.403128627661514</v>
      </c>
      <c r="BB140" s="4" t="n">
        <f aca="false">AF140/Input!$A$4</f>
        <v>0.411658847769992</v>
      </c>
      <c r="BC140" s="4" t="n">
        <f aca="false">AG140/Input!$A$4</f>
        <v>0.42030759594596</v>
      </c>
      <c r="BD140" s="4" t="n">
        <f aca="false">AH140/Input!$A$4</f>
        <v>0.429075683407342</v>
      </c>
      <c r="BE140" s="4" t="n">
        <f aca="false">AI140/Input!$A$4</f>
        <v>0.437963921373861</v>
      </c>
      <c r="BF140" s="4" t="n">
        <f aca="false">AJ140/Input!$A$4</f>
        <v>0.446973121062543</v>
      </c>
      <c r="BG140" s="4" t="n">
        <f aca="false">AK140/Input!$A$4</f>
        <v>0.456104093693112</v>
      </c>
      <c r="BH140" s="4" t="n">
        <f aca="false">AL140/Input!$A$4</f>
        <v>0.465357650484393</v>
      </c>
      <c r="BI140" s="4" t="n">
        <f aca="false">AM140/Input!$A$4</f>
        <v>0.474734602654309</v>
      </c>
      <c r="BJ140" s="4" t="n">
        <f aca="false">(I140+8)^(-0.5)*(J140+8)^0.25*(K140+8)^0.25*O140</f>
        <v>17.5766117489559</v>
      </c>
      <c r="BK140" s="4" t="n">
        <f aca="false">BJ140/Input!$A$6</f>
        <v>0.501233830613074</v>
      </c>
      <c r="BL140" s="32" t="n">
        <f aca="false">BK140/(J140*K140)*200*200*L140/O140</f>
        <v>0.394760267995702</v>
      </c>
      <c r="BM140" s="4" t="n">
        <f aca="false">(I140+Input!$C$8)*(J140+Input!$C$9)*(K140+Input!$C$10)*O140/Input!$A$2/100000</f>
        <v>0.82497102117491</v>
      </c>
      <c r="BN140" s="4" t="n">
        <f aca="false">(I140+Input!$C$8)*(J140+Input!$C$9)*(K140+Input!$C$10)*AB140/Input!$A$4/100000</f>
        <v>0.474734602654665</v>
      </c>
      <c r="BO140" s="4" t="n">
        <f aca="false">(I140+Input!$C$8)^(-0.5)*(J140+Input!$C$9)^0.25*(K140+Input!$C$10)^0.25*O140/Input!$A$6</f>
        <v>0.502986399700937</v>
      </c>
      <c r="BP140" s="4" t="n">
        <f aca="false">BM140*Input!$C$12</f>
        <v>0.82497102117491</v>
      </c>
      <c r="BQ140" s="4" t="n">
        <f aca="false">BN140*Input!$C$12</f>
        <v>0.474734602654665</v>
      </c>
    </row>
    <row r="141" customFormat="false" ht="14.65" hidden="false" customHeight="true" outlineLevel="0" collapsed="false">
      <c r="A141" s="5" t="n">
        <v>149</v>
      </c>
      <c r="B141" s="3" t="s">
        <v>165</v>
      </c>
      <c r="C141" s="3" t="s">
        <v>75</v>
      </c>
      <c r="D141" s="3" t="s">
        <v>163</v>
      </c>
      <c r="E141" s="5" t="n">
        <v>39.5893448297</v>
      </c>
      <c r="F141" s="5" t="n">
        <v>38.584</v>
      </c>
      <c r="G141" s="5" t="n">
        <v>1527.51528091</v>
      </c>
      <c r="H141" s="5" t="n">
        <v>1</v>
      </c>
      <c r="I141" s="5" t="n">
        <v>250</v>
      </c>
      <c r="J141" s="5" t="n">
        <v>212</v>
      </c>
      <c r="K141" s="5" t="n">
        <v>182</v>
      </c>
      <c r="L141" s="5" t="n">
        <v>11.2781954887</v>
      </c>
      <c r="M141" s="5" t="n">
        <v>22.8513993317</v>
      </c>
      <c r="N141" s="5" t="n">
        <v>0.393801276208</v>
      </c>
      <c r="O141" s="6" t="n">
        <v>15.8357379319</v>
      </c>
      <c r="P141" s="5" t="n">
        <v>1560.30766969</v>
      </c>
      <c r="Q141" s="5" t="n">
        <v>1593.56218489</v>
      </c>
      <c r="R141" s="5" t="n">
        <v>1627.28203325</v>
      </c>
      <c r="S141" s="5" t="n">
        <v>1661.4704215</v>
      </c>
      <c r="T141" s="5" t="n">
        <v>1696.13055639</v>
      </c>
      <c r="U141" s="5" t="n">
        <v>1731.26564465</v>
      </c>
      <c r="V141" s="5" t="n">
        <v>1766.87889302</v>
      </c>
      <c r="W141" s="5" t="n">
        <v>1802.97350823</v>
      </c>
      <c r="X141" s="5" t="n">
        <v>1839.55269702</v>
      </c>
      <c r="Y141" s="5" t="n">
        <v>1876.61966613</v>
      </c>
      <c r="Z141" s="5" t="n">
        <v>4.5045045045</v>
      </c>
      <c r="AA141" s="4" t="n">
        <v>0.206008583691</v>
      </c>
      <c r="AB141" s="5" t="n">
        <v>6.87184699947</v>
      </c>
      <c r="AC141" s="5" t="n">
        <v>662.858361569</v>
      </c>
      <c r="AD141" s="5" t="n">
        <v>677.088470668</v>
      </c>
      <c r="AE141" s="5" t="n">
        <v>691.519117442</v>
      </c>
      <c r="AF141" s="5" t="n">
        <v>706.15169344</v>
      </c>
      <c r="AG141" s="5" t="n">
        <v>720.987590212</v>
      </c>
      <c r="AH141" s="5" t="n">
        <v>736.028199305</v>
      </c>
      <c r="AI141" s="5" t="n">
        <v>751.274912269</v>
      </c>
      <c r="AJ141" s="5" t="n">
        <v>766.729120654</v>
      </c>
      <c r="AK141" s="5" t="n">
        <v>782.392216008</v>
      </c>
      <c r="AL141" s="5" t="n">
        <v>798.26558988</v>
      </c>
      <c r="AM141" s="5" t="n">
        <v>814.350633819</v>
      </c>
      <c r="AN141" s="4" t="n">
        <f aca="false">G141/Input!$A$2</f>
        <v>0.538561566275261</v>
      </c>
      <c r="AO141" s="4" t="n">
        <f aca="false">P141/Input!$A$2</f>
        <v>0.550123296939417</v>
      </c>
      <c r="AP141" s="4" t="n">
        <f aca="false">Q141/Input!$A$2</f>
        <v>0.561847961180528</v>
      </c>
      <c r="AQ141" s="4" t="n">
        <f aca="false">R141/Input!$A$2</f>
        <v>0.573736689610471</v>
      </c>
      <c r="AR141" s="4" t="n">
        <f aca="false">S141/Input!$A$2</f>
        <v>0.585790612837594</v>
      </c>
      <c r="AS141" s="4" t="n">
        <f aca="false">T141/Input!$A$2</f>
        <v>0.5980108614773</v>
      </c>
      <c r="AT141" s="4" t="n">
        <f aca="false">U141/Input!$A$2</f>
        <v>0.610398566137938</v>
      </c>
      <c r="AU141" s="4" t="n">
        <f aca="false">V141/Input!$A$2</f>
        <v>0.622954857431385</v>
      </c>
      <c r="AV141" s="4" t="n">
        <f aca="false">W141/Input!$A$2</f>
        <v>0.63568086596599</v>
      </c>
      <c r="AW141" s="4" t="n">
        <f aca="false">X141/Input!$A$2</f>
        <v>0.648577722353629</v>
      </c>
      <c r="AX141" s="4" t="n">
        <f aca="false">Y141/Input!$A$2</f>
        <v>0.661646557206179</v>
      </c>
      <c r="AY141" s="4" t="n">
        <f aca="false">AC141/Input!$A$4</f>
        <v>0.59654489349976</v>
      </c>
      <c r="AZ141" s="4" t="n">
        <f aca="false">AD141/Input!$A$4</f>
        <v>0.609351398492561</v>
      </c>
      <c r="BA141" s="4" t="n">
        <f aca="false">AE141/Input!$A$4</f>
        <v>0.622338379033248</v>
      </c>
      <c r="BB141" s="4" t="n">
        <f aca="false">AF141/Input!$A$4</f>
        <v>0.635507087457914</v>
      </c>
      <c r="BC141" s="4" t="n">
        <f aca="false">AG141/Input!$A$4</f>
        <v>0.648858776103551</v>
      </c>
      <c r="BD141" s="4" t="n">
        <f aca="false">AH141/Input!$A$4</f>
        <v>0.66239469730445</v>
      </c>
      <c r="BE141" s="4" t="n">
        <f aca="false">AI141/Input!$A$4</f>
        <v>0.676116103397604</v>
      </c>
      <c r="BF141" s="4" t="n">
        <f aca="false">AJ141/Input!$A$4</f>
        <v>0.690024246720004</v>
      </c>
      <c r="BG141" s="4" t="n">
        <f aca="false">AK141/Input!$A$4</f>
        <v>0.704120379606842</v>
      </c>
      <c r="BH141" s="4" t="n">
        <f aca="false">AL141/Input!$A$4</f>
        <v>0.718405754394211</v>
      </c>
      <c r="BI141" s="4" t="n">
        <f aca="false">AM141/Input!$A$4</f>
        <v>0.732881623418201</v>
      </c>
      <c r="BJ141" s="4" t="n">
        <f aca="false">(I141+8)^(-0.5)*(J141+8)^0.25*(K141+8)^0.25*O141</f>
        <v>14.0968644383071</v>
      </c>
      <c r="BK141" s="4" t="n">
        <f aca="false">BJ141/Input!$A$6</f>
        <v>0.402001561106657</v>
      </c>
      <c r="BL141" s="32" t="n">
        <f aca="false">BK141/(J141*K141)*200*200*L141/O141</f>
        <v>0.296812231575142</v>
      </c>
      <c r="BM141" s="4" t="n">
        <f aca="false">(I141+Input!$C$8)*(J141+Input!$C$9)*(K141+Input!$C$10)*O141/Input!$A$2/100000</f>
        <v>0.661646557205504</v>
      </c>
      <c r="BN141" s="4" t="n">
        <f aca="false">(I141+Input!$C$8)*(J141+Input!$C$9)*(K141+Input!$C$10)*AB141/Input!$A$4/100000</f>
        <v>0.732881623417879</v>
      </c>
      <c r="BO141" s="4" t="n">
        <f aca="false">(I141+Input!$C$8)^(-0.5)*(J141+Input!$C$9)^0.25*(K141+Input!$C$10)^0.25*O141/Input!$A$6</f>
        <v>0.403407163574484</v>
      </c>
      <c r="BP141" s="4" t="n">
        <f aca="false">BM141*Input!$C$12</f>
        <v>0.661646557205504</v>
      </c>
      <c r="BQ141" s="4" t="n">
        <f aca="false">BN141*Input!$C$12</f>
        <v>0.732881623417879</v>
      </c>
    </row>
    <row r="142" customFormat="false" ht="14.65" hidden="false" customHeight="true" outlineLevel="0" collapsed="false">
      <c r="A142" s="5" t="n">
        <v>149</v>
      </c>
      <c r="B142" s="3" t="s">
        <v>165</v>
      </c>
      <c r="C142" s="3" t="s">
        <v>75</v>
      </c>
      <c r="D142" s="3" t="s">
        <v>76</v>
      </c>
      <c r="E142" s="5" t="n">
        <v>38.3020374771</v>
      </c>
      <c r="F142" s="5" t="n">
        <v>38.584</v>
      </c>
      <c r="G142" s="5" t="n">
        <v>1477.84581402</v>
      </c>
      <c r="H142" s="5" t="n">
        <v>1</v>
      </c>
      <c r="I142" s="5" t="n">
        <v>250</v>
      </c>
      <c r="J142" s="5" t="n">
        <v>212</v>
      </c>
      <c r="K142" s="5" t="n">
        <v>182</v>
      </c>
      <c r="L142" s="5" t="n">
        <v>11.2781954887</v>
      </c>
      <c r="M142" s="5" t="n">
        <v>24.2819548872</v>
      </c>
      <c r="N142" s="5" t="n">
        <v>0.310880829016</v>
      </c>
      <c r="O142" s="6" t="n">
        <v>15.3208149908</v>
      </c>
      <c r="P142" s="5" t="n">
        <v>1509.57190874</v>
      </c>
      <c r="Q142" s="5" t="n">
        <v>1541.74510314</v>
      </c>
      <c r="R142" s="5" t="n">
        <v>1574.36849969</v>
      </c>
      <c r="S142" s="5" t="n">
        <v>1607.44520086</v>
      </c>
      <c r="T142" s="5" t="n">
        <v>1640.9783091</v>
      </c>
      <c r="U142" s="5" t="n">
        <v>1674.97092689</v>
      </c>
      <c r="V142" s="5" t="n">
        <v>1709.42615668</v>
      </c>
      <c r="W142" s="5" t="n">
        <v>1744.34710095</v>
      </c>
      <c r="X142" s="5" t="n">
        <v>1779.73686216</v>
      </c>
      <c r="Y142" s="5" t="n">
        <v>1815.59854278</v>
      </c>
      <c r="Z142" s="5" t="n">
        <v>4.5045045045</v>
      </c>
      <c r="AA142" s="4" t="n">
        <v>0.152671755725</v>
      </c>
      <c r="AB142" s="5" t="n">
        <v>6.41181197268</v>
      </c>
      <c r="AC142" s="5" t="n">
        <v>618.483382885</v>
      </c>
      <c r="AD142" s="5" t="n">
        <v>631.760858926</v>
      </c>
      <c r="AE142" s="5" t="n">
        <v>645.22544767</v>
      </c>
      <c r="AF142" s="5" t="n">
        <v>658.878447509</v>
      </c>
      <c r="AG142" s="5" t="n">
        <v>672.721156834</v>
      </c>
      <c r="AH142" s="5" t="n">
        <v>686.754874038</v>
      </c>
      <c r="AI142" s="5" t="n">
        <v>700.980897513</v>
      </c>
      <c r="AJ142" s="5" t="n">
        <v>715.40052565</v>
      </c>
      <c r="AK142" s="5" t="n">
        <v>730.015056842</v>
      </c>
      <c r="AL142" s="5" t="n">
        <v>744.82578948</v>
      </c>
      <c r="AM142" s="5" t="n">
        <v>759.834021957</v>
      </c>
      <c r="AN142" s="4" t="n">
        <f aca="false">G142/Input!$A$2</f>
        <v>0.521049423373228</v>
      </c>
      <c r="AO142" s="4" t="n">
        <f aca="false">P142/Input!$A$2</f>
        <v>0.532235206898759</v>
      </c>
      <c r="AP142" s="4" t="n">
        <f aca="false">Q142/Input!$A$2</f>
        <v>0.543578625969382</v>
      </c>
      <c r="AQ142" s="4" t="n">
        <f aca="false">R142/Input!$A$2</f>
        <v>0.555080774434123</v>
      </c>
      <c r="AR142" s="4" t="n">
        <f aca="false">S142/Input!$A$2</f>
        <v>0.566742746142007</v>
      </c>
      <c r="AS142" s="4" t="n">
        <f aca="false">T142/Input!$A$2</f>
        <v>0.578565634935011</v>
      </c>
      <c r="AT142" s="4" t="n">
        <f aca="false">U142/Input!$A$2</f>
        <v>0.590550534665685</v>
      </c>
      <c r="AU142" s="4" t="n">
        <f aca="false">V142/Input!$A$2</f>
        <v>0.602698539176004</v>
      </c>
      <c r="AV142" s="4" t="n">
        <f aca="false">W142/Input!$A$2</f>
        <v>0.615010742318521</v>
      </c>
      <c r="AW142" s="4" t="n">
        <f aca="false">X142/Input!$A$2</f>
        <v>0.627488237938735</v>
      </c>
      <c r="AX142" s="4" t="n">
        <f aca="false">Y142/Input!$A$2</f>
        <v>0.640132119885674</v>
      </c>
      <c r="AY142" s="4" t="n">
        <f aca="false">AC142/Input!$A$4</f>
        <v>0.556609262499433</v>
      </c>
      <c r="AZ142" s="4" t="n">
        <f aca="false">AD142/Input!$A$4</f>
        <v>0.568558437451493</v>
      </c>
      <c r="BA142" s="4" t="n">
        <f aca="false">AE142/Input!$A$4</f>
        <v>0.580676006036274</v>
      </c>
      <c r="BB142" s="4" t="n">
        <f aca="false">AF142/Input!$A$4</f>
        <v>0.59296313675245</v>
      </c>
      <c r="BC142" s="4" t="n">
        <f aca="false">AG142/Input!$A$4</f>
        <v>0.605420998097796</v>
      </c>
      <c r="BD142" s="4" t="n">
        <f aca="false">AH142/Input!$A$4</f>
        <v>0.618050758571889</v>
      </c>
      <c r="BE142" s="4" t="n">
        <f aca="false">AI142/Input!$A$4</f>
        <v>0.630853586673403</v>
      </c>
      <c r="BF142" s="4" t="n">
        <f aca="false">AJ142/Input!$A$4</f>
        <v>0.643830650900113</v>
      </c>
      <c r="BG142" s="4" t="n">
        <f aca="false">AK142/Input!$A$4</f>
        <v>0.656983119751595</v>
      </c>
      <c r="BH142" s="4" t="n">
        <f aca="false">AL142/Input!$A$4</f>
        <v>0.670312161725624</v>
      </c>
      <c r="BI142" s="4" t="n">
        <f aca="false">AM142/Input!$A$4</f>
        <v>0.683818945321774</v>
      </c>
      <c r="BJ142" s="4" t="n">
        <f aca="false">(I142+8)^(-0.5)*(J142+8)^0.25*(K142+8)^0.25*O142</f>
        <v>13.6384835956791</v>
      </c>
      <c r="BK142" s="4" t="n">
        <f aca="false">BJ142/Input!$A$6</f>
        <v>0.388929873063952</v>
      </c>
      <c r="BL142" s="32" t="n">
        <f aca="false">BK142/(J142*K142)*200*200*L142/O142</f>
        <v>0.296812231575142</v>
      </c>
      <c r="BM142" s="4" t="n">
        <f aca="false">(I142+Input!$C$8)*(J142+Input!$C$9)*(K142+Input!$C$10)*O142/Input!$A$2/100000</f>
        <v>0.640132119882148</v>
      </c>
      <c r="BN142" s="4" t="n">
        <f aca="false">(I142+Input!$C$8)*(J142+Input!$C$9)*(K142+Input!$C$10)*AB142/Input!$A$4/100000</f>
        <v>0.683818945321445</v>
      </c>
      <c r="BO142" s="4" t="n">
        <f aca="false">(I142+Input!$C$8)^(-0.5)*(J142+Input!$C$9)^0.25*(K142+Input!$C$10)^0.25*O142/Input!$A$6</f>
        <v>0.390289770244165</v>
      </c>
      <c r="BP142" s="4" t="n">
        <f aca="false">BM142*Input!$C$12</f>
        <v>0.640132119882148</v>
      </c>
      <c r="BQ142" s="4" t="n">
        <f aca="false">BN142*Input!$C$12</f>
        <v>0.683818945321445</v>
      </c>
    </row>
    <row r="143" customFormat="false" ht="14.65" hidden="false" customHeight="true" outlineLevel="0" collapsed="false">
      <c r="A143" s="5" t="n">
        <v>149</v>
      </c>
      <c r="B143" s="3" t="s">
        <v>165</v>
      </c>
      <c r="C143" s="3" t="s">
        <v>75</v>
      </c>
      <c r="D143" s="3" t="s">
        <v>127</v>
      </c>
      <c r="E143" s="5" t="n">
        <v>38.4726609423</v>
      </c>
      <c r="F143" s="5" t="n">
        <v>38.584</v>
      </c>
      <c r="G143" s="5" t="n">
        <v>1484.4291498</v>
      </c>
      <c r="H143" s="5" t="n">
        <v>1</v>
      </c>
      <c r="I143" s="5" t="n">
        <v>250</v>
      </c>
      <c r="J143" s="5" t="n">
        <v>212</v>
      </c>
      <c r="K143" s="5" t="n">
        <v>182</v>
      </c>
      <c r="L143" s="5" t="n">
        <v>11.2781954887</v>
      </c>
      <c r="M143" s="5" t="n">
        <v>30.5764411028</v>
      </c>
      <c r="N143" s="5" t="n">
        <v>0.213017751479</v>
      </c>
      <c r="O143" s="6" t="n">
        <v>15.3890643769</v>
      </c>
      <c r="P143" s="5" t="n">
        <v>1516.29657424</v>
      </c>
      <c r="Q143" s="5" t="n">
        <v>1548.61309005</v>
      </c>
      <c r="R143" s="5" t="n">
        <v>1581.38181351</v>
      </c>
      <c r="S143" s="5" t="n">
        <v>1614.60586092</v>
      </c>
      <c r="T143" s="5" t="n">
        <v>1648.28834856</v>
      </c>
      <c r="U143" s="5" t="n">
        <v>1682.43239271</v>
      </c>
      <c r="V143" s="5" t="n">
        <v>1717.04110966</v>
      </c>
      <c r="W143" s="5" t="n">
        <v>1752.1176157</v>
      </c>
      <c r="X143" s="5" t="n">
        <v>1787.6650271</v>
      </c>
      <c r="Y143" s="5" t="n">
        <v>1823.68646016</v>
      </c>
      <c r="Z143" s="5" t="n">
        <v>4.5045045045</v>
      </c>
      <c r="AA143" s="4" t="n">
        <v>0.0975609756098</v>
      </c>
      <c r="AB143" s="5" t="n">
        <v>6.15318784767</v>
      </c>
      <c r="AC143" s="5" t="n">
        <v>593.536499786</v>
      </c>
      <c r="AD143" s="5" t="n">
        <v>606.278421192</v>
      </c>
      <c r="AE143" s="5" t="n">
        <v>619.199908002</v>
      </c>
      <c r="AF143" s="5" t="n">
        <v>632.302206237</v>
      </c>
      <c r="AG143" s="5" t="n">
        <v>645.586561917</v>
      </c>
      <c r="AH143" s="5" t="n">
        <v>659.054221063</v>
      </c>
      <c r="AI143" s="5" t="n">
        <v>672.706429696</v>
      </c>
      <c r="AJ143" s="5" t="n">
        <v>686.544433836</v>
      </c>
      <c r="AK143" s="5" t="n">
        <v>700.569479504</v>
      </c>
      <c r="AL143" s="5" t="n">
        <v>714.782812719</v>
      </c>
      <c r="AM143" s="5" t="n">
        <v>729.185679504</v>
      </c>
      <c r="AN143" s="4" t="n">
        <f aca="false">G143/Input!$A$2</f>
        <v>0.523370533789145</v>
      </c>
      <c r="AO143" s="4" t="n">
        <f aca="false">P143/Input!$A$2</f>
        <v>0.534606146443272</v>
      </c>
      <c r="AP143" s="4" t="n">
        <f aca="false">Q143/Input!$A$2</f>
        <v>0.54600009685981</v>
      </c>
      <c r="AQ143" s="4" t="n">
        <f aca="false">R143/Input!$A$2</f>
        <v>0.557553483756827</v>
      </c>
      <c r="AR143" s="4" t="n">
        <f aca="false">S143/Input!$A$2</f>
        <v>0.569267405859441</v>
      </c>
      <c r="AS143" s="4" t="n">
        <f aca="false">T143/Input!$A$2</f>
        <v>0.581142961885721</v>
      </c>
      <c r="AT143" s="4" t="n">
        <f aca="false">U143/Input!$A$2</f>
        <v>0.593181250553734</v>
      </c>
      <c r="AU143" s="4" t="n">
        <f aca="false">V143/Input!$A$2</f>
        <v>0.605383370585074</v>
      </c>
      <c r="AV143" s="4" t="n">
        <f aca="false">W143/Input!$A$2</f>
        <v>0.617750420701333</v>
      </c>
      <c r="AW143" s="4" t="n">
        <f aca="false">X143/Input!$A$2</f>
        <v>0.630283499617055</v>
      </c>
      <c r="AX143" s="4" t="n">
        <f aca="false">Y143/Input!$A$2</f>
        <v>0.642983706057357</v>
      </c>
      <c r="AY143" s="4" t="n">
        <f aca="false">AC143/Input!$A$4</f>
        <v>0.534158107646052</v>
      </c>
      <c r="AZ143" s="4" t="n">
        <f aca="false">AD143/Input!$A$4</f>
        <v>0.545625305751742</v>
      </c>
      <c r="BA143" s="4" t="n">
        <f aca="false">AE143/Input!$A$4</f>
        <v>0.557254105235669</v>
      </c>
      <c r="BB143" s="4" t="n">
        <f aca="false">AF143/Input!$A$4</f>
        <v>0.56904562746479</v>
      </c>
      <c r="BC143" s="4" t="n">
        <f aca="false">AG143/Input!$A$4</f>
        <v>0.581000993805166</v>
      </c>
      <c r="BD143" s="4" t="n">
        <f aca="false">AH143/Input!$A$4</f>
        <v>0.593121325623754</v>
      </c>
      <c r="BE143" s="4" t="n">
        <f aca="false">AI143/Input!$A$4</f>
        <v>0.605407744287512</v>
      </c>
      <c r="BF143" s="4" t="n">
        <f aca="false">AJ143/Input!$A$4</f>
        <v>0.617861371162499</v>
      </c>
      <c r="BG143" s="4" t="n">
        <f aca="false">AK143/Input!$A$4</f>
        <v>0.630483327615673</v>
      </c>
      <c r="BH143" s="4" t="n">
        <f aca="false">AL143/Input!$A$4</f>
        <v>0.643274735012193</v>
      </c>
      <c r="BI143" s="4" t="n">
        <f aca="false">AM143/Input!$A$4</f>
        <v>0.656236714720817</v>
      </c>
      <c r="BJ143" s="4" t="n">
        <f aca="false">(I143+8)^(-0.5)*(J143+8)^0.25*(K143+8)^0.25*O143</f>
        <v>13.6992387273936</v>
      </c>
      <c r="BK143" s="4" t="n">
        <f aca="false">BJ143/Input!$A$6</f>
        <v>0.390662432662674</v>
      </c>
      <c r="BL143" s="32" t="n">
        <f aca="false">BK143/(J143*K143)*200*200*L143/O143</f>
        <v>0.296812231575142</v>
      </c>
      <c r="BM143" s="4" t="n">
        <f aca="false">(I143+Input!$C$8)*(J143+Input!$C$9)*(K143+Input!$C$10)*O143/Input!$A$2/100000</f>
        <v>0.642983706056323</v>
      </c>
      <c r="BN143" s="4" t="n">
        <f aca="false">(I143+Input!$C$8)*(J143+Input!$C$9)*(K143+Input!$C$10)*AB143/Input!$A$4/100000</f>
        <v>0.656236714720709</v>
      </c>
      <c r="BO143" s="4" t="n">
        <f aca="false">(I143+Input!$C$8)^(-0.5)*(J143+Input!$C$9)^0.25*(K143+Input!$C$10)^0.25*O143/Input!$A$6</f>
        <v>0.392028387754805</v>
      </c>
      <c r="BP143" s="4" t="n">
        <f aca="false">BM143*Input!$C$12</f>
        <v>0.642983706056323</v>
      </c>
      <c r="BQ143" s="4" t="n">
        <f aca="false">BN143*Input!$C$12</f>
        <v>0.656236714720709</v>
      </c>
    </row>
    <row r="144" customFormat="false" ht="14.65" hidden="false" customHeight="true" outlineLevel="0" collapsed="false">
      <c r="A144" s="5" t="n">
        <v>149</v>
      </c>
      <c r="B144" s="3" t="s">
        <v>165</v>
      </c>
      <c r="C144" s="3" t="s">
        <v>162</v>
      </c>
      <c r="D144" s="3" t="s">
        <v>163</v>
      </c>
      <c r="E144" s="5" t="n">
        <v>47.4701195219</v>
      </c>
      <c r="F144" s="5" t="n">
        <v>38.584</v>
      </c>
      <c r="G144" s="5" t="n">
        <v>1831.58709163</v>
      </c>
      <c r="H144" s="5" t="n">
        <v>1</v>
      </c>
      <c r="I144" s="5" t="n">
        <v>250</v>
      </c>
      <c r="J144" s="5" t="n">
        <v>212</v>
      </c>
      <c r="K144" s="5" t="n">
        <v>182</v>
      </c>
      <c r="L144" s="5" t="n">
        <v>15</v>
      </c>
      <c r="M144" s="5" t="n">
        <v>22.9444444444</v>
      </c>
      <c r="N144" s="5" t="n">
        <v>0.501992031873</v>
      </c>
      <c r="O144" s="6" t="n">
        <v>18.9880478088</v>
      </c>
      <c r="P144" s="5" t="n">
        <v>1870.90723248</v>
      </c>
      <c r="Q144" s="5" t="n">
        <v>1910.78149203</v>
      </c>
      <c r="R144" s="5" t="n">
        <v>1951.21371537</v>
      </c>
      <c r="S144" s="5" t="n">
        <v>1992.20774757</v>
      </c>
      <c r="T144" s="5" t="n">
        <v>2033.76743372</v>
      </c>
      <c r="U144" s="5" t="n">
        <v>2075.89661888</v>
      </c>
      <c r="V144" s="5" t="n">
        <v>2118.59914816</v>
      </c>
      <c r="W144" s="5" t="n">
        <v>2161.87886661</v>
      </c>
      <c r="X144" s="5" t="n">
        <v>2205.73961933</v>
      </c>
      <c r="Y144" s="5" t="n">
        <v>2250.18525139</v>
      </c>
      <c r="Z144" s="5" t="n">
        <v>3</v>
      </c>
      <c r="AA144" s="4" t="n">
        <v>0.167776298269</v>
      </c>
      <c r="AB144" s="5" t="n">
        <v>5.1913448735</v>
      </c>
      <c r="AC144" s="5" t="n">
        <v>500.757126498</v>
      </c>
      <c r="AD144" s="5" t="n">
        <v>511.507279103</v>
      </c>
      <c r="AE144" s="5" t="n">
        <v>522.408928129</v>
      </c>
      <c r="AF144" s="5" t="n">
        <v>533.463124825</v>
      </c>
      <c r="AG144" s="5" t="n">
        <v>544.670920437</v>
      </c>
      <c r="AH144" s="5" t="n">
        <v>556.033366213</v>
      </c>
      <c r="AI144" s="5" t="n">
        <v>567.551513399</v>
      </c>
      <c r="AJ144" s="5" t="n">
        <v>579.226413245</v>
      </c>
      <c r="AK144" s="5" t="n">
        <v>591.059116996</v>
      </c>
      <c r="AL144" s="5" t="n">
        <v>603.0506759</v>
      </c>
      <c r="AM144" s="5" t="n">
        <v>615.202141205</v>
      </c>
      <c r="AN144" s="4" t="n">
        <f aca="false">G144/Input!$A$2</f>
        <v>0.645769260160954</v>
      </c>
      <c r="AO144" s="4" t="n">
        <f aca="false">P144/Input!$A$2</f>
        <v>0.659632503892123</v>
      </c>
      <c r="AP144" s="4" t="n">
        <f aca="false">Q144/Input!$A$2</f>
        <v>0.673691115249857</v>
      </c>
      <c r="AQ144" s="4" t="n">
        <f aca="false">R144/Input!$A$2</f>
        <v>0.687946449911393</v>
      </c>
      <c r="AR144" s="4" t="n">
        <f aca="false">S144/Input!$A$2</f>
        <v>0.702399863546913</v>
      </c>
      <c r="AS144" s="4" t="n">
        <f aca="false">T144/Input!$A$2</f>
        <v>0.717052711833654</v>
      </c>
      <c r="AT144" s="4" t="n">
        <f aca="false">U144/Input!$A$2</f>
        <v>0.731906350438273</v>
      </c>
      <c r="AU144" s="4" t="n">
        <f aca="false">V144/Input!$A$2</f>
        <v>0.746962135045057</v>
      </c>
      <c r="AV144" s="4" t="n">
        <f aca="false">W144/Input!$A$2</f>
        <v>0.762221421317138</v>
      </c>
      <c r="AW144" s="4" t="n">
        <f aca="false">X144/Input!$A$2</f>
        <v>0.777685564935278</v>
      </c>
      <c r="AX144" s="4" t="n">
        <f aca="false">Y144/Input!$A$2</f>
        <v>0.793355921569659</v>
      </c>
      <c r="AY144" s="4" t="n">
        <f aca="false">AC144/Input!$A$4</f>
        <v>0.450660539287622</v>
      </c>
      <c r="AZ144" s="4" t="n">
        <f aca="false">AD144/Input!$A$4</f>
        <v>0.460335228501282</v>
      </c>
      <c r="BA144" s="4" t="n">
        <f aca="false">AE144/Input!$A$4</f>
        <v>0.470146258178563</v>
      </c>
      <c r="BB144" s="4" t="n">
        <f aca="false">AF144/Input!$A$4</f>
        <v>0.480094574399741</v>
      </c>
      <c r="BC144" s="4" t="n">
        <f aca="false">AG144/Input!$A$4</f>
        <v>0.490181123242396</v>
      </c>
      <c r="BD144" s="4" t="n">
        <f aca="false">AH144/Input!$A$4</f>
        <v>0.500406850785904</v>
      </c>
      <c r="BE144" s="4" t="n">
        <f aca="false">AI144/Input!$A$4</f>
        <v>0.510772703107843</v>
      </c>
      <c r="BF144" s="4" t="n">
        <f aca="false">AJ144/Input!$A$4</f>
        <v>0.521279626289391</v>
      </c>
      <c r="BG144" s="4" t="n">
        <f aca="false">AK144/Input!$A$4</f>
        <v>0.531928566407226</v>
      </c>
      <c r="BH144" s="4" t="n">
        <f aca="false">AL144/Input!$A$4</f>
        <v>0.542720469540726</v>
      </c>
      <c r="BI144" s="4" t="n">
        <f aca="false">AM144/Input!$A$4</f>
        <v>0.553656281769267</v>
      </c>
      <c r="BJ144" s="4" t="n">
        <f aca="false">(I144+8)^(-0.5)*(J144+8)^0.25*(K144+8)^0.25*O144</f>
        <v>16.903028899559</v>
      </c>
      <c r="BK144" s="4" t="n">
        <f aca="false">BJ144/Input!$A$6</f>
        <v>0.482025207434687</v>
      </c>
      <c r="BL144" s="32" t="n">
        <f aca="false">BK144/(J144*K144)*200*200*L144/O144</f>
        <v>0.394760267995702</v>
      </c>
      <c r="BM144" s="4" t="n">
        <f aca="false">(I144+Input!$C$8)*(J144+Input!$C$9)*(K144+Input!$C$10)*O144/Input!$A$2/100000</f>
        <v>0.793355921572684</v>
      </c>
      <c r="BN144" s="4" t="n">
        <f aca="false">(I144+Input!$C$8)*(J144+Input!$C$9)*(K144+Input!$C$10)*AB144/Input!$A$4/100000</f>
        <v>0.553656281769108</v>
      </c>
      <c r="BO144" s="4" t="n">
        <f aca="false">(I144+Input!$C$8)^(-0.5)*(J144+Input!$C$9)^0.25*(K144+Input!$C$10)^0.25*O144/Input!$A$6</f>
        <v>0.483710613380027</v>
      </c>
      <c r="BP144" s="4" t="n">
        <f aca="false">BM144*Input!$C$12</f>
        <v>0.793355921572684</v>
      </c>
      <c r="BQ144" s="4" t="n">
        <f aca="false">BN144*Input!$C$12</f>
        <v>0.553656281769108</v>
      </c>
    </row>
    <row r="145" customFormat="false" ht="14.65" hidden="false" customHeight="true" outlineLevel="0" collapsed="false">
      <c r="A145" s="5" t="n">
        <v>149</v>
      </c>
      <c r="B145" s="3" t="s">
        <v>165</v>
      </c>
      <c r="C145" s="3" t="s">
        <v>162</v>
      </c>
      <c r="D145" s="3" t="s">
        <v>76</v>
      </c>
      <c r="E145" s="5" t="n">
        <v>47.1507352941</v>
      </c>
      <c r="F145" s="5" t="n">
        <v>38.584</v>
      </c>
      <c r="G145" s="5" t="n">
        <v>1819.26397059</v>
      </c>
      <c r="H145" s="5" t="n">
        <v>1</v>
      </c>
      <c r="I145" s="5" t="n">
        <v>250</v>
      </c>
      <c r="J145" s="5" t="n">
        <v>212</v>
      </c>
      <c r="K145" s="5" t="n">
        <v>182</v>
      </c>
      <c r="L145" s="5" t="n">
        <v>15</v>
      </c>
      <c r="M145" s="5" t="n">
        <v>24.375</v>
      </c>
      <c r="N145" s="5" t="n">
        <v>0.411764705882</v>
      </c>
      <c r="O145" s="6" t="n">
        <v>18.8602941176</v>
      </c>
      <c r="P145" s="5" t="n">
        <v>1858.31956117</v>
      </c>
      <c r="Q145" s="5" t="n">
        <v>1897.92554228</v>
      </c>
      <c r="R145" s="5" t="n">
        <v>1938.08573313</v>
      </c>
      <c r="S145" s="5" t="n">
        <v>1978.80395294</v>
      </c>
      <c r="T145" s="5" t="n">
        <v>2020.08402091</v>
      </c>
      <c r="U145" s="5" t="n">
        <v>2061.92975625</v>
      </c>
      <c r="V145" s="5" t="n">
        <v>2104.34497817</v>
      </c>
      <c r="W145" s="5" t="n">
        <v>2147.33350588</v>
      </c>
      <c r="X145" s="5" t="n">
        <v>2190.89915859</v>
      </c>
      <c r="Y145" s="5" t="n">
        <v>2235.04575551</v>
      </c>
      <c r="Z145" s="5" t="n">
        <v>3</v>
      </c>
      <c r="AA145" s="4" t="n">
        <v>0.122807017544</v>
      </c>
      <c r="AB145" s="5" t="n">
        <v>4.72697368421</v>
      </c>
      <c r="AC145" s="5" t="n">
        <v>455.963881579</v>
      </c>
      <c r="AD145" s="5" t="n">
        <v>465.752421871</v>
      </c>
      <c r="AE145" s="5" t="n">
        <v>475.678907072</v>
      </c>
      <c r="AF145" s="5" t="n">
        <v>485.744294396</v>
      </c>
      <c r="AG145" s="5" t="n">
        <v>495.949541053</v>
      </c>
      <c r="AH145" s="5" t="n">
        <v>506.295604256</v>
      </c>
      <c r="AI145" s="5" t="n">
        <v>516.783441217</v>
      </c>
      <c r="AJ145" s="5" t="n">
        <v>527.414009149</v>
      </c>
      <c r="AK145" s="5" t="n">
        <v>538.188265263</v>
      </c>
      <c r="AL145" s="5" t="n">
        <v>549.107166772</v>
      </c>
      <c r="AM145" s="5" t="n">
        <v>560.171670888</v>
      </c>
      <c r="AN145" s="4" t="n">
        <f aca="false">G145/Input!$A$2</f>
        <v>0.641424452975295</v>
      </c>
      <c r="AO145" s="4" t="n">
        <f aca="false">P145/Input!$A$2</f>
        <v>0.655194423264587</v>
      </c>
      <c r="AP145" s="4" t="n">
        <f aca="false">Q145/Input!$A$2</f>
        <v>0.669158446726115</v>
      </c>
      <c r="AQ145" s="4" t="n">
        <f aca="false">R145/Input!$A$2</f>
        <v>0.68331786991251</v>
      </c>
      <c r="AR145" s="4" t="n">
        <f aca="false">S145/Input!$A$2</f>
        <v>0.697674039379928</v>
      </c>
      <c r="AS145" s="4" t="n">
        <f aca="false">T145/Input!$A$2</f>
        <v>0.712228301677473</v>
      </c>
      <c r="AT145" s="4" t="n">
        <f aca="false">U145/Input!$A$2</f>
        <v>0.726982003357776</v>
      </c>
      <c r="AU145" s="4" t="n">
        <f aca="false">V145/Input!$A$2</f>
        <v>0.741936490973467</v>
      </c>
      <c r="AV145" s="4" t="n">
        <f aca="false">W145/Input!$A$2</f>
        <v>0.757093111077177</v>
      </c>
      <c r="AW145" s="4" t="n">
        <f aca="false">X145/Input!$A$2</f>
        <v>0.772453210221537</v>
      </c>
      <c r="AX145" s="4" t="n">
        <f aca="false">Y145/Input!$A$2</f>
        <v>0.788018134959176</v>
      </c>
      <c r="AY145" s="4" t="n">
        <f aca="false">AC145/Input!$A$4</f>
        <v>0.410348486111641</v>
      </c>
      <c r="AZ145" s="4" t="n">
        <f aca="false">AD145/Input!$A$4</f>
        <v>0.41915776432937</v>
      </c>
      <c r="BA145" s="4" t="n">
        <f aca="false">AE145/Input!$A$4</f>
        <v>0.428091187214827</v>
      </c>
      <c r="BB145" s="4" t="n">
        <f aca="false">AF145/Input!$A$4</f>
        <v>0.437149616220711</v>
      </c>
      <c r="BC145" s="4" t="n">
        <f aca="false">AG145/Input!$A$4</f>
        <v>0.44633391279612</v>
      </c>
      <c r="BD145" s="4" t="n">
        <f aca="false">AH145/Input!$A$4</f>
        <v>0.45564493839285</v>
      </c>
      <c r="BE145" s="4" t="n">
        <f aca="false">AI145/Input!$A$4</f>
        <v>0.465083554461799</v>
      </c>
      <c r="BF145" s="4" t="n">
        <f aca="false">AJ145/Input!$A$4</f>
        <v>0.474650622454765</v>
      </c>
      <c r="BG145" s="4" t="n">
        <f aca="false">AK145/Input!$A$4</f>
        <v>0.484347003821746</v>
      </c>
      <c r="BH145" s="4" t="n">
        <f aca="false">AL145/Input!$A$4</f>
        <v>0.49417356001454</v>
      </c>
      <c r="BI145" s="4" t="n">
        <f aca="false">AM145/Input!$A$4</f>
        <v>0.504131152484043</v>
      </c>
      <c r="BJ145" s="4" t="n">
        <f aca="false">(I145+8)^(-0.5)*(J145+8)^0.25*(K145+8)^0.25*O145</f>
        <v>16.7893034467835</v>
      </c>
      <c r="BK145" s="4" t="n">
        <f aca="false">BJ145/Input!$A$6</f>
        <v>0.478782088388363</v>
      </c>
      <c r="BL145" s="32" t="n">
        <f aca="false">BK145/(J145*K145)*200*200*L145/O145</f>
        <v>0.394760267995702</v>
      </c>
      <c r="BM145" s="4" t="n">
        <f aca="false">(I145+Input!$C$8)*(J145+Input!$C$9)*(K145+Input!$C$10)*O145/Input!$A$2/100000</f>
        <v>0.788018134958869</v>
      </c>
      <c r="BN145" s="4" t="n">
        <f aca="false">(I145+Input!$C$8)*(J145+Input!$C$9)*(K145+Input!$C$10)*AB145/Input!$A$4/100000</f>
        <v>0.504131152484129</v>
      </c>
      <c r="BO145" s="4" t="n">
        <f aca="false">(I145+Input!$C$8)^(-0.5)*(J145+Input!$C$9)^0.25*(K145+Input!$C$10)^0.25*O145/Input!$A$6</f>
        <v>0.480456154735612</v>
      </c>
      <c r="BP145" s="4" t="n">
        <f aca="false">BM145*Input!$C$12</f>
        <v>0.788018134958869</v>
      </c>
      <c r="BQ145" s="4" t="n">
        <f aca="false">BN145*Input!$C$12</f>
        <v>0.504131152484129</v>
      </c>
    </row>
    <row r="146" customFormat="false" ht="14.65" hidden="false" customHeight="true" outlineLevel="0" collapsed="false">
      <c r="A146" s="5" t="n">
        <v>147</v>
      </c>
      <c r="B146" s="3" t="s">
        <v>166</v>
      </c>
      <c r="C146" s="3" t="s">
        <v>162</v>
      </c>
      <c r="D146" s="3" t="s">
        <v>167</v>
      </c>
      <c r="E146" s="5" t="n">
        <v>19.2</v>
      </c>
      <c r="F146" s="5" t="n">
        <v>9.02</v>
      </c>
      <c r="G146" s="5" t="n">
        <v>173.184</v>
      </c>
      <c r="H146" s="5" t="n">
        <v>0</v>
      </c>
      <c r="I146" s="5" t="n">
        <v>128</v>
      </c>
      <c r="J146" s="5" t="n">
        <v>110</v>
      </c>
      <c r="K146" s="5" t="n">
        <v>82</v>
      </c>
      <c r="L146" s="5" t="n">
        <v>15</v>
      </c>
      <c r="M146" s="5" t="n">
        <v>11.9490740741</v>
      </c>
      <c r="N146" s="5" t="n">
        <v>0.355828220859</v>
      </c>
      <c r="O146" s="6" t="n">
        <v>15</v>
      </c>
      <c r="P146" s="5" t="n">
        <v>180.85160625</v>
      </c>
      <c r="Q146" s="5" t="n">
        <v>188.73825</v>
      </c>
      <c r="R146" s="5" t="n">
        <v>196.84696875</v>
      </c>
      <c r="S146" s="5" t="n">
        <v>205.1808</v>
      </c>
      <c r="T146" s="5" t="n">
        <v>213.74278125</v>
      </c>
      <c r="U146" s="5" t="n">
        <v>222.53595</v>
      </c>
      <c r="V146" s="5" t="n">
        <v>231.56334375</v>
      </c>
      <c r="W146" s="5" t="n">
        <v>240.828</v>
      </c>
      <c r="X146" s="5" t="n">
        <v>250.33295625</v>
      </c>
      <c r="Y146" s="5" t="n">
        <v>260.08125</v>
      </c>
      <c r="Z146" s="5" t="n">
        <v>3</v>
      </c>
      <c r="AA146" s="4" t="n">
        <v>0.274310595065</v>
      </c>
      <c r="AB146" s="5" t="n">
        <v>4.47149854862</v>
      </c>
      <c r="AC146" s="5" t="n">
        <v>51.626133643</v>
      </c>
      <c r="AD146" s="5" t="n">
        <v>53.9118463242</v>
      </c>
      <c r="AE146" s="5" t="n">
        <v>56.262854063</v>
      </c>
      <c r="AF146" s="5" t="n">
        <v>58.6800623377</v>
      </c>
      <c r="AG146" s="5" t="n">
        <v>61.164376627</v>
      </c>
      <c r="AH146" s="5" t="n">
        <v>63.7167024092</v>
      </c>
      <c r="AI146" s="5" t="n">
        <v>66.3379451627</v>
      </c>
      <c r="AJ146" s="5" t="n">
        <v>69.0290103661</v>
      </c>
      <c r="AK146" s="5" t="n">
        <v>71.7908034978</v>
      </c>
      <c r="AL146" s="5" t="n">
        <v>74.6242300363</v>
      </c>
      <c r="AM146" s="5" t="n">
        <v>77.5301954599</v>
      </c>
      <c r="AN146" s="4" t="n">
        <f aca="false">G146/Input!$A$2</f>
        <v>0.0610601068673108</v>
      </c>
      <c r="AO146" s="4" t="n">
        <f aca="false">P146/Input!$A$2</f>
        <v>0.0637635024294958</v>
      </c>
      <c r="AP146" s="4" t="n">
        <f aca="false">Q146/Input!$A$2</f>
        <v>0.0665441248322548</v>
      </c>
      <c r="AQ146" s="4" t="n">
        <f aca="false">R146/Input!$A$2</f>
        <v>0.0694030450179069</v>
      </c>
      <c r="AR146" s="4" t="n">
        <f aca="false">S146/Input!$A$2</f>
        <v>0.0723413339287712</v>
      </c>
      <c r="AS146" s="4" t="n">
        <f aca="false">T146/Input!$A$2</f>
        <v>0.0753600625071671</v>
      </c>
      <c r="AT146" s="4" t="n">
        <f aca="false">U146/Input!$A$2</f>
        <v>0.0784603016954137</v>
      </c>
      <c r="AU146" s="4" t="n">
        <f aca="false">V146/Input!$A$2</f>
        <v>0.0816431224358302</v>
      </c>
      <c r="AV146" s="4" t="n">
        <f aca="false">W146/Input!$A$2</f>
        <v>0.0849095956707358</v>
      </c>
      <c r="AW146" s="4" t="n">
        <f aca="false">X146/Input!$A$2</f>
        <v>0.0882607923424498</v>
      </c>
      <c r="AX146" s="4" t="n">
        <f aca="false">Y146/Input!$A$2</f>
        <v>0.0916977833932913</v>
      </c>
      <c r="AY146" s="4" t="n">
        <f aca="false">AC146/Input!$A$4</f>
        <v>0.0464613681917958</v>
      </c>
      <c r="AZ146" s="4" t="n">
        <f aca="false">AD146/Input!$A$4</f>
        <v>0.0485184143226615</v>
      </c>
      <c r="BA146" s="4" t="n">
        <f aca="false">AE146/Input!$A$4</f>
        <v>0.0506342232834776</v>
      </c>
      <c r="BB146" s="4" t="n">
        <f aca="false">AF146/Input!$A$4</f>
        <v>0.0528096099669683</v>
      </c>
      <c r="BC146" s="4" t="n">
        <f aca="false">AG146/Input!$A$4</f>
        <v>0.0550453892662178</v>
      </c>
      <c r="BD146" s="4" t="n">
        <f aca="false">AH146/Input!$A$4</f>
        <v>0.0573423760739503</v>
      </c>
      <c r="BE146" s="4" t="n">
        <f aca="false">AI146/Input!$A$4</f>
        <v>0.0597013852829801</v>
      </c>
      <c r="BF146" s="4" t="n">
        <f aca="false">AJ146/Input!$A$4</f>
        <v>0.0621232317863014</v>
      </c>
      <c r="BG146" s="4" t="n">
        <f aca="false">AK146/Input!$A$4</f>
        <v>0.0646087304767284</v>
      </c>
      <c r="BH146" s="4" t="n">
        <f aca="false">AL146/Input!$A$4</f>
        <v>0.0671586962471654</v>
      </c>
      <c r="BI146" s="4" t="n">
        <f aca="false">AM146/Input!$A$4</f>
        <v>0.0697739439903365</v>
      </c>
      <c r="BJ146" s="4" t="n">
        <f aca="false">(I146+8)^(-0.5)*(J146+8)^0.25*(K146+8)^0.25*O146</f>
        <v>13.057286519518</v>
      </c>
      <c r="BK146" s="4" t="n">
        <f aca="false">BJ146/Input!$A$6</f>
        <v>0.372355823355955</v>
      </c>
      <c r="BL146" s="32" t="n">
        <f aca="false">BK146/(J146*K146)*200*200*L146/O146</f>
        <v>1.65124533639004</v>
      </c>
      <c r="BM146" s="4" t="n">
        <f aca="false">(I146+Input!$C$8)*(J146+Input!$C$9)*(K146+Input!$C$10)*O146/Input!$A$2/100000</f>
        <v>0.0916977833932913</v>
      </c>
      <c r="BN146" s="4" t="n">
        <f aca="false">(I146+Input!$C$8)*(J146+Input!$C$9)*(K146+Input!$C$10)*AB146/Input!$A$4/100000</f>
        <v>0.069773943990323</v>
      </c>
      <c r="BO146" s="4" t="n">
        <f aca="false">(I146+Input!$C$8)^(-0.5)*(J146+Input!$C$9)^0.25*(K146+Input!$C$10)^0.25*O146/Input!$A$6</f>
        <v>0.375360780384717</v>
      </c>
      <c r="BP146" s="4" t="n">
        <f aca="false">BM146*Input!$C$12</f>
        <v>0.0916977833932913</v>
      </c>
      <c r="BQ146" s="4" t="n">
        <f aca="false">BN146*Input!$C$12</f>
        <v>0.069773943990323</v>
      </c>
    </row>
    <row r="147" customFormat="false" ht="14.65" hidden="false" customHeight="true" outlineLevel="0" collapsed="false">
      <c r="A147" s="5" t="n">
        <v>147</v>
      </c>
      <c r="B147" s="3" t="s">
        <v>166</v>
      </c>
      <c r="C147" s="3" t="s">
        <v>162</v>
      </c>
      <c r="D147" s="3" t="s">
        <v>164</v>
      </c>
      <c r="E147" s="5" t="n">
        <v>21.4980940893</v>
      </c>
      <c r="F147" s="5" t="n">
        <v>9.02</v>
      </c>
      <c r="G147" s="5" t="n">
        <v>193.912808685</v>
      </c>
      <c r="H147" s="5" t="n">
        <v>1</v>
      </c>
      <c r="I147" s="5" t="n">
        <v>128</v>
      </c>
      <c r="J147" s="5" t="n">
        <v>110</v>
      </c>
      <c r="K147" s="5" t="n">
        <v>82</v>
      </c>
      <c r="L147" s="5" t="n">
        <v>15</v>
      </c>
      <c r="M147" s="5" t="n">
        <v>19.5239361702</v>
      </c>
      <c r="N147" s="5" t="n">
        <v>0.396863691194</v>
      </c>
      <c r="O147" s="6" t="n">
        <v>16.7953860072</v>
      </c>
      <c r="P147" s="5" t="n">
        <v>202.498169133</v>
      </c>
      <c r="Q147" s="5" t="n">
        <v>211.328784205</v>
      </c>
      <c r="R147" s="5" t="n">
        <v>220.408054967</v>
      </c>
      <c r="S147" s="5" t="n">
        <v>229.739382485</v>
      </c>
      <c r="T147" s="5" t="n">
        <v>239.326167824</v>
      </c>
      <c r="U147" s="5" t="n">
        <v>249.171812049</v>
      </c>
      <c r="V147" s="5" t="n">
        <v>259.279716227</v>
      </c>
      <c r="W147" s="5" t="n">
        <v>269.653281423</v>
      </c>
      <c r="X147" s="5" t="n">
        <v>280.295908703</v>
      </c>
      <c r="Y147" s="5" t="n">
        <v>291.210999133</v>
      </c>
      <c r="Z147" s="5" t="n">
        <v>3</v>
      </c>
      <c r="AA147" s="4" t="n">
        <v>0.116295510781</v>
      </c>
      <c r="AB147" s="5" t="n">
        <v>4.24049575822</v>
      </c>
      <c r="AC147" s="5" t="n">
        <v>48.9590678261</v>
      </c>
      <c r="AD147" s="5" t="n">
        <v>51.1266979447</v>
      </c>
      <c r="AE147" s="5" t="n">
        <v>53.3562499026</v>
      </c>
      <c r="AF147" s="5" t="n">
        <v>55.6485824002</v>
      </c>
      <c r="AG147" s="5" t="n">
        <v>58.0045541379</v>
      </c>
      <c r="AH147" s="5" t="n">
        <v>60.425023816</v>
      </c>
      <c r="AI147" s="5" t="n">
        <v>62.9108501351</v>
      </c>
      <c r="AJ147" s="5" t="n">
        <v>65.4628917954</v>
      </c>
      <c r="AK147" s="5" t="n">
        <v>68.0820074973</v>
      </c>
      <c r="AL147" s="5" t="n">
        <v>70.7690559414</v>
      </c>
      <c r="AM147" s="5" t="n">
        <v>73.5248958278</v>
      </c>
      <c r="AN147" s="4" t="n">
        <f aca="false">G147/Input!$A$2</f>
        <v>0.0683685376319203</v>
      </c>
      <c r="AO147" s="4" t="n">
        <f aca="false">P147/Input!$A$2</f>
        <v>0.071395509098391</v>
      </c>
      <c r="AP147" s="4" t="n">
        <f aca="false">Q147/Input!$A$2</f>
        <v>0.0745089508713054</v>
      </c>
      <c r="AQ147" s="4" t="n">
        <f aca="false">R147/Input!$A$2</f>
        <v>0.0777100620767572</v>
      </c>
      <c r="AR147" s="4" t="n">
        <f aca="false">S147/Input!$A$2</f>
        <v>0.0810000418408403</v>
      </c>
      <c r="AS147" s="4" t="n">
        <f aca="false">T147/Input!$A$2</f>
        <v>0.0843800892892957</v>
      </c>
      <c r="AT147" s="4" t="n">
        <f aca="false">U147/Input!$A$2</f>
        <v>0.0878514035478648</v>
      </c>
      <c r="AU147" s="4" t="n">
        <f aca="false">V147/Input!$A$2</f>
        <v>0.0914151837429937</v>
      </c>
      <c r="AV147" s="4" t="n">
        <f aca="false">W147/Input!$A$2</f>
        <v>0.0950726290004238</v>
      </c>
      <c r="AW147" s="4" t="n">
        <f aca="false">X147/Input!$A$2</f>
        <v>0.0988249384462488</v>
      </c>
      <c r="AX147" s="4" t="n">
        <f aca="false">Y147/Input!$A$2</f>
        <v>0.102673311206563</v>
      </c>
      <c r="AY147" s="4" t="n">
        <f aca="false">AC147/Input!$A$4</f>
        <v>0.0440611201358861</v>
      </c>
      <c r="AZ147" s="4" t="n">
        <f aca="false">AD147/Input!$A$4</f>
        <v>0.0460118968828013</v>
      </c>
      <c r="BA147" s="4" t="n">
        <f aca="false">AE147/Input!$A$4</f>
        <v>0.0480184007038129</v>
      </c>
      <c r="BB147" s="4" t="n">
        <f aca="false">AF147/Input!$A$4</f>
        <v>0.0500814043934849</v>
      </c>
      <c r="BC147" s="4" t="n">
        <f aca="false">AG147/Input!$A$4</f>
        <v>0.0522016807463818</v>
      </c>
      <c r="BD147" s="4" t="n">
        <f aca="false">AH147/Input!$A$4</f>
        <v>0.0543800025569776</v>
      </c>
      <c r="BE147" s="4" t="n">
        <f aca="false">AI147/Input!$A$4</f>
        <v>0.0566171426200166</v>
      </c>
      <c r="BF147" s="4" t="n">
        <f aca="false">AJ147/Input!$A$4</f>
        <v>0.058913873729883</v>
      </c>
      <c r="BG147" s="4" t="n">
        <f aca="false">AK147/Input!$A$4</f>
        <v>0.0612709686811411</v>
      </c>
      <c r="BH147" s="4" t="n">
        <f aca="false">AL147/Input!$A$4</f>
        <v>0.063689200268535</v>
      </c>
      <c r="BI147" s="4" t="n">
        <f aca="false">AM147/Input!$A$4</f>
        <v>0.066169341286359</v>
      </c>
      <c r="BJ147" s="4" t="n">
        <f aca="false">(I147+8)^(-0.5)*(J147+8)^0.25*(K147+8)^0.25*O147</f>
        <v>14.6201444867942</v>
      </c>
      <c r="BK147" s="4" t="n">
        <f aca="false">BJ147/Input!$A$6</f>
        <v>0.416923985686136</v>
      </c>
      <c r="BL147" s="32" t="n">
        <f aca="false">BK147/(J147*K147)*200*200*L147/O147</f>
        <v>1.65124533639004</v>
      </c>
      <c r="BM147" s="4" t="n">
        <f aca="false">(I147+Input!$C$8)*(J147+Input!$C$9)*(K147+Input!$C$10)*O147/Input!$A$2/100000</f>
        <v>0.102673311206329</v>
      </c>
      <c r="BN147" s="4" t="n">
        <f aca="false">(I147+Input!$C$8)*(J147+Input!$C$9)*(K147+Input!$C$10)*AB147/Input!$A$4/100000</f>
        <v>0.0661693412863923</v>
      </c>
      <c r="BO147" s="4" t="n">
        <f aca="false">(I147+Input!$C$8)^(-0.5)*(J147+Input!$C$9)^0.25*(K147+Input!$C$10)^0.25*O147/Input!$A$6</f>
        <v>0.420288613235009</v>
      </c>
      <c r="BP147" s="4" t="n">
        <f aca="false">BM147*Input!$C$12</f>
        <v>0.102673311206329</v>
      </c>
      <c r="BQ147" s="4" t="n">
        <f aca="false">BN147*Input!$C$12</f>
        <v>0.0661693412863923</v>
      </c>
    </row>
    <row r="148" customFormat="false" ht="14.65" hidden="false" customHeight="true" outlineLevel="0" collapsed="false">
      <c r="A148" s="5" t="n">
        <v>147</v>
      </c>
      <c r="B148" s="3" t="s">
        <v>166</v>
      </c>
      <c r="C148" s="3" t="s">
        <v>162</v>
      </c>
      <c r="D148" s="3" t="s">
        <v>109</v>
      </c>
      <c r="E148" s="5" t="n">
        <v>19.2</v>
      </c>
      <c r="F148" s="5" t="n">
        <v>9.02</v>
      </c>
      <c r="G148" s="5" t="n">
        <v>173.184</v>
      </c>
      <c r="H148" s="5" t="n">
        <v>0</v>
      </c>
      <c r="I148" s="5" t="n">
        <v>128</v>
      </c>
      <c r="J148" s="5" t="n">
        <v>110</v>
      </c>
      <c r="K148" s="5" t="n">
        <v>82</v>
      </c>
      <c r="L148" s="5" t="n">
        <v>15</v>
      </c>
      <c r="M148" s="5" t="n">
        <v>6.625</v>
      </c>
      <c r="N148" s="5" t="n">
        <v>0.355828220859</v>
      </c>
      <c r="O148" s="6" t="n">
        <v>15</v>
      </c>
      <c r="P148" s="5" t="n">
        <v>180.85160625</v>
      </c>
      <c r="Q148" s="5" t="n">
        <v>188.73825</v>
      </c>
      <c r="R148" s="5" t="n">
        <v>196.84696875</v>
      </c>
      <c r="S148" s="5" t="n">
        <v>205.1808</v>
      </c>
      <c r="T148" s="5" t="n">
        <v>213.74278125</v>
      </c>
      <c r="U148" s="5" t="n">
        <v>222.53595</v>
      </c>
      <c r="V148" s="5" t="n">
        <v>231.56334375</v>
      </c>
      <c r="W148" s="5" t="n">
        <v>240.828</v>
      </c>
      <c r="X148" s="5" t="n">
        <v>250.33295625</v>
      </c>
      <c r="Y148" s="5" t="n">
        <v>260.08125</v>
      </c>
      <c r="Z148" s="5" t="n">
        <v>3</v>
      </c>
      <c r="AA148" s="4" t="n">
        <v>0.358974358974</v>
      </c>
      <c r="AB148" s="5" t="n">
        <v>3.58782051282</v>
      </c>
      <c r="AC148" s="5" t="n">
        <v>41.4235405128</v>
      </c>
      <c r="AD148" s="5" t="n">
        <v>43.2575401787</v>
      </c>
      <c r="AE148" s="5" t="n">
        <v>45.1439309936</v>
      </c>
      <c r="AF148" s="5" t="n">
        <v>47.0834394912</v>
      </c>
      <c r="AG148" s="5" t="n">
        <v>49.0767922051</v>
      </c>
      <c r="AH148" s="5" t="n">
        <v>51.1247156691</v>
      </c>
      <c r="AI148" s="5" t="n">
        <v>53.2279364167</v>
      </c>
      <c r="AJ148" s="5" t="n">
        <v>55.3871809816</v>
      </c>
      <c r="AK148" s="5" t="n">
        <v>57.6031758974</v>
      </c>
      <c r="AL148" s="5" t="n">
        <v>59.8766476979</v>
      </c>
      <c r="AM148" s="5" t="n">
        <v>62.2083229167</v>
      </c>
      <c r="AN148" s="4" t="n">
        <f aca="false">G148/Input!$A$2</f>
        <v>0.0610601068673108</v>
      </c>
      <c r="AO148" s="4" t="n">
        <f aca="false">P148/Input!$A$2</f>
        <v>0.0637635024294958</v>
      </c>
      <c r="AP148" s="4" t="n">
        <f aca="false">Q148/Input!$A$2</f>
        <v>0.0665441248322548</v>
      </c>
      <c r="AQ148" s="4" t="n">
        <f aca="false">R148/Input!$A$2</f>
        <v>0.0694030450179069</v>
      </c>
      <c r="AR148" s="4" t="n">
        <f aca="false">S148/Input!$A$2</f>
        <v>0.0723413339287712</v>
      </c>
      <c r="AS148" s="4" t="n">
        <f aca="false">T148/Input!$A$2</f>
        <v>0.0753600625071671</v>
      </c>
      <c r="AT148" s="4" t="n">
        <f aca="false">U148/Input!$A$2</f>
        <v>0.0784603016954137</v>
      </c>
      <c r="AU148" s="4" t="n">
        <f aca="false">V148/Input!$A$2</f>
        <v>0.0816431224358302</v>
      </c>
      <c r="AV148" s="4" t="n">
        <f aca="false">W148/Input!$A$2</f>
        <v>0.0849095956707358</v>
      </c>
      <c r="AW148" s="4" t="n">
        <f aca="false">X148/Input!$A$2</f>
        <v>0.0882607923424498</v>
      </c>
      <c r="AX148" s="4" t="n">
        <f aca="false">Y148/Input!$A$2</f>
        <v>0.0916977833932913</v>
      </c>
      <c r="AY148" s="4" t="n">
        <f aca="false">AC148/Input!$A$4</f>
        <v>0.0372794596798927</v>
      </c>
      <c r="AZ148" s="4" t="n">
        <f aca="false">AD148/Input!$A$4</f>
        <v>0.0389299829270963</v>
      </c>
      <c r="BA148" s="4" t="n">
        <f aca="false">AE148/Input!$A$4</f>
        <v>0.0406276560244225</v>
      </c>
      <c r="BB148" s="4" t="n">
        <f aca="false">AF148/Input!$A$4</f>
        <v>0.0423731328219152</v>
      </c>
      <c r="BC148" s="4" t="n">
        <f aca="false">AG148/Input!$A$4</f>
        <v>0.0441670671695279</v>
      </c>
      <c r="BD148" s="4" t="n">
        <f aca="false">AH148/Input!$A$4</f>
        <v>0.0460101129173945</v>
      </c>
      <c r="BE148" s="4" t="n">
        <f aca="false">AI148/Input!$A$4</f>
        <v>0.0479029239153786</v>
      </c>
      <c r="BF148" s="4" t="n">
        <f aca="false">AJ148/Input!$A$4</f>
        <v>0.0498461540135239</v>
      </c>
      <c r="BG148" s="4" t="n">
        <f aca="false">AK148/Input!$A$4</f>
        <v>0.0518404570617843</v>
      </c>
      <c r="BH148" s="4" t="n">
        <f aca="false">AL148/Input!$A$4</f>
        <v>0.0538864869102933</v>
      </c>
      <c r="BI148" s="4" t="n">
        <f aca="false">AM148/Input!$A$4</f>
        <v>0.0559848974090048</v>
      </c>
      <c r="BJ148" s="4" t="n">
        <f aca="false">(I148+8)^(-0.5)*(J148+8)^0.25*(K148+8)^0.25*O148</f>
        <v>13.057286519518</v>
      </c>
      <c r="BK148" s="4" t="n">
        <f aca="false">BJ148/Input!$A$6</f>
        <v>0.372355823355955</v>
      </c>
      <c r="BL148" s="32" t="n">
        <f aca="false">BK148/(J148*K148)*200*200*L148/O148</f>
        <v>1.65124533639004</v>
      </c>
      <c r="BM148" s="4" t="n">
        <f aca="false">(I148+Input!$C$8)*(J148+Input!$C$9)*(K148+Input!$C$10)*O148/Input!$A$2/100000</f>
        <v>0.0916977833932913</v>
      </c>
      <c r="BN148" s="4" t="n">
        <f aca="false">(I148+Input!$C$8)*(J148+Input!$C$9)*(K148+Input!$C$10)*AB148/Input!$A$4/100000</f>
        <v>0.0559848974089668</v>
      </c>
      <c r="BO148" s="4" t="n">
        <f aca="false">(I148+Input!$C$8)^(-0.5)*(J148+Input!$C$9)^0.25*(K148+Input!$C$10)^0.25*O148/Input!$A$6</f>
        <v>0.375360780384717</v>
      </c>
      <c r="BP148" s="4" t="n">
        <f aca="false">BM148*Input!$C$12</f>
        <v>0.0916977833932913</v>
      </c>
      <c r="BQ148" s="4" t="n">
        <f aca="false">BN148*Input!$C$12</f>
        <v>0.0559848974089668</v>
      </c>
    </row>
    <row r="149" customFormat="false" ht="14.65" hidden="false" customHeight="true" outlineLevel="0" collapsed="false">
      <c r="A149" s="5" t="n">
        <v>96</v>
      </c>
      <c r="B149" s="3" t="s">
        <v>168</v>
      </c>
      <c r="C149" s="3" t="s">
        <v>81</v>
      </c>
      <c r="D149" s="3" t="s">
        <v>82</v>
      </c>
      <c r="E149" s="5" t="n">
        <v>17.3378869149</v>
      </c>
      <c r="F149" s="5" t="n">
        <v>16.8</v>
      </c>
      <c r="G149" s="5" t="n">
        <v>291.27650017</v>
      </c>
      <c r="H149" s="5" t="n">
        <v>1</v>
      </c>
      <c r="I149" s="5" t="n">
        <v>104</v>
      </c>
      <c r="J149" s="5" t="n">
        <v>140</v>
      </c>
      <c r="K149" s="5" t="n">
        <v>120</v>
      </c>
      <c r="L149" s="5" t="n">
        <v>12.417218543</v>
      </c>
      <c r="M149" s="5" t="n">
        <v>24.8640018921</v>
      </c>
      <c r="N149" s="5" t="n">
        <v>0.341761115955</v>
      </c>
      <c r="O149" s="6" t="n">
        <v>16.6710451105</v>
      </c>
      <c r="P149" s="5" t="n">
        <v>302.376477942</v>
      </c>
      <c r="Q149" s="5" t="n">
        <v>313.75290332</v>
      </c>
      <c r="R149" s="5" t="n">
        <v>325.409152189</v>
      </c>
      <c r="S149" s="5" t="n">
        <v>337.348600438</v>
      </c>
      <c r="T149" s="5" t="n">
        <v>349.574623952</v>
      </c>
      <c r="U149" s="5" t="n">
        <v>362.090598617</v>
      </c>
      <c r="V149" s="5" t="n">
        <v>374.899900322</v>
      </c>
      <c r="W149" s="5" t="n">
        <v>388.005904952</v>
      </c>
      <c r="X149" s="5" t="n">
        <v>401.411988394</v>
      </c>
      <c r="Y149" s="5" t="n">
        <v>415.121526535</v>
      </c>
      <c r="Z149" s="5" t="n">
        <v>5.34188034188</v>
      </c>
      <c r="AA149" s="4" t="n">
        <v>0.182580344667</v>
      </c>
      <c r="AB149" s="5" t="n">
        <v>7.54433261258</v>
      </c>
      <c r="AC149" s="5" t="n">
        <v>131.814579407</v>
      </c>
      <c r="AD149" s="5" t="n">
        <v>136.837775238</v>
      </c>
      <c r="AE149" s="5" t="n">
        <v>141.986074965</v>
      </c>
      <c r="AF149" s="5" t="n">
        <v>147.261006315</v>
      </c>
      <c r="AG149" s="5" t="n">
        <v>152.664097015</v>
      </c>
      <c r="AH149" s="5" t="n">
        <v>158.196874793</v>
      </c>
      <c r="AI149" s="5" t="n">
        <v>163.860867375</v>
      </c>
      <c r="AJ149" s="5" t="n">
        <v>169.65760249</v>
      </c>
      <c r="AK149" s="5" t="n">
        <v>175.588607865</v>
      </c>
      <c r="AL149" s="5" t="n">
        <v>181.655411227</v>
      </c>
      <c r="AM149" s="5" t="n">
        <v>187.859540303</v>
      </c>
      <c r="AN149" s="4" t="n">
        <f aca="false">G149/Input!$A$2</f>
        <v>0.10269640514318</v>
      </c>
      <c r="AO149" s="4" t="n">
        <f aca="false">P149/Input!$A$2</f>
        <v>0.106609964299817</v>
      </c>
      <c r="AP149" s="4" t="n">
        <f aca="false">Q149/Input!$A$2</f>
        <v>0.110620991584951</v>
      </c>
      <c r="AQ149" s="4" t="n">
        <f aca="false">R149/Input!$A$2</f>
        <v>0.11473067724652</v>
      </c>
      <c r="AR149" s="4" t="n">
        <f aca="false">S149/Input!$A$2</f>
        <v>0.118940211533871</v>
      </c>
      <c r="AS149" s="4" t="n">
        <f aca="false">T149/Input!$A$2</f>
        <v>0.123250784694943</v>
      </c>
      <c r="AT149" s="4" t="n">
        <f aca="false">U149/Input!$A$2</f>
        <v>0.127663586978027</v>
      </c>
      <c r="AU149" s="4" t="n">
        <f aca="false">V149/Input!$A$2</f>
        <v>0.132179808632469</v>
      </c>
      <c r="AV149" s="4" t="n">
        <f aca="false">W149/Input!$A$2</f>
        <v>0.136800639906208</v>
      </c>
      <c r="AW149" s="4" t="n">
        <f aca="false">X149/Input!$A$2</f>
        <v>0.141527271047887</v>
      </c>
      <c r="AX149" s="4" t="n">
        <f aca="false">Y149/Input!$A$2</f>
        <v>0.14636089230615</v>
      </c>
      <c r="AY149" s="4" t="n">
        <f aca="false">AC149/Input!$A$4</f>
        <v>0.118627626644005</v>
      </c>
      <c r="AZ149" s="4" t="n">
        <f aca="false">AD149/Input!$A$4</f>
        <v>0.123148293494974</v>
      </c>
      <c r="BA149" s="4" t="n">
        <f aca="false">AE149/Input!$A$4</f>
        <v>0.127781548637262</v>
      </c>
      <c r="BB149" s="4" t="n">
        <f aca="false">AF149/Input!$A$4</f>
        <v>0.132528766961484</v>
      </c>
      <c r="BC149" s="4" t="n">
        <f aca="false">AG149/Input!$A$4</f>
        <v>0.137391323358256</v>
      </c>
      <c r="BD149" s="4" t="n">
        <f aca="false">AH149/Input!$A$4</f>
        <v>0.142370592719093</v>
      </c>
      <c r="BE149" s="4" t="n">
        <f aca="false">AI149/Input!$A$4</f>
        <v>0.147467949933709</v>
      </c>
      <c r="BF149" s="4" t="n">
        <f aca="false">AJ149/Input!$A$4</f>
        <v>0.152684769894521</v>
      </c>
      <c r="BG149" s="4" t="n">
        <f aca="false">AK149/Input!$A$4</f>
        <v>0.158022427492142</v>
      </c>
      <c r="BH149" s="4" t="n">
        <f aca="false">AL149/Input!$A$4</f>
        <v>0.163482297617189</v>
      </c>
      <c r="BI149" s="4" t="n">
        <f aca="false">AM149/Input!$A$4</f>
        <v>0.169065755160277</v>
      </c>
      <c r="BJ149" s="4" t="n">
        <f aca="false">(I149+8)^(-0.5)*(J149+8)^0.25*(K149+8)^0.25*O149</f>
        <v>18.4808412555165</v>
      </c>
      <c r="BK149" s="4" t="n">
        <f aca="false">BJ149/Input!$A$6</f>
        <v>0.527019825422546</v>
      </c>
      <c r="BL149" s="32" t="n">
        <f aca="false">BK149/(J149*K149)*200*200*L149/O149</f>
        <v>0.934628802354956</v>
      </c>
      <c r="BM149" s="4" t="n">
        <f aca="false">(I149+Input!$C$8)*(J149+Input!$C$9)*(K149+Input!$C$10)*O149/Input!$A$2/100000</f>
        <v>0.14636089230625</v>
      </c>
      <c r="BN149" s="4" t="n">
        <f aca="false">(I149+Input!$C$8)*(J149+Input!$C$9)*(K149+Input!$C$10)*AB149/Input!$A$4/100000</f>
        <v>0.169065755160008</v>
      </c>
      <c r="BO149" s="4" t="n">
        <f aca="false">(I149+Input!$C$8)^(-0.5)*(J149+Input!$C$9)^0.25*(K149+Input!$C$10)^0.25*O149/Input!$A$6</f>
        <v>0.524156443333303</v>
      </c>
      <c r="BP149" s="4" t="n">
        <f aca="false">BM149*Input!$C$12</f>
        <v>0.14636089230625</v>
      </c>
      <c r="BQ149" s="4" t="n">
        <f aca="false">BN149*Input!$C$12</f>
        <v>0.169065755160008</v>
      </c>
    </row>
    <row r="150" customFormat="false" ht="14.65" hidden="false" customHeight="true" outlineLevel="0" collapsed="false">
      <c r="A150" s="5" t="n">
        <v>96</v>
      </c>
      <c r="B150" s="3" t="s">
        <v>168</v>
      </c>
      <c r="C150" s="3" t="s">
        <v>81</v>
      </c>
      <c r="D150" s="3" t="s">
        <v>71</v>
      </c>
      <c r="E150" s="5" t="n">
        <v>15.7902960446</v>
      </c>
      <c r="F150" s="5" t="n">
        <v>16.8</v>
      </c>
      <c r="G150" s="5" t="n">
        <v>265.276973548</v>
      </c>
      <c r="H150" s="5" t="n">
        <v>1</v>
      </c>
      <c r="I150" s="5" t="n">
        <v>104</v>
      </c>
      <c r="J150" s="5" t="n">
        <v>140</v>
      </c>
      <c r="K150" s="5" t="n">
        <v>120</v>
      </c>
      <c r="L150" s="5" t="n">
        <v>12.417218543</v>
      </c>
      <c r="M150" s="5" t="n">
        <v>18.8289489821</v>
      </c>
      <c r="N150" s="5" t="n">
        <v>0.431359123588</v>
      </c>
      <c r="O150" s="6" t="n">
        <v>15.1829769659</v>
      </c>
      <c r="P150" s="5" t="n">
        <v>275.386160208</v>
      </c>
      <c r="Q150" s="5" t="n">
        <v>285.747118583</v>
      </c>
      <c r="R150" s="5" t="n">
        <v>296.362923227</v>
      </c>
      <c r="S150" s="5" t="n">
        <v>307.236648691</v>
      </c>
      <c r="T150" s="5" t="n">
        <v>318.37136953</v>
      </c>
      <c r="U150" s="5" t="n">
        <v>329.770160296</v>
      </c>
      <c r="V150" s="5" t="n">
        <v>341.436095541</v>
      </c>
      <c r="W150" s="5" t="n">
        <v>353.372249819</v>
      </c>
      <c r="X150" s="5" t="n">
        <v>365.581697682</v>
      </c>
      <c r="Y150" s="5" t="n">
        <v>378.067513684</v>
      </c>
      <c r="Z150" s="5" t="n">
        <v>5.34188034188</v>
      </c>
      <c r="AA150" s="4" t="n">
        <v>0.2460456942</v>
      </c>
      <c r="AB150" s="5" t="n">
        <v>7.27048096118</v>
      </c>
      <c r="AC150" s="5" t="n">
        <v>127.029843354</v>
      </c>
      <c r="AD150" s="5" t="n">
        <v>131.870702252</v>
      </c>
      <c r="AE150" s="5" t="n">
        <v>136.8321239</v>
      </c>
      <c r="AF150" s="5" t="n">
        <v>141.915580571</v>
      </c>
      <c r="AG150" s="5" t="n">
        <v>147.122544538</v>
      </c>
      <c r="AH150" s="5" t="n">
        <v>152.454488072</v>
      </c>
      <c r="AI150" s="5" t="n">
        <v>157.912883447</v>
      </c>
      <c r="AJ150" s="5" t="n">
        <v>163.499202934</v>
      </c>
      <c r="AK150" s="5" t="n">
        <v>169.214918806</v>
      </c>
      <c r="AL150" s="5" t="n">
        <v>175.061503335</v>
      </c>
      <c r="AM150" s="5" t="n">
        <v>181.040428794</v>
      </c>
      <c r="AN150" s="4" t="n">
        <f aca="false">G150/Input!$A$2</f>
        <v>0.0935296583649624</v>
      </c>
      <c r="AO150" s="4" t="n">
        <f aca="false">P150/Input!$A$2</f>
        <v>0.0970938907293909</v>
      </c>
      <c r="AP150" s="4" t="n">
        <f aca="false">Q150/Input!$A$2</f>
        <v>0.100746891154518</v>
      </c>
      <c r="AQ150" s="4" t="n">
        <f aca="false">R150/Input!$A$2</f>
        <v>0.104489743646926</v>
      </c>
      <c r="AR150" s="4" t="n">
        <f aca="false">S150/Input!$A$2</f>
        <v>0.108323532212138</v>
      </c>
      <c r="AS150" s="4" t="n">
        <f aca="false">T150/Input!$A$2</f>
        <v>0.112249340857088</v>
      </c>
      <c r="AT150" s="4" t="n">
        <f aca="false">U150/Input!$A$2</f>
        <v>0.116268253587652</v>
      </c>
      <c r="AU150" s="4" t="n">
        <f aca="false">V150/Input!$A$2</f>
        <v>0.120381354409708</v>
      </c>
      <c r="AV150" s="4" t="n">
        <f aca="false">W150/Input!$A$2</f>
        <v>0.124589727329835</v>
      </c>
      <c r="AW150" s="4" t="n">
        <f aca="false">X150/Input!$A$2</f>
        <v>0.128894456353912</v>
      </c>
      <c r="AX150" s="4" t="n">
        <f aca="false">Y150/Input!$A$2</f>
        <v>0.133296625488518</v>
      </c>
      <c r="AY150" s="4" t="n">
        <f aca="false">AC150/Input!$A$4</f>
        <v>0.114321563652803</v>
      </c>
      <c r="AZ150" s="4" t="n">
        <f aca="false">AD150/Input!$A$4</f>
        <v>0.118678134864969</v>
      </c>
      <c r="BA150" s="4" t="n">
        <f aca="false">AE150/Input!$A$4</f>
        <v>0.123143207526356</v>
      </c>
      <c r="BB150" s="4" t="n">
        <f aca="false">AF150/Input!$A$4</f>
        <v>0.127718106621291</v>
      </c>
      <c r="BC150" s="4" t="n">
        <f aca="false">AG150/Input!$A$4</f>
        <v>0.132404157134101</v>
      </c>
      <c r="BD150" s="4" t="n">
        <f aca="false">AH150/Input!$A$4</f>
        <v>0.137202684047314</v>
      </c>
      <c r="BE150" s="4" t="n">
        <f aca="false">AI150/Input!$A$4</f>
        <v>0.142115012346155</v>
      </c>
      <c r="BF150" s="4" t="n">
        <f aca="false">AJ150/Input!$A$4</f>
        <v>0.147142467013152</v>
      </c>
      <c r="BG150" s="4" t="n">
        <f aca="false">AK150/Input!$A$4</f>
        <v>0.152286373032632</v>
      </c>
      <c r="BH150" s="4" t="n">
        <f aca="false">AL150/Input!$A$4</f>
        <v>0.157548055388021</v>
      </c>
      <c r="BI150" s="4" t="n">
        <f aca="false">AM150/Input!$A$4</f>
        <v>0.162928839063646</v>
      </c>
      <c r="BJ150" s="4" t="n">
        <f aca="false">(I150+8)^(-0.5)*(J150+8)^0.25*(K150+8)^0.25*O150</f>
        <v>16.8312295499838</v>
      </c>
      <c r="BK150" s="4" t="n">
        <f aca="false">BJ150/Input!$A$6</f>
        <v>0.479977698874043</v>
      </c>
      <c r="BL150" s="32" t="n">
        <f aca="false">BK150/(J150*K150)*200*200*L150/O150</f>
        <v>0.934628802354956</v>
      </c>
      <c r="BM150" s="4" t="n">
        <f aca="false">(I150+Input!$C$8)*(J150+Input!$C$9)*(K150+Input!$C$10)*O150/Input!$A$2/100000</f>
        <v>0.133296625488389</v>
      </c>
      <c r="BN150" s="4" t="n">
        <f aca="false">(I150+Input!$C$8)*(J150+Input!$C$9)*(K150+Input!$C$10)*AB150/Input!$A$4/100000</f>
        <v>0.162928839063739</v>
      </c>
      <c r="BO150" s="4" t="n">
        <f aca="false">(I150+Input!$C$8)^(-0.5)*(J150+Input!$C$9)^0.25*(K150+Input!$C$10)^0.25*O150/Input!$A$6</f>
        <v>0.477369904100687</v>
      </c>
      <c r="BP150" s="4" t="n">
        <f aca="false">BM150*Input!$C$12</f>
        <v>0.133296625488389</v>
      </c>
      <c r="BQ150" s="4" t="n">
        <f aca="false">BN150*Input!$C$12</f>
        <v>0.162928839063739</v>
      </c>
    </row>
    <row r="151" customFormat="false" ht="14.65" hidden="false" customHeight="true" outlineLevel="0" collapsed="false">
      <c r="A151" s="5" t="n">
        <v>96</v>
      </c>
      <c r="B151" s="3" t="s">
        <v>168</v>
      </c>
      <c r="C151" s="3" t="s">
        <v>81</v>
      </c>
      <c r="D151" s="3" t="s">
        <v>122</v>
      </c>
      <c r="E151" s="5" t="n">
        <v>13.5533314644</v>
      </c>
      <c r="F151" s="5" t="n">
        <v>16.8</v>
      </c>
      <c r="G151" s="5" t="n">
        <v>227.695968602</v>
      </c>
      <c r="H151" s="5" t="n">
        <v>1</v>
      </c>
      <c r="I151" s="5" t="n">
        <v>104</v>
      </c>
      <c r="J151" s="5" t="n">
        <v>140</v>
      </c>
      <c r="K151" s="5" t="n">
        <v>120</v>
      </c>
      <c r="L151" s="5" t="n">
        <v>12.417218543</v>
      </c>
      <c r="M151" s="5" t="n">
        <v>13.4683252004</v>
      </c>
      <c r="N151" s="5" t="n">
        <v>0.58493677845</v>
      </c>
      <c r="O151" s="6" t="n">
        <v>13.032049485</v>
      </c>
      <c r="P151" s="5" t="n">
        <v>236.373016661</v>
      </c>
      <c r="Q151" s="5" t="n">
        <v>245.266168679</v>
      </c>
      <c r="R151" s="5" t="n">
        <v>254.378063649</v>
      </c>
      <c r="S151" s="5" t="n">
        <v>263.711340559</v>
      </c>
      <c r="T151" s="5" t="n">
        <v>273.2686384</v>
      </c>
      <c r="U151" s="5" t="n">
        <v>283.052596161</v>
      </c>
      <c r="V151" s="5" t="n">
        <v>293.065852833</v>
      </c>
      <c r="W151" s="5" t="n">
        <v>303.311047406</v>
      </c>
      <c r="X151" s="5" t="n">
        <v>313.79081887</v>
      </c>
      <c r="Y151" s="5" t="n">
        <v>324.507806214</v>
      </c>
      <c r="Z151" s="5" t="n">
        <v>5.34188034188</v>
      </c>
      <c r="AA151" s="4" t="n">
        <v>0.377438808088</v>
      </c>
      <c r="AB151" s="5" t="n">
        <v>6.8840754201</v>
      </c>
      <c r="AC151" s="5" t="n">
        <v>120.27856574</v>
      </c>
      <c r="AD151" s="5" t="n">
        <v>124.862146652</v>
      </c>
      <c r="AE151" s="5" t="n">
        <v>129.559882744</v>
      </c>
      <c r="AF151" s="5" t="n">
        <v>134.373168042</v>
      </c>
      <c r="AG151" s="5" t="n">
        <v>139.303396571</v>
      </c>
      <c r="AH151" s="5" t="n">
        <v>144.351962357</v>
      </c>
      <c r="AI151" s="5" t="n">
        <v>149.520259424</v>
      </c>
      <c r="AJ151" s="5" t="n">
        <v>154.809681799</v>
      </c>
      <c r="AK151" s="5" t="n">
        <v>160.221623506</v>
      </c>
      <c r="AL151" s="5" t="n">
        <v>165.75747857</v>
      </c>
      <c r="AM151" s="5" t="n">
        <v>171.418641017</v>
      </c>
      <c r="AN151" s="4" t="n">
        <f aca="false">G151/Input!$A$2</f>
        <v>0.0802795880456275</v>
      </c>
      <c r="AO151" s="4" t="n">
        <f aca="false">P151/Input!$A$2</f>
        <v>0.0833388861434618</v>
      </c>
      <c r="AP151" s="4" t="n">
        <f aca="false">Q151/Input!$A$2</f>
        <v>0.0864743767927499</v>
      </c>
      <c r="AQ151" s="4" t="n">
        <f aca="false">R151/Input!$A$2</f>
        <v>0.0896869904327624</v>
      </c>
      <c r="AR151" s="4" t="n">
        <f aca="false">S151/Input!$A$2</f>
        <v>0.0929776575010066</v>
      </c>
      <c r="AS151" s="4" t="n">
        <f aca="false">T151/Input!$A$2</f>
        <v>0.0963473084360478</v>
      </c>
      <c r="AT151" s="4" t="n">
        <f aca="false">U151/Input!$A$2</f>
        <v>0.0997968736757461</v>
      </c>
      <c r="AU151" s="4" t="n">
        <f aca="false">V151/Input!$A$2</f>
        <v>0.103327283658667</v>
      </c>
      <c r="AV151" s="4" t="n">
        <f aca="false">W151/Input!$A$2</f>
        <v>0.106939468823022</v>
      </c>
      <c r="AW151" s="4" t="n">
        <f aca="false">X151/Input!$A$2</f>
        <v>0.110634359607026</v>
      </c>
      <c r="AX151" s="4" t="n">
        <f aca="false">Y151/Input!$A$2</f>
        <v>0.114412886448537</v>
      </c>
      <c r="AY151" s="4" t="n">
        <f aca="false">AC151/Input!$A$4</f>
        <v>0.108245695233948</v>
      </c>
      <c r="AZ151" s="4" t="n">
        <f aca="false">AD151/Input!$A$4</f>
        <v>0.112370726983603</v>
      </c>
      <c r="BA151" s="4" t="n">
        <f aca="false">AE151/Input!$A$4</f>
        <v>0.116598493636586</v>
      </c>
      <c r="BB151" s="4" t="n">
        <f aca="false">AF151/Input!$A$4</f>
        <v>0.120930249758185</v>
      </c>
      <c r="BC151" s="4" t="n">
        <f aca="false">AG151/Input!$A$4</f>
        <v>0.125367249912788</v>
      </c>
      <c r="BD151" s="4" t="n">
        <f aca="false">AH151/Input!$A$4</f>
        <v>0.129910748665685</v>
      </c>
      <c r="BE151" s="4" t="n">
        <f aca="false">AI151/Input!$A$4</f>
        <v>0.134562000580364</v>
      </c>
      <c r="BF151" s="4" t="n">
        <f aca="false">AJ151/Input!$A$4</f>
        <v>0.139322260223013</v>
      </c>
      <c r="BG151" s="4" t="n">
        <f aca="false">AK151/Input!$A$4</f>
        <v>0.144192782157122</v>
      </c>
      <c r="BH151" s="4" t="n">
        <f aca="false">AL151/Input!$A$4</f>
        <v>0.149174820947079</v>
      </c>
      <c r="BI151" s="4" t="n">
        <f aca="false">AM151/Input!$A$4</f>
        <v>0.154269631158172</v>
      </c>
      <c r="BJ151" s="4" t="n">
        <f aca="false">(I151+8)^(-0.5)*(J151+8)^0.25*(K151+8)^0.25*O151</f>
        <v>14.4467989961006</v>
      </c>
      <c r="BK151" s="4" t="n">
        <f aca="false">BJ151/Input!$A$6</f>
        <v>0.411980676613783</v>
      </c>
      <c r="BL151" s="32" t="n">
        <f aca="false">BK151/(J151*K151)*200*200*L151/O151</f>
        <v>0.934628802354956</v>
      </c>
      <c r="BM151" s="4" t="n">
        <f aca="false">(I151+Input!$C$8)*(J151+Input!$C$9)*(K151+Input!$C$10)*O151/Input!$A$2/100000</f>
        <v>0.114412886448401</v>
      </c>
      <c r="BN151" s="4" t="n">
        <f aca="false">(I151+Input!$C$8)*(J151+Input!$C$9)*(K151+Input!$C$10)*AB151/Input!$A$4/100000</f>
        <v>0.154269631158222</v>
      </c>
      <c r="BO151" s="4" t="n">
        <f aca="false">(I151+Input!$C$8)^(-0.5)*(J151+Input!$C$9)^0.25*(K151+Input!$C$10)^0.25*O151/Input!$A$6</f>
        <v>0.409742320419906</v>
      </c>
      <c r="BP151" s="4" t="n">
        <f aca="false">BM151*Input!$C$12</f>
        <v>0.114412886448401</v>
      </c>
      <c r="BQ151" s="4" t="n">
        <f aca="false">BN151*Input!$C$12</f>
        <v>0.154269631158222</v>
      </c>
    </row>
    <row r="152" customFormat="false" ht="14.65" hidden="false" customHeight="true" outlineLevel="0" collapsed="false">
      <c r="A152" s="5" t="n">
        <v>96</v>
      </c>
      <c r="B152" s="3" t="s">
        <v>168</v>
      </c>
      <c r="C152" s="3" t="s">
        <v>123</v>
      </c>
      <c r="D152" s="3" t="s">
        <v>122</v>
      </c>
      <c r="E152" s="5" t="n">
        <v>13.8395308026</v>
      </c>
      <c r="F152" s="5" t="n">
        <v>16.8</v>
      </c>
      <c r="G152" s="5" t="n">
        <v>232.504117484</v>
      </c>
      <c r="H152" s="5" t="n">
        <v>1</v>
      </c>
      <c r="I152" s="5" t="n">
        <v>104</v>
      </c>
      <c r="J152" s="5" t="n">
        <v>140</v>
      </c>
      <c r="K152" s="5" t="n">
        <v>120</v>
      </c>
      <c r="L152" s="5" t="n">
        <v>12.962962963</v>
      </c>
      <c r="M152" s="5" t="n">
        <v>13.4819688109</v>
      </c>
      <c r="N152" s="5" t="n">
        <v>0.663341645885</v>
      </c>
      <c r="O152" s="6" t="n">
        <v>13.3072411564</v>
      </c>
      <c r="P152" s="5" t="n">
        <v>241.364394693</v>
      </c>
      <c r="Q152" s="5" t="n">
        <v>250.445339228</v>
      </c>
      <c r="R152" s="5" t="n">
        <v>259.749645806</v>
      </c>
      <c r="S152" s="5" t="n">
        <v>269.280009144</v>
      </c>
      <c r="T152" s="5" t="n">
        <v>279.039123957</v>
      </c>
      <c r="U152" s="5" t="n">
        <v>289.029684961</v>
      </c>
      <c r="V152" s="5" t="n">
        <v>299.254386874</v>
      </c>
      <c r="W152" s="5" t="n">
        <v>309.715924411</v>
      </c>
      <c r="X152" s="5" t="n">
        <v>320.416992289</v>
      </c>
      <c r="Y152" s="5" t="n">
        <v>331.360285224</v>
      </c>
      <c r="Z152" s="5" t="n">
        <v>2.75590551181</v>
      </c>
      <c r="AA152" s="4" t="n">
        <v>0.295227524972</v>
      </c>
      <c r="AB152" s="5" t="n">
        <v>4.72846014716</v>
      </c>
      <c r="AC152" s="5" t="n">
        <v>82.6156556912</v>
      </c>
      <c r="AD152" s="5" t="n">
        <v>85.7639767581</v>
      </c>
      <c r="AE152" s="5" t="n">
        <v>88.9907075154</v>
      </c>
      <c r="AF152" s="5" t="n">
        <v>92.2968054763</v>
      </c>
      <c r="AG152" s="5" t="n">
        <v>95.6832281539</v>
      </c>
      <c r="AH152" s="5" t="n">
        <v>99.1509330615</v>
      </c>
      <c r="AI152" s="5" t="n">
        <v>102.700877712</v>
      </c>
      <c r="AJ152" s="5" t="n">
        <v>106.334019619</v>
      </c>
      <c r="AK152" s="5" t="n">
        <v>110.051316295</v>
      </c>
      <c r="AL152" s="5" t="n">
        <v>113.853725255</v>
      </c>
      <c r="AM152" s="5" t="n">
        <v>117.742204009</v>
      </c>
      <c r="AN152" s="4" t="n">
        <f aca="false">G152/Input!$A$2</f>
        <v>0.0819748144208634</v>
      </c>
      <c r="AO152" s="4" t="n">
        <f aca="false">P152/Input!$A$2</f>
        <v>0.0850987142802935</v>
      </c>
      <c r="AP152" s="4" t="n">
        <f aca="false">Q152/Input!$A$2</f>
        <v>0.0883004156139226</v>
      </c>
      <c r="AQ152" s="4" t="n">
        <f aca="false">R152/Input!$A$2</f>
        <v>0.0915808685078326</v>
      </c>
      <c r="AR152" s="4" t="n">
        <f aca="false">S152/Input!$A$2</f>
        <v>0.0949410230481052</v>
      </c>
      <c r="AS152" s="4" t="n">
        <f aca="false">T152/Input!$A$2</f>
        <v>0.0983818293201173</v>
      </c>
      <c r="AT152" s="4" t="n">
        <f aca="false">U152/Input!$A$2</f>
        <v>0.101904237409598</v>
      </c>
      <c r="AU152" s="4" t="n">
        <f aca="false">V152/Input!$A$2</f>
        <v>0.105509197402982</v>
      </c>
      <c r="AV152" s="4" t="n">
        <f aca="false">W152/Input!$A$2</f>
        <v>0.109197659385645</v>
      </c>
      <c r="AW152" s="4" t="n">
        <f aca="false">X152/Input!$A$2</f>
        <v>0.11297057344367</v>
      </c>
      <c r="AX152" s="4" t="n">
        <f aca="false">Y152/Input!$A$2</f>
        <v>0.116828889662786</v>
      </c>
      <c r="AY152" s="4" t="n">
        <f aca="false">AC152/Input!$A$4</f>
        <v>0.0743506462060214</v>
      </c>
      <c r="AZ152" s="4" t="n">
        <f aca="false">AD152/Input!$A$4</f>
        <v>0.0771840039253257</v>
      </c>
      <c r="BA152" s="4" t="n">
        <f aca="false">AE152/Input!$A$4</f>
        <v>0.0800879270974038</v>
      </c>
      <c r="BB152" s="4" t="n">
        <f aca="false">AF152/Input!$A$4</f>
        <v>0.0830632774442208</v>
      </c>
      <c r="BC152" s="4" t="n">
        <f aca="false">AG152/Input!$A$4</f>
        <v>0.0861109166876518</v>
      </c>
      <c r="BD152" s="4" t="n">
        <f aca="false">AH152/Input!$A$4</f>
        <v>0.0892317065497519</v>
      </c>
      <c r="BE152" s="4" t="n">
        <f aca="false">AI152/Input!$A$4</f>
        <v>0.0924265087522163</v>
      </c>
      <c r="BF152" s="4" t="n">
        <f aca="false">AJ152/Input!$A$4</f>
        <v>0.09569618501737</v>
      </c>
      <c r="BG152" s="4" t="n">
        <f aca="false">AK152/Input!$A$4</f>
        <v>0.0990415970665482</v>
      </c>
      <c r="BH152" s="4" t="n">
        <f aca="false">AL152/Input!$A$4</f>
        <v>0.102463606623336</v>
      </c>
      <c r="BI152" s="4" t="n">
        <f aca="false">AM152/Input!$A$4</f>
        <v>0.105963075406818</v>
      </c>
      <c r="BJ152" s="4" t="n">
        <f aca="false">(I152+8)^(-0.5)*(J152+8)^0.25*(K152+8)^0.25*O152</f>
        <v>14.7518652688072</v>
      </c>
      <c r="BK152" s="4" t="n">
        <f aca="false">BJ152/Input!$A$6</f>
        <v>0.420680279167652</v>
      </c>
      <c r="BL152" s="32" t="n">
        <f aca="false">BK152/(J152*K152)*200*200*L152/O152</f>
        <v>0.975706315156246</v>
      </c>
      <c r="BM152" s="4" t="n">
        <f aca="false">(I152+Input!$C$8)*(J152+Input!$C$9)*(K152+Input!$C$10)*O152/Input!$A$2/100000</f>
        <v>0.116828889663219</v>
      </c>
      <c r="BN152" s="4" t="n">
        <f aca="false">(I152+Input!$C$8)*(J152+Input!$C$9)*(K152+Input!$C$10)*AB152/Input!$A$4/100000</f>
        <v>0.105963075407173</v>
      </c>
      <c r="BO152" s="4" t="n">
        <f aca="false">(I152+Input!$C$8)^(-0.5)*(J152+Input!$C$9)^0.25*(K152+Input!$C$10)^0.25*O152/Input!$A$6</f>
        <v>0.41839465665677</v>
      </c>
      <c r="BP152" s="4" t="n">
        <f aca="false">BM152*Input!$C$12</f>
        <v>0.116828889663219</v>
      </c>
      <c r="BQ152" s="4" t="n">
        <f aca="false">BN152*Input!$C$12</f>
        <v>0.105963075407173</v>
      </c>
    </row>
    <row r="153" customFormat="false" ht="14.65" hidden="false" customHeight="true" outlineLevel="0" collapsed="false">
      <c r="A153" s="5" t="n">
        <v>96</v>
      </c>
      <c r="B153" s="3" t="s">
        <v>168</v>
      </c>
      <c r="C153" s="3" t="s">
        <v>123</v>
      </c>
      <c r="D153" s="3" t="s">
        <v>82</v>
      </c>
      <c r="E153" s="5" t="n">
        <v>18.693260213</v>
      </c>
      <c r="F153" s="5" t="n">
        <v>16.8</v>
      </c>
      <c r="G153" s="5" t="n">
        <v>314.046771578</v>
      </c>
      <c r="H153" s="5" t="n">
        <v>1</v>
      </c>
      <c r="I153" s="5" t="n">
        <v>104</v>
      </c>
      <c r="J153" s="5" t="n">
        <v>140</v>
      </c>
      <c r="K153" s="5" t="n">
        <v>120</v>
      </c>
      <c r="L153" s="5" t="n">
        <v>12.962962963</v>
      </c>
      <c r="M153" s="5" t="n">
        <v>24.8776455026</v>
      </c>
      <c r="N153" s="5" t="n">
        <v>0.420600858369</v>
      </c>
      <c r="O153" s="6" t="n">
        <v>17.9742886663</v>
      </c>
      <c r="P153" s="5" t="n">
        <v>326.014479862</v>
      </c>
      <c r="Q153" s="5" t="n">
        <v>338.280246787</v>
      </c>
      <c r="R153" s="5" t="n">
        <v>350.847712148</v>
      </c>
      <c r="S153" s="5" t="n">
        <v>363.720515737</v>
      </c>
      <c r="T153" s="5" t="n">
        <v>376.902297348</v>
      </c>
      <c r="U153" s="5" t="n">
        <v>390.396696775</v>
      </c>
      <c r="V153" s="5" t="n">
        <v>404.207353811</v>
      </c>
      <c r="W153" s="5" t="n">
        <v>418.33790825</v>
      </c>
      <c r="X153" s="5" t="n">
        <v>432.791999885</v>
      </c>
      <c r="Y153" s="5" t="n">
        <v>447.573268509</v>
      </c>
      <c r="Z153" s="5" t="n">
        <v>2.75590551181</v>
      </c>
      <c r="AA153" s="4" t="n">
        <v>0.133697135061</v>
      </c>
      <c r="AB153" s="5" t="n">
        <v>4.71569779193</v>
      </c>
      <c r="AC153" s="5" t="n">
        <v>82.3926718205</v>
      </c>
      <c r="AD153" s="5" t="n">
        <v>85.5324954082</v>
      </c>
      <c r="AE153" s="5" t="n">
        <v>88.7505170545</v>
      </c>
      <c r="AF153" s="5" t="n">
        <v>92.0476916883</v>
      </c>
      <c r="AG153" s="5" t="n">
        <v>95.4249742383</v>
      </c>
      <c r="AH153" s="5" t="n">
        <v>98.8833196333</v>
      </c>
      <c r="AI153" s="5" t="n">
        <v>102.423682802</v>
      </c>
      <c r="AJ153" s="5" t="n">
        <v>106.047018674</v>
      </c>
      <c r="AK153" s="5" t="n">
        <v>109.754282177</v>
      </c>
      <c r="AL153" s="5" t="n">
        <v>113.54642824</v>
      </c>
      <c r="AM153" s="5" t="n">
        <v>117.424411792</v>
      </c>
      <c r="AN153" s="4" t="n">
        <f aca="false">G153/Input!$A$2</f>
        <v>0.110724601775491</v>
      </c>
      <c r="AO153" s="4" t="n">
        <f aca="false">P153/Input!$A$2</f>
        <v>0.114944099805204</v>
      </c>
      <c r="AP153" s="4" t="n">
        <f aca="false">Q153/Input!$A$2</f>
        <v>0.119268685443889</v>
      </c>
      <c r="AQ153" s="4" t="n">
        <f aca="false">R153/Input!$A$2</f>
        <v>0.123699641987183</v>
      </c>
      <c r="AR153" s="4" t="n">
        <f aca="false">S153/Input!$A$2</f>
        <v>0.128238252729667</v>
      </c>
      <c r="AS153" s="4" t="n">
        <f aca="false">T153/Input!$A$2</f>
        <v>0.132885800966624</v>
      </c>
      <c r="AT153" s="4" t="n">
        <f aca="false">U153/Input!$A$2</f>
        <v>0.13764356999334</v>
      </c>
      <c r="AU153" s="4" t="n">
        <f aca="false">V153/Input!$A$2</f>
        <v>0.142512843104747</v>
      </c>
      <c r="AV153" s="4" t="n">
        <f aca="false">W153/Input!$A$2</f>
        <v>0.14749490359613</v>
      </c>
      <c r="AW153" s="4" t="n">
        <f aca="false">X153/Input!$A$2</f>
        <v>0.152591034762422</v>
      </c>
      <c r="AX153" s="4" t="n">
        <f aca="false">Y153/Input!$A$2</f>
        <v>0.157802519898554</v>
      </c>
      <c r="AY153" s="4" t="n">
        <f aca="false">AC153/Input!$A$4</f>
        <v>0.0741499700176966</v>
      </c>
      <c r="AZ153" s="4" t="n">
        <f aca="false">AD153/Input!$A$4</f>
        <v>0.0769756803599468</v>
      </c>
      <c r="BA153" s="4" t="n">
        <f aca="false">AE153/Input!$A$4</f>
        <v>0.0798717656951729</v>
      </c>
      <c r="BB153" s="4" t="n">
        <f aca="false">AF153/Input!$A$4</f>
        <v>0.0828390854195777</v>
      </c>
      <c r="BC153" s="4" t="n">
        <f aca="false">AG153/Input!$A$4</f>
        <v>0.085878498929184</v>
      </c>
      <c r="BD153" s="4" t="n">
        <f aca="false">AH153/Input!$A$4</f>
        <v>0.0889908656201048</v>
      </c>
      <c r="BE153" s="4" t="n">
        <f aca="false">AI153/Input!$A$4</f>
        <v>0.0921770448883628</v>
      </c>
      <c r="BF153" s="4" t="n">
        <f aca="false">AJ153/Input!$A$4</f>
        <v>0.0954378961307908</v>
      </c>
      <c r="BG153" s="4" t="n">
        <f aca="false">AK153/Input!$A$4</f>
        <v>0.0987742787425118</v>
      </c>
      <c r="BH153" s="4" t="n">
        <f aca="false">AL153/Input!$A$4</f>
        <v>0.102187052119819</v>
      </c>
      <c r="BI153" s="4" t="n">
        <f aca="false">AM153/Input!$A$4</f>
        <v>0.105677075659004</v>
      </c>
      <c r="BJ153" s="4" t="n">
        <f aca="false">(I153+8)^(-0.5)*(J153+8)^0.25*(K153+8)^0.25*O153</f>
        <v>19.925563953606</v>
      </c>
      <c r="BK153" s="4" t="n">
        <f aca="false">BJ153/Input!$A$6</f>
        <v>0.568219113572045</v>
      </c>
      <c r="BL153" s="32" t="n">
        <f aca="false">BK153/(J153*K153)*200*200*L153/O153</f>
        <v>0.975706315156246</v>
      </c>
      <c r="BM153" s="4" t="n">
        <f aca="false">(I153+Input!$C$8)*(J153+Input!$C$9)*(K153+Input!$C$10)*O153/Input!$A$2/100000</f>
        <v>0.157802519897979</v>
      </c>
      <c r="BN153" s="4" t="n">
        <f aca="false">(I153+Input!$C$8)*(J153+Input!$C$9)*(K153+Input!$C$10)*AB153/Input!$A$4/100000</f>
        <v>0.105677075659365</v>
      </c>
      <c r="BO153" s="4" t="n">
        <f aca="false">(I153+Input!$C$8)^(-0.5)*(J153+Input!$C$9)^0.25*(K153+Input!$C$10)^0.25*O153/Input!$A$6</f>
        <v>0.565131889232309</v>
      </c>
      <c r="BP153" s="4" t="n">
        <f aca="false">BM153*Input!$C$12</f>
        <v>0.157802519897979</v>
      </c>
      <c r="BQ153" s="4" t="n">
        <f aca="false">BN153*Input!$C$12</f>
        <v>0.105677075659365</v>
      </c>
    </row>
    <row r="154" customFormat="false" ht="14.65" hidden="false" customHeight="true" outlineLevel="0" collapsed="false">
      <c r="A154" s="5" t="n">
        <v>96</v>
      </c>
      <c r="B154" s="3" t="s">
        <v>168</v>
      </c>
      <c r="C154" s="3" t="s">
        <v>123</v>
      </c>
      <c r="D154" s="3" t="s">
        <v>71</v>
      </c>
      <c r="E154" s="5" t="n">
        <v>16.6288126362</v>
      </c>
      <c r="F154" s="5" t="n">
        <v>16.8</v>
      </c>
      <c r="G154" s="5" t="n">
        <v>279.364052288</v>
      </c>
      <c r="H154" s="5" t="n">
        <v>1</v>
      </c>
      <c r="I154" s="5" t="n">
        <v>104</v>
      </c>
      <c r="J154" s="5" t="n">
        <v>140</v>
      </c>
      <c r="K154" s="5" t="n">
        <v>120</v>
      </c>
      <c r="L154" s="5" t="n">
        <v>12.962962963</v>
      </c>
      <c r="M154" s="5" t="n">
        <v>18.8425925926</v>
      </c>
      <c r="N154" s="5" t="n">
        <v>0.514705882353</v>
      </c>
      <c r="O154" s="6" t="n">
        <v>15.9892429194</v>
      </c>
      <c r="P154" s="5" t="n">
        <v>290.010069968</v>
      </c>
      <c r="Q154" s="5" t="n">
        <v>300.921229269</v>
      </c>
      <c r="R154" s="5" t="n">
        <v>312.100768012</v>
      </c>
      <c r="S154" s="5" t="n">
        <v>323.55192402</v>
      </c>
      <c r="T154" s="5" t="n">
        <v>335.277935113</v>
      </c>
      <c r="U154" s="5" t="n">
        <v>347.282039114</v>
      </c>
      <c r="V154" s="5" t="n">
        <v>359.567473843</v>
      </c>
      <c r="W154" s="5" t="n">
        <v>372.137477124</v>
      </c>
      <c r="X154" s="5" t="n">
        <v>384.995286777</v>
      </c>
      <c r="Y154" s="5" t="n">
        <v>398.144140625</v>
      </c>
      <c r="Z154" s="5" t="n">
        <v>2.75590551181</v>
      </c>
      <c r="AA154" s="4" t="n">
        <v>0.183995327103</v>
      </c>
      <c r="AB154" s="5" t="n">
        <v>4.67569606698</v>
      </c>
      <c r="AC154" s="5" t="n">
        <v>81.6937616822</v>
      </c>
      <c r="AD154" s="5" t="n">
        <v>84.8069511714</v>
      </c>
      <c r="AE154" s="5" t="n">
        <v>87.9976753906</v>
      </c>
      <c r="AF154" s="5" t="n">
        <v>91.2668811683</v>
      </c>
      <c r="AG154" s="5" t="n">
        <v>94.6155153329</v>
      </c>
      <c r="AH154" s="5" t="n">
        <v>98.044524713</v>
      </c>
      <c r="AI154" s="5" t="n">
        <v>101.554856137</v>
      </c>
      <c r="AJ154" s="5" t="n">
        <v>105.147456433</v>
      </c>
      <c r="AK154" s="5" t="n">
        <v>108.82327243</v>
      </c>
      <c r="AL154" s="5" t="n">
        <v>112.583250956</v>
      </c>
      <c r="AM154" s="5" t="n">
        <v>116.42833884</v>
      </c>
      <c r="AN154" s="4" t="n">
        <f aca="false">G154/Input!$A$2</f>
        <v>0.0984963904725048</v>
      </c>
      <c r="AO154" s="4" t="n">
        <f aca="false">P154/Input!$A$2</f>
        <v>0.102249895283874</v>
      </c>
      <c r="AP154" s="4" t="n">
        <f aca="false">Q154/Input!$A$2</f>
        <v>0.106096882031872</v>
      </c>
      <c r="AQ154" s="4" t="n">
        <f aca="false">R154/Input!$A$2</f>
        <v>0.110038492286715</v>
      </c>
      <c r="AR154" s="4" t="n">
        <f aca="false">S154/Input!$A$2</f>
        <v>0.114075867619325</v>
      </c>
      <c r="AS154" s="4" t="n">
        <f aca="false">T154/Input!$A$2</f>
        <v>0.118210149599565</v>
      </c>
      <c r="AT154" s="4" t="n">
        <f aca="false">U154/Input!$A$2</f>
        <v>0.122442479798356</v>
      </c>
      <c r="AU154" s="4" t="n">
        <f aca="false">V154/Input!$A$2</f>
        <v>0.126773999785561</v>
      </c>
      <c r="AV154" s="4" t="n">
        <f aca="false">W154/Input!$A$2</f>
        <v>0.131205851132454</v>
      </c>
      <c r="AW154" s="4" t="n">
        <f aca="false">X154/Input!$A$2</f>
        <v>0.135739175408898</v>
      </c>
      <c r="AX154" s="4" t="n">
        <f aca="false">Y154/Input!$A$2</f>
        <v>0.140375114185815</v>
      </c>
      <c r="AY154" s="4" t="n">
        <f aca="false">AC154/Input!$A$4</f>
        <v>0.0735209800279933</v>
      </c>
      <c r="AZ154" s="4" t="n">
        <f aca="false">AD154/Input!$A$4</f>
        <v>0.0763227207918624</v>
      </c>
      <c r="BA154" s="4" t="n">
        <f aca="false">AE154/Input!$A$4</f>
        <v>0.079194239580619</v>
      </c>
      <c r="BB154" s="4" t="n">
        <f aca="false">AF154/Input!$A$4</f>
        <v>0.0821363885004434</v>
      </c>
      <c r="BC154" s="4" t="n">
        <f aca="false">AG154/Input!$A$4</f>
        <v>0.0851500196574263</v>
      </c>
      <c r="BD154" s="4" t="n">
        <f aca="false">AH154/Input!$A$4</f>
        <v>0.0882359851578381</v>
      </c>
      <c r="BE154" s="4" t="n">
        <f aca="false">AI154/Input!$A$4</f>
        <v>0.0913951371077694</v>
      </c>
      <c r="BF154" s="4" t="n">
        <f aca="false">AJ154/Input!$A$4</f>
        <v>0.0946283276130406</v>
      </c>
      <c r="BG154" s="4" t="n">
        <f aca="false">AK154/Input!$A$4</f>
        <v>0.0979364087802823</v>
      </c>
      <c r="BH154" s="4" t="n">
        <f aca="false">AL154/Input!$A$4</f>
        <v>0.101320232715225</v>
      </c>
      <c r="BI154" s="4" t="n">
        <f aca="false">AM154/Input!$A$4</f>
        <v>0.104780651524499</v>
      </c>
      <c r="BJ154" s="4" t="n">
        <f aca="false">(I154+8)^(-0.5)*(J154+8)^0.25*(K154+8)^0.25*O154</f>
        <v>17.7250231302661</v>
      </c>
      <c r="BK154" s="4" t="n">
        <f aca="false">BJ154/Input!$A$6</f>
        <v>0.505466091427794</v>
      </c>
      <c r="BL154" s="32" t="n">
        <f aca="false">BK154/(J154*K154)*200*200*L154/O154</f>
        <v>0.975706315156246</v>
      </c>
      <c r="BM154" s="4" t="n">
        <f aca="false">(I154+Input!$C$8)*(J154+Input!$C$9)*(K154+Input!$C$10)*O154/Input!$A$2/100000</f>
        <v>0.140375114185903</v>
      </c>
      <c r="BN154" s="4" t="n">
        <f aca="false">(I154+Input!$C$8)*(J154+Input!$C$9)*(K154+Input!$C$10)*AB154/Input!$A$4/100000</f>
        <v>0.104780651524366</v>
      </c>
      <c r="BO154" s="4" t="n">
        <f aca="false">(I154+Input!$C$8)^(-0.5)*(J154+Input!$C$9)^0.25*(K154+Input!$C$10)^0.25*O154/Input!$A$6</f>
        <v>0.502719814185275</v>
      </c>
      <c r="BP154" s="4" t="n">
        <f aca="false">BM154*Input!$C$12</f>
        <v>0.140375114185903</v>
      </c>
      <c r="BQ154" s="4" t="n">
        <f aca="false">BN154*Input!$C$12</f>
        <v>0.104780651524366</v>
      </c>
    </row>
    <row r="155" customFormat="false" ht="14.65" hidden="false" customHeight="true" outlineLevel="0" collapsed="false">
      <c r="A155" s="5" t="n">
        <v>51</v>
      </c>
      <c r="B155" s="3" t="s">
        <v>169</v>
      </c>
      <c r="C155" s="3" t="s">
        <v>170</v>
      </c>
      <c r="D155" s="3" t="s">
        <v>171</v>
      </c>
      <c r="E155" s="5" t="n">
        <v>25.1853988868</v>
      </c>
      <c r="F155" s="5" t="n">
        <v>9.8</v>
      </c>
      <c r="G155" s="5" t="n">
        <v>246.816909091</v>
      </c>
      <c r="H155" s="5" t="n">
        <v>1</v>
      </c>
      <c r="I155" s="5" t="n">
        <v>148</v>
      </c>
      <c r="J155" s="5" t="n">
        <v>140</v>
      </c>
      <c r="K155" s="5" t="n">
        <v>70</v>
      </c>
      <c r="L155" s="5" t="n">
        <v>10</v>
      </c>
      <c r="M155" s="5" t="n">
        <v>30.0119047619</v>
      </c>
      <c r="N155" s="5" t="n">
        <v>0.350649350649</v>
      </c>
      <c r="O155" s="6" t="n">
        <v>17.01716141</v>
      </c>
      <c r="P155" s="5" t="n">
        <v>257.389480032</v>
      </c>
      <c r="Q155" s="5" t="n">
        <v>268.239643418</v>
      </c>
      <c r="R155" s="5" t="n">
        <v>279.370845226</v>
      </c>
      <c r="S155" s="5" t="n">
        <v>290.786531429</v>
      </c>
      <c r="T155" s="5" t="n">
        <v>302.490148003</v>
      </c>
      <c r="U155" s="5" t="n">
        <v>314.485140923</v>
      </c>
      <c r="V155" s="5" t="n">
        <v>326.774956165</v>
      </c>
      <c r="W155" s="5" t="n">
        <v>339.363039703</v>
      </c>
      <c r="X155" s="5" t="n">
        <v>352.252837513</v>
      </c>
      <c r="Y155" s="5" t="n">
        <v>365.447795571</v>
      </c>
      <c r="Z155" s="5" t="n">
        <v>2.59259259259</v>
      </c>
      <c r="AA155" s="4" t="n">
        <v>0.122807017544</v>
      </c>
      <c r="AB155" s="5" t="n">
        <v>4.85417478882</v>
      </c>
      <c r="AC155" s="5" t="n">
        <v>70.4049511371</v>
      </c>
      <c r="AD155" s="5" t="n">
        <v>73.4207953239</v>
      </c>
      <c r="AE155" s="5" t="n">
        <v>76.515823237</v>
      </c>
      <c r="AF155" s="5" t="n">
        <v>79.6910178467</v>
      </c>
      <c r="AG155" s="5" t="n">
        <v>82.9473621235</v>
      </c>
      <c r="AH155" s="5" t="n">
        <v>86.2858390376</v>
      </c>
      <c r="AI155" s="5" t="n">
        <v>89.7074315596</v>
      </c>
      <c r="AJ155" s="5" t="n">
        <v>93.2131226598</v>
      </c>
      <c r="AK155" s="5" t="n">
        <v>96.8038953086</v>
      </c>
      <c r="AL155" s="5" t="n">
        <v>100.480732476</v>
      </c>
      <c r="AM155" s="5" t="n">
        <v>104.244617134</v>
      </c>
      <c r="AN155" s="4" t="n">
        <f aca="false">G155/Input!$A$2</f>
        <v>0.0870211269271745</v>
      </c>
      <c r="AO155" s="4" t="n">
        <f aca="false">P155/Input!$A$2</f>
        <v>0.0907487363571431</v>
      </c>
      <c r="AP155" s="4" t="n">
        <f aca="false">Q155/Input!$A$2</f>
        <v>0.0945742175556195</v>
      </c>
      <c r="AQ155" s="4" t="n">
        <f aca="false">R155/Input!$A$2</f>
        <v>0.0984987854831306</v>
      </c>
      <c r="AR155" s="4" t="n">
        <f aca="false">S155/Input!$A$2</f>
        <v>0.102523655098793</v>
      </c>
      <c r="AS155" s="4" t="n">
        <f aca="false">T155/Input!$A$2</f>
        <v>0.106650041362781</v>
      </c>
      <c r="AT155" s="4" t="n">
        <f aca="false">U155/Input!$A$2</f>
        <v>0.110879159234916</v>
      </c>
      <c r="AU155" s="4" t="n">
        <f aca="false">V155/Input!$A$2</f>
        <v>0.115212223675372</v>
      </c>
      <c r="AV155" s="4" t="n">
        <f aca="false">W155/Input!$A$2</f>
        <v>0.11965044964362</v>
      </c>
      <c r="AW155" s="4" t="n">
        <f aca="false">X155/Input!$A$2</f>
        <v>0.124195052099832</v>
      </c>
      <c r="AX155" s="4" t="n">
        <f aca="false">Y155/Input!$A$2</f>
        <v>0.128847246004183</v>
      </c>
      <c r="AY155" s="4" t="n">
        <f aca="false">AC155/Input!$A$4</f>
        <v>0.0633615211227372</v>
      </c>
      <c r="AZ155" s="4" t="n">
        <f aca="false">AD155/Input!$A$4</f>
        <v>0.0660756551723824</v>
      </c>
      <c r="BA155" s="4" t="n">
        <f aca="false">AE155/Input!$A$4</f>
        <v>0.068861051274845</v>
      </c>
      <c r="BB155" s="4" t="n">
        <f aca="false">AF155/Input!$A$4</f>
        <v>0.0717185940624188</v>
      </c>
      <c r="BC155" s="4" t="n">
        <f aca="false">AG155/Input!$A$4</f>
        <v>0.0746491681675778</v>
      </c>
      <c r="BD155" s="4" t="n">
        <f aca="false">AH155/Input!$A$4</f>
        <v>0.0776536582225258</v>
      </c>
      <c r="BE155" s="4" t="n">
        <f aca="false">AI155/Input!$A$4</f>
        <v>0.0807329488598267</v>
      </c>
      <c r="BF155" s="4" t="n">
        <f aca="false">AJ155/Input!$A$4</f>
        <v>0.0838879247117745</v>
      </c>
      <c r="BG155" s="4" t="n">
        <f aca="false">AK155/Input!$A$4</f>
        <v>0.087119470410753</v>
      </c>
      <c r="BH155" s="4" t="n">
        <f aca="false">AL155/Input!$A$4</f>
        <v>0.0904284705887862</v>
      </c>
      <c r="BI155" s="4" t="n">
        <f aca="false">AM155/Input!$A$4</f>
        <v>0.0938158098796978</v>
      </c>
      <c r="BJ155" s="4" t="n">
        <f aca="false">(I155+8)^(-0.5)*(J155+8)^0.25*(K155+8)^0.25*O155</f>
        <v>14.1225752849371</v>
      </c>
      <c r="BK155" s="4" t="n">
        <f aca="false">BJ155/Input!$A$6</f>
        <v>0.402734759650762</v>
      </c>
      <c r="BL155" s="32" t="n">
        <f aca="false">BK155/(J155*K155)*200*200*L155/O155</f>
        <v>0.965975056537538</v>
      </c>
      <c r="BM155" s="4" t="n">
        <f aca="false">(I155+Input!$C$8)*(J155+Input!$C$9)*(K155+Input!$C$10)*O155/Input!$A$2/100000</f>
        <v>0.128847246003866</v>
      </c>
      <c r="BN155" s="4" t="n">
        <f aca="false">(I155+Input!$C$8)*(J155+Input!$C$9)*(K155+Input!$C$10)*AB155/Input!$A$4/100000</f>
        <v>0.0938158098793439</v>
      </c>
      <c r="BO155" s="4" t="n">
        <f aca="false">(I155+Input!$C$8)^(-0.5)*(J155+Input!$C$9)^0.25*(K155+Input!$C$10)^0.25*O155/Input!$A$6</f>
        <v>0.407226646755924</v>
      </c>
      <c r="BP155" s="4" t="n">
        <f aca="false">BM155*Input!$C$12</f>
        <v>0.128847246003866</v>
      </c>
      <c r="BQ155" s="4" t="n">
        <f aca="false">BN155*Input!$C$12</f>
        <v>0.0938158098793439</v>
      </c>
    </row>
    <row r="156" customFormat="false" ht="14.65" hidden="false" customHeight="true" outlineLevel="0" collapsed="false">
      <c r="A156" s="5" t="n">
        <v>51</v>
      </c>
      <c r="B156" s="3" t="s">
        <v>169</v>
      </c>
      <c r="C156" s="3" t="s">
        <v>149</v>
      </c>
      <c r="D156" s="3" t="s">
        <v>171</v>
      </c>
      <c r="E156" s="5" t="n">
        <v>28.6710146489</v>
      </c>
      <c r="F156" s="5" t="n">
        <v>9.8</v>
      </c>
      <c r="G156" s="5" t="n">
        <v>280.975943559</v>
      </c>
      <c r="H156" s="5" t="n">
        <v>1</v>
      </c>
      <c r="I156" s="5" t="n">
        <v>148</v>
      </c>
      <c r="J156" s="5" t="n">
        <v>140</v>
      </c>
      <c r="K156" s="5" t="n">
        <v>70</v>
      </c>
      <c r="L156" s="5" t="n">
        <v>13.6363636364</v>
      </c>
      <c r="M156" s="5" t="n">
        <v>30.1028138528</v>
      </c>
      <c r="N156" s="5" t="n">
        <v>0.348341232227</v>
      </c>
      <c r="O156" s="6" t="n">
        <v>19.3723071952</v>
      </c>
      <c r="P156" s="5" t="n">
        <v>293.011740081</v>
      </c>
      <c r="Q156" s="5" t="n">
        <v>305.363547364</v>
      </c>
      <c r="R156" s="5" t="n">
        <v>318.0352883</v>
      </c>
      <c r="S156" s="5" t="n">
        <v>331.030885782</v>
      </c>
      <c r="T156" s="5" t="n">
        <v>344.354262702</v>
      </c>
      <c r="U156" s="5" t="n">
        <v>358.009341951</v>
      </c>
      <c r="V156" s="5" t="n">
        <v>372.000046423</v>
      </c>
      <c r="W156" s="5" t="n">
        <v>386.330299009</v>
      </c>
      <c r="X156" s="5" t="n">
        <v>401.004022602</v>
      </c>
      <c r="Y156" s="5" t="n">
        <v>416.025140093</v>
      </c>
      <c r="Z156" s="5" t="n">
        <v>2.94117647059</v>
      </c>
      <c r="AA156" s="4" t="n">
        <v>0.103375527426</v>
      </c>
      <c r="AB156" s="5" t="n">
        <v>4.81545678302</v>
      </c>
      <c r="AC156" s="5" t="n">
        <v>69.8433851809</v>
      </c>
      <c r="AD156" s="5" t="n">
        <v>72.8351743063</v>
      </c>
      <c r="AE156" s="5" t="n">
        <v>75.9055155705</v>
      </c>
      <c r="AF156" s="5" t="n">
        <v>79.0553841034</v>
      </c>
      <c r="AG156" s="5" t="n">
        <v>82.2857550352</v>
      </c>
      <c r="AH156" s="5" t="n">
        <v>85.5976034956</v>
      </c>
      <c r="AI156" s="5" t="n">
        <v>88.9919046149</v>
      </c>
      <c r="AJ156" s="5" t="n">
        <v>92.4696335229</v>
      </c>
      <c r="AK156" s="5" t="n">
        <v>96.0317653497</v>
      </c>
      <c r="AL156" s="5" t="n">
        <v>99.6792752252</v>
      </c>
      <c r="AM156" s="5" t="n">
        <v>103.41313828</v>
      </c>
      <c r="AN156" s="4" t="n">
        <f aca="false">G156/Input!$A$2</f>
        <v>0.0990647007856154</v>
      </c>
      <c r="AO156" s="4" t="n">
        <f aca="false">P156/Input!$A$2</f>
        <v>0.103308204930724</v>
      </c>
      <c r="AP156" s="4" t="n">
        <f aca="false">Q156/Input!$A$2</f>
        <v>0.107663126128435</v>
      </c>
      <c r="AQ156" s="4" t="n">
        <f aca="false">R156/Input!$A$2</f>
        <v>0.112130847486916</v>
      </c>
      <c r="AR156" s="4" t="n">
        <f aca="false">S156/Input!$A$2</f>
        <v>0.116712752114684</v>
      </c>
      <c r="AS156" s="4" t="n">
        <f aca="false">T156/Input!$A$2</f>
        <v>0.121410223119908</v>
      </c>
      <c r="AT156" s="4" t="n">
        <f aca="false">U156/Input!$A$2</f>
        <v>0.126224643610401</v>
      </c>
      <c r="AU156" s="4" t="n">
        <f aca="false">V156/Input!$A$2</f>
        <v>0.131157396695035</v>
      </c>
      <c r="AV156" s="4" t="n">
        <f aca="false">W156/Input!$A$2</f>
        <v>0.136209865481625</v>
      </c>
      <c r="AW156" s="4" t="n">
        <f aca="false">X156/Input!$A$2</f>
        <v>0.141383433078689</v>
      </c>
      <c r="AX156" s="4" t="n">
        <f aca="false">Y156/Input!$A$2</f>
        <v>0.146679482594042</v>
      </c>
      <c r="AY156" s="4" t="n">
        <f aca="false">AC156/Input!$A$4</f>
        <v>0.0628561351715945</v>
      </c>
      <c r="AZ156" s="4" t="n">
        <f aca="false">AD156/Input!$A$4</f>
        <v>0.065548620668739</v>
      </c>
      <c r="BA156" s="4" t="n">
        <f aca="false">AE156/Input!$A$4</f>
        <v>0.0683117998162791</v>
      </c>
      <c r="BB156" s="4" t="n">
        <f aca="false">AF156/Input!$A$4</f>
        <v>0.0711465501904758</v>
      </c>
      <c r="BC156" s="4" t="n">
        <f aca="false">AG156/Input!$A$4</f>
        <v>0.0740537493678595</v>
      </c>
      <c r="BD156" s="4" t="n">
        <f aca="false">AH156/Input!$A$4</f>
        <v>0.0770342749245112</v>
      </c>
      <c r="BE156" s="4" t="n">
        <f aca="false">AI156/Input!$A$4</f>
        <v>0.0800890044370515</v>
      </c>
      <c r="BF156" s="4" t="n">
        <f aca="false">AJ156/Input!$A$4</f>
        <v>0.0832188154816512</v>
      </c>
      <c r="BG156" s="4" t="n">
        <f aca="false">AK156/Input!$A$4</f>
        <v>0.0864245856347509</v>
      </c>
      <c r="BH156" s="4" t="n">
        <f aca="false">AL156/Input!$A$4</f>
        <v>0.0897071924726115</v>
      </c>
      <c r="BI156" s="4" t="n">
        <f aca="false">AM156/Input!$A$4</f>
        <v>0.0930675135721237</v>
      </c>
      <c r="BJ156" s="4" t="n">
        <f aca="false">(I156+8)^(-0.5)*(J156+8)^0.25*(K156+8)^0.25*O156</f>
        <v>16.0771153434773</v>
      </c>
      <c r="BK156" s="4" t="n">
        <f aca="false">BJ156/Input!$A$6</f>
        <v>0.458472555684574</v>
      </c>
      <c r="BL156" s="32" t="n">
        <f aca="false">BK156/(J156*K156)*200*200*L156/O156</f>
        <v>1.31723871346379</v>
      </c>
      <c r="BM156" s="4" t="n">
        <f aca="false">(I156+Input!$C$8)*(J156+Input!$C$9)*(K156+Input!$C$10)*O156/Input!$A$2/100000</f>
        <v>0.146679482594295</v>
      </c>
      <c r="BN156" s="4" t="n">
        <f aca="false">(I156+Input!$C$8)*(J156+Input!$C$9)*(K156+Input!$C$10)*AB156/Input!$A$4/100000</f>
        <v>0.0930675135717189</v>
      </c>
      <c r="BO156" s="4" t="n">
        <f aca="false">(I156+Input!$C$8)^(-0.5)*(J156+Input!$C$9)^0.25*(K156+Input!$C$10)^0.25*O156/Input!$A$6</f>
        <v>0.463586112216758</v>
      </c>
      <c r="BP156" s="4" t="n">
        <f aca="false">BM156*Input!$C$12</f>
        <v>0.146679482594295</v>
      </c>
      <c r="BQ156" s="4" t="n">
        <f aca="false">BN156*Input!$C$12</f>
        <v>0.0930675135717189</v>
      </c>
    </row>
    <row r="157" customFormat="false" ht="14.65" hidden="false" customHeight="true" outlineLevel="0" collapsed="false">
      <c r="A157" s="5" t="n">
        <v>51</v>
      </c>
      <c r="B157" s="3" t="s">
        <v>169</v>
      </c>
      <c r="C157" s="3" t="s">
        <v>149</v>
      </c>
      <c r="D157" s="3" t="s">
        <v>150</v>
      </c>
      <c r="E157" s="5" t="n">
        <v>21.1324797268</v>
      </c>
      <c r="F157" s="5" t="n">
        <v>9.8</v>
      </c>
      <c r="G157" s="5" t="n">
        <v>207.098301323</v>
      </c>
      <c r="H157" s="5" t="n">
        <v>1</v>
      </c>
      <c r="I157" s="5" t="n">
        <v>148</v>
      </c>
      <c r="J157" s="5" t="n">
        <v>140</v>
      </c>
      <c r="K157" s="5" t="n">
        <v>70</v>
      </c>
      <c r="L157" s="5" t="n">
        <v>13.6363636364</v>
      </c>
      <c r="M157" s="5" t="n">
        <v>14.763986014</v>
      </c>
      <c r="N157" s="5" t="n">
        <v>0.569640062598</v>
      </c>
      <c r="O157" s="6" t="n">
        <v>14.2787025181</v>
      </c>
      <c r="P157" s="5" t="n">
        <v>215.969498562</v>
      </c>
      <c r="Q157" s="5" t="n">
        <v>225.073617136</v>
      </c>
      <c r="R157" s="5" t="n">
        <v>234.413548482</v>
      </c>
      <c r="S157" s="5" t="n">
        <v>243.992184038</v>
      </c>
      <c r="T157" s="5" t="n">
        <v>253.81241524</v>
      </c>
      <c r="U157" s="5" t="n">
        <v>263.877133525</v>
      </c>
      <c r="V157" s="5" t="n">
        <v>274.189230332</v>
      </c>
      <c r="W157" s="5" t="n">
        <v>284.751597098</v>
      </c>
      <c r="X157" s="5" t="n">
        <v>295.567125259</v>
      </c>
      <c r="Y157" s="5" t="n">
        <v>306.638706253</v>
      </c>
      <c r="Z157" s="5" t="n">
        <v>2.94117647059</v>
      </c>
      <c r="AA157" s="4" t="n">
        <v>0.222086638194</v>
      </c>
      <c r="AB157" s="5" t="n">
        <v>4.58319929003</v>
      </c>
      <c r="AC157" s="5" t="n">
        <v>66.4747225026</v>
      </c>
      <c r="AD157" s="5" t="n">
        <v>69.3222126605</v>
      </c>
      <c r="AE157" s="5" t="n">
        <v>72.2444662569</v>
      </c>
      <c r="AF157" s="5" t="n">
        <v>75.2424113895</v>
      </c>
      <c r="AG157" s="5" t="n">
        <v>78.3169761562</v>
      </c>
      <c r="AH157" s="5" t="n">
        <v>81.4690886549</v>
      </c>
      <c r="AI157" s="5" t="n">
        <v>84.6996769835</v>
      </c>
      <c r="AJ157" s="5" t="n">
        <v>88.0096692397</v>
      </c>
      <c r="AK157" s="5" t="n">
        <v>91.3999935215</v>
      </c>
      <c r="AL157" s="5" t="n">
        <v>94.8715779268</v>
      </c>
      <c r="AM157" s="5" t="n">
        <v>98.4253505533</v>
      </c>
      <c r="AN157" s="4" t="n">
        <f aca="false">G157/Input!$A$2</f>
        <v>0.0730173942790379</v>
      </c>
      <c r="AO157" s="4" t="n">
        <f aca="false">P157/Input!$A$2</f>
        <v>0.0761451442527903</v>
      </c>
      <c r="AP157" s="4" t="n">
        <f aca="false">Q157/Input!$A$2</f>
        <v>0.0793550161408464</v>
      </c>
      <c r="AQ157" s="4" t="n">
        <f aca="false">R157/Input!$A$2</f>
        <v>0.0826480293875673</v>
      </c>
      <c r="AR157" s="4" t="n">
        <f aca="false">S157/Input!$A$2</f>
        <v>0.0860252034376665</v>
      </c>
      <c r="AS157" s="4" t="n">
        <f aca="false">T157/Input!$A$2</f>
        <v>0.0894875577351525</v>
      </c>
      <c r="AT157" s="4" t="n">
        <f aca="false">U157/Input!$A$2</f>
        <v>0.0930361117243864</v>
      </c>
      <c r="AU157" s="4" t="n">
        <f aca="false">V157/Input!$A$2</f>
        <v>0.0966718848504343</v>
      </c>
      <c r="AV157" s="4" t="n">
        <f aca="false">W157/Input!$A$2</f>
        <v>0.100395896557657</v>
      </c>
      <c r="AW157" s="4" t="n">
        <f aca="false">X157/Input!$A$2</f>
        <v>0.104209166290064</v>
      </c>
      <c r="AX157" s="4" t="n">
        <f aca="false">Y157/Input!$A$2</f>
        <v>0.108112713492367</v>
      </c>
      <c r="AY157" s="4" t="n">
        <f aca="false">AC157/Input!$A$4</f>
        <v>0.0598244791871902</v>
      </c>
      <c r="AZ157" s="4" t="n">
        <f aca="false">AD157/Input!$A$4</f>
        <v>0.0623871016288311</v>
      </c>
      <c r="BA157" s="4" t="n">
        <f aca="false">AE157/Input!$A$4</f>
        <v>0.0650170080485335</v>
      </c>
      <c r="BB157" s="4" t="n">
        <f aca="false">AF157/Input!$A$4</f>
        <v>0.0677150336955387</v>
      </c>
      <c r="BC157" s="4" t="n">
        <f aca="false">AG157/Input!$A$4</f>
        <v>0.070482013819268</v>
      </c>
      <c r="BD157" s="4" t="n">
        <f aca="false">AH157/Input!$A$4</f>
        <v>0.0733187836691426</v>
      </c>
      <c r="BE157" s="4" t="n">
        <f aca="false">AI157/Input!$A$4</f>
        <v>0.076226178494584</v>
      </c>
      <c r="BF157" s="4" t="n">
        <f aca="false">AJ157/Input!$A$4</f>
        <v>0.0792050335448334</v>
      </c>
      <c r="BG157" s="4" t="n">
        <f aca="false">AK157/Input!$A$4</f>
        <v>0.0822561840694021</v>
      </c>
      <c r="BH157" s="4" t="n">
        <f aca="false">AL157/Input!$A$4</f>
        <v>0.0853804653177116</v>
      </c>
      <c r="BI157" s="4" t="n">
        <f aca="false">AM157/Input!$A$4</f>
        <v>0.0885787125390029</v>
      </c>
      <c r="BJ157" s="4" t="n">
        <f aca="false">(I157+8)^(-0.5)*(J157+8)^0.25*(K157+8)^0.25*O157</f>
        <v>11.8499229351253</v>
      </c>
      <c r="BK157" s="4" t="n">
        <f aca="false">BJ157/Input!$A$6</f>
        <v>0.337925326569006</v>
      </c>
      <c r="BL157" s="32" t="n">
        <f aca="false">BK157/(J157*K157)*200*200*L157/O157</f>
        <v>1.31723871346379</v>
      </c>
      <c r="BM157" s="4" t="n">
        <f aca="false">(I157+Input!$C$8)*(J157+Input!$C$9)*(K157+Input!$C$10)*O157/Input!$A$2/100000</f>
        <v>0.108112713491953</v>
      </c>
      <c r="BN157" s="4" t="n">
        <f aca="false">(I157+Input!$C$8)*(J157+Input!$C$9)*(K157+Input!$C$10)*AB157/Input!$A$4/100000</f>
        <v>0.088578712538928</v>
      </c>
      <c r="BO157" s="4" t="n">
        <f aca="false">(I157+Input!$C$8)^(-0.5)*(J157+Input!$C$9)^0.25*(K157+Input!$C$10)^0.25*O157/Input!$A$6</f>
        <v>0.341694364082031</v>
      </c>
      <c r="BP157" s="4" t="n">
        <f aca="false">BM157*Input!$C$12</f>
        <v>0.108112713491953</v>
      </c>
      <c r="BQ157" s="4" t="n">
        <f aca="false">BN157*Input!$C$12</f>
        <v>0.088578712538928</v>
      </c>
    </row>
    <row r="158" customFormat="false" ht="14.65" hidden="false" customHeight="true" outlineLevel="0" collapsed="false">
      <c r="A158" s="5" t="n">
        <v>51</v>
      </c>
      <c r="B158" s="3" t="s">
        <v>169</v>
      </c>
      <c r="C158" s="3" t="s">
        <v>170</v>
      </c>
      <c r="D158" s="3" t="s">
        <v>150</v>
      </c>
      <c r="E158" s="5" t="n">
        <v>18.7569193154</v>
      </c>
      <c r="F158" s="5" t="n">
        <v>9.8</v>
      </c>
      <c r="G158" s="5" t="n">
        <v>183.817809291</v>
      </c>
      <c r="H158" s="5" t="n">
        <v>1</v>
      </c>
      <c r="I158" s="5" t="n">
        <v>148</v>
      </c>
      <c r="J158" s="5" t="n">
        <v>140</v>
      </c>
      <c r="K158" s="5" t="n">
        <v>70</v>
      </c>
      <c r="L158" s="5" t="n">
        <v>10</v>
      </c>
      <c r="M158" s="5" t="n">
        <v>14.6730769231</v>
      </c>
      <c r="N158" s="5" t="n">
        <v>0.572127139364</v>
      </c>
      <c r="O158" s="6" t="n">
        <v>12.673594132</v>
      </c>
      <c r="P158" s="5" t="n">
        <v>191.691770747</v>
      </c>
      <c r="Q158" s="5" t="n">
        <v>199.772470208</v>
      </c>
      <c r="R158" s="5" t="n">
        <v>208.062474075</v>
      </c>
      <c r="S158" s="5" t="n">
        <v>216.564348753</v>
      </c>
      <c r="T158" s="5" t="n">
        <v>225.280660643</v>
      </c>
      <c r="U158" s="5" t="n">
        <v>234.213976149</v>
      </c>
      <c r="V158" s="5" t="n">
        <v>243.366861673</v>
      </c>
      <c r="W158" s="5" t="n">
        <v>252.741883619</v>
      </c>
      <c r="X158" s="5" t="n">
        <v>262.341608388</v>
      </c>
      <c r="Y158" s="5" t="n">
        <v>272.168602384</v>
      </c>
      <c r="Z158" s="5" t="n">
        <v>2.59259259259</v>
      </c>
      <c r="AA158" s="4" t="n">
        <v>0.257425742574</v>
      </c>
      <c r="AB158" s="5" t="n">
        <v>4.56925192519</v>
      </c>
      <c r="AC158" s="5" t="n">
        <v>66.272429923</v>
      </c>
      <c r="AD158" s="5" t="n">
        <v>69.11125474</v>
      </c>
      <c r="AE158" s="5" t="n">
        <v>72.0246154791</v>
      </c>
      <c r="AF158" s="5" t="n">
        <v>75.0134374137</v>
      </c>
      <c r="AG158" s="5" t="n">
        <v>78.0786458174</v>
      </c>
      <c r="AH158" s="5" t="n">
        <v>81.2211659636</v>
      </c>
      <c r="AI158" s="5" t="n">
        <v>84.441923126</v>
      </c>
      <c r="AJ158" s="5" t="n">
        <v>87.7418425779</v>
      </c>
      <c r="AK158" s="5" t="n">
        <v>91.121849593</v>
      </c>
      <c r="AL158" s="5" t="n">
        <v>94.5828694447</v>
      </c>
      <c r="AM158" s="5" t="n">
        <v>98.1258274065</v>
      </c>
      <c r="AN158" s="4" t="n">
        <f aca="false">G158/Input!$A$2</f>
        <v>0.0648093073229825</v>
      </c>
      <c r="AO158" s="4" t="n">
        <f aca="false">P158/Input!$A$2</f>
        <v>0.0675854582836512</v>
      </c>
      <c r="AP158" s="4" t="n">
        <f aca="false">Q158/Input!$A$2</f>
        <v>0.0704344996076262</v>
      </c>
      <c r="AQ158" s="4" t="n">
        <f aca="false">R158/Input!$A$2</f>
        <v>0.0733573361401548</v>
      </c>
      <c r="AR158" s="4" t="n">
        <f aca="false">S158/Input!$A$2</f>
        <v>0.0763548727278948</v>
      </c>
      <c r="AS158" s="4" t="n">
        <f aca="false">T158/Input!$A$2</f>
        <v>0.0794280142160936</v>
      </c>
      <c r="AT158" s="4" t="n">
        <f aca="false">U158/Input!$A$2</f>
        <v>0.0825776654510562</v>
      </c>
      <c r="AU158" s="4" t="n">
        <f aca="false">V158/Input!$A$2</f>
        <v>0.0858047312783826</v>
      </c>
      <c r="AV158" s="4" t="n">
        <f aca="false">W158/Input!$A$2</f>
        <v>0.089110116544378</v>
      </c>
      <c r="AW158" s="4" t="n">
        <f aca="false">X158/Input!$A$2</f>
        <v>0.0924947260942897</v>
      </c>
      <c r="AX158" s="4" t="n">
        <f aca="false">Y158/Input!$A$2</f>
        <v>0.0959594647744229</v>
      </c>
      <c r="AY158" s="4" t="n">
        <f aca="false">AC158/Input!$A$4</f>
        <v>0.0596424242983183</v>
      </c>
      <c r="AZ158" s="4" t="n">
        <f aca="false">AD158/Input!$A$4</f>
        <v>0.0621972482943726</v>
      </c>
      <c r="BA158" s="4" t="n">
        <f aca="false">AE158/Input!$A$4</f>
        <v>0.0648191515132126</v>
      </c>
      <c r="BB158" s="4" t="n">
        <f aca="false">AF158/Input!$A$4</f>
        <v>0.0675089666623274</v>
      </c>
      <c r="BC158" s="4" t="n">
        <f aca="false">AG158/Input!$A$4</f>
        <v>0.070267526449386</v>
      </c>
      <c r="BD158" s="4" t="n">
        <f aca="false">AH158/Input!$A$4</f>
        <v>0.0730956635818774</v>
      </c>
      <c r="BE158" s="4" t="n">
        <f aca="false">AI158/Input!$A$4</f>
        <v>0.0759942107675608</v>
      </c>
      <c r="BF158" s="4" t="n">
        <f aca="false">AJ158/Input!$A$4</f>
        <v>0.0789640007138351</v>
      </c>
      <c r="BG158" s="4" t="n">
        <f aca="false">AK158/Input!$A$4</f>
        <v>0.0820058661284594</v>
      </c>
      <c r="BH158" s="4" t="n">
        <f aca="false">AL158/Input!$A$4</f>
        <v>0.0851206397189227</v>
      </c>
      <c r="BI158" s="4" t="n">
        <f aca="false">AM158/Input!$A$4</f>
        <v>0.0883091541928042</v>
      </c>
      <c r="BJ158" s="4" t="n">
        <f aca="false">(I158+8)^(-0.5)*(J158+8)^0.25*(K158+8)^0.25*O158</f>
        <v>10.5178403699414</v>
      </c>
      <c r="BK158" s="4" t="n">
        <f aca="false">BJ158/Input!$A$6</f>
        <v>0.299938207300716</v>
      </c>
      <c r="BL158" s="32" t="n">
        <f aca="false">BK158/(J158*K158)*200*200*L158/O158</f>
        <v>0.965975056537538</v>
      </c>
      <c r="BM158" s="4" t="n">
        <f aca="false">(I158+Input!$C$8)*(J158+Input!$C$9)*(K158+Input!$C$10)*O158/Input!$A$2/100000</f>
        <v>0.0959594647741525</v>
      </c>
      <c r="BN158" s="4" t="n">
        <f aca="false">(I158+Input!$C$8)*(J158+Input!$C$9)*(K158+Input!$C$10)*AB158/Input!$A$4/100000</f>
        <v>0.0883091541927471</v>
      </c>
      <c r="BO158" s="4" t="n">
        <f aca="false">(I158+Input!$C$8)^(-0.5)*(J158+Input!$C$9)^0.25*(K158+Input!$C$10)^0.25*O158/Input!$A$6</f>
        <v>0.303283556897279</v>
      </c>
      <c r="BP158" s="4" t="n">
        <f aca="false">BM158*Input!$C$12</f>
        <v>0.0959594647741525</v>
      </c>
      <c r="BQ158" s="4" t="n">
        <f aca="false">BN158*Input!$C$12</f>
        <v>0.0883091541927471</v>
      </c>
    </row>
    <row r="159" customFormat="false" ht="14.65" hidden="false" customHeight="true" outlineLevel="0" collapsed="false">
      <c r="A159" s="5" t="n">
        <v>51</v>
      </c>
      <c r="B159" s="3" t="s">
        <v>169</v>
      </c>
      <c r="C159" s="3" t="s">
        <v>149</v>
      </c>
      <c r="D159" s="3" t="s">
        <v>172</v>
      </c>
      <c r="E159" s="5" t="n">
        <v>26.7051677136</v>
      </c>
      <c r="F159" s="5" t="n">
        <v>9.8</v>
      </c>
      <c r="G159" s="5" t="n">
        <v>261.710643594</v>
      </c>
      <c r="H159" s="5" t="n">
        <v>1</v>
      </c>
      <c r="I159" s="5" t="n">
        <v>148</v>
      </c>
      <c r="J159" s="5" t="n">
        <v>140</v>
      </c>
      <c r="K159" s="5" t="n">
        <v>70</v>
      </c>
      <c r="L159" s="5" t="n">
        <v>13.6363636364</v>
      </c>
      <c r="M159" s="5" t="n">
        <v>29.215542522</v>
      </c>
      <c r="N159" s="5" t="n">
        <v>0.282920469361</v>
      </c>
      <c r="O159" s="6" t="n">
        <v>18.0440322389</v>
      </c>
      <c r="P159" s="5" t="n">
        <v>272.921197828</v>
      </c>
      <c r="Q159" s="5" t="n">
        <v>284.426095339</v>
      </c>
      <c r="R159" s="5" t="n">
        <v>296.228990042</v>
      </c>
      <c r="S159" s="5" t="n">
        <v>308.333535854</v>
      </c>
      <c r="T159" s="5" t="n">
        <v>320.743386691</v>
      </c>
      <c r="U159" s="5" t="n">
        <v>333.462196471</v>
      </c>
      <c r="V159" s="5" t="n">
        <v>346.493619109</v>
      </c>
      <c r="W159" s="5" t="n">
        <v>359.841308522</v>
      </c>
      <c r="X159" s="5" t="n">
        <v>373.508918627</v>
      </c>
      <c r="Y159" s="5" t="n">
        <v>387.500103339</v>
      </c>
      <c r="Z159" s="5" t="n">
        <v>2.94117647059</v>
      </c>
      <c r="AA159" s="4" t="n">
        <v>0.0784242862306</v>
      </c>
      <c r="AB159" s="5" t="n">
        <v>4.31436245359</v>
      </c>
      <c r="AC159" s="5" t="n">
        <v>62.5755130269</v>
      </c>
      <c r="AD159" s="5" t="n">
        <v>65.2559778827</v>
      </c>
      <c r="AE159" s="5" t="n">
        <v>68.0068207761</v>
      </c>
      <c r="AF159" s="5" t="n">
        <v>70.8289153654</v>
      </c>
      <c r="AG159" s="5" t="n">
        <v>73.723135309</v>
      </c>
      <c r="AH159" s="5" t="n">
        <v>76.6903542653</v>
      </c>
      <c r="AI159" s="5" t="n">
        <v>79.7314458927</v>
      </c>
      <c r="AJ159" s="5" t="n">
        <v>82.8472838497</v>
      </c>
      <c r="AK159" s="5" t="n">
        <v>86.0387417945</v>
      </c>
      <c r="AL159" s="5" t="n">
        <v>89.3066933857</v>
      </c>
      <c r="AM159" s="5" t="n">
        <v>92.6520122815</v>
      </c>
      <c r="AN159" s="4" t="n">
        <f aca="false">G159/Input!$A$2</f>
        <v>0.0922722645634834</v>
      </c>
      <c r="AO159" s="4" t="n">
        <f aca="false">P159/Input!$A$2</f>
        <v>0.0962248100617386</v>
      </c>
      <c r="AP159" s="4" t="n">
        <f aca="false">Q159/Input!$A$2</f>
        <v>0.100281133229694</v>
      </c>
      <c r="AQ159" s="4" t="n">
        <f aca="false">R159/Input!$A$2</f>
        <v>0.104442522341325</v>
      </c>
      <c r="AR159" s="4" t="n">
        <f aca="false">S159/Input!$A$2</f>
        <v>0.108710265671315</v>
      </c>
      <c r="AS159" s="4" t="n">
        <f aca="false">T159/Input!$A$2</f>
        <v>0.113085651493993</v>
      </c>
      <c r="AT159" s="4" t="n">
        <f aca="false">U159/Input!$A$2</f>
        <v>0.117569968084393</v>
      </c>
      <c r="AU159" s="4" t="n">
        <f aca="false">V159/Input!$A$2</f>
        <v>0.122164503716491</v>
      </c>
      <c r="AV159" s="4" t="n">
        <f aca="false">W159/Input!$A$2</f>
        <v>0.126870546664971</v>
      </c>
      <c r="AW159" s="4" t="n">
        <f aca="false">X159/Input!$A$2</f>
        <v>0.131689385204513</v>
      </c>
      <c r="AX159" s="4" t="n">
        <f aca="false">Y159/Input!$A$2</f>
        <v>0.136622307609094</v>
      </c>
      <c r="AY159" s="4" t="n">
        <f aca="false">AC159/Input!$A$4</f>
        <v>0.0563153532014986</v>
      </c>
      <c r="AZ159" s="4" t="n">
        <f aca="false">AD159/Input!$A$4</f>
        <v>0.058727659833866</v>
      </c>
      <c r="BA159" s="4" t="n">
        <f aca="false">AE159/Input!$A$4</f>
        <v>0.0612033037662946</v>
      </c>
      <c r="BB159" s="4" t="n">
        <f aca="false">AF159/Input!$A$4</f>
        <v>0.0637430712548352</v>
      </c>
      <c r="BC159" s="4" t="n">
        <f aca="false">AG159/Input!$A$4</f>
        <v>0.0663477485556284</v>
      </c>
      <c r="BD159" s="4" t="n">
        <f aca="false">AH159/Input!$A$4</f>
        <v>0.0690181219248149</v>
      </c>
      <c r="BE159" s="4" t="n">
        <f aca="false">AI159/Input!$A$4</f>
        <v>0.0717549776185353</v>
      </c>
      <c r="BF159" s="4" t="n">
        <f aca="false">AJ159/Input!$A$4</f>
        <v>0.0745591018930205</v>
      </c>
      <c r="BG159" s="4" t="n">
        <f aca="false">AK159/Input!$A$4</f>
        <v>0.077431281004231</v>
      </c>
      <c r="BH159" s="4" t="n">
        <f aca="false">AL159/Input!$A$4</f>
        <v>0.0803723012084874</v>
      </c>
      <c r="BI159" s="4" t="n">
        <f aca="false">AM159/Input!$A$4</f>
        <v>0.0833829487617506</v>
      </c>
      <c r="BJ159" s="4" t="n">
        <f aca="false">(I159+8)^(-0.5)*(J159+8)^0.25*(K159+8)^0.25*O159</f>
        <v>14.9747773790257</v>
      </c>
      <c r="BK159" s="4" t="n">
        <f aca="false">BJ159/Input!$A$6</f>
        <v>0.427037084022346</v>
      </c>
      <c r="BL159" s="32" t="n">
        <f aca="false">BK159/(J159*K159)*200*200*L159/O159</f>
        <v>1.31723871346379</v>
      </c>
      <c r="BM159" s="4" t="n">
        <f aca="false">(I159+Input!$C$8)*(J159+Input!$C$9)*(K159+Input!$C$10)*O159/Input!$A$2/100000</f>
        <v>0.136622307608895</v>
      </c>
      <c r="BN159" s="4" t="n">
        <f aca="false">(I159+Input!$C$8)*(J159+Input!$C$9)*(K159+Input!$C$10)*AB159/Input!$A$4/100000</f>
        <v>0.0833829487617134</v>
      </c>
      <c r="BO159" s="4" t="n">
        <f aca="false">(I159+Input!$C$8)^(-0.5)*(J159+Input!$C$9)^0.25*(K159+Input!$C$10)^0.25*O159/Input!$A$6</f>
        <v>0.431800026195029</v>
      </c>
      <c r="BP159" s="4" t="n">
        <f aca="false">BM159*Input!$C$12</f>
        <v>0.136622307608895</v>
      </c>
      <c r="BQ159" s="4" t="n">
        <f aca="false">BN159*Input!$C$12</f>
        <v>0.0833829487617134</v>
      </c>
    </row>
    <row r="160" customFormat="false" ht="14.65" hidden="false" customHeight="true" outlineLevel="0" collapsed="false">
      <c r="A160" s="5" t="n">
        <v>51</v>
      </c>
      <c r="B160" s="3" t="s">
        <v>169</v>
      </c>
      <c r="C160" s="3" t="s">
        <v>170</v>
      </c>
      <c r="D160" s="3" t="s">
        <v>172</v>
      </c>
      <c r="E160" s="5" t="n">
        <v>22.5212461696</v>
      </c>
      <c r="F160" s="5" t="n">
        <v>9.8</v>
      </c>
      <c r="G160" s="5" t="n">
        <v>220.708212462</v>
      </c>
      <c r="H160" s="5" t="n">
        <v>1</v>
      </c>
      <c r="I160" s="5" t="n">
        <v>148</v>
      </c>
      <c r="J160" s="5" t="n">
        <v>140</v>
      </c>
      <c r="K160" s="5" t="n">
        <v>70</v>
      </c>
      <c r="L160" s="5" t="n">
        <v>10</v>
      </c>
      <c r="M160" s="5" t="n">
        <v>28.3064516129</v>
      </c>
      <c r="N160" s="5" t="n">
        <v>0.284984678243</v>
      </c>
      <c r="O160" s="6" t="n">
        <v>15.2170582227</v>
      </c>
      <c r="P160" s="5" t="n">
        <v>230.162399544</v>
      </c>
      <c r="Q160" s="5" t="n">
        <v>239.864814888</v>
      </c>
      <c r="R160" s="5" t="n">
        <v>249.818539948</v>
      </c>
      <c r="S160" s="5" t="n">
        <v>260.02665618</v>
      </c>
      <c r="T160" s="5" t="n">
        <v>270.492245036</v>
      </c>
      <c r="U160" s="5" t="n">
        <v>281.218387972</v>
      </c>
      <c r="V160" s="5" t="n">
        <v>292.208166442</v>
      </c>
      <c r="W160" s="5" t="n">
        <v>303.4646619</v>
      </c>
      <c r="X160" s="5" t="n">
        <v>314.9909558</v>
      </c>
      <c r="Y160" s="5" t="n">
        <v>326.790129597</v>
      </c>
      <c r="Z160" s="5" t="n">
        <v>2.59259259259</v>
      </c>
      <c r="AA160" s="4" t="n">
        <v>0.0936555891239</v>
      </c>
      <c r="AB160" s="5" t="n">
        <v>4.20552198724</v>
      </c>
      <c r="AC160" s="5" t="n">
        <v>60.996890903</v>
      </c>
      <c r="AD160" s="5" t="n">
        <v>63.6097344015</v>
      </c>
      <c r="AE160" s="5" t="n">
        <v>66.2911804775</v>
      </c>
      <c r="AF160" s="5" t="n">
        <v>69.0420807491</v>
      </c>
      <c r="AG160" s="5" t="n">
        <v>71.8632868345</v>
      </c>
      <c r="AH160" s="5" t="n">
        <v>74.7556503519</v>
      </c>
      <c r="AI160" s="5" t="n">
        <v>77.7200229196</v>
      </c>
      <c r="AJ160" s="5" t="n">
        <v>80.7572561557</v>
      </c>
      <c r="AK160" s="5" t="n">
        <v>83.8682016784</v>
      </c>
      <c r="AL160" s="5" t="n">
        <v>87.053711106</v>
      </c>
      <c r="AM160" s="5" t="n">
        <v>90.3146360566</v>
      </c>
      <c r="AN160" s="4" t="n">
        <f aca="false">G160/Input!$A$2</f>
        <v>0.0778158896862461</v>
      </c>
      <c r="AO160" s="4" t="n">
        <f aca="false">P160/Input!$A$2</f>
        <v>0.0811491864894755</v>
      </c>
      <c r="AP160" s="4" t="n">
        <f aca="false">Q160/Input!$A$2</f>
        <v>0.0845700020254122</v>
      </c>
      <c r="AQ160" s="4" t="n">
        <f aca="false">R160/Input!$A$2</f>
        <v>0.0880794227333958</v>
      </c>
      <c r="AR160" s="4" t="n">
        <f aca="false">S160/Input!$A$2</f>
        <v>0.0916785350534707</v>
      </c>
      <c r="AS160" s="4" t="n">
        <f aca="false">T160/Input!$A$2</f>
        <v>0.0953684254242711</v>
      </c>
      <c r="AT160" s="4" t="n">
        <f aca="false">U160/Input!$A$2</f>
        <v>0.0991501802858415</v>
      </c>
      <c r="AU160" s="4" t="n">
        <f aca="false">V160/Input!$A$2</f>
        <v>0.103024886077521</v>
      </c>
      <c r="AV160" s="4" t="n">
        <f aca="false">W160/Input!$A$2</f>
        <v>0.10699362923865</v>
      </c>
      <c r="AW160" s="4" t="n">
        <f aca="false">X160/Input!$A$2</f>
        <v>0.111057496208566</v>
      </c>
      <c r="AX160" s="4" t="n">
        <f aca="false">Y160/Input!$A$2</f>
        <v>0.115217573426963</v>
      </c>
      <c r="AY160" s="4" t="n">
        <f aca="false">AC160/Input!$A$4</f>
        <v>0.0548946590964273</v>
      </c>
      <c r="AZ160" s="4" t="n">
        <f aca="false">AD160/Input!$A$4</f>
        <v>0.0572461093260885</v>
      </c>
      <c r="BA160" s="4" t="n">
        <f aca="false">AE160/Input!$A$4</f>
        <v>0.0596592990157327</v>
      </c>
      <c r="BB160" s="4" t="n">
        <f aca="false">AF160/Input!$A$4</f>
        <v>0.0621349945861494</v>
      </c>
      <c r="BC160" s="4" t="n">
        <f aca="false">AG160/Input!$A$4</f>
        <v>0.0646739624582182</v>
      </c>
      <c r="BD160" s="4" t="n">
        <f aca="false">AH160/Input!$A$4</f>
        <v>0.0672769690528184</v>
      </c>
      <c r="BE160" s="4" t="n">
        <f aca="false">AI160/Input!$A$4</f>
        <v>0.0699447807909194</v>
      </c>
      <c r="BF160" s="4" t="n">
        <f aca="false">AJ160/Input!$A$4</f>
        <v>0.0726781640933108</v>
      </c>
      <c r="BG160" s="4" t="n">
        <f aca="false">AK160/Input!$A$4</f>
        <v>0.0754778853808719</v>
      </c>
      <c r="BH160" s="4" t="n">
        <f aca="false">AL160/Input!$A$4</f>
        <v>0.0783447110745723</v>
      </c>
      <c r="BI160" s="4" t="n">
        <f aca="false">AM160/Input!$A$4</f>
        <v>0.0812794075952013</v>
      </c>
      <c r="BJ160" s="4" t="n">
        <f aca="false">(I160+8)^(-0.5)*(J160+8)^0.25*(K160+8)^0.25*O160</f>
        <v>12.628666155747</v>
      </c>
      <c r="BK160" s="4" t="n">
        <f aca="false">BJ160/Input!$A$6</f>
        <v>0.360132817586687</v>
      </c>
      <c r="BL160" s="32" t="n">
        <f aca="false">BK160/(J160*K160)*200*200*L160/O160</f>
        <v>0.965975056537538</v>
      </c>
      <c r="BM160" s="4" t="n">
        <f aca="false">(I160+Input!$C$8)*(J160+Input!$C$9)*(K160+Input!$C$10)*O160/Input!$A$2/100000</f>
        <v>0.115217573426976</v>
      </c>
      <c r="BN160" s="4" t="n">
        <f aca="false">(I160+Input!$C$8)*(J160+Input!$C$9)*(K160+Input!$C$10)*AB160/Input!$A$4/100000</f>
        <v>0.0812794075950895</v>
      </c>
      <c r="BO160" s="4" t="n">
        <f aca="false">(I160+Input!$C$8)^(-0.5)*(J160+Input!$C$9)^0.25*(K160+Input!$C$10)^0.25*O160/Input!$A$6</f>
        <v>0.364149545521633</v>
      </c>
      <c r="BP160" s="4" t="n">
        <f aca="false">BM160*Input!$C$12</f>
        <v>0.115217573426976</v>
      </c>
      <c r="BQ160" s="4" t="n">
        <f aca="false">BN160*Input!$C$12</f>
        <v>0.0812794075950895</v>
      </c>
    </row>
    <row r="161" customFormat="false" ht="14.65" hidden="false" customHeight="true" outlineLevel="0" collapsed="false">
      <c r="A161" s="5" t="n">
        <v>133</v>
      </c>
      <c r="B161" s="3" t="s">
        <v>173</v>
      </c>
      <c r="C161" s="3" t="s">
        <v>115</v>
      </c>
      <c r="D161" s="3" t="s">
        <v>137</v>
      </c>
      <c r="E161" s="5" t="n">
        <v>20.2700103013</v>
      </c>
      <c r="F161" s="5" t="n">
        <v>14.08</v>
      </c>
      <c r="G161" s="5" t="n">
        <v>285.401745042</v>
      </c>
      <c r="H161" s="5" t="n">
        <v>1</v>
      </c>
      <c r="I161" s="5" t="n">
        <v>114</v>
      </c>
      <c r="J161" s="5" t="n">
        <v>128</v>
      </c>
      <c r="K161" s="5" t="n">
        <v>110</v>
      </c>
      <c r="L161" s="5" t="n">
        <v>13.6363636364</v>
      </c>
      <c r="M161" s="5" t="n">
        <v>32.3921911422</v>
      </c>
      <c r="N161" s="5" t="n">
        <v>0.220963172805</v>
      </c>
      <c r="O161" s="6" t="n">
        <v>17.7807107906</v>
      </c>
      <c r="P161" s="5" t="n">
        <v>296.534848167</v>
      </c>
      <c r="Q161" s="5" t="n">
        <v>307.953198345</v>
      </c>
      <c r="R161" s="5" t="n">
        <v>319.66039617</v>
      </c>
      <c r="S161" s="5" t="n">
        <v>331.660042235</v>
      </c>
      <c r="T161" s="5" t="n">
        <v>343.955737135</v>
      </c>
      <c r="U161" s="5" t="n">
        <v>356.551081464</v>
      </c>
      <c r="V161" s="5" t="n">
        <v>369.449675815</v>
      </c>
      <c r="W161" s="5" t="n">
        <v>382.655120783</v>
      </c>
      <c r="X161" s="5" t="n">
        <v>396.171016961</v>
      </c>
      <c r="Y161" s="5" t="n">
        <v>410.000964943</v>
      </c>
      <c r="Z161" s="5" t="n">
        <v>4.83870967742</v>
      </c>
      <c r="AA161" s="4" t="n">
        <v>0.0914419695193</v>
      </c>
      <c r="AB161" s="5" t="n">
        <v>6.46965256315</v>
      </c>
      <c r="AC161" s="5" t="n">
        <v>103.845687222</v>
      </c>
      <c r="AD161" s="5" t="n">
        <v>107.896555042</v>
      </c>
      <c r="AE161" s="5" t="n">
        <v>112.051212264</v>
      </c>
      <c r="AF161" s="5" t="n">
        <v>116.310968992</v>
      </c>
      <c r="AG161" s="5" t="n">
        <v>120.67713533</v>
      </c>
      <c r="AH161" s="5" t="n">
        <v>125.151021383</v>
      </c>
      <c r="AI161" s="5" t="n">
        <v>129.733937256</v>
      </c>
      <c r="AJ161" s="5" t="n">
        <v>134.427193054</v>
      </c>
      <c r="AK161" s="5" t="n">
        <v>139.232098881</v>
      </c>
      <c r="AL161" s="5" t="n">
        <v>144.149964842</v>
      </c>
      <c r="AM161" s="5" t="n">
        <v>149.18210104</v>
      </c>
      <c r="AN161" s="4" t="n">
        <f aca="false">G161/Input!$A$2</f>
        <v>0.100625121560776</v>
      </c>
      <c r="AO161" s="4" t="n">
        <f aca="false">P161/Input!$A$2</f>
        <v>0.104550359842473</v>
      </c>
      <c r="AP161" s="4" t="n">
        <f aca="false">Q161/Input!$A$2</f>
        <v>0.108576168705399</v>
      </c>
      <c r="AQ161" s="4" t="n">
        <f aca="false">R161/Input!$A$2</f>
        <v>0.112703817623955</v>
      </c>
      <c r="AR161" s="4" t="n">
        <f aca="false">S161/Input!$A$2</f>
        <v>0.116934576072189</v>
      </c>
      <c r="AS161" s="4" t="n">
        <f aca="false">T161/Input!$A$2</f>
        <v>0.121269713524851</v>
      </c>
      <c r="AT161" s="4" t="n">
        <f aca="false">U161/Input!$A$2</f>
        <v>0.125710499456342</v>
      </c>
      <c r="AU161" s="4" t="n">
        <f aca="false">V161/Input!$A$2</f>
        <v>0.130258203340708</v>
      </c>
      <c r="AV161" s="4" t="n">
        <f aca="false">W161/Input!$A$2</f>
        <v>0.134914094652703</v>
      </c>
      <c r="AW161" s="4" t="n">
        <f aca="false">X161/Input!$A$2</f>
        <v>0.139679442866372</v>
      </c>
      <c r="AX161" s="4" t="n">
        <f aca="false">Y161/Input!$A$2</f>
        <v>0.144555517456117</v>
      </c>
      <c r="AY161" s="4" t="n">
        <f aca="false">AC161/Input!$A$4</f>
        <v>0.0934567895886893</v>
      </c>
      <c r="AZ161" s="4" t="n">
        <f aca="false">AD161/Input!$A$4</f>
        <v>0.0971024017622215</v>
      </c>
      <c r="BA161" s="4" t="n">
        <f aca="false">AE161/Input!$A$4</f>
        <v>0.100841420070989</v>
      </c>
      <c r="BB161" s="4" t="n">
        <f aca="false">AF161/Input!$A$4</f>
        <v>0.104675023553978</v>
      </c>
      <c r="BC161" s="4" t="n">
        <f aca="false">AG161/Input!$A$4</f>
        <v>0.108604391250177</v>
      </c>
      <c r="BD161" s="4" t="n">
        <f aca="false">AH161/Input!$A$4</f>
        <v>0.112630702199472</v>
      </c>
      <c r="BE161" s="4" t="n">
        <f aca="false">AI161/Input!$A$4</f>
        <v>0.11675513544175</v>
      </c>
      <c r="BF161" s="4" t="n">
        <f aca="false">AJ161/Input!$A$4</f>
        <v>0.120978870016898</v>
      </c>
      <c r="BG161" s="4" t="n">
        <f aca="false">AK161/Input!$A$4</f>
        <v>0.125303084963903</v>
      </c>
      <c r="BH161" s="4" t="n">
        <f aca="false">AL161/Input!$A$4</f>
        <v>0.129728959322653</v>
      </c>
      <c r="BI161" s="4" t="n">
        <f aca="false">AM161/Input!$A$4</f>
        <v>0.134257672131233</v>
      </c>
      <c r="BJ161" s="4" t="n">
        <f aca="false">(I161+8)^(-0.5)*(J161+8)^0.25*(K161+8)^0.25*O161</f>
        <v>18.1185914209875</v>
      </c>
      <c r="BK161" s="4" t="n">
        <f aca="false">BJ161/Input!$A$6</f>
        <v>0.516689514052343</v>
      </c>
      <c r="BL161" s="32" t="n">
        <f aca="false">BK161/(J161*K161)*200*200*L161/O161</f>
        <v>1.125735703354</v>
      </c>
      <c r="BM161" s="4" t="n">
        <f aca="false">(I161+Input!$C$8)*(J161+Input!$C$9)*(K161+Input!$C$10)*O161/Input!$A$2/100000</f>
        <v>0.144555517456028</v>
      </c>
      <c r="BN161" s="4" t="n">
        <f aca="false">(I161+Input!$C$8)*(J161+Input!$C$9)*(K161+Input!$C$10)*AB161/Input!$A$4/100000</f>
        <v>0.134257672131715</v>
      </c>
      <c r="BO161" s="4" t="n">
        <f aca="false">(I161+Input!$C$8)^(-0.5)*(J161+Input!$C$9)^0.25*(K161+Input!$C$10)^0.25*O161/Input!$A$6</f>
        <v>0.516203555729656</v>
      </c>
      <c r="BP161" s="4" t="n">
        <f aca="false">BM161*Input!$C$12</f>
        <v>0.144555517456028</v>
      </c>
      <c r="BQ161" s="4" t="n">
        <f aca="false">BN161*Input!$C$12</f>
        <v>0.134257672131715</v>
      </c>
    </row>
    <row r="162" customFormat="false" ht="14.65" hidden="false" customHeight="true" outlineLevel="0" collapsed="false">
      <c r="A162" s="5" t="n">
        <v>133</v>
      </c>
      <c r="B162" s="3" t="s">
        <v>173</v>
      </c>
      <c r="C162" s="3" t="s">
        <v>115</v>
      </c>
      <c r="D162" s="3" t="s">
        <v>143</v>
      </c>
      <c r="E162" s="5" t="n">
        <v>15.5454545455</v>
      </c>
      <c r="F162" s="5" t="n">
        <v>14.08</v>
      </c>
      <c r="G162" s="5" t="n">
        <v>218.88</v>
      </c>
      <c r="H162" s="5" t="n">
        <v>0</v>
      </c>
      <c r="I162" s="5" t="n">
        <v>114</v>
      </c>
      <c r="J162" s="5" t="n">
        <v>128</v>
      </c>
      <c r="K162" s="5" t="n">
        <v>110</v>
      </c>
      <c r="L162" s="5" t="n">
        <v>13.6363636364</v>
      </c>
      <c r="M162" s="5" t="n">
        <v>12.4098746082</v>
      </c>
      <c r="N162" s="5" t="n">
        <v>0.219666744896</v>
      </c>
      <c r="O162" s="6" t="n">
        <v>13.6363636364</v>
      </c>
      <c r="P162" s="5" t="n">
        <v>227.4181875</v>
      </c>
      <c r="Q162" s="5" t="n">
        <v>236.175136364</v>
      </c>
      <c r="R162" s="5" t="n">
        <v>245.153607955</v>
      </c>
      <c r="S162" s="5" t="n">
        <v>254.356363636</v>
      </c>
      <c r="T162" s="5" t="n">
        <v>263.786164773</v>
      </c>
      <c r="U162" s="5" t="n">
        <v>273.445772727</v>
      </c>
      <c r="V162" s="5" t="n">
        <v>283.337948864</v>
      </c>
      <c r="W162" s="5" t="n">
        <v>293.465454545</v>
      </c>
      <c r="X162" s="5" t="n">
        <v>303.831051136</v>
      </c>
      <c r="Y162" s="5" t="n">
        <v>314.4375</v>
      </c>
      <c r="Z162" s="5" t="n">
        <v>4.83870967742</v>
      </c>
      <c r="AA162" s="4" t="n">
        <v>0.361821584529</v>
      </c>
      <c r="AB162" s="5" t="n">
        <v>6.23107242103</v>
      </c>
      <c r="AC162" s="5" t="n">
        <v>100.016189644</v>
      </c>
      <c r="AD162" s="5" t="n">
        <v>103.917674386</v>
      </c>
      <c r="AE162" s="5" t="n">
        <v>107.919121107</v>
      </c>
      <c r="AF162" s="5" t="n">
        <v>112.021791599</v>
      </c>
      <c r="AG162" s="5" t="n">
        <v>116.226947655</v>
      </c>
      <c r="AH162" s="5" t="n">
        <v>120.535851067</v>
      </c>
      <c r="AI162" s="5" t="n">
        <v>124.949763626</v>
      </c>
      <c r="AJ162" s="5" t="n">
        <v>129.469947126</v>
      </c>
      <c r="AK162" s="5" t="n">
        <v>134.097663358</v>
      </c>
      <c r="AL162" s="5" t="n">
        <v>138.834174115</v>
      </c>
      <c r="AM162" s="5" t="n">
        <v>143.680741188</v>
      </c>
      <c r="AN162" s="4" t="n">
        <f aca="false">G162/Input!$A$2</f>
        <v>0.0771713102314127</v>
      </c>
      <c r="AO162" s="4" t="n">
        <f aca="false">P162/Input!$A$2</f>
        <v>0.0801816497616415</v>
      </c>
      <c r="AP162" s="4" t="n">
        <f aca="false">Q162/Input!$A$2</f>
        <v>0.0832691187741797</v>
      </c>
      <c r="AQ162" s="4" t="n">
        <f aca="false">R162/Input!$A$2</f>
        <v>0.0864346908527295</v>
      </c>
      <c r="AR162" s="4" t="n">
        <f aca="false">S162/Input!$A$2</f>
        <v>0.0896793395809931</v>
      </c>
      <c r="AS162" s="4" t="n">
        <f aca="false">T162/Input!$A$2</f>
        <v>0.0930040385437305</v>
      </c>
      <c r="AT162" s="4" t="n">
        <f aca="false">U162/Input!$A$2</f>
        <v>0.0964097613239387</v>
      </c>
      <c r="AU162" s="4" t="n">
        <f aca="false">V162/Input!$A$2</f>
        <v>0.0998974815063774</v>
      </c>
      <c r="AV162" s="4" t="n">
        <f aca="false">W162/Input!$A$2</f>
        <v>0.103468172674044</v>
      </c>
      <c r="AW162" s="4" t="n">
        <f aca="false">X162/Input!$A$2</f>
        <v>0.107122808411698</v>
      </c>
      <c r="AX162" s="4" t="n">
        <f aca="false">Y162/Input!$A$2</f>
        <v>0.110862362303042</v>
      </c>
      <c r="AY162" s="4" t="n">
        <f aca="false">AC162/Input!$A$4</f>
        <v>0.0900104014049177</v>
      </c>
      <c r="AZ162" s="4" t="n">
        <f aca="false">AD162/Input!$A$4</f>
        <v>0.0935215750354326</v>
      </c>
      <c r="BA162" s="4" t="n">
        <f aca="false">AE162/Input!$A$4</f>
        <v>0.0971227102800325</v>
      </c>
      <c r="BB162" s="4" t="n">
        <f aca="false">AF162/Input!$A$4</f>
        <v>0.100814942698919</v>
      </c>
      <c r="BC162" s="4" t="n">
        <f aca="false">AG162/Input!$A$4</f>
        <v>0.104599407853192</v>
      </c>
      <c r="BD162" s="4" t="n">
        <f aca="false">AH162/Input!$A$4</f>
        <v>0.108477241303053</v>
      </c>
      <c r="BE162" s="4" t="n">
        <f aca="false">AI162/Input!$A$4</f>
        <v>0.112449578607802</v>
      </c>
      <c r="BF162" s="4" t="n">
        <f aca="false">AJ162/Input!$A$4</f>
        <v>0.116517555329442</v>
      </c>
      <c r="BG162" s="4" t="n">
        <f aca="false">AK162/Input!$A$4</f>
        <v>0.120682307027272</v>
      </c>
      <c r="BH162" s="4" t="n">
        <f aca="false">AL162/Input!$A$4</f>
        <v>0.124944969262394</v>
      </c>
      <c r="BI162" s="4" t="n">
        <f aca="false">AM162/Input!$A$4</f>
        <v>0.129306677594109</v>
      </c>
      <c r="BJ162" s="4" t="n">
        <f aca="false">(I162+8)^(-0.5)*(J162+8)^0.25*(K162+8)^0.25*O162</f>
        <v>13.8954906868268</v>
      </c>
      <c r="BK162" s="4" t="n">
        <f aca="false">BJ162/Input!$A$6</f>
        <v>0.396258967580609</v>
      </c>
      <c r="BL162" s="32" t="n">
        <f aca="false">BK162/(J162*K162)*200*200*L162/O162</f>
        <v>1.125735703354</v>
      </c>
      <c r="BM162" s="4" t="n">
        <f aca="false">(I162+Input!$C$8)*(J162+Input!$C$9)*(K162+Input!$C$10)*O162/Input!$A$2/100000</f>
        <v>0.110862362303338</v>
      </c>
      <c r="BN162" s="4" t="n">
        <f aca="false">(I162+Input!$C$8)*(J162+Input!$C$9)*(K162+Input!$C$10)*AB162/Input!$A$4/100000</f>
        <v>0.129306677594492</v>
      </c>
      <c r="BO162" s="4" t="n">
        <f aca="false">(I162+Input!$C$8)^(-0.5)*(J162+Input!$C$9)^0.25*(K162+Input!$C$10)^0.25*O162/Input!$A$6</f>
        <v>0.395886276945328</v>
      </c>
      <c r="BP162" s="4" t="n">
        <f aca="false">BM162*Input!$C$12</f>
        <v>0.110862362303338</v>
      </c>
      <c r="BQ162" s="4" t="n">
        <f aca="false">BN162*Input!$C$12</f>
        <v>0.129306677594492</v>
      </c>
    </row>
    <row r="163" customFormat="false" ht="14.65" hidden="false" customHeight="true" outlineLevel="0" collapsed="false">
      <c r="A163" s="5" t="n">
        <v>133</v>
      </c>
      <c r="B163" s="3" t="s">
        <v>173</v>
      </c>
      <c r="C163" s="3" t="s">
        <v>115</v>
      </c>
      <c r="D163" s="3" t="s">
        <v>160</v>
      </c>
      <c r="E163" s="5" t="n">
        <v>15.5454545455</v>
      </c>
      <c r="F163" s="5" t="n">
        <v>14.08</v>
      </c>
      <c r="G163" s="5" t="n">
        <v>218.88</v>
      </c>
      <c r="H163" s="5" t="n">
        <v>0</v>
      </c>
      <c r="I163" s="5" t="n">
        <v>114</v>
      </c>
      <c r="J163" s="5" t="n">
        <v>128</v>
      </c>
      <c r="K163" s="5" t="n">
        <v>110</v>
      </c>
      <c r="L163" s="5" t="n">
        <v>13.6363636364</v>
      </c>
      <c r="M163" s="5" t="n">
        <v>12.8409090909</v>
      </c>
      <c r="N163" s="5" t="n">
        <v>0.219666744896</v>
      </c>
      <c r="O163" s="6" t="n">
        <v>13.6363636364</v>
      </c>
      <c r="P163" s="5" t="n">
        <v>227.4181875</v>
      </c>
      <c r="Q163" s="5" t="n">
        <v>236.175136364</v>
      </c>
      <c r="R163" s="5" t="n">
        <v>245.153607955</v>
      </c>
      <c r="S163" s="5" t="n">
        <v>254.356363636</v>
      </c>
      <c r="T163" s="5" t="n">
        <v>263.786164773</v>
      </c>
      <c r="U163" s="5" t="n">
        <v>273.445772727</v>
      </c>
      <c r="V163" s="5" t="n">
        <v>283.337948864</v>
      </c>
      <c r="W163" s="5" t="n">
        <v>293.465454545</v>
      </c>
      <c r="X163" s="5" t="n">
        <v>303.831051136</v>
      </c>
      <c r="Y163" s="5" t="n">
        <v>314.4375</v>
      </c>
      <c r="Z163" s="5" t="n">
        <v>4.83870967742</v>
      </c>
      <c r="AA163" s="4" t="n">
        <v>0.279069767442</v>
      </c>
      <c r="AB163" s="5" t="n">
        <v>5.99682875264</v>
      </c>
      <c r="AC163" s="5" t="n">
        <v>96.2562976744</v>
      </c>
      <c r="AD163" s="5" t="n">
        <v>100.011114549</v>
      </c>
      <c r="AE163" s="5" t="n">
        <v>103.86213555</v>
      </c>
      <c r="AF163" s="5" t="n">
        <v>107.810575033</v>
      </c>
      <c r="AG163" s="5" t="n">
        <v>111.857647357</v>
      </c>
      <c r="AH163" s="5" t="n">
        <v>116.00456688</v>
      </c>
      <c r="AI163" s="5" t="n">
        <v>120.25254796</v>
      </c>
      <c r="AJ163" s="5" t="n">
        <v>124.602804954</v>
      </c>
      <c r="AK163" s="5" t="n">
        <v>129.05655222</v>
      </c>
      <c r="AL163" s="5" t="n">
        <v>133.615004116</v>
      </c>
      <c r="AM163" s="5" t="n">
        <v>138.279375</v>
      </c>
      <c r="AN163" s="4" t="n">
        <f aca="false">G163/Input!$A$2</f>
        <v>0.0771713102314127</v>
      </c>
      <c r="AO163" s="4" t="n">
        <f aca="false">P163/Input!$A$2</f>
        <v>0.0801816497616415</v>
      </c>
      <c r="AP163" s="4" t="n">
        <f aca="false">Q163/Input!$A$2</f>
        <v>0.0832691187741797</v>
      </c>
      <c r="AQ163" s="4" t="n">
        <f aca="false">R163/Input!$A$2</f>
        <v>0.0864346908527295</v>
      </c>
      <c r="AR163" s="4" t="n">
        <f aca="false">S163/Input!$A$2</f>
        <v>0.0896793395809931</v>
      </c>
      <c r="AS163" s="4" t="n">
        <f aca="false">T163/Input!$A$2</f>
        <v>0.0930040385437305</v>
      </c>
      <c r="AT163" s="4" t="n">
        <f aca="false">U163/Input!$A$2</f>
        <v>0.0964097613239387</v>
      </c>
      <c r="AU163" s="4" t="n">
        <f aca="false">V163/Input!$A$2</f>
        <v>0.0998974815063774</v>
      </c>
      <c r="AV163" s="4" t="n">
        <f aca="false">W163/Input!$A$2</f>
        <v>0.103468172674044</v>
      </c>
      <c r="AW163" s="4" t="n">
        <f aca="false">X163/Input!$A$2</f>
        <v>0.107122808411698</v>
      </c>
      <c r="AX163" s="4" t="n">
        <f aca="false">Y163/Input!$A$2</f>
        <v>0.110862362303042</v>
      </c>
      <c r="AY163" s="4" t="n">
        <f aca="false">AC163/Input!$A$4</f>
        <v>0.0866266553671269</v>
      </c>
      <c r="AZ163" s="4" t="n">
        <f aca="false">AD163/Input!$A$4</f>
        <v>0.0900058340309781</v>
      </c>
      <c r="BA163" s="4" t="n">
        <f aca="false">AE163/Input!$A$4</f>
        <v>0.0934715923982244</v>
      </c>
      <c r="BB163" s="4" t="n">
        <f aca="false">AF163/Input!$A$4</f>
        <v>0.097025023338284</v>
      </c>
      <c r="BC163" s="4" t="n">
        <f aca="false">AG163/Input!$A$4</f>
        <v>0.100667219723635</v>
      </c>
      <c r="BD163" s="4" t="n">
        <f aca="false">AH163/Input!$A$4</f>
        <v>0.104399274425856</v>
      </c>
      <c r="BE163" s="4" t="n">
        <f aca="false">AI163/Input!$A$4</f>
        <v>0.108222280316525</v>
      </c>
      <c r="BF163" s="4" t="n">
        <f aca="false">AJ163/Input!$A$4</f>
        <v>0.112137330266321</v>
      </c>
      <c r="BG163" s="4" t="n">
        <f aca="false">AK163/Input!$A$4</f>
        <v>0.116145517146821</v>
      </c>
      <c r="BH163" s="4" t="n">
        <f aca="false">AL163/Input!$A$4</f>
        <v>0.120247933829605</v>
      </c>
      <c r="BI163" s="4" t="n">
        <f aca="false">AM163/Input!$A$4</f>
        <v>0.124445673186249</v>
      </c>
      <c r="BJ163" s="4" t="n">
        <f aca="false">(I163+8)^(-0.5)*(J163+8)^0.25*(K163+8)^0.25*O163</f>
        <v>13.8954906868268</v>
      </c>
      <c r="BK163" s="4" t="n">
        <f aca="false">BJ163/Input!$A$6</f>
        <v>0.396258967580609</v>
      </c>
      <c r="BL163" s="32" t="n">
        <f aca="false">BK163/(J163*K163)*200*200*L163/O163</f>
        <v>1.125735703354</v>
      </c>
      <c r="BM163" s="4" t="n">
        <f aca="false">(I163+Input!$C$8)*(J163+Input!$C$9)*(K163+Input!$C$10)*O163/Input!$A$2/100000</f>
        <v>0.110862362303338</v>
      </c>
      <c r="BN163" s="4" t="n">
        <f aca="false">(I163+Input!$C$8)*(J163+Input!$C$9)*(K163+Input!$C$10)*AB163/Input!$A$4/100000</f>
        <v>0.124445673186193</v>
      </c>
      <c r="BO163" s="4" t="n">
        <f aca="false">(I163+Input!$C$8)^(-0.5)*(J163+Input!$C$9)^0.25*(K163+Input!$C$10)^0.25*O163/Input!$A$6</f>
        <v>0.395886276945328</v>
      </c>
      <c r="BP163" s="4" t="n">
        <f aca="false">BM163*Input!$C$12</f>
        <v>0.110862362303338</v>
      </c>
      <c r="BQ163" s="4" t="n">
        <f aca="false">BN163*Input!$C$12</f>
        <v>0.124445673186193</v>
      </c>
    </row>
    <row r="164" customFormat="false" ht="14.65" hidden="false" customHeight="true" outlineLevel="0" collapsed="false">
      <c r="A164" s="5" t="n">
        <v>133</v>
      </c>
      <c r="B164" s="3" t="s">
        <v>173</v>
      </c>
      <c r="C164" s="3" t="s">
        <v>158</v>
      </c>
      <c r="D164" s="3" t="s">
        <v>137</v>
      </c>
      <c r="E164" s="5" t="n">
        <v>16.4458376639</v>
      </c>
      <c r="F164" s="5" t="n">
        <v>14.08</v>
      </c>
      <c r="G164" s="5" t="n">
        <v>231.557394307</v>
      </c>
      <c r="H164" s="5" t="n">
        <v>1</v>
      </c>
      <c r="I164" s="5" t="n">
        <v>114</v>
      </c>
      <c r="J164" s="5" t="n">
        <v>128</v>
      </c>
      <c r="K164" s="5" t="n">
        <v>110</v>
      </c>
      <c r="L164" s="5" t="n">
        <v>9.3984962406</v>
      </c>
      <c r="M164" s="5" t="n">
        <v>32.2862444573</v>
      </c>
      <c r="N164" s="5" t="n">
        <v>0.219666744896</v>
      </c>
      <c r="O164" s="6" t="n">
        <v>14.4261733894</v>
      </c>
      <c r="P164" s="5" t="n">
        <v>240.59010835</v>
      </c>
      <c r="Q164" s="5" t="n">
        <v>249.854254279</v>
      </c>
      <c r="R164" s="5" t="n">
        <v>259.352753394</v>
      </c>
      <c r="S164" s="5" t="n">
        <v>269.088526997</v>
      </c>
      <c r="T164" s="5" t="n">
        <v>279.064496386</v>
      </c>
      <c r="U164" s="5" t="n">
        <v>289.283582863</v>
      </c>
      <c r="V164" s="5" t="n">
        <v>299.748707727</v>
      </c>
      <c r="W164" s="5" t="n">
        <v>310.462792278</v>
      </c>
      <c r="X164" s="5" t="n">
        <v>321.428757816</v>
      </c>
      <c r="Y164" s="5" t="n">
        <v>332.649525642</v>
      </c>
      <c r="Z164" s="5" t="n">
        <v>3.75375375375</v>
      </c>
      <c r="AA164" s="4" t="n">
        <v>0.101068999028</v>
      </c>
      <c r="AB164" s="5" t="n">
        <v>5.65856250604</v>
      </c>
      <c r="AC164" s="5" t="n">
        <v>90.8267184969</v>
      </c>
      <c r="AD164" s="5" t="n">
        <v>94.3697354584</v>
      </c>
      <c r="AE164" s="5" t="n">
        <v>98.003529909</v>
      </c>
      <c r="AF164" s="5" t="n">
        <v>101.729247707</v>
      </c>
      <c r="AG164" s="5" t="n">
        <v>105.548034713</v>
      </c>
      <c r="AH164" s="5" t="n">
        <v>109.461036784</v>
      </c>
      <c r="AI164" s="5" t="n">
        <v>113.469399779</v>
      </c>
      <c r="AJ164" s="5" t="n">
        <v>117.574269558</v>
      </c>
      <c r="AK164" s="5" t="n">
        <v>121.77679198</v>
      </c>
      <c r="AL164" s="5" t="n">
        <v>126.078112903</v>
      </c>
      <c r="AM164" s="5" t="n">
        <v>130.479378186</v>
      </c>
      <c r="AN164" s="4" t="n">
        <f aca="false">G164/Input!$A$2</f>
        <v>0.0816410248192757</v>
      </c>
      <c r="AO164" s="4" t="n">
        <f aca="false">P164/Input!$A$2</f>
        <v>0.0848257213545644</v>
      </c>
      <c r="AP164" s="4" t="n">
        <f aca="false">Q164/Input!$A$2</f>
        <v>0.0880920146637563</v>
      </c>
      <c r="AQ164" s="4" t="n">
        <f aca="false">R164/Input!$A$2</f>
        <v>0.0914409347201181</v>
      </c>
      <c r="AR164" s="4" t="n">
        <f aca="false">S164/Input!$A$2</f>
        <v>0.0948735114976213</v>
      </c>
      <c r="AS164" s="4" t="n">
        <f aca="false">T164/Input!$A$2</f>
        <v>0.0983907749688275</v>
      </c>
      <c r="AT164" s="4" t="n">
        <f aca="false">U164/Input!$A$2</f>
        <v>0.101993755107708</v>
      </c>
      <c r="AU164" s="4" t="n">
        <f aca="false">V164/Input!$A$2</f>
        <v>0.105683481887177</v>
      </c>
      <c r="AV164" s="4" t="n">
        <f aca="false">W164/Input!$A$2</f>
        <v>0.109460985280502</v>
      </c>
      <c r="AW164" s="4" t="n">
        <f aca="false">X164/Input!$A$2</f>
        <v>0.113327295260947</v>
      </c>
      <c r="AX164" s="4" t="n">
        <f aca="false">Y164/Input!$A$2</f>
        <v>0.117283441802134</v>
      </c>
      <c r="AY164" s="4" t="n">
        <f aca="false">AC164/Input!$A$4</f>
        <v>0.0817402604448037</v>
      </c>
      <c r="AZ164" s="4" t="n">
        <f aca="false">AD164/Input!$A$4</f>
        <v>0.0849288280159557</v>
      </c>
      <c r="BA164" s="4" t="n">
        <f aca="false">AE164/Input!$A$4</f>
        <v>0.0881990915431474</v>
      </c>
      <c r="BB164" s="4" t="n">
        <f aca="false">AF164/Input!$A$4</f>
        <v>0.0915520822510828</v>
      </c>
      <c r="BC164" s="4" t="n">
        <f aca="false">AG164/Input!$A$4</f>
        <v>0.0949888313665352</v>
      </c>
      <c r="BD164" s="4" t="n">
        <f aca="false">AH164/Input!$A$4</f>
        <v>0.0985103701130387</v>
      </c>
      <c r="BE164" s="4" t="n">
        <f aca="false">AI164/Input!$A$4</f>
        <v>0.102117729715927</v>
      </c>
      <c r="BF164" s="4" t="n">
        <f aca="false">AJ164/Input!$A$4</f>
        <v>0.105811941401433</v>
      </c>
      <c r="BG164" s="4" t="n">
        <f aca="false">AK164/Input!$A$4</f>
        <v>0.109594036394892</v>
      </c>
      <c r="BH164" s="4" t="n">
        <f aca="false">AL164/Input!$A$4</f>
        <v>0.113465045920737</v>
      </c>
      <c r="BI164" s="4" t="n">
        <f aca="false">AM164/Input!$A$4</f>
        <v>0.117426001204301</v>
      </c>
      <c r="BJ164" s="4" t="n">
        <f aca="false">(I164+8)^(-0.5)*(J164+8)^0.25*(K164+8)^0.25*O164</f>
        <v>14.7003089184176</v>
      </c>
      <c r="BK164" s="4" t="n">
        <f aca="false">BJ164/Input!$A$6</f>
        <v>0.419210042049865</v>
      </c>
      <c r="BL164" s="32" t="n">
        <f aca="false">BK164/(J164*K164)*200*200*L164/O164</f>
        <v>0.775883003562596</v>
      </c>
      <c r="BM164" s="4" t="n">
        <f aca="false">(I164+Input!$C$8)*(J164+Input!$C$9)*(K164+Input!$C$10)*O164/Input!$A$2/100000</f>
        <v>0.117283441802426</v>
      </c>
      <c r="BN164" s="4" t="n">
        <f aca="false">(I164+Input!$C$8)*(J164+Input!$C$9)*(K164+Input!$C$10)*AB164/Input!$A$4/100000</f>
        <v>0.117426001204436</v>
      </c>
      <c r="BO164" s="4" t="n">
        <f aca="false">(I164+Input!$C$8)^(-0.5)*(J164+Input!$C$9)^0.25*(K164+Input!$C$10)^0.25*O164/Input!$A$6</f>
        <v>0.418815765403354</v>
      </c>
      <c r="BP164" s="4" t="n">
        <f aca="false">BM164*Input!$C$12</f>
        <v>0.117283441802426</v>
      </c>
      <c r="BQ164" s="4" t="n">
        <f aca="false">BN164*Input!$C$12</f>
        <v>0.117426001204436</v>
      </c>
    </row>
    <row r="165" customFormat="false" ht="14.65" hidden="false" customHeight="true" outlineLevel="0" collapsed="false">
      <c r="A165" s="5" t="n">
        <v>133</v>
      </c>
      <c r="B165" s="3" t="s">
        <v>173</v>
      </c>
      <c r="C165" s="3" t="s">
        <v>158</v>
      </c>
      <c r="D165" s="3" t="s">
        <v>143</v>
      </c>
      <c r="E165" s="5" t="n">
        <v>12.7455534157</v>
      </c>
      <c r="F165" s="5" t="n">
        <v>14.08</v>
      </c>
      <c r="G165" s="5" t="n">
        <v>179.457392092</v>
      </c>
      <c r="H165" s="5" t="n">
        <v>1</v>
      </c>
      <c r="I165" s="5" t="n">
        <v>114</v>
      </c>
      <c r="J165" s="5" t="n">
        <v>128</v>
      </c>
      <c r="K165" s="5" t="n">
        <v>110</v>
      </c>
      <c r="L165" s="5" t="n">
        <v>9.3984962406</v>
      </c>
      <c r="M165" s="5" t="n">
        <v>12.3039279233</v>
      </c>
      <c r="N165" s="5" t="n">
        <v>0.61326989162</v>
      </c>
      <c r="O165" s="6" t="n">
        <v>11.1803100137</v>
      </c>
      <c r="P165" s="5" t="n">
        <v>186.457761528</v>
      </c>
      <c r="Q165" s="5" t="n">
        <v>193.637491086</v>
      </c>
      <c r="R165" s="5" t="n">
        <v>200.998844781</v>
      </c>
      <c r="S165" s="5" t="n">
        <v>208.544086624</v>
      </c>
      <c r="T165" s="5" t="n">
        <v>216.275480629</v>
      </c>
      <c r="U165" s="5" t="n">
        <v>224.195290809</v>
      </c>
      <c r="V165" s="5" t="n">
        <v>232.305781176</v>
      </c>
      <c r="W165" s="5" t="n">
        <v>240.609215744</v>
      </c>
      <c r="X165" s="5" t="n">
        <v>249.107858524</v>
      </c>
      <c r="Y165" s="5" t="n">
        <v>257.803973529</v>
      </c>
      <c r="Z165" s="5" t="n">
        <v>3.75375375375</v>
      </c>
      <c r="AA165" s="4" t="n">
        <v>0.387765335116</v>
      </c>
      <c r="AB165" s="5" t="n">
        <v>5.63790388557</v>
      </c>
      <c r="AC165" s="5" t="n">
        <v>90.4951228481</v>
      </c>
      <c r="AD165" s="5" t="n">
        <v>94.0252047501</v>
      </c>
      <c r="AE165" s="5" t="n">
        <v>97.6457327252</v>
      </c>
      <c r="AF165" s="5" t="n">
        <v>101.357848449</v>
      </c>
      <c r="AG165" s="5" t="n">
        <v>105.162693597</v>
      </c>
      <c r="AH165" s="5" t="n">
        <v>109.061409844</v>
      </c>
      <c r="AI165" s="5" t="n">
        <v>113.055138867</v>
      </c>
      <c r="AJ165" s="5" t="n">
        <v>117.145022341</v>
      </c>
      <c r="AK165" s="5" t="n">
        <v>121.332201941</v>
      </c>
      <c r="AL165" s="5" t="n">
        <v>125.617819342</v>
      </c>
      <c r="AM165" s="5" t="n">
        <v>130.003016221</v>
      </c>
      <c r="AN165" s="4" t="n">
        <f aca="false">G165/Input!$A$2</f>
        <v>0.063271939320413</v>
      </c>
      <c r="AO165" s="4" t="n">
        <f aca="false">P165/Input!$A$2</f>
        <v>0.0657400847950112</v>
      </c>
      <c r="AP165" s="4" t="n">
        <f aca="false">Q165/Input!$A$2</f>
        <v>0.0682714679140631</v>
      </c>
      <c r="AQ165" s="4" t="n">
        <f aca="false">R165/Input!$A$2</f>
        <v>0.0708668869094943</v>
      </c>
      <c r="AR165" s="4" t="n">
        <f aca="false">S165/Input!$A$2</f>
        <v>0.0735271400118207</v>
      </c>
      <c r="AS165" s="4" t="n">
        <f aca="false">T165/Input!$A$2</f>
        <v>0.0762530254526154</v>
      </c>
      <c r="AT165" s="4" t="n">
        <f aca="false">U165/Input!$A$2</f>
        <v>0.0790453414630991</v>
      </c>
      <c r="AU165" s="4" t="n">
        <f aca="false">V165/Input!$A$2</f>
        <v>0.08190488627414</v>
      </c>
      <c r="AV165" s="4" t="n">
        <f aca="false">W165/Input!$A$2</f>
        <v>0.0848324581173115</v>
      </c>
      <c r="AW165" s="4" t="n">
        <f aca="false">X165/Input!$A$2</f>
        <v>0.087828855223129</v>
      </c>
      <c r="AX165" s="4" t="n">
        <f aca="false">Y165/Input!$A$2</f>
        <v>0.0908948758228133</v>
      </c>
      <c r="AY165" s="4" t="n">
        <f aca="false">AC165/Input!$A$4</f>
        <v>0.0814418381837792</v>
      </c>
      <c r="AZ165" s="4" t="n">
        <f aca="false">AD165/Input!$A$4</f>
        <v>0.0846187647405921</v>
      </c>
      <c r="BA165" s="4" t="n">
        <f aca="false">AE165/Input!$A$4</f>
        <v>0.0878770889928602</v>
      </c>
      <c r="BB165" s="4" t="n">
        <f aca="false">AF165/Input!$A$4</f>
        <v>0.0912178384010315</v>
      </c>
      <c r="BC165" s="4" t="n">
        <f aca="false">AG165/Input!$A$4</f>
        <v>0.0946420404254642</v>
      </c>
      <c r="BD165" s="4" t="n">
        <f aca="false">AH165/Input!$A$4</f>
        <v>0.0981507225258865</v>
      </c>
      <c r="BE165" s="4" t="n">
        <f aca="false">AI165/Input!$A$4</f>
        <v>0.101744912164006</v>
      </c>
      <c r="BF165" s="4" t="n">
        <f aca="false">AJ165/Input!$A$4</f>
        <v>0.105425636799732</v>
      </c>
      <c r="BG165" s="4" t="n">
        <f aca="false">AK165/Input!$A$4</f>
        <v>0.109193923892972</v>
      </c>
      <c r="BH165" s="4" t="n">
        <f aca="false">AL165/Input!$A$4</f>
        <v>0.113050800903633</v>
      </c>
      <c r="BI165" s="4" t="n">
        <f aca="false">AM165/Input!$A$4</f>
        <v>0.116997295293425</v>
      </c>
      <c r="BJ165" s="4" t="n">
        <f aca="false">(I165+8)^(-0.5)*(J165+8)^0.25*(K165+8)^0.25*O165</f>
        <v>11.392765535858</v>
      </c>
      <c r="BK165" s="4" t="n">
        <f aca="false">BJ165/Input!$A$6</f>
        <v>0.324888527571527</v>
      </c>
      <c r="BL165" s="32" t="n">
        <f aca="false">BK165/(J165*K165)*200*200*L165/O165</f>
        <v>0.775883003562596</v>
      </c>
      <c r="BM165" s="4" t="n">
        <f aca="false">(I165+Input!$C$8)*(J165+Input!$C$9)*(K165+Input!$C$10)*O165/Input!$A$2/100000</f>
        <v>0.0908948758226035</v>
      </c>
      <c r="BN165" s="4" t="n">
        <f aca="false">(I165+Input!$C$8)*(J165+Input!$C$9)*(K165+Input!$C$10)*AB165/Input!$A$4/100000</f>
        <v>0.116997295293773</v>
      </c>
      <c r="BO165" s="4" t="n">
        <f aca="false">(I165+Input!$C$8)^(-0.5)*(J165+Input!$C$9)^0.25*(K165+Input!$C$10)^0.25*O165/Input!$A$6</f>
        <v>0.324582962469807</v>
      </c>
      <c r="BP165" s="4" t="n">
        <f aca="false">BM165*Input!$C$12</f>
        <v>0.0908948758226035</v>
      </c>
      <c r="BQ165" s="4" t="n">
        <f aca="false">BN165*Input!$C$12</f>
        <v>0.116997295293773</v>
      </c>
    </row>
    <row r="166" customFormat="false" ht="14.65" hidden="false" customHeight="true" outlineLevel="0" collapsed="false">
      <c r="A166" s="5" t="n">
        <v>133</v>
      </c>
      <c r="B166" s="3" t="s">
        <v>173</v>
      </c>
      <c r="C166" s="3" t="s">
        <v>158</v>
      </c>
      <c r="D166" s="3" t="s">
        <v>160</v>
      </c>
      <c r="E166" s="5" t="n">
        <v>12.691593605</v>
      </c>
      <c r="F166" s="5" t="n">
        <v>14.08</v>
      </c>
      <c r="G166" s="5" t="n">
        <v>178.697637958</v>
      </c>
      <c r="H166" s="5" t="n">
        <v>1</v>
      </c>
      <c r="I166" s="5" t="n">
        <v>114</v>
      </c>
      <c r="J166" s="5" t="n">
        <v>128</v>
      </c>
      <c r="K166" s="5" t="n">
        <v>110</v>
      </c>
      <c r="L166" s="5" t="n">
        <v>9.3984962406</v>
      </c>
      <c r="M166" s="5" t="n">
        <v>12.734962406</v>
      </c>
      <c r="N166" s="5" t="n">
        <v>0.519855595668</v>
      </c>
      <c r="O166" s="6" t="n">
        <v>11.1329768464</v>
      </c>
      <c r="P166" s="5" t="n">
        <v>185.668370499</v>
      </c>
      <c r="Q166" s="5" t="n">
        <v>192.817703822</v>
      </c>
      <c r="R166" s="5" t="n">
        <v>200.147892353</v>
      </c>
      <c r="S166" s="5" t="n">
        <v>207.661190521</v>
      </c>
      <c r="T166" s="5" t="n">
        <v>215.359852754</v>
      </c>
      <c r="U166" s="5" t="n">
        <v>223.246133479</v>
      </c>
      <c r="V166" s="5" t="n">
        <v>231.322287124</v>
      </c>
      <c r="W166" s="5" t="n">
        <v>239.590568117</v>
      </c>
      <c r="X166" s="5" t="n">
        <v>248.053230886</v>
      </c>
      <c r="Y166" s="5" t="n">
        <v>256.712529858</v>
      </c>
      <c r="Z166" s="5" t="n">
        <v>3.75375375375</v>
      </c>
      <c r="AA166" s="4" t="n">
        <v>0.301886792453</v>
      </c>
      <c r="AB166" s="5" t="n">
        <v>5.31170694031</v>
      </c>
      <c r="AC166" s="5" t="n">
        <v>85.2592704403</v>
      </c>
      <c r="AD166" s="5" t="n">
        <v>88.5851094257</v>
      </c>
      <c r="AE166" s="5" t="n">
        <v>91.9961614697</v>
      </c>
      <c r="AF166" s="5" t="n">
        <v>95.493502193</v>
      </c>
      <c r="AG166" s="5" t="n">
        <v>99.0782072162</v>
      </c>
      <c r="AH166" s="5" t="n">
        <v>102.75135216</v>
      </c>
      <c r="AI166" s="5" t="n">
        <v>106.514012645</v>
      </c>
      <c r="AJ166" s="5" t="n">
        <v>110.367264292</v>
      </c>
      <c r="AK166" s="5" t="n">
        <v>114.312182721</v>
      </c>
      <c r="AL166" s="5" t="n">
        <v>118.349843553</v>
      </c>
      <c r="AM166" s="5" t="n">
        <v>122.48132241</v>
      </c>
      <c r="AN166" s="4" t="n">
        <f aca="false">G166/Input!$A$2</f>
        <v>0.063004070067971</v>
      </c>
      <c r="AO166" s="4" t="n">
        <f aca="false">P166/Input!$A$2</f>
        <v>0.0654617663557164</v>
      </c>
      <c r="AP166" s="4" t="n">
        <f aca="false">Q166/Input!$A$2</f>
        <v>0.0679824325646757</v>
      </c>
      <c r="AQ166" s="4" t="n">
        <f aca="false">R166/Input!$A$2</f>
        <v>0.0705668635459464</v>
      </c>
      <c r="AR166" s="4" t="n">
        <f aca="false">S166/Input!$A$2</f>
        <v>0.073215854151684</v>
      </c>
      <c r="AS166" s="4" t="n">
        <f aca="false">T166/Input!$A$2</f>
        <v>0.075930199233691</v>
      </c>
      <c r="AT166" s="4" t="n">
        <f aca="false">U166/Input!$A$2</f>
        <v>0.0787106936434178</v>
      </c>
      <c r="AU166" s="4" t="n">
        <f aca="false">V166/Input!$A$2</f>
        <v>0.0815581322326669</v>
      </c>
      <c r="AV166" s="4" t="n">
        <f aca="false">W166/Input!$A$2</f>
        <v>0.0844733098532412</v>
      </c>
      <c r="AW166" s="4" t="n">
        <f aca="false">X166/Input!$A$2</f>
        <v>0.0874570213569433</v>
      </c>
      <c r="AX166" s="4" t="n">
        <f aca="false">Y166/Input!$A$2</f>
        <v>0.0905100615952235</v>
      </c>
      <c r="AY166" s="4" t="n">
        <f aca="false">AC166/Input!$A$4</f>
        <v>0.0767297892784923</v>
      </c>
      <c r="AZ166" s="4" t="n">
        <f aca="false">AD166/Input!$A$4</f>
        <v>0.079722905724435</v>
      </c>
      <c r="BA166" s="4" t="n">
        <f aca="false">AE166/Input!$A$4</f>
        <v>0.0827927103709262</v>
      </c>
      <c r="BB166" s="4" t="n">
        <f aca="false">AF166/Input!$A$4</f>
        <v>0.0859401712317578</v>
      </c>
      <c r="BC166" s="4" t="n">
        <f aca="false">AG166/Input!$A$4</f>
        <v>0.0891662563206314</v>
      </c>
      <c r="BD166" s="4" t="n">
        <f aca="false">AH166/Input!$A$4</f>
        <v>0.0924719336513386</v>
      </c>
      <c r="BE166" s="4" t="n">
        <f aca="false">AI166/Input!$A$4</f>
        <v>0.0958581712375811</v>
      </c>
      <c r="BF166" s="4" t="n">
        <f aca="false">AJ166/Input!$A$4</f>
        <v>0.0993259370932406</v>
      </c>
      <c r="BG166" s="4" t="n">
        <f aca="false">AK166/Input!$A$4</f>
        <v>0.102876199231479</v>
      </c>
      <c r="BH166" s="4" t="n">
        <f aca="false">AL166/Input!$A$4</f>
        <v>0.106509925666357</v>
      </c>
      <c r="BI166" s="4" t="n">
        <f aca="false">AM166/Input!$A$4</f>
        <v>0.110228084412838</v>
      </c>
      <c r="BJ166" s="4" t="n">
        <f aca="false">(I166+8)^(-0.5)*(J166+8)^0.25*(K166+8)^0.25*O166</f>
        <v>11.3445329129291</v>
      </c>
      <c r="BK166" s="4" t="n">
        <f aca="false">BJ166/Input!$A$6</f>
        <v>0.323513073491045</v>
      </c>
      <c r="BL166" s="32" t="n">
        <f aca="false">BK166/(J166*K166)*200*200*L166/O166</f>
        <v>0.775883003562596</v>
      </c>
      <c r="BM166" s="4" t="n">
        <f aca="false">(I166+Input!$C$8)*(J166+Input!$C$9)*(K166+Input!$C$10)*O166/Input!$A$2/100000</f>
        <v>0.0905100615948448</v>
      </c>
      <c r="BN166" s="4" t="n">
        <f aca="false">(I166+Input!$C$8)*(J166+Input!$C$9)*(K166+Input!$C$10)*AB166/Input!$A$4/100000</f>
        <v>0.110228084412724</v>
      </c>
      <c r="BO166" s="4" t="n">
        <f aca="false">(I166+Input!$C$8)^(-0.5)*(J166+Input!$C$9)^0.25*(K166+Input!$C$10)^0.25*O166/Input!$A$6</f>
        <v>0.323208802035393</v>
      </c>
      <c r="BP166" s="4" t="n">
        <f aca="false">BM166*Input!$C$12</f>
        <v>0.0905100615948448</v>
      </c>
      <c r="BQ166" s="4" t="n">
        <f aca="false">BN166*Input!$C$12</f>
        <v>0.110228084412724</v>
      </c>
    </row>
    <row r="167" customFormat="false" ht="14.65" hidden="false" customHeight="true" outlineLevel="0" collapsed="false">
      <c r="A167" s="5" t="n">
        <v>23</v>
      </c>
      <c r="B167" s="3" t="s">
        <v>174</v>
      </c>
      <c r="C167" s="3" t="s">
        <v>86</v>
      </c>
      <c r="D167" s="3" t="s">
        <v>102</v>
      </c>
      <c r="E167" s="5" t="n">
        <v>18.8365180467</v>
      </c>
      <c r="F167" s="5" t="n">
        <v>7.84</v>
      </c>
      <c r="G167" s="5" t="n">
        <v>147.678301486</v>
      </c>
      <c r="H167" s="5" t="n">
        <v>1</v>
      </c>
      <c r="I167" s="5" t="n">
        <v>112</v>
      </c>
      <c r="J167" s="5" t="n">
        <v>112</v>
      </c>
      <c r="K167" s="5" t="n">
        <v>70</v>
      </c>
      <c r="L167" s="5" t="n">
        <v>11.9047619048</v>
      </c>
      <c r="M167" s="5" t="n">
        <v>26.7399267399</v>
      </c>
      <c r="N167" s="5" t="n">
        <v>0.331210191083</v>
      </c>
      <c r="O167" s="6" t="n">
        <v>16.8183196846</v>
      </c>
      <c r="P167" s="5" t="n">
        <v>154.910326111</v>
      </c>
      <c r="Q167" s="5" t="n">
        <v>162.368262815</v>
      </c>
      <c r="R167" s="5" t="n">
        <v>170.055517307</v>
      </c>
      <c r="S167" s="5" t="n">
        <v>177.975495299</v>
      </c>
      <c r="T167" s="5" t="n">
        <v>186.131602498</v>
      </c>
      <c r="U167" s="5" t="n">
        <v>194.527244616</v>
      </c>
      <c r="V167" s="5" t="n">
        <v>203.165827362</v>
      </c>
      <c r="W167" s="5" t="n">
        <v>212.050756445</v>
      </c>
      <c r="X167" s="5" t="n">
        <v>221.185437576</v>
      </c>
      <c r="Y167" s="5" t="n">
        <v>230.573276463</v>
      </c>
      <c r="Z167" s="5" t="n">
        <v>4.09836065574</v>
      </c>
      <c r="AA167" s="4" t="n">
        <v>0.145658263305</v>
      </c>
      <c r="AB167" s="5" t="n">
        <v>6.22782446312</v>
      </c>
      <c r="AC167" s="5" t="n">
        <v>54.6852810458</v>
      </c>
      <c r="AD167" s="5" t="n">
        <v>57.3633000584</v>
      </c>
      <c r="AE167" s="5" t="n">
        <v>60.1249743231</v>
      </c>
      <c r="AF167" s="5" t="n">
        <v>62.9715649743</v>
      </c>
      <c r="AG167" s="5" t="n">
        <v>65.9043331466</v>
      </c>
      <c r="AH167" s="5" t="n">
        <v>68.9245399743</v>
      </c>
      <c r="AI167" s="5" t="n">
        <v>72.033446592</v>
      </c>
      <c r="AJ167" s="5" t="n">
        <v>75.232314134</v>
      </c>
      <c r="AK167" s="5" t="n">
        <v>78.5224037348</v>
      </c>
      <c r="AL167" s="5" t="n">
        <v>81.9049765289</v>
      </c>
      <c r="AM167" s="5" t="n">
        <v>85.3812936508</v>
      </c>
      <c r="AN167" s="4" t="n">
        <f aca="false">G167/Input!$A$2</f>
        <v>0.0520674708444088</v>
      </c>
      <c r="AO167" s="4" t="n">
        <f aca="false">P167/Input!$A$2</f>
        <v>0.0546172918236536</v>
      </c>
      <c r="AP167" s="4" t="n">
        <f aca="false">Q167/Input!$A$2</f>
        <v>0.0572467634385596</v>
      </c>
      <c r="AQ167" s="4" t="n">
        <f aca="false">R167/Input!$A$2</f>
        <v>0.0599570864522198</v>
      </c>
      <c r="AR167" s="4" t="n">
        <f aca="false">S167/Input!$A$2</f>
        <v>0.062749461628785</v>
      </c>
      <c r="AS167" s="4" t="n">
        <f aca="false">T167/Input!$A$2</f>
        <v>0.0656250897306431</v>
      </c>
      <c r="AT167" s="4" t="n">
        <f aca="false">U167/Input!$A$2</f>
        <v>0.0685851715219446</v>
      </c>
      <c r="AU167" s="4" t="n">
        <f aca="false">V167/Input!$A$2</f>
        <v>0.0716309077657828</v>
      </c>
      <c r="AV167" s="4" t="n">
        <f aca="false">W167/Input!$A$2</f>
        <v>0.0747634992252505</v>
      </c>
      <c r="AW167" s="4" t="n">
        <f aca="false">X167/Input!$A$2</f>
        <v>0.077984146664146</v>
      </c>
      <c r="AX167" s="4" t="n">
        <f aca="false">Y167/Input!$A$2</f>
        <v>0.0812940508452095</v>
      </c>
      <c r="AY167" s="4" t="n">
        <f aca="false">AC167/Input!$A$4</f>
        <v>0.0492144733307033</v>
      </c>
      <c r="AZ167" s="4" t="n">
        <f aca="false">AD167/Input!$A$4</f>
        <v>0.051624578806148</v>
      </c>
      <c r="BA167" s="4" t="n">
        <f aca="false">AE167/Input!$A$4</f>
        <v>0.0541099705212301</v>
      </c>
      <c r="BB167" s="4" t="n">
        <f aca="false">AF167/Input!$A$4</f>
        <v>0.0566717834443379</v>
      </c>
      <c r="BC167" s="4" t="n">
        <f aca="false">AG167/Input!$A$4</f>
        <v>0.0593111525440397</v>
      </c>
      <c r="BD167" s="4" t="n">
        <f aca="false">AH167/Input!$A$4</f>
        <v>0.0620292127886339</v>
      </c>
      <c r="BE167" s="4" t="n">
        <f aca="false">AI167/Input!$A$4</f>
        <v>0.0648270991466889</v>
      </c>
      <c r="BF167" s="4" t="n">
        <f aca="false">AJ167/Input!$A$4</f>
        <v>0.0677059465865029</v>
      </c>
      <c r="BG167" s="4" t="n">
        <f aca="false">AK167/Input!$A$4</f>
        <v>0.0706668900765543</v>
      </c>
      <c r="BH167" s="4" t="n">
        <f aca="false">AL167/Input!$A$4</f>
        <v>0.0737110645853216</v>
      </c>
      <c r="BI167" s="4" t="n">
        <f aca="false">AM167/Input!$A$4</f>
        <v>0.076839605081283</v>
      </c>
      <c r="BJ167" s="4" t="n">
        <f aca="false">(I167+8)^(-0.5)*(J167+8)^0.25*(K167+8)^0.25*O167</f>
        <v>15.1011820269246</v>
      </c>
      <c r="BK167" s="4" t="n">
        <f aca="false">BJ167/Input!$A$6</f>
        <v>0.430641776825406</v>
      </c>
      <c r="BL167" s="32" t="n">
        <f aca="false">BK167/(J167*K167)*200*200*L167/O167</f>
        <v>1.55524279461298</v>
      </c>
      <c r="BM167" s="4" t="n">
        <f aca="false">(I167+Input!$C$8)*(J167+Input!$C$9)*(K167+Input!$C$10)*O167/Input!$A$2/100000</f>
        <v>0.0812940508455538</v>
      </c>
      <c r="BN167" s="4" t="n">
        <f aca="false">(I167+Input!$C$8)*(J167+Input!$C$9)*(K167+Input!$C$10)*AB167/Input!$A$4/100000</f>
        <v>0.0768396050812948</v>
      </c>
      <c r="BO167" s="4" t="n">
        <f aca="false">(I167+Input!$C$8)^(-0.5)*(J167+Input!$C$9)^0.25*(K167+Input!$C$10)^0.25*O167/Input!$A$6</f>
        <v>0.433802070703055</v>
      </c>
      <c r="BP167" s="4" t="n">
        <f aca="false">BM167*Input!$C$12</f>
        <v>0.0812940508455538</v>
      </c>
      <c r="BQ167" s="4" t="n">
        <f aca="false">BN167*Input!$C$12</f>
        <v>0.0768396050812948</v>
      </c>
    </row>
    <row r="168" customFormat="false" ht="14.65" hidden="false" customHeight="true" outlineLevel="0" collapsed="false">
      <c r="A168" s="5" t="n">
        <v>23</v>
      </c>
      <c r="B168" s="3" t="s">
        <v>174</v>
      </c>
      <c r="C168" s="3" t="s">
        <v>86</v>
      </c>
      <c r="D168" s="3" t="s">
        <v>88</v>
      </c>
      <c r="E168" s="5" t="n">
        <v>17.1851851852</v>
      </c>
      <c r="F168" s="5" t="n">
        <v>7.84</v>
      </c>
      <c r="G168" s="5" t="n">
        <v>134.731851852</v>
      </c>
      <c r="H168" s="5" t="n">
        <v>1</v>
      </c>
      <c r="I168" s="5" t="n">
        <v>112</v>
      </c>
      <c r="J168" s="5" t="n">
        <v>112</v>
      </c>
      <c r="K168" s="5" t="n">
        <v>70</v>
      </c>
      <c r="L168" s="5" t="n">
        <v>11.9047619048</v>
      </c>
      <c r="M168" s="5" t="n">
        <v>27.380952381</v>
      </c>
      <c r="N168" s="5" t="n">
        <v>0.222222222222</v>
      </c>
      <c r="O168" s="6" t="n">
        <v>15.3439153439</v>
      </c>
      <c r="P168" s="5" t="n">
        <v>141.329869709</v>
      </c>
      <c r="Q168" s="5" t="n">
        <v>148.133994709</v>
      </c>
      <c r="R168" s="5" t="n">
        <v>155.147333995</v>
      </c>
      <c r="S168" s="5" t="n">
        <v>162.372994709</v>
      </c>
      <c r="T168" s="5" t="n">
        <v>169.814083995</v>
      </c>
      <c r="U168" s="5" t="n">
        <v>177.473708995</v>
      </c>
      <c r="V168" s="5" t="n">
        <v>185.354976852</v>
      </c>
      <c r="W168" s="5" t="n">
        <v>193.460994709</v>
      </c>
      <c r="X168" s="5" t="n">
        <v>201.794869709</v>
      </c>
      <c r="Y168" s="5" t="n">
        <v>210.359708995</v>
      </c>
      <c r="Z168" s="5" t="n">
        <v>4.09836065574</v>
      </c>
      <c r="AA168" s="4" t="n">
        <v>0.089552238806</v>
      </c>
      <c r="AB168" s="5" t="n">
        <v>5.44776119403</v>
      </c>
      <c r="AC168" s="5" t="n">
        <v>47.8357014925</v>
      </c>
      <c r="AD168" s="5" t="n">
        <v>50.1782864739</v>
      </c>
      <c r="AE168" s="5" t="n">
        <v>52.5940485075</v>
      </c>
      <c r="AF168" s="5" t="n">
        <v>55.0840907649</v>
      </c>
      <c r="AG168" s="5" t="n">
        <v>57.6495164179</v>
      </c>
      <c r="AH168" s="5" t="n">
        <v>60.2914286381</v>
      </c>
      <c r="AI168" s="5" t="n">
        <v>63.010930597</v>
      </c>
      <c r="AJ168" s="5" t="n">
        <v>65.8091254664</v>
      </c>
      <c r="AK168" s="5" t="n">
        <v>68.6871164179</v>
      </c>
      <c r="AL168" s="5" t="n">
        <v>71.6460066231</v>
      </c>
      <c r="AM168" s="5" t="n">
        <v>74.6868992537</v>
      </c>
      <c r="AN168" s="4" t="n">
        <f aca="false">G168/Input!$A$2</f>
        <v>0.0475028944504908</v>
      </c>
      <c r="AO168" s="4" t="n">
        <f aca="false">P168/Input!$A$2</f>
        <v>0.0498291813791958</v>
      </c>
      <c r="AP168" s="4" t="n">
        <f aca="false">Q168/Input!$A$2</f>
        <v>0.0522281362459187</v>
      </c>
      <c r="AQ168" s="4" t="n">
        <f aca="false">R168/Input!$A$2</f>
        <v>0.0547008545472622</v>
      </c>
      <c r="AR168" s="4" t="n">
        <f aca="false">S168/Input!$A$2</f>
        <v>0.0572484317794763</v>
      </c>
      <c r="AS168" s="4" t="n">
        <f aca="false">T168/Input!$A$2</f>
        <v>0.0598719634395163</v>
      </c>
      <c r="AT168" s="4" t="n">
        <f aca="false">U168/Input!$A$2</f>
        <v>0.0625725450236322</v>
      </c>
      <c r="AU168" s="4" t="n">
        <f aca="false">V168/Input!$A$2</f>
        <v>0.0653512720284266</v>
      </c>
      <c r="AV168" s="4" t="n">
        <f aca="false">W168/Input!$A$2</f>
        <v>0.0682092399505023</v>
      </c>
      <c r="AW168" s="4" t="n">
        <f aca="false">X168/Input!$A$2</f>
        <v>0.0711475442864618</v>
      </c>
      <c r="AX168" s="4" t="n">
        <f aca="false">Y168/Input!$A$2</f>
        <v>0.0741672805329077</v>
      </c>
      <c r="AY168" s="4" t="n">
        <f aca="false">AC168/Input!$A$4</f>
        <v>0.0430501372642929</v>
      </c>
      <c r="AZ168" s="4" t="n">
        <f aca="false">AD168/Input!$A$4</f>
        <v>0.04515836609456</v>
      </c>
      <c r="BA168" s="4" t="n">
        <f aca="false">AE168/Input!$A$4</f>
        <v>0.0473324512213487</v>
      </c>
      <c r="BB168" s="4" t="n">
        <f aca="false">AF168/Input!$A$4</f>
        <v>0.0495733854531121</v>
      </c>
      <c r="BC168" s="4" t="n">
        <f aca="false">AG168/Input!$A$4</f>
        <v>0.0518821615984835</v>
      </c>
      <c r="BD168" s="4" t="n">
        <f aca="false">AH168/Input!$A$4</f>
        <v>0.0542597724659159</v>
      </c>
      <c r="BE168" s="4" t="n">
        <f aca="false">AI168/Input!$A$4</f>
        <v>0.0567072108637727</v>
      </c>
      <c r="BF168" s="4" t="n">
        <f aca="false">AJ168/Input!$A$4</f>
        <v>0.0592254696006869</v>
      </c>
      <c r="BG168" s="4" t="n">
        <f aca="false">AK168/Input!$A$4</f>
        <v>0.0618155414851118</v>
      </c>
      <c r="BH168" s="4" t="n">
        <f aca="false">AL168/Input!$A$4</f>
        <v>0.0644784193255006</v>
      </c>
      <c r="BI168" s="4" t="n">
        <f aca="false">AM168/Input!$A$4</f>
        <v>0.0672150959303965</v>
      </c>
      <c r="BJ168" s="4" t="n">
        <f aca="false">(I168+8)^(-0.5)*(J168+8)^0.25*(K168+8)^0.25*O168</f>
        <v>13.7773132488453</v>
      </c>
      <c r="BK168" s="4" t="n">
        <f aca="false">BJ168/Input!$A$6</f>
        <v>0.392888890868581</v>
      </c>
      <c r="BL168" s="32" t="n">
        <f aca="false">BK168/(J168*K168)*200*200*L168/O168</f>
        <v>1.55524279461298</v>
      </c>
      <c r="BM168" s="4" t="n">
        <f aca="false">(I168+Input!$C$8)*(J168+Input!$C$9)*(K168+Input!$C$10)*O168/Input!$A$2/100000</f>
        <v>0.074167280532731</v>
      </c>
      <c r="BN168" s="4" t="n">
        <f aca="false">(I168+Input!$C$8)*(J168+Input!$C$9)*(K168+Input!$C$10)*AB168/Input!$A$4/100000</f>
        <v>0.0672150959304265</v>
      </c>
      <c r="BO168" s="4" t="n">
        <f aca="false">(I168+Input!$C$8)^(-0.5)*(J168+Input!$C$9)^0.25*(K168+Input!$C$10)^0.25*O168/Input!$A$6</f>
        <v>0.39577213263291</v>
      </c>
      <c r="BP168" s="4" t="n">
        <f aca="false">BM168*Input!$C$12</f>
        <v>0.074167280532731</v>
      </c>
      <c r="BQ168" s="4" t="n">
        <f aca="false">BN168*Input!$C$12</f>
        <v>0.0672150959304265</v>
      </c>
    </row>
    <row r="169" customFormat="false" ht="14.65" hidden="false" customHeight="true" outlineLevel="0" collapsed="false">
      <c r="A169" s="5" t="n">
        <v>23</v>
      </c>
      <c r="B169" s="3" t="s">
        <v>174</v>
      </c>
      <c r="C169" s="3" t="s">
        <v>175</v>
      </c>
      <c r="D169" s="3" t="s">
        <v>102</v>
      </c>
      <c r="E169" s="5" t="n">
        <v>21.0614837889</v>
      </c>
      <c r="F169" s="5" t="n">
        <v>7.84</v>
      </c>
      <c r="G169" s="5" t="n">
        <v>165.122032905</v>
      </c>
      <c r="H169" s="5" t="n">
        <v>1</v>
      </c>
      <c r="I169" s="5" t="n">
        <v>112</v>
      </c>
      <c r="J169" s="5" t="n">
        <v>112</v>
      </c>
      <c r="K169" s="5" t="n">
        <v>70</v>
      </c>
      <c r="L169" s="5" t="n">
        <v>13.0434782609</v>
      </c>
      <c r="M169" s="5" t="n">
        <v>26.7683946488</v>
      </c>
      <c r="N169" s="5" t="n">
        <v>0.419778002018</v>
      </c>
      <c r="O169" s="6" t="n">
        <v>18.8048962401</v>
      </c>
      <c r="P169" s="5" t="n">
        <v>173.208302831</v>
      </c>
      <c r="Q169" s="5" t="n">
        <v>181.547169526</v>
      </c>
      <c r="R169" s="5" t="n">
        <v>190.142440981</v>
      </c>
      <c r="S169" s="5" t="n">
        <v>198.997925188</v>
      </c>
      <c r="T169" s="5" t="n">
        <v>208.117430138</v>
      </c>
      <c r="U169" s="5" t="n">
        <v>217.504763822</v>
      </c>
      <c r="V169" s="5" t="n">
        <v>227.163734233</v>
      </c>
      <c r="W169" s="5" t="n">
        <v>237.098149362</v>
      </c>
      <c r="X169" s="5" t="n">
        <v>247.311817199</v>
      </c>
      <c r="Y169" s="5" t="n">
        <v>257.808545738</v>
      </c>
      <c r="Z169" s="5" t="n">
        <v>2.91262135922</v>
      </c>
      <c r="AA169" s="4" t="n">
        <v>0.139083918422</v>
      </c>
      <c r="AB169" s="5" t="n">
        <v>5.11365982004</v>
      </c>
      <c r="AC169" s="5" t="n">
        <v>44.9020241478</v>
      </c>
      <c r="AD169" s="5" t="n">
        <v>47.1009426149</v>
      </c>
      <c r="AE169" s="5" t="n">
        <v>49.3685503176</v>
      </c>
      <c r="AF169" s="5" t="n">
        <v>51.7058827719</v>
      </c>
      <c r="AG169" s="5" t="n">
        <v>54.113975494</v>
      </c>
      <c r="AH169" s="5" t="n">
        <v>56.593864</v>
      </c>
      <c r="AI169" s="5" t="n">
        <v>59.1465838059</v>
      </c>
      <c r="AJ169" s="5" t="n">
        <v>61.773170428</v>
      </c>
      <c r="AK169" s="5" t="n">
        <v>64.4746593822</v>
      </c>
      <c r="AL169" s="5" t="n">
        <v>67.2520861848</v>
      </c>
      <c r="AM169" s="5" t="n">
        <v>70.1064863518</v>
      </c>
      <c r="AN169" s="4" t="n">
        <f aca="false">G169/Input!$A$2</f>
        <v>0.0582176700811097</v>
      </c>
      <c r="AO169" s="4" t="n">
        <f aca="false">P169/Input!$A$2</f>
        <v>0.0610686754040003</v>
      </c>
      <c r="AP169" s="4" t="n">
        <f aca="false">Q169/Input!$A$2</f>
        <v>0.0640087396798512</v>
      </c>
      <c r="AQ169" s="4" t="n">
        <f aca="false">R169/Input!$A$2</f>
        <v>0.0670392055057695</v>
      </c>
      <c r="AR169" s="4" t="n">
        <f aca="false">S169/Input!$A$2</f>
        <v>0.0701614154792151</v>
      </c>
      <c r="AS169" s="4" t="n">
        <f aca="false">T169/Input!$A$2</f>
        <v>0.0733767121972951</v>
      </c>
      <c r="AT169" s="4" t="n">
        <f aca="false">U169/Input!$A$2</f>
        <v>0.0766864382571168</v>
      </c>
      <c r="AU169" s="4" t="n">
        <f aca="false">V169/Input!$A$2</f>
        <v>0.0800919362564923</v>
      </c>
      <c r="AV169" s="4" t="n">
        <f aca="false">W169/Input!$A$2</f>
        <v>0.0835945487925289</v>
      </c>
      <c r="AW169" s="4" t="n">
        <f aca="false">X169/Input!$A$2</f>
        <v>0.0871956184619813</v>
      </c>
      <c r="AX169" s="4" t="n">
        <f aca="false">Y169/Input!$A$2</f>
        <v>0.0908964878630142</v>
      </c>
      <c r="AY169" s="4" t="n">
        <f aca="false">AC169/Input!$A$4</f>
        <v>0.0404099499473308</v>
      </c>
      <c r="AZ169" s="4" t="n">
        <f aca="false">AD169/Input!$A$4</f>
        <v>0.04238888490361</v>
      </c>
      <c r="BA169" s="4" t="n">
        <f aca="false">AE169/Input!$A$4</f>
        <v>0.0444296373085498</v>
      </c>
      <c r="BB169" s="4" t="n">
        <f aca="false">AF169/Input!$A$4</f>
        <v>0.0465331390833838</v>
      </c>
      <c r="BC169" s="4" t="n">
        <f aca="false">AG169/Input!$A$4</f>
        <v>0.0487003221495254</v>
      </c>
      <c r="BD169" s="4" t="n">
        <f aca="false">AH169/Input!$A$4</f>
        <v>0.050932118428298</v>
      </c>
      <c r="BE169" s="4" t="n">
        <f aca="false">AI169/Input!$A$4</f>
        <v>0.0532294598409353</v>
      </c>
      <c r="BF169" s="4" t="n">
        <f aca="false">AJ169/Input!$A$4</f>
        <v>0.0555932783089406</v>
      </c>
      <c r="BG169" s="4" t="n">
        <f aca="false">AK169/Input!$A$4</f>
        <v>0.0580245057534574</v>
      </c>
      <c r="BH169" s="4" t="n">
        <f aca="false">AL169/Input!$A$4</f>
        <v>0.0605240740959893</v>
      </c>
      <c r="BI169" s="4" t="n">
        <f aca="false">AM169/Input!$A$4</f>
        <v>0.0630929152577696</v>
      </c>
      <c r="BJ169" s="4" t="n">
        <f aca="false">(I169+8)^(-0.5)*(J169+8)^0.25*(K169+8)^0.25*O169</f>
        <v>16.8849306259297</v>
      </c>
      <c r="BK169" s="4" t="n">
        <f aca="false">BJ169/Input!$A$6</f>
        <v>0.481509097324943</v>
      </c>
      <c r="BL169" s="32" t="n">
        <f aca="false">BK169/(J169*K169)*200*200*L169/O169</f>
        <v>1.70400514887884</v>
      </c>
      <c r="BM169" s="4" t="n">
        <f aca="false">(I169+Input!$C$8)*(J169+Input!$C$9)*(K169+Input!$C$10)*O169/Input!$A$2/100000</f>
        <v>0.0908964878630449</v>
      </c>
      <c r="BN169" s="4" t="n">
        <f aca="false">(I169+Input!$C$8)*(J169+Input!$C$9)*(K169+Input!$C$10)*AB169/Input!$A$4/100000</f>
        <v>0.0630929152577798</v>
      </c>
      <c r="BO169" s="4" t="n">
        <f aca="false">(I169+Input!$C$8)^(-0.5)*(J169+Input!$C$9)^0.25*(K169+Input!$C$10)^0.25*O169/Input!$A$6</f>
        <v>0.485042684482989</v>
      </c>
      <c r="BP169" s="4" t="n">
        <f aca="false">BM169*Input!$C$12</f>
        <v>0.0908964878630449</v>
      </c>
      <c r="BQ169" s="4" t="n">
        <f aca="false">BN169*Input!$C$12</f>
        <v>0.0630929152577798</v>
      </c>
    </row>
    <row r="170" customFormat="false" ht="14.65" hidden="false" customHeight="true" outlineLevel="0" collapsed="false">
      <c r="A170" s="5" t="n">
        <v>23</v>
      </c>
      <c r="B170" s="3" t="s">
        <v>174</v>
      </c>
      <c r="C170" s="3" t="s">
        <v>175</v>
      </c>
      <c r="D170" s="3" t="s">
        <v>88</v>
      </c>
      <c r="E170" s="5" t="n">
        <v>19.3468124833</v>
      </c>
      <c r="F170" s="5" t="n">
        <v>7.84</v>
      </c>
      <c r="G170" s="5" t="n">
        <v>151.679009869</v>
      </c>
      <c r="H170" s="5" t="n">
        <v>1</v>
      </c>
      <c r="I170" s="5" t="n">
        <v>112</v>
      </c>
      <c r="J170" s="5" t="n">
        <v>112</v>
      </c>
      <c r="K170" s="5" t="n">
        <v>70</v>
      </c>
      <c r="L170" s="5" t="n">
        <v>13.0434782609</v>
      </c>
      <c r="M170" s="5" t="n">
        <v>27.4094202899</v>
      </c>
      <c r="N170" s="5" t="n">
        <v>0.294478527607</v>
      </c>
      <c r="O170" s="6" t="n">
        <v>17.2739397173</v>
      </c>
      <c r="P170" s="5" t="n">
        <v>159.106955095</v>
      </c>
      <c r="Q170" s="5" t="n">
        <v>166.766932515</v>
      </c>
      <c r="R170" s="5" t="n">
        <v>174.662440104</v>
      </c>
      <c r="S170" s="5" t="n">
        <v>182.796975834</v>
      </c>
      <c r="T170" s="5" t="n">
        <v>191.174037677</v>
      </c>
      <c r="U170" s="5" t="n">
        <v>199.797123606</v>
      </c>
      <c r="V170" s="5" t="n">
        <v>208.669731595</v>
      </c>
      <c r="W170" s="5" t="n">
        <v>217.795359616</v>
      </c>
      <c r="X170" s="5" t="n">
        <v>227.177505642</v>
      </c>
      <c r="Y170" s="5" t="n">
        <v>236.819667645</v>
      </c>
      <c r="Z170" s="5" t="n">
        <v>2.91262135922</v>
      </c>
      <c r="AA170" s="4" t="n">
        <v>0.0852575488455</v>
      </c>
      <c r="AB170" s="5" t="n">
        <v>4.30010039385</v>
      </c>
      <c r="AC170" s="5" t="n">
        <v>37.7583215383</v>
      </c>
      <c r="AD170" s="5" t="n">
        <v>39.6074023336</v>
      </c>
      <c r="AE170" s="5" t="n">
        <v>41.5142442274</v>
      </c>
      <c r="AF170" s="5" t="n">
        <v>43.47971799</v>
      </c>
      <c r="AG170" s="5" t="n">
        <v>45.5046943918</v>
      </c>
      <c r="AH170" s="5" t="n">
        <v>47.5900442032</v>
      </c>
      <c r="AI170" s="5" t="n">
        <v>49.7366381945</v>
      </c>
      <c r="AJ170" s="5" t="n">
        <v>51.9453471359</v>
      </c>
      <c r="AK170" s="5" t="n">
        <v>54.2170417978</v>
      </c>
      <c r="AL170" s="5" t="n">
        <v>56.5525929506</v>
      </c>
      <c r="AM170" s="5" t="n">
        <v>58.9528713646</v>
      </c>
      <c r="AN170" s="4" t="n">
        <f aca="false">G170/Input!$A$2</f>
        <v>0.0534780150136792</v>
      </c>
      <c r="AO170" s="4" t="n">
        <f aca="false">P170/Input!$A$2</f>
        <v>0.0560969124251265</v>
      </c>
      <c r="AP170" s="4" t="n">
        <f aca="false">Q170/Input!$A$2</f>
        <v>0.0587976182632316</v>
      </c>
      <c r="AQ170" s="4" t="n">
        <f aca="false">R170/Input!$A$2</f>
        <v>0.0615813658216435</v>
      </c>
      <c r="AR170" s="4" t="n">
        <f aca="false">S170/Input!$A$2</f>
        <v>0.0644493883929535</v>
      </c>
      <c r="AS170" s="4" t="n">
        <f aca="false">T170/Input!$A$2</f>
        <v>0.0674029192697531</v>
      </c>
      <c r="AT170" s="4" t="n">
        <f aca="false">U170/Input!$A$2</f>
        <v>0.070443191744986</v>
      </c>
      <c r="AU170" s="4" t="n">
        <f aca="false">V170/Input!$A$2</f>
        <v>0.0735714391119489</v>
      </c>
      <c r="AV170" s="4" t="n">
        <f aca="false">W170/Input!$A$2</f>
        <v>0.076788894663233</v>
      </c>
      <c r="AW170" s="4" t="n">
        <f aca="false">X170/Input!$A$2</f>
        <v>0.0800967916917822</v>
      </c>
      <c r="AX170" s="4" t="n">
        <f aca="false">Y170/Input!$A$2</f>
        <v>0.083496363490188</v>
      </c>
      <c r="AY170" s="4" t="n">
        <f aca="false">AC170/Input!$A$4</f>
        <v>0.0339809153911536</v>
      </c>
      <c r="AZ170" s="4" t="n">
        <f aca="false">AD170/Input!$A$4</f>
        <v>0.0356450110261452</v>
      </c>
      <c r="BA170" s="4" t="n">
        <f aca="false">AE170/Input!$A$4</f>
        <v>0.0373610892419578</v>
      </c>
      <c r="BB170" s="4" t="n">
        <f aca="false">AF170/Input!$A$4</f>
        <v>0.0391299336955625</v>
      </c>
      <c r="BC170" s="4" t="n">
        <f aca="false">AG170/Input!$A$4</f>
        <v>0.0409523280440202</v>
      </c>
      <c r="BD170" s="4" t="n">
        <f aca="false">AH170/Input!$A$4</f>
        <v>0.0428290559443922</v>
      </c>
      <c r="BE170" s="4" t="n">
        <f aca="false">AI170/Input!$A$4</f>
        <v>0.0447609010536493</v>
      </c>
      <c r="BF170" s="4" t="n">
        <f aca="false">AJ170/Input!$A$4</f>
        <v>0.0467486470286728</v>
      </c>
      <c r="BG170" s="4" t="n">
        <f aca="false">AK170/Input!$A$4</f>
        <v>0.0487930775265236</v>
      </c>
      <c r="BH170" s="4" t="n">
        <f aca="false">AL170/Input!$A$4</f>
        <v>0.0508949762042629</v>
      </c>
      <c r="BI170" s="4" t="n">
        <f aca="false">AM170/Input!$A$4</f>
        <v>0.0530551267188617</v>
      </c>
      <c r="BJ170" s="4" t="n">
        <f aca="false">(I170+8)^(-0.5)*(J170+8)^0.25*(K170+8)^0.25*O170</f>
        <v>15.5102836005625</v>
      </c>
      <c r="BK170" s="4" t="n">
        <f aca="false">BJ170/Input!$A$6</f>
        <v>0.442308163487021</v>
      </c>
      <c r="BL170" s="32" t="n">
        <f aca="false">BK170/(J170*K170)*200*200*L170/O170</f>
        <v>1.70400514887884</v>
      </c>
      <c r="BM170" s="4" t="n">
        <f aca="false">(I170+Input!$C$8)*(J170+Input!$C$9)*(K170+Input!$C$10)*O170/Input!$A$2/100000</f>
        <v>0.0834963634902874</v>
      </c>
      <c r="BN170" s="4" t="n">
        <f aca="false">(I170+Input!$C$8)*(J170+Input!$C$9)*(K170+Input!$C$10)*AB170/Input!$A$4/100000</f>
        <v>0.0530551267188128</v>
      </c>
      <c r="BO170" s="4" t="n">
        <f aca="false">(I170+Input!$C$8)^(-0.5)*(J170+Input!$C$9)^0.25*(K170+Input!$C$10)^0.25*O170/Input!$A$6</f>
        <v>0.445554071934191</v>
      </c>
      <c r="BP170" s="4" t="n">
        <f aca="false">BM170*Input!$C$12</f>
        <v>0.0834963634902874</v>
      </c>
      <c r="BQ170" s="4" t="n">
        <f aca="false">BN170*Input!$C$12</f>
        <v>0.0530551267188128</v>
      </c>
    </row>
    <row r="171" customFormat="false" ht="14.65" hidden="false" customHeight="true" outlineLevel="0" collapsed="false">
      <c r="A171" s="5" t="n">
        <v>23</v>
      </c>
      <c r="B171" s="3" t="s">
        <v>174</v>
      </c>
      <c r="C171" s="3" t="s">
        <v>86</v>
      </c>
      <c r="D171" s="3" t="s">
        <v>109</v>
      </c>
      <c r="E171" s="5" t="n">
        <v>13.3333333333</v>
      </c>
      <c r="F171" s="5" t="n">
        <v>7.84</v>
      </c>
      <c r="G171" s="5" t="n">
        <v>104.533333333</v>
      </c>
      <c r="H171" s="5" t="n">
        <v>0</v>
      </c>
      <c r="I171" s="5" t="n">
        <v>112</v>
      </c>
      <c r="J171" s="5" t="n">
        <v>112</v>
      </c>
      <c r="K171" s="5" t="n">
        <v>70</v>
      </c>
      <c r="L171" s="5" t="n">
        <v>11.9047619048</v>
      </c>
      <c r="M171" s="5" t="n">
        <v>6.54761904762</v>
      </c>
      <c r="N171" s="5" t="n">
        <v>0.294478527607</v>
      </c>
      <c r="O171" s="6" t="n">
        <v>11.9047619048</v>
      </c>
      <c r="P171" s="5" t="n">
        <v>109.652485119</v>
      </c>
      <c r="Q171" s="5" t="n">
        <v>114.931547619</v>
      </c>
      <c r="R171" s="5" t="n">
        <v>120.372931548</v>
      </c>
      <c r="S171" s="5" t="n">
        <v>125.979047619</v>
      </c>
      <c r="T171" s="5" t="n">
        <v>131.752306548</v>
      </c>
      <c r="U171" s="5" t="n">
        <v>137.695119048</v>
      </c>
      <c r="V171" s="5" t="n">
        <v>143.809895833</v>
      </c>
      <c r="W171" s="5" t="n">
        <v>150.099047619</v>
      </c>
      <c r="X171" s="5" t="n">
        <v>156.564985119</v>
      </c>
      <c r="Y171" s="5" t="n">
        <v>163.210119048</v>
      </c>
      <c r="Z171" s="5" t="n">
        <v>4.09836065574</v>
      </c>
      <c r="AA171" s="4" t="n">
        <v>0.39603960396</v>
      </c>
      <c r="AB171" s="5" t="n">
        <v>4.2904290429</v>
      </c>
      <c r="AC171" s="5" t="n">
        <v>37.6733993399</v>
      </c>
      <c r="AD171" s="5" t="n">
        <v>39.5183213696</v>
      </c>
      <c r="AE171" s="5" t="n">
        <v>41.4208745875</v>
      </c>
      <c r="AF171" s="5" t="n">
        <v>43.3819278053</v>
      </c>
      <c r="AG171" s="5" t="n">
        <v>45.402349835</v>
      </c>
      <c r="AH171" s="5" t="n">
        <v>47.4830094884</v>
      </c>
      <c r="AI171" s="5" t="n">
        <v>49.6247755776</v>
      </c>
      <c r="AJ171" s="5" t="n">
        <v>51.8285169142</v>
      </c>
      <c r="AK171" s="5" t="n">
        <v>54.0951023102</v>
      </c>
      <c r="AL171" s="5" t="n">
        <v>56.4254005776</v>
      </c>
      <c r="AM171" s="5" t="n">
        <v>58.8202805281</v>
      </c>
      <c r="AN171" s="4" t="n">
        <f aca="false">G171/Input!$A$2</f>
        <v>0.0368556939700503</v>
      </c>
      <c r="AO171" s="4" t="n">
        <f aca="false">P171/Input!$A$2</f>
        <v>0.0386605717597026</v>
      </c>
      <c r="AP171" s="4" t="n">
        <f aca="false">Q171/Input!$A$2</f>
        <v>0.0405218298459532</v>
      </c>
      <c r="AQ171" s="4" t="n">
        <f aca="false">R171/Input!$A$2</f>
        <v>0.0424403181832754</v>
      </c>
      <c r="AR171" s="4" t="n">
        <f aca="false">S171/Input!$A$2</f>
        <v>0.0444168867254375</v>
      </c>
      <c r="AS171" s="4" t="n">
        <f aca="false">T171/Input!$A$2</f>
        <v>0.0464523854272656</v>
      </c>
      <c r="AT171" s="4" t="n">
        <f aca="false">U171/Input!$A$2</f>
        <v>0.0485476642425279</v>
      </c>
      <c r="AU171" s="4" t="n">
        <f aca="false">V171/Input!$A$2</f>
        <v>0.0507035731253454</v>
      </c>
      <c r="AV171" s="4" t="n">
        <f aca="false">W171/Input!$A$2</f>
        <v>0.0529209620305439</v>
      </c>
      <c r="AW171" s="4" t="n">
        <f aca="false">X171/Input!$A$2</f>
        <v>0.0552006809118917</v>
      </c>
      <c r="AX171" s="4" t="n">
        <f aca="false">Y171/Input!$A$2</f>
        <v>0.0575435797238624</v>
      </c>
      <c r="AY171" s="4" t="n">
        <f aca="false">AC171/Input!$A$4</f>
        <v>0.0339044889526602</v>
      </c>
      <c r="AZ171" s="4" t="n">
        <f aca="false">AD171/Input!$A$4</f>
        <v>0.0355648418719741</v>
      </c>
      <c r="BA171" s="4" t="n">
        <f aca="false">AE171/Input!$A$4</f>
        <v>0.0372770604582545</v>
      </c>
      <c r="BB171" s="4" t="n">
        <f aca="false">AF171/Input!$A$4</f>
        <v>0.0390419266058139</v>
      </c>
      <c r="BC171" s="4" t="n">
        <f aca="false">AG171/Input!$A$4</f>
        <v>0.0408602222092352</v>
      </c>
      <c r="BD171" s="4" t="n">
        <f aca="false">AH171/Input!$A$4</f>
        <v>0.0427327291629211</v>
      </c>
      <c r="BE171" s="4" t="n">
        <f aca="false">AI171/Input!$A$4</f>
        <v>0.0446602293615441</v>
      </c>
      <c r="BF171" s="4" t="n">
        <f aca="false">AJ171/Input!$A$4</f>
        <v>0.0466435046993272</v>
      </c>
      <c r="BG171" s="4" t="n">
        <f aca="false">AK171/Input!$A$4</f>
        <v>0.0486833370708529</v>
      </c>
      <c r="BH171" s="4" t="n">
        <f aca="false">AL171/Input!$A$4</f>
        <v>0.0507805083707039</v>
      </c>
      <c r="BI171" s="4" t="n">
        <f aca="false">AM171/Input!$A$4</f>
        <v>0.0529358004931931</v>
      </c>
      <c r="BJ171" s="4" t="n">
        <f aca="false">(I171+8)^(-0.5)*(J171+8)^0.25*(K171+8)^0.25*O171</f>
        <v>10.68929476208</v>
      </c>
      <c r="BK171" s="4" t="n">
        <f aca="false">BJ171/Input!$A$6</f>
        <v>0.304827587744145</v>
      </c>
      <c r="BL171" s="32" t="n">
        <f aca="false">BK171/(J171*K171)*200*200*L171/O171</f>
        <v>1.55524279461298</v>
      </c>
      <c r="BM171" s="4" t="n">
        <f aca="false">(I171+Input!$C$8)*(J171+Input!$C$9)*(K171+Input!$C$10)*O171/Input!$A$2/100000</f>
        <v>0.0575435797239123</v>
      </c>
      <c r="BN171" s="4" t="n">
        <f aca="false">(I171+Input!$C$8)*(J171+Input!$C$9)*(K171+Input!$C$10)*AB171/Input!$A$4/100000</f>
        <v>0.0529358004930977</v>
      </c>
      <c r="BO171" s="4" t="n">
        <f aca="false">(I171+Input!$C$8)^(-0.5)*(J171+Input!$C$9)^0.25*(K171+Input!$C$10)^0.25*O171/Input!$A$6</f>
        <v>0.307064585664755</v>
      </c>
      <c r="BP171" s="4" t="n">
        <f aca="false">BM171*Input!$C$12</f>
        <v>0.0575435797239123</v>
      </c>
      <c r="BQ171" s="4" t="n">
        <f aca="false">BN171*Input!$C$12</f>
        <v>0.0529358004930977</v>
      </c>
    </row>
    <row r="172" customFormat="false" ht="14.65" hidden="false" customHeight="true" outlineLevel="0" collapsed="false">
      <c r="A172" s="5" t="n">
        <v>23</v>
      </c>
      <c r="B172" s="3" t="s">
        <v>174</v>
      </c>
      <c r="C172" s="3" t="s">
        <v>175</v>
      </c>
      <c r="D172" s="3" t="s">
        <v>109</v>
      </c>
      <c r="E172" s="5" t="n">
        <v>14.6086956522</v>
      </c>
      <c r="F172" s="5" t="n">
        <v>7.84</v>
      </c>
      <c r="G172" s="5" t="n">
        <v>114.532173913</v>
      </c>
      <c r="H172" s="5" t="n">
        <v>0</v>
      </c>
      <c r="I172" s="5" t="n">
        <v>112</v>
      </c>
      <c r="J172" s="5" t="n">
        <v>112</v>
      </c>
      <c r="K172" s="5" t="n">
        <v>70</v>
      </c>
      <c r="L172" s="5" t="n">
        <v>13.0434782609</v>
      </c>
      <c r="M172" s="5" t="n">
        <v>6.57608695652</v>
      </c>
      <c r="N172" s="5" t="n">
        <v>0.481756996103</v>
      </c>
      <c r="O172" s="6" t="n">
        <v>13.0434782609</v>
      </c>
      <c r="P172" s="5" t="n">
        <v>120.140983696</v>
      </c>
      <c r="Q172" s="5" t="n">
        <v>125.925</v>
      </c>
      <c r="R172" s="5" t="n">
        <v>131.88686413</v>
      </c>
      <c r="S172" s="5" t="n">
        <v>138.029217391</v>
      </c>
      <c r="T172" s="5" t="n">
        <v>144.354701087</v>
      </c>
      <c r="U172" s="5" t="n">
        <v>150.865956522</v>
      </c>
      <c r="V172" s="5" t="n">
        <v>157.565625</v>
      </c>
      <c r="W172" s="5" t="n">
        <v>164.456347826</v>
      </c>
      <c r="X172" s="5" t="n">
        <v>171.540766304</v>
      </c>
      <c r="Y172" s="5" t="n">
        <v>178.821521739</v>
      </c>
      <c r="Z172" s="5" t="n">
        <v>2.91262135922</v>
      </c>
      <c r="AA172" s="4" t="n">
        <v>0.383233532934</v>
      </c>
      <c r="AB172" s="5" t="n">
        <v>3.56053111169</v>
      </c>
      <c r="AC172" s="5" t="n">
        <v>31.2643115855</v>
      </c>
      <c r="AD172" s="5" t="n">
        <v>32.7953711182</v>
      </c>
      <c r="AE172" s="5" t="n">
        <v>34.374257485</v>
      </c>
      <c r="AF172" s="5" t="n">
        <v>36.0016916936</v>
      </c>
      <c r="AG172" s="5" t="n">
        <v>37.6783947514</v>
      </c>
      <c r="AH172" s="5" t="n">
        <v>39.405087666</v>
      </c>
      <c r="AI172" s="5" t="n">
        <v>41.1824914449</v>
      </c>
      <c r="AJ172" s="5" t="n">
        <v>43.0113270958</v>
      </c>
      <c r="AK172" s="5" t="n">
        <v>44.8923156261</v>
      </c>
      <c r="AL172" s="5" t="n">
        <v>46.8261780435</v>
      </c>
      <c r="AM172" s="5" t="n">
        <v>48.8136353554</v>
      </c>
      <c r="AN172" s="4" t="n">
        <f aca="false">G172/Input!$A$2</f>
        <v>0.0403810212194729</v>
      </c>
      <c r="AO172" s="4" t="n">
        <f aca="false">P172/Input!$A$2</f>
        <v>0.0423585394933805</v>
      </c>
      <c r="AP172" s="4" t="n">
        <f aca="false">Q172/Input!$A$2</f>
        <v>0.0443978309616714</v>
      </c>
      <c r="AQ172" s="4" t="n">
        <f aca="false">R172/Input!$A$2</f>
        <v>0.0464998268787665</v>
      </c>
      <c r="AR172" s="4" t="n">
        <f aca="false">S172/Input!$A$2</f>
        <v>0.0486654584990861</v>
      </c>
      <c r="AS172" s="4" t="n">
        <f aca="false">T172/Input!$A$2</f>
        <v>0.0508956570766983</v>
      </c>
      <c r="AT172" s="4" t="n">
        <f aca="false">U172/Input!$A$2</f>
        <v>0.0531913538656711</v>
      </c>
      <c r="AU172" s="4" t="n">
        <f aca="false">V172/Input!$A$2</f>
        <v>0.0555534801200724</v>
      </c>
      <c r="AV172" s="4" t="n">
        <f aca="false">W172/Input!$A$2</f>
        <v>0.0579829670943227</v>
      </c>
      <c r="AW172" s="4" t="n">
        <f aca="false">X172/Input!$A$2</f>
        <v>0.0604807460424902</v>
      </c>
      <c r="AX172" s="4" t="n">
        <f aca="false">Y172/Input!$A$2</f>
        <v>0.0630477482189953</v>
      </c>
      <c r="AY172" s="4" t="n">
        <f aca="false">AC172/Input!$A$4</f>
        <v>0.0281365771429195</v>
      </c>
      <c r="AZ172" s="4" t="n">
        <f aca="false">AD172/Input!$A$4</f>
        <v>0.0295144668986049</v>
      </c>
      <c r="BA172" s="4" t="n">
        <f aca="false">AE172/Input!$A$4</f>
        <v>0.030935398811271</v>
      </c>
      <c r="BB172" s="4" t="n">
        <f aca="false">AF172/Input!$A$4</f>
        <v>0.0324000217577918</v>
      </c>
      <c r="BC172" s="4" t="n">
        <f aca="false">AG172/Input!$A$4</f>
        <v>0.0339089846147715</v>
      </c>
      <c r="BD172" s="4" t="n">
        <f aca="false">AH172/Input!$A$4</f>
        <v>0.0354629362589941</v>
      </c>
      <c r="BE172" s="4" t="n">
        <f aca="false">AI172/Input!$A$4</f>
        <v>0.0370625255671537</v>
      </c>
      <c r="BF172" s="4" t="n">
        <f aca="false">AJ172/Input!$A$4</f>
        <v>0.0387084014161244</v>
      </c>
      <c r="BG172" s="4" t="n">
        <f aca="false">AK172/Input!$A$4</f>
        <v>0.0404012126825102</v>
      </c>
      <c r="BH172" s="4" t="n">
        <f aca="false">AL172/Input!$A$4</f>
        <v>0.0421416082431854</v>
      </c>
      <c r="BI172" s="4" t="n">
        <f aca="false">AM172/Input!$A$4</f>
        <v>0.0439302369747538</v>
      </c>
      <c r="BJ172" s="4" t="n">
        <f aca="false">(I172+8)^(-0.5)*(J172+8)^0.25*(K172+8)^0.25*O172</f>
        <v>11.7117490436601</v>
      </c>
      <c r="BK172" s="4" t="n">
        <f aca="false">BJ172/Input!$A$6</f>
        <v>0.333985009180252</v>
      </c>
      <c r="BL172" s="32" t="n">
        <f aca="false">BK172/(J172*K172)*200*200*L172/O172</f>
        <v>1.70400514887884</v>
      </c>
      <c r="BM172" s="4" t="n">
        <f aca="false">(I172+Input!$C$8)*(J172+Input!$C$9)*(K172+Input!$C$10)*O172/Input!$A$2/100000</f>
        <v>0.0630477482191884</v>
      </c>
      <c r="BN172" s="4" t="n">
        <f aca="false">(I172+Input!$C$8)*(J172+Input!$C$9)*(K172+Input!$C$10)*AB172/Input!$A$4/100000</f>
        <v>0.0439302369747365</v>
      </c>
      <c r="BO172" s="4" t="n">
        <f aca="false">(I172+Input!$C$8)^(-0.5)*(J172+Input!$C$9)^0.25*(K172+Input!$C$10)^0.25*O172/Input!$A$6</f>
        <v>0.336435980815005</v>
      </c>
      <c r="BP172" s="4" t="n">
        <f aca="false">BM172*Input!$C$12</f>
        <v>0.0630477482191884</v>
      </c>
      <c r="BQ172" s="4" t="n">
        <f aca="false">BN172*Input!$C$12</f>
        <v>0.0439302369747365</v>
      </c>
    </row>
    <row r="173" customFormat="false" ht="14.65" hidden="false" customHeight="true" outlineLevel="0" collapsed="false">
      <c r="A173" s="5" t="n">
        <v>125</v>
      </c>
      <c r="B173" s="3" t="s">
        <v>176</v>
      </c>
      <c r="C173" s="3" t="s">
        <v>177</v>
      </c>
      <c r="D173" s="3" t="s">
        <v>178</v>
      </c>
      <c r="E173" s="5" t="n">
        <v>31.0326923077</v>
      </c>
      <c r="F173" s="5" t="n">
        <v>20.8</v>
      </c>
      <c r="G173" s="5" t="n">
        <v>645.48</v>
      </c>
      <c r="H173" s="5" t="n">
        <v>1</v>
      </c>
      <c r="I173" s="5" t="n">
        <v>198</v>
      </c>
      <c r="J173" s="5" t="n">
        <v>160</v>
      </c>
      <c r="K173" s="5" t="n">
        <v>130</v>
      </c>
      <c r="L173" s="5" t="n">
        <v>10.4166666667</v>
      </c>
      <c r="M173" s="5" t="n">
        <v>21.09375</v>
      </c>
      <c r="N173" s="5" t="n">
        <v>0.492307692308</v>
      </c>
      <c r="O173" s="6" t="n">
        <v>15.6730769231</v>
      </c>
      <c r="P173" s="5" t="n">
        <v>664.041840505</v>
      </c>
      <c r="Q173" s="5" t="n">
        <v>682.951035577</v>
      </c>
      <c r="R173" s="5" t="n">
        <v>702.210759014</v>
      </c>
      <c r="S173" s="5" t="n">
        <v>721.824184615</v>
      </c>
      <c r="T173" s="5" t="n">
        <v>741.794486178</v>
      </c>
      <c r="U173" s="5" t="n">
        <v>762.1248375</v>
      </c>
      <c r="V173" s="5" t="n">
        <v>782.81841238</v>
      </c>
      <c r="W173" s="5" t="n">
        <v>803.878384615</v>
      </c>
      <c r="X173" s="5" t="n">
        <v>825.307928005</v>
      </c>
      <c r="Y173" s="5" t="n">
        <v>847.110216346</v>
      </c>
      <c r="Z173" s="5" t="n">
        <v>2.40384615385</v>
      </c>
      <c r="AA173" s="4" t="n">
        <v>0.182857142857</v>
      </c>
      <c r="AB173" s="5" t="n">
        <v>4.66428571429</v>
      </c>
      <c r="AC173" s="5" t="n">
        <v>192.093942857</v>
      </c>
      <c r="AD173" s="5" t="n">
        <v>197.617920562</v>
      </c>
      <c r="AE173" s="5" t="n">
        <v>203.2452705</v>
      </c>
      <c r="AF173" s="5" t="n">
        <v>208.976937187</v>
      </c>
      <c r="AG173" s="5" t="n">
        <v>214.813865143</v>
      </c>
      <c r="AH173" s="5" t="n">
        <v>220.756998884</v>
      </c>
      <c r="AI173" s="5" t="n">
        <v>226.807282929</v>
      </c>
      <c r="AJ173" s="5" t="n">
        <v>232.965661795</v>
      </c>
      <c r="AK173" s="5" t="n">
        <v>239.23308</v>
      </c>
      <c r="AL173" s="5" t="n">
        <v>245.610482062</v>
      </c>
      <c r="AM173" s="5" t="n">
        <v>252.0988125</v>
      </c>
      <c r="AN173" s="4" t="n">
        <f aca="false">G173/Input!$A$2</f>
        <v>0.227579209284413</v>
      </c>
      <c r="AO173" s="4" t="n">
        <f aca="false">P173/Input!$A$2</f>
        <v>0.234123624270146</v>
      </c>
      <c r="AP173" s="4" t="n">
        <f aca="false">Q173/Input!$A$2</f>
        <v>0.240790507307096</v>
      </c>
      <c r="AQ173" s="4" t="n">
        <f aca="false">R173/Input!$A$2</f>
        <v>0.247580977392659</v>
      </c>
      <c r="AR173" s="4" t="n">
        <f aca="false">S173/Input!$A$2</f>
        <v>0.254496153524583</v>
      </c>
      <c r="AS173" s="4" t="n">
        <f aca="false">T173/Input!$A$2</f>
        <v>0.261537154700264</v>
      </c>
      <c r="AT173" s="4" t="n">
        <f aca="false">U173/Input!$A$2</f>
        <v>0.268705099916747</v>
      </c>
      <c r="AU173" s="4" t="n">
        <f aca="false">V173/Input!$A$2</f>
        <v>0.276001108171779</v>
      </c>
      <c r="AV173" s="4" t="n">
        <f aca="false">W173/Input!$A$2</f>
        <v>0.283426298462404</v>
      </c>
      <c r="AW173" s="4" t="n">
        <f aca="false">X173/Input!$A$2</f>
        <v>0.290981789786725</v>
      </c>
      <c r="AX173" s="4" t="n">
        <f aca="false">Y173/Input!$A$2</f>
        <v>0.29866870114143</v>
      </c>
      <c r="AY173" s="4" t="n">
        <f aca="false">AC173/Input!$A$4</f>
        <v>0.172876540943581</v>
      </c>
      <c r="AZ173" s="4" t="n">
        <f aca="false">AD173/Input!$A$4</f>
        <v>0.177847890605557</v>
      </c>
      <c r="BA173" s="4" t="n">
        <f aca="false">AE173/Input!$A$4</f>
        <v>0.182912270968059</v>
      </c>
      <c r="BB173" s="4" t="n">
        <f aca="false">AF173/Input!$A$4</f>
        <v>0.188070532056113</v>
      </c>
      <c r="BC173" s="4" t="n">
        <f aca="false">AG173/Input!$A$4</f>
        <v>0.193323523898346</v>
      </c>
      <c r="BD173" s="4" t="n">
        <f aca="false">AH173/Input!$A$4</f>
        <v>0.198672096519784</v>
      </c>
      <c r="BE173" s="4" t="n">
        <f aca="false">AI173/Input!$A$4</f>
        <v>0.204117099948156</v>
      </c>
      <c r="BF173" s="4" t="n">
        <f aca="false">AJ173/Input!$A$4</f>
        <v>0.209659384209386</v>
      </c>
      <c r="BG173" s="4" t="n">
        <f aca="false">AK173/Input!$A$4</f>
        <v>0.215299799330304</v>
      </c>
      <c r="BH173" s="4" t="n">
        <f aca="false">AL173/Input!$A$4</f>
        <v>0.221039195337734</v>
      </c>
      <c r="BI173" s="4" t="n">
        <f aca="false">AM173/Input!$A$4</f>
        <v>0.226878422259404</v>
      </c>
      <c r="BJ173" s="4" t="n">
        <f aca="false">(I173+8)^(-0.5)*(J173+8)^0.25*(K173+8)^0.25*O173</f>
        <v>13.474657868854</v>
      </c>
      <c r="BK173" s="4" t="n">
        <f aca="false">BJ173/Input!$A$6</f>
        <v>0.384258039960828</v>
      </c>
      <c r="BL173" s="32" t="n">
        <f aca="false">BK173/(J173*K173)*200*200*L173/O173</f>
        <v>0.491127351689024</v>
      </c>
      <c r="BM173" s="4" t="n">
        <f aca="false">(I173+Input!$C$8)*(J173+Input!$C$9)*(K173+Input!$C$10)*O173/Input!$A$2/100000</f>
        <v>0.298668701141924</v>
      </c>
      <c r="BN173" s="4" t="n">
        <f aca="false">(I173+Input!$C$8)*(J173+Input!$C$9)*(K173+Input!$C$10)*AB173/Input!$A$4/100000</f>
        <v>0.226878422259613</v>
      </c>
      <c r="BO173" s="4" t="n">
        <f aca="false">(I173+Input!$C$8)^(-0.5)*(J173+Input!$C$9)^0.25*(K173+Input!$C$10)^0.25*O173/Input!$A$6</f>
        <v>0.386519307097976</v>
      </c>
      <c r="BP173" s="4" t="n">
        <f aca="false">BM173*Input!$C$12</f>
        <v>0.298668701141924</v>
      </c>
      <c r="BQ173" s="4" t="n">
        <f aca="false">BN173*Input!$C$12</f>
        <v>0.226878422259613</v>
      </c>
    </row>
    <row r="174" customFormat="false" ht="14.65" hidden="false" customHeight="true" outlineLevel="0" collapsed="false">
      <c r="A174" s="5" t="n">
        <v>125</v>
      </c>
      <c r="B174" s="3" t="s">
        <v>176</v>
      </c>
      <c r="C174" s="3" t="s">
        <v>177</v>
      </c>
      <c r="D174" s="3" t="s">
        <v>179</v>
      </c>
      <c r="E174" s="5" t="n">
        <v>33.3117732558</v>
      </c>
      <c r="F174" s="5" t="n">
        <v>20.8</v>
      </c>
      <c r="G174" s="5" t="n">
        <v>692.884883721</v>
      </c>
      <c r="H174" s="5" t="n">
        <v>1</v>
      </c>
      <c r="I174" s="5" t="n">
        <v>198</v>
      </c>
      <c r="J174" s="5" t="n">
        <v>160</v>
      </c>
      <c r="K174" s="5" t="n">
        <v>130</v>
      </c>
      <c r="L174" s="5" t="n">
        <v>10.4166666667</v>
      </c>
      <c r="M174" s="5" t="n">
        <v>25.7233796296</v>
      </c>
      <c r="N174" s="5" t="n">
        <v>0.418604651163</v>
      </c>
      <c r="O174" s="6" t="n">
        <v>16.824127907</v>
      </c>
      <c r="P174" s="5" t="n">
        <v>712.809929733</v>
      </c>
      <c r="Q174" s="5" t="n">
        <v>733.10784048</v>
      </c>
      <c r="R174" s="5" t="n">
        <v>753.782022847</v>
      </c>
      <c r="S174" s="5" t="n">
        <v>774.835883721</v>
      </c>
      <c r="T174" s="5" t="n">
        <v>796.272829987</v>
      </c>
      <c r="U174" s="5" t="n">
        <v>818.096268532</v>
      </c>
      <c r="V174" s="5" t="n">
        <v>840.309606241</v>
      </c>
      <c r="W174" s="5" t="n">
        <v>862.91625</v>
      </c>
      <c r="X174" s="5" t="n">
        <v>885.919606695</v>
      </c>
      <c r="Y174" s="5" t="n">
        <v>909.323083212</v>
      </c>
      <c r="Z174" s="5" t="n">
        <v>2.40384615385</v>
      </c>
      <c r="AA174" s="4" t="n">
        <v>0.142480211082</v>
      </c>
      <c r="AB174" s="5" t="n">
        <v>4.62689643799</v>
      </c>
      <c r="AC174" s="5" t="n">
        <v>190.554102902</v>
      </c>
      <c r="AD174" s="5" t="n">
        <v>196.033799974</v>
      </c>
      <c r="AE174" s="5" t="n">
        <v>201.616040637</v>
      </c>
      <c r="AF174" s="5" t="n">
        <v>207.30176184</v>
      </c>
      <c r="AG174" s="5" t="n">
        <v>213.091900528</v>
      </c>
      <c r="AH174" s="5" t="n">
        <v>218.987393647</v>
      </c>
      <c r="AI174" s="5" t="n">
        <v>224.989178146</v>
      </c>
      <c r="AJ174" s="5" t="n">
        <v>231.098190969</v>
      </c>
      <c r="AK174" s="5" t="n">
        <v>237.315369063</v>
      </c>
      <c r="AL174" s="5" t="n">
        <v>243.641649376</v>
      </c>
      <c r="AM174" s="5" t="n">
        <v>250.077968853</v>
      </c>
      <c r="AN174" s="4" t="n">
        <f aca="false">G174/Input!$A$2</f>
        <v>0.244292919939189</v>
      </c>
      <c r="AO174" s="4" t="n">
        <f aca="false">P174/Input!$A$2</f>
        <v>0.251317965202197</v>
      </c>
      <c r="AP174" s="4" t="n">
        <f aca="false">Q174/Input!$A$2</f>
        <v>0.258474472728267</v>
      </c>
      <c r="AQ174" s="4" t="n">
        <f aca="false">R174/Input!$A$2</f>
        <v>0.265763643695119</v>
      </c>
      <c r="AR174" s="4" t="n">
        <f aca="false">S174/Input!$A$2</f>
        <v>0.273186679281177</v>
      </c>
      <c r="AS174" s="4" t="n">
        <f aca="false">T174/Input!$A$2</f>
        <v>0.280744780664162</v>
      </c>
      <c r="AT174" s="4" t="n">
        <f aca="false">U174/Input!$A$2</f>
        <v>0.288439149022497</v>
      </c>
      <c r="AU174" s="4" t="n">
        <f aca="false">V174/Input!$A$2</f>
        <v>0.296270985533902</v>
      </c>
      <c r="AV174" s="4" t="n">
        <f aca="false">W174/Input!$A$2</f>
        <v>0.30424149137645</v>
      </c>
      <c r="AW174" s="4" t="n">
        <f aca="false">X174/Input!$A$2</f>
        <v>0.312351867728212</v>
      </c>
      <c r="AX174" s="4" t="n">
        <f aca="false">Y174/Input!$A$2</f>
        <v>0.32060331576726</v>
      </c>
      <c r="AY174" s="4" t="n">
        <f aca="false">AC174/Input!$A$4</f>
        <v>0.171490749173846</v>
      </c>
      <c r="AZ174" s="4" t="n">
        <f aca="false">AD174/Input!$A$4</f>
        <v>0.176422248112005</v>
      </c>
      <c r="BA174" s="4" t="n">
        <f aca="false">AE174/Input!$A$4</f>
        <v>0.181446032007432</v>
      </c>
      <c r="BB174" s="4" t="n">
        <f aca="false">AF174/Input!$A$4</f>
        <v>0.186562944075169</v>
      </c>
      <c r="BC174" s="4" t="n">
        <f aca="false">AG174/Input!$A$4</f>
        <v>0.191773827526659</v>
      </c>
      <c r="BD174" s="4" t="n">
        <f aca="false">AH174/Input!$A$4</f>
        <v>0.197079525574245</v>
      </c>
      <c r="BE174" s="4" t="n">
        <f aca="false">AI174/Input!$A$4</f>
        <v>0.202480881432968</v>
      </c>
      <c r="BF174" s="4" t="n">
        <f aca="false">AJ174/Input!$A$4</f>
        <v>0.207978738313372</v>
      </c>
      <c r="BG174" s="4" t="n">
        <f aca="false">AK174/Input!$A$4</f>
        <v>0.213573939428698</v>
      </c>
      <c r="BH174" s="4" t="n">
        <f aca="false">AL174/Input!$A$4</f>
        <v>0.219267327993089</v>
      </c>
      <c r="BI174" s="4" t="n">
        <f aca="false">AM174/Input!$A$4</f>
        <v>0.225059747217989</v>
      </c>
      <c r="BJ174" s="4" t="n">
        <f aca="false">(I174+8)^(-0.5)*(J174+8)^0.25*(K174+8)^0.25*O174</f>
        <v>14.4642541219548</v>
      </c>
      <c r="BK174" s="4" t="n">
        <f aca="false">BJ174/Input!$A$6</f>
        <v>0.41247844602012</v>
      </c>
      <c r="BL174" s="32" t="n">
        <f aca="false">BK174/(J174*K174)*200*200*L174/O174</f>
        <v>0.491127351689024</v>
      </c>
      <c r="BM174" s="4" t="n">
        <f aca="false">(I174+Input!$C$8)*(J174+Input!$C$9)*(K174+Input!$C$10)*O174/Input!$A$2/100000</f>
        <v>0.320603315767777</v>
      </c>
      <c r="BN174" s="4" t="n">
        <f aca="false">(I174+Input!$C$8)*(J174+Input!$C$9)*(K174+Input!$C$10)*AB174/Input!$A$4/100000</f>
        <v>0.225059747217819</v>
      </c>
      <c r="BO174" s="4" t="n">
        <f aca="false">(I174+Input!$C$8)^(-0.5)*(J174+Input!$C$9)^0.25*(K174+Input!$C$10)^0.25*O174/Input!$A$6</f>
        <v>0.414905783532335</v>
      </c>
      <c r="BP174" s="4" t="n">
        <f aca="false">BM174*Input!$C$12</f>
        <v>0.320603315767777</v>
      </c>
      <c r="BQ174" s="4" t="n">
        <f aca="false">BN174*Input!$C$12</f>
        <v>0.225059747217819</v>
      </c>
    </row>
    <row r="175" customFormat="false" ht="14.65" hidden="false" customHeight="true" outlineLevel="0" collapsed="false">
      <c r="A175" s="5" t="n">
        <v>125</v>
      </c>
      <c r="B175" s="3" t="s">
        <v>176</v>
      </c>
      <c r="C175" s="3" t="s">
        <v>177</v>
      </c>
      <c r="D175" s="3" t="s">
        <v>180</v>
      </c>
      <c r="E175" s="5" t="n">
        <v>34.2715836864</v>
      </c>
      <c r="F175" s="5" t="n">
        <v>20.8</v>
      </c>
      <c r="G175" s="5" t="n">
        <v>712.848940678</v>
      </c>
      <c r="H175" s="5" t="n">
        <v>1</v>
      </c>
      <c r="I175" s="5" t="n">
        <v>198</v>
      </c>
      <c r="J175" s="5" t="n">
        <v>160</v>
      </c>
      <c r="K175" s="5" t="n">
        <v>130</v>
      </c>
      <c r="L175" s="5" t="n">
        <v>10.4166666667</v>
      </c>
      <c r="M175" s="5" t="n">
        <v>29.3301841085</v>
      </c>
      <c r="N175" s="5" t="n">
        <v>0.364406779661</v>
      </c>
      <c r="O175" s="6" t="n">
        <v>17.3088806497</v>
      </c>
      <c r="P175" s="5" t="n">
        <v>733.348086029</v>
      </c>
      <c r="Q175" s="5" t="n">
        <v>754.230839447</v>
      </c>
      <c r="R175" s="5" t="n">
        <v>775.50070598</v>
      </c>
      <c r="S175" s="5" t="n">
        <v>797.161190678</v>
      </c>
      <c r="T175" s="5" t="n">
        <v>819.215798588</v>
      </c>
      <c r="U175" s="5" t="n">
        <v>841.668034759</v>
      </c>
      <c r="V175" s="5" t="n">
        <v>864.521404239</v>
      </c>
      <c r="W175" s="5" t="n">
        <v>887.779412076</v>
      </c>
      <c r="X175" s="5" t="n">
        <v>911.445563319</v>
      </c>
      <c r="Y175" s="5" t="n">
        <v>935.523363016</v>
      </c>
      <c r="Z175" s="5" t="n">
        <v>2.40384615385</v>
      </c>
      <c r="AA175" s="4" t="n">
        <v>0.116847826087</v>
      </c>
      <c r="AB175" s="5" t="n">
        <v>4.52197973279</v>
      </c>
      <c r="AC175" s="5" t="n">
        <v>186.233213315</v>
      </c>
      <c r="AD175" s="5" t="n">
        <v>191.58865609</v>
      </c>
      <c r="AE175" s="5" t="n">
        <v>197.044317241</v>
      </c>
      <c r="AF175" s="5" t="n">
        <v>202.601112468</v>
      </c>
      <c r="AG175" s="5" t="n">
        <v>208.259957473</v>
      </c>
      <c r="AH175" s="5" t="n">
        <v>214.021767956</v>
      </c>
      <c r="AI175" s="5" t="n">
        <v>219.887459619</v>
      </c>
      <c r="AJ175" s="5" t="n">
        <v>225.857948162</v>
      </c>
      <c r="AK175" s="5" t="n">
        <v>231.934149287</v>
      </c>
      <c r="AL175" s="5" t="n">
        <v>238.116978693</v>
      </c>
      <c r="AM175" s="5" t="n">
        <v>244.407352083</v>
      </c>
      <c r="AN175" s="4" t="n">
        <f aca="false">G175/Input!$A$2</f>
        <v>0.251331719431633</v>
      </c>
      <c r="AO175" s="4" t="n">
        <f aca="false">P175/Input!$A$2</f>
        <v>0.25855917696709</v>
      </c>
      <c r="AP175" s="4" t="n">
        <f aca="false">Q175/Input!$A$2</f>
        <v>0.265921884580881</v>
      </c>
      <c r="AQ175" s="4" t="n">
        <f aca="false">R175/Input!$A$2</f>
        <v>0.273421078060408</v>
      </c>
      <c r="AR175" s="4" t="n">
        <f aca="false">S175/Input!$A$2</f>
        <v>0.281057993193779</v>
      </c>
      <c r="AS175" s="4" t="n">
        <f aca="false">T175/Input!$A$2</f>
        <v>0.288833865768042</v>
      </c>
      <c r="AT175" s="4" t="n">
        <f aca="false">U175/Input!$A$2</f>
        <v>0.296749931570953</v>
      </c>
      <c r="AU175" s="4" t="n">
        <f aca="false">V175/Input!$A$2</f>
        <v>0.304807426389914</v>
      </c>
      <c r="AV175" s="4" t="n">
        <f aca="false">W175/Input!$A$2</f>
        <v>0.313007586012327</v>
      </c>
      <c r="AW175" s="4" t="n">
        <f aca="false">X175/Input!$A$2</f>
        <v>0.321351646225947</v>
      </c>
      <c r="AX175" s="4" t="n">
        <f aca="false">Y175/Input!$A$2</f>
        <v>0.329840842818176</v>
      </c>
      <c r="AY175" s="4" t="n">
        <f aca="false">AC175/Input!$A$4</f>
        <v>0.167602128666141</v>
      </c>
      <c r="AZ175" s="4" t="n">
        <f aca="false">AD175/Input!$A$4</f>
        <v>0.172421803916664</v>
      </c>
      <c r="BA175" s="4" t="n">
        <f aca="false">AE175/Input!$A$4</f>
        <v>0.177331671527884</v>
      </c>
      <c r="BB175" s="4" t="n">
        <f aca="false">AF175/Input!$A$4</f>
        <v>0.182332555591629</v>
      </c>
      <c r="BC175" s="4" t="n">
        <f aca="false">AG175/Input!$A$4</f>
        <v>0.187425280201528</v>
      </c>
      <c r="BD175" s="4" t="n">
        <f aca="false">AH175/Input!$A$4</f>
        <v>0.192610669449407</v>
      </c>
      <c r="BE175" s="4" t="n">
        <f aca="false">AI175/Input!$A$4</f>
        <v>0.197889547428896</v>
      </c>
      <c r="BF175" s="4" t="n">
        <f aca="false">AJ175/Input!$A$4</f>
        <v>0.203262738231823</v>
      </c>
      <c r="BG175" s="4" t="n">
        <f aca="false">AK175/Input!$A$4</f>
        <v>0.208731065951815</v>
      </c>
      <c r="BH175" s="4" t="n">
        <f aca="false">AL175/Input!$A$4</f>
        <v>0.214295354679801</v>
      </c>
      <c r="BI175" s="4" t="n">
        <f aca="false">AM175/Input!$A$4</f>
        <v>0.219956428510308</v>
      </c>
      <c r="BJ175" s="4" t="n">
        <f aca="false">(I175+8)^(-0.5)*(J175+8)^0.25*(K175+8)^0.25*O175</f>
        <v>14.8810119411705</v>
      </c>
      <c r="BK175" s="4" t="n">
        <f aca="false">BJ175/Input!$A$6</f>
        <v>0.424363166530935</v>
      </c>
      <c r="BL175" s="32" t="n">
        <f aca="false">BK175/(J175*K175)*200*200*L175/O175</f>
        <v>0.491127351689024</v>
      </c>
      <c r="BM175" s="4" t="n">
        <f aca="false">(I175+Input!$C$8)*(J175+Input!$C$9)*(K175+Input!$C$10)*O175/Input!$A$2/100000</f>
        <v>0.32984084281799</v>
      </c>
      <c r="BN175" s="4" t="n">
        <f aca="false">(I175+Input!$C$8)*(J175+Input!$C$9)*(K175+Input!$C$10)*AB175/Input!$A$4/100000</f>
        <v>0.219956428509978</v>
      </c>
      <c r="BO175" s="4" t="n">
        <f aca="false">(I175+Input!$C$8)^(-0.5)*(J175+Input!$C$9)^0.25*(K175+Input!$C$10)^0.25*O175/Input!$A$6</f>
        <v>0.426860442795578</v>
      </c>
      <c r="BP175" s="4" t="n">
        <f aca="false">BM175*Input!$C$12</f>
        <v>0.32984084281799</v>
      </c>
      <c r="BQ175" s="4" t="n">
        <f aca="false">BN175*Input!$C$12</f>
        <v>0.219956428509978</v>
      </c>
    </row>
    <row r="176" customFormat="false" ht="14.65" hidden="false" customHeight="true" outlineLevel="0" collapsed="false">
      <c r="A176" s="5" t="n">
        <v>125</v>
      </c>
      <c r="B176" s="3" t="s">
        <v>176</v>
      </c>
      <c r="C176" s="3" t="s">
        <v>181</v>
      </c>
      <c r="D176" s="3" t="s">
        <v>178</v>
      </c>
      <c r="E176" s="5" t="n">
        <v>28.05</v>
      </c>
      <c r="F176" s="5" t="n">
        <v>20.8</v>
      </c>
      <c r="G176" s="5" t="n">
        <v>583.44</v>
      </c>
      <c r="H176" s="5" t="n">
        <v>1</v>
      </c>
      <c r="I176" s="5" t="n">
        <v>198</v>
      </c>
      <c r="J176" s="5" t="n">
        <v>160</v>
      </c>
      <c r="K176" s="5" t="n">
        <v>130</v>
      </c>
      <c r="L176" s="5" t="n">
        <v>8.33333333333</v>
      </c>
      <c r="M176" s="5" t="n">
        <v>21.0416666667</v>
      </c>
      <c r="N176" s="5" t="n">
        <v>0.459016393443</v>
      </c>
      <c r="O176" s="6" t="n">
        <v>14.1666666667</v>
      </c>
      <c r="P176" s="5" t="n">
        <v>600.217778125</v>
      </c>
      <c r="Q176" s="5" t="n">
        <v>617.309525</v>
      </c>
      <c r="R176" s="5" t="n">
        <v>634.718109375</v>
      </c>
      <c r="S176" s="5" t="n">
        <v>652.4464</v>
      </c>
      <c r="T176" s="5" t="n">
        <v>670.497265625</v>
      </c>
      <c r="U176" s="5" t="n">
        <v>688.873575</v>
      </c>
      <c r="V176" s="5" t="n">
        <v>707.578196875</v>
      </c>
      <c r="W176" s="5" t="n">
        <v>726.614</v>
      </c>
      <c r="X176" s="5" t="n">
        <v>745.983853125</v>
      </c>
      <c r="Y176" s="5" t="n">
        <v>765.690625</v>
      </c>
      <c r="Z176" s="5" t="n">
        <v>1.92307692308</v>
      </c>
      <c r="AA176" s="4" t="n">
        <v>0.163742690058</v>
      </c>
      <c r="AB176" s="5" t="n">
        <v>4.01998050682</v>
      </c>
      <c r="AC176" s="5" t="n">
        <v>165.558877193</v>
      </c>
      <c r="AD176" s="5" t="n">
        <v>170.319795382</v>
      </c>
      <c r="AE176" s="5" t="n">
        <v>175.169806389</v>
      </c>
      <c r="AF176" s="5" t="n">
        <v>180.10972426</v>
      </c>
      <c r="AG176" s="5" t="n">
        <v>185.140363041</v>
      </c>
      <c r="AH176" s="5" t="n">
        <v>190.262536778</v>
      </c>
      <c r="AI176" s="5" t="n">
        <v>195.477059518</v>
      </c>
      <c r="AJ176" s="5" t="n">
        <v>200.784745305</v>
      </c>
      <c r="AK176" s="5" t="n">
        <v>206.186408187</v>
      </c>
      <c r="AL176" s="5" t="n">
        <v>211.682862209</v>
      </c>
      <c r="AM176" s="5" t="n">
        <v>217.274921418</v>
      </c>
      <c r="AN176" s="4" t="n">
        <f aca="false">G176/Input!$A$2</f>
        <v>0.205705542952373</v>
      </c>
      <c r="AO176" s="4" t="n">
        <f aca="false">P176/Input!$A$2</f>
        <v>0.211620944636758</v>
      </c>
      <c r="AP176" s="4" t="n">
        <f aca="false">Q176/Input!$A$2</f>
        <v>0.21764704341457</v>
      </c>
      <c r="AQ176" s="4" t="n">
        <f aca="false">R176/Input!$A$2</f>
        <v>0.223784850731332</v>
      </c>
      <c r="AR176" s="4" t="n">
        <f aca="false">S176/Input!$A$2</f>
        <v>0.230035378032568</v>
      </c>
      <c r="AS176" s="4" t="n">
        <f aca="false">T176/Input!$A$2</f>
        <v>0.236399636763801</v>
      </c>
      <c r="AT176" s="4" t="n">
        <f aca="false">U176/Input!$A$2</f>
        <v>0.242878638370556</v>
      </c>
      <c r="AU176" s="4" t="n">
        <f aca="false">V176/Input!$A$2</f>
        <v>0.249473394298356</v>
      </c>
      <c r="AV176" s="4" t="n">
        <f aca="false">W176/Input!$A$2</f>
        <v>0.256184915992725</v>
      </c>
      <c r="AW176" s="4" t="n">
        <f aca="false">X176/Input!$A$2</f>
        <v>0.263014214899187</v>
      </c>
      <c r="AX176" s="4" t="n">
        <f aca="false">Y176/Input!$A$2</f>
        <v>0.269962302463264</v>
      </c>
      <c r="AY176" s="4" t="n">
        <f aca="false">AC176/Input!$A$4</f>
        <v>0.148996087986675</v>
      </c>
      <c r="AZ176" s="4" t="n">
        <f aca="false">AD176/Input!$A$4</f>
        <v>0.153280715893149</v>
      </c>
      <c r="BA176" s="4" t="n">
        <f aca="false">AE176/Input!$A$4</f>
        <v>0.1576455236219</v>
      </c>
      <c r="BB176" s="4" t="n">
        <f aca="false">AF176/Input!$A$4</f>
        <v>0.162091243780393</v>
      </c>
      <c r="BC176" s="4" t="n">
        <f aca="false">AG176/Input!$A$4</f>
        <v>0.166618608976095</v>
      </c>
      <c r="BD176" s="4" t="n">
        <f aca="false">AH176/Input!$A$4</f>
        <v>0.171228351816471</v>
      </c>
      <c r="BE176" s="4" t="n">
        <f aca="false">AI176/Input!$A$4</f>
        <v>0.175921204909886</v>
      </c>
      <c r="BF176" s="4" t="n">
        <f aca="false">AJ176/Input!$A$4</f>
        <v>0.180697900862007</v>
      </c>
      <c r="BG176" s="4" t="n">
        <f aca="false">AK176/Input!$A$4</f>
        <v>0.185559172282099</v>
      </c>
      <c r="BH176" s="4" t="n">
        <f aca="false">AL176/Input!$A$4</f>
        <v>0.190505751776728</v>
      </c>
      <c r="BI176" s="4" t="n">
        <f aca="false">AM176/Input!$A$4</f>
        <v>0.195538371954259</v>
      </c>
      <c r="BJ176" s="4" t="n">
        <f aca="false">(I176+8)^(-0.5)*(J176+8)^0.25*(K176+8)^0.25*O176</f>
        <v>12.1795476033511</v>
      </c>
      <c r="BK176" s="4" t="n">
        <f aca="false">BJ176/Input!$A$6</f>
        <v>0.347325263114183</v>
      </c>
      <c r="BL176" s="32" t="n">
        <f aca="false">BK176/(J176*K176)*200*200*L176/O176</f>
        <v>0.392901881349805</v>
      </c>
      <c r="BM176" s="4" t="n">
        <f aca="false">(I176+Input!$C$8)*(J176+Input!$C$9)*(K176+Input!$C$10)*O176/Input!$A$2/100000</f>
        <v>0.2699623024639</v>
      </c>
      <c r="BN176" s="4" t="n">
        <f aca="false">(I176+Input!$C$8)*(J176+Input!$C$9)*(K176+Input!$C$10)*AB176/Input!$A$4/100000</f>
        <v>0.195538371954247</v>
      </c>
      <c r="BO176" s="4" t="n">
        <f aca="false">(I176+Input!$C$8)^(-0.5)*(J176+Input!$C$9)^0.25*(K176+Input!$C$10)^0.25*O176/Input!$A$6</f>
        <v>0.349369189647149</v>
      </c>
      <c r="BP176" s="4" t="n">
        <f aca="false">BM176*Input!$C$12</f>
        <v>0.2699623024639</v>
      </c>
      <c r="BQ176" s="4" t="n">
        <f aca="false">BN176*Input!$C$12</f>
        <v>0.195538371954247</v>
      </c>
    </row>
    <row r="177" customFormat="false" ht="14.65" hidden="false" customHeight="true" outlineLevel="0" collapsed="false">
      <c r="A177" s="5" t="n">
        <v>125</v>
      </c>
      <c r="B177" s="3" t="s">
        <v>176</v>
      </c>
      <c r="C177" s="3" t="s">
        <v>181</v>
      </c>
      <c r="D177" s="3" t="s">
        <v>179</v>
      </c>
      <c r="E177" s="5" t="n">
        <v>29.7683282209</v>
      </c>
      <c r="F177" s="5" t="n">
        <v>20.8</v>
      </c>
      <c r="G177" s="5" t="n">
        <v>619.181226994</v>
      </c>
      <c r="H177" s="5" t="n">
        <v>1</v>
      </c>
      <c r="I177" s="5" t="n">
        <v>198</v>
      </c>
      <c r="J177" s="5" t="n">
        <v>160</v>
      </c>
      <c r="K177" s="5" t="n">
        <v>130</v>
      </c>
      <c r="L177" s="5" t="n">
        <v>8.33333333333</v>
      </c>
      <c r="M177" s="5" t="n">
        <v>25.6712962963</v>
      </c>
      <c r="N177" s="5" t="n">
        <v>0.386503067485</v>
      </c>
      <c r="O177" s="6" t="n">
        <v>15.0345092025</v>
      </c>
      <c r="P177" s="5" t="n">
        <v>636.986802967</v>
      </c>
      <c r="Q177" s="5" t="n">
        <v>655.12558125</v>
      </c>
      <c r="R177" s="5" t="n">
        <v>673.600606331</v>
      </c>
      <c r="S177" s="5" t="n">
        <v>692.414922699</v>
      </c>
      <c r="T177" s="5" t="n">
        <v>711.571574842</v>
      </c>
      <c r="U177" s="5" t="n">
        <v>731.073607247</v>
      </c>
      <c r="V177" s="5" t="n">
        <v>750.924064403</v>
      </c>
      <c r="W177" s="5" t="n">
        <v>771.125990798</v>
      </c>
      <c r="X177" s="5" t="n">
        <v>791.682430919</v>
      </c>
      <c r="Y177" s="5" t="n">
        <v>812.596429256</v>
      </c>
      <c r="Z177" s="5" t="n">
        <v>1.92307692308</v>
      </c>
      <c r="AA177" s="4" t="n">
        <v>0.126930826058</v>
      </c>
      <c r="AB177" s="5" t="n">
        <v>3.95991437206</v>
      </c>
      <c r="AC177" s="5" t="n">
        <v>163.085113499</v>
      </c>
      <c r="AD177" s="5" t="n">
        <v>167.774894539</v>
      </c>
      <c r="AE177" s="5" t="n">
        <v>172.552437181</v>
      </c>
      <c r="AF177" s="5" t="n">
        <v>177.418543307</v>
      </c>
      <c r="AG177" s="5" t="n">
        <v>182.374014802</v>
      </c>
      <c r="AH177" s="5" t="n">
        <v>187.419653547</v>
      </c>
      <c r="AI177" s="5" t="n">
        <v>192.556261424</v>
      </c>
      <c r="AJ177" s="5" t="n">
        <v>197.784640317</v>
      </c>
      <c r="AK177" s="5" t="n">
        <v>203.105592109</v>
      </c>
      <c r="AL177" s="5" t="n">
        <v>208.519918681</v>
      </c>
      <c r="AM177" s="5" t="n">
        <v>214.028421917</v>
      </c>
      <c r="AN177" s="4" t="n">
        <f aca="false">G177/Input!$A$2</f>
        <v>0.218306956130394</v>
      </c>
      <c r="AO177" s="4" t="n">
        <f aca="false">P177/Input!$A$2</f>
        <v>0.224584732205236</v>
      </c>
      <c r="AP177" s="4" t="n">
        <f aca="false">Q177/Input!$A$2</f>
        <v>0.230979986619053</v>
      </c>
      <c r="AQ177" s="4" t="n">
        <f aca="false">R177/Input!$A$2</f>
        <v>0.237493792777948</v>
      </c>
      <c r="AR177" s="4" t="n">
        <f aca="false">S177/Input!$A$2</f>
        <v>0.244127224088378</v>
      </c>
      <c r="AS177" s="4" t="n">
        <f aca="false">T177/Input!$A$2</f>
        <v>0.250881353956446</v>
      </c>
      <c r="AT177" s="4" t="n">
        <f aca="false">U177/Input!$A$2</f>
        <v>0.257757255787903</v>
      </c>
      <c r="AU177" s="4" t="n">
        <f aca="false">V177/Input!$A$2</f>
        <v>0.264756002989205</v>
      </c>
      <c r="AV177" s="4" t="n">
        <f aca="false">W177/Input!$A$2</f>
        <v>0.271878668966456</v>
      </c>
      <c r="AW177" s="4" t="n">
        <f aca="false">X177/Input!$A$2</f>
        <v>0.279126327125407</v>
      </c>
      <c r="AX177" s="4" t="n">
        <f aca="false">Y177/Input!$A$2</f>
        <v>0.286500050872866</v>
      </c>
      <c r="AY177" s="4" t="n">
        <f aca="false">AC177/Input!$A$4</f>
        <v>0.146769803783384</v>
      </c>
      <c r="AZ177" s="4" t="n">
        <f aca="false">AD177/Input!$A$4</f>
        <v>0.15099041122118</v>
      </c>
      <c r="BA177" s="4" t="n">
        <f aca="false">AE177/Input!$A$4</f>
        <v>0.155290000442347</v>
      </c>
      <c r="BB177" s="4" t="n">
        <f aca="false">AF177/Input!$A$4</f>
        <v>0.159669293107257</v>
      </c>
      <c r="BC177" s="4" t="n">
        <f aca="false">AG177/Input!$A$4</f>
        <v>0.164129010878982</v>
      </c>
      <c r="BD177" s="4" t="n">
        <f aca="false">AH177/Input!$A$4</f>
        <v>0.168669875416996</v>
      </c>
      <c r="BE177" s="4" t="n">
        <f aca="false">AI177/Input!$A$4</f>
        <v>0.17329260838167</v>
      </c>
      <c r="BF177" s="4" t="n">
        <f aca="false">AJ177/Input!$A$4</f>
        <v>0.177997931435178</v>
      </c>
      <c r="BG177" s="4" t="n">
        <f aca="false">AK177/Input!$A$4</f>
        <v>0.182786566238792</v>
      </c>
      <c r="BH177" s="4" t="n">
        <f aca="false">AL177/Input!$A$4</f>
        <v>0.187659234451985</v>
      </c>
      <c r="BI177" s="4" t="n">
        <f aca="false">AM177/Input!$A$4</f>
        <v>0.19261665773693</v>
      </c>
      <c r="BJ177" s="4" t="n">
        <f aca="false">(I177+8)^(-0.5)*(J177+8)^0.25*(K177+8)^0.25*O177</f>
        <v>12.9256602723133</v>
      </c>
      <c r="BK177" s="4" t="n">
        <f aca="false">BJ177/Input!$A$6</f>
        <v>0.368602225732139</v>
      </c>
      <c r="BL177" s="32" t="n">
        <f aca="false">BK177/(J177*K177)*200*200*L177/O177</f>
        <v>0.392901881349805</v>
      </c>
      <c r="BM177" s="4" t="n">
        <f aca="false">(I177+Input!$C$8)*(J177+Input!$C$9)*(K177+Input!$C$10)*O177/Input!$A$2/100000</f>
        <v>0.286500050873791</v>
      </c>
      <c r="BN177" s="4" t="n">
        <f aca="false">(I177+Input!$C$8)*(J177+Input!$C$9)*(K177+Input!$C$10)*AB177/Input!$A$4/100000</f>
        <v>0.192616657736821</v>
      </c>
      <c r="BO177" s="4" t="n">
        <f aca="false">(I177+Input!$C$8)^(-0.5)*(J177+Input!$C$9)^0.25*(K177+Input!$C$10)^0.25*O177/Input!$A$6</f>
        <v>0.370771362127601</v>
      </c>
      <c r="BP177" s="4" t="n">
        <f aca="false">BM177*Input!$C$12</f>
        <v>0.286500050873791</v>
      </c>
      <c r="BQ177" s="4" t="n">
        <f aca="false">BN177*Input!$C$12</f>
        <v>0.192616657736821</v>
      </c>
    </row>
    <row r="178" customFormat="false" ht="14.65" hidden="false" customHeight="true" outlineLevel="0" collapsed="false">
      <c r="A178" s="5" t="n">
        <v>125</v>
      </c>
      <c r="B178" s="3" t="s">
        <v>176</v>
      </c>
      <c r="C178" s="3" t="s">
        <v>181</v>
      </c>
      <c r="D178" s="3" t="s">
        <v>180</v>
      </c>
      <c r="E178" s="5" t="n">
        <v>30.3542314095</v>
      </c>
      <c r="F178" s="5" t="n">
        <v>20.8</v>
      </c>
      <c r="G178" s="5" t="n">
        <v>631.368013319</v>
      </c>
      <c r="H178" s="5" t="n">
        <v>1</v>
      </c>
      <c r="I178" s="5" t="n">
        <v>198</v>
      </c>
      <c r="J178" s="5" t="n">
        <v>160</v>
      </c>
      <c r="K178" s="5" t="n">
        <v>130</v>
      </c>
      <c r="L178" s="5" t="n">
        <v>8.33333333333</v>
      </c>
      <c r="M178" s="5" t="n">
        <v>29.2781007752</v>
      </c>
      <c r="N178" s="5" t="n">
        <v>0.334073251942</v>
      </c>
      <c r="O178" s="6" t="n">
        <v>15.3304199038</v>
      </c>
      <c r="P178" s="5" t="n">
        <v>649.524040404</v>
      </c>
      <c r="Q178" s="5" t="n">
        <v>668.01982792</v>
      </c>
      <c r="R178" s="5" t="n">
        <v>686.858480278</v>
      </c>
      <c r="S178" s="5" t="n">
        <v>706.043101887</v>
      </c>
      <c r="T178" s="5" t="n">
        <v>725.576797157</v>
      </c>
      <c r="U178" s="5" t="n">
        <v>745.462670498</v>
      </c>
      <c r="V178" s="5" t="n">
        <v>765.703826321</v>
      </c>
      <c r="W178" s="5" t="n">
        <v>786.303369034</v>
      </c>
      <c r="X178" s="5" t="n">
        <v>807.26440305</v>
      </c>
      <c r="Y178" s="5" t="n">
        <v>828.590032776</v>
      </c>
      <c r="Z178" s="5" t="n">
        <v>1.92307692308</v>
      </c>
      <c r="AA178" s="4" t="n">
        <v>0.10375732506</v>
      </c>
      <c r="AB178" s="5" t="n">
        <v>3.85001579915</v>
      </c>
      <c r="AC178" s="5" t="n">
        <v>158.559050672</v>
      </c>
      <c r="AD178" s="5" t="n">
        <v>163.118677321</v>
      </c>
      <c r="AE178" s="5" t="n">
        <v>167.763629945</v>
      </c>
      <c r="AF178" s="5" t="n">
        <v>172.494688172</v>
      </c>
      <c r="AG178" s="5" t="n">
        <v>177.31263163</v>
      </c>
      <c r="AH178" s="5" t="n">
        <v>182.218239949</v>
      </c>
      <c r="AI178" s="5" t="n">
        <v>187.212292755</v>
      </c>
      <c r="AJ178" s="5" t="n">
        <v>192.295569678</v>
      </c>
      <c r="AK178" s="5" t="n">
        <v>197.468850345</v>
      </c>
      <c r="AL178" s="5" t="n">
        <v>202.732914384</v>
      </c>
      <c r="AM178" s="5" t="n">
        <v>208.088541424</v>
      </c>
      <c r="AN178" s="4" t="n">
        <f aca="false">G178/Input!$A$2</f>
        <v>0.222603695294368</v>
      </c>
      <c r="AO178" s="4" t="n">
        <f aca="false">P178/Input!$A$2</f>
        <v>0.229005031180454</v>
      </c>
      <c r="AP178" s="4" t="n">
        <f aca="false">Q178/Input!$A$2</f>
        <v>0.235526157625865</v>
      </c>
      <c r="AQ178" s="4" t="n">
        <f aca="false">R178/Input!$A$2</f>
        <v>0.242168169163972</v>
      </c>
      <c r="AR178" s="4" t="n">
        <f aca="false">S178/Input!$A$2</f>
        <v>0.248932160327442</v>
      </c>
      <c r="AS178" s="4" t="n">
        <f aca="false">T178/Input!$A$2</f>
        <v>0.255819225649295</v>
      </c>
      <c r="AT178" s="4" t="n">
        <f aca="false">U178/Input!$A$2</f>
        <v>0.262830459662548</v>
      </c>
      <c r="AU178" s="4" t="n">
        <f aca="false">V178/Input!$A$2</f>
        <v>0.269966956900574</v>
      </c>
      <c r="AV178" s="4" t="n">
        <f aca="false">W178/Input!$A$2</f>
        <v>0.277229811895686</v>
      </c>
      <c r="AW178" s="4" t="n">
        <f aca="false">X178/Input!$A$2</f>
        <v>0.284620119181962</v>
      </c>
      <c r="AX178" s="4" t="n">
        <f aca="false">Y178/Input!$A$2</f>
        <v>0.292138973291361</v>
      </c>
      <c r="AY178" s="4" t="n">
        <f aca="false">AC178/Input!$A$4</f>
        <v>0.14269653591253</v>
      </c>
      <c r="AZ178" s="4" t="n">
        <f aca="false">AD178/Input!$A$4</f>
        <v>0.146800009824042</v>
      </c>
      <c r="BA178" s="4" t="n">
        <f aca="false">AE178/Input!$A$4</f>
        <v>0.150980273556156</v>
      </c>
      <c r="BB178" s="4" t="n">
        <f aca="false">AF178/Input!$A$4</f>
        <v>0.155238028741572</v>
      </c>
      <c r="BC178" s="4" t="n">
        <f aca="false">AG178/Input!$A$4</f>
        <v>0.159573977012991</v>
      </c>
      <c r="BD178" s="4" t="n">
        <f aca="false">AH178/Input!$A$4</f>
        <v>0.163988820004912</v>
      </c>
      <c r="BE178" s="4" t="n">
        <f aca="false">AI178/Input!$A$4</f>
        <v>0.168483259348237</v>
      </c>
      <c r="BF178" s="4" t="n">
        <f aca="false">AJ178/Input!$A$4</f>
        <v>0.173057996677465</v>
      </c>
      <c r="BG178" s="4" t="n">
        <f aca="false">AK178/Input!$A$4</f>
        <v>0.177713733624398</v>
      </c>
      <c r="BH178" s="4" t="n">
        <f aca="false">AL178/Input!$A$4</f>
        <v>0.182451171821735</v>
      </c>
      <c r="BI178" s="4" t="n">
        <f aca="false">AM178/Input!$A$4</f>
        <v>0.187271012903077</v>
      </c>
      <c r="BJ178" s="4" t="n">
        <f aca="false">(I178+8)^(-0.5)*(J178+8)^0.25*(K178+8)^0.25*O178</f>
        <v>13.1800643998062</v>
      </c>
      <c r="BK178" s="4" t="n">
        <f aca="false">BJ178/Input!$A$6</f>
        <v>0.375857091298286</v>
      </c>
      <c r="BL178" s="32" t="n">
        <f aca="false">BK178/(J178*K178)*200*200*L178/O178</f>
        <v>0.392901881349805</v>
      </c>
      <c r="BM178" s="4" t="n">
        <f aca="false">(I178+Input!$C$8)*(J178+Input!$C$9)*(K178+Input!$C$10)*O178/Input!$A$2/100000</f>
        <v>0.292138973291188</v>
      </c>
      <c r="BN178" s="4" t="n">
        <f aca="false">(I178+Input!$C$8)*(J178+Input!$C$9)*(K178+Input!$C$10)*AB178/Input!$A$4/100000</f>
        <v>0.187271012903354</v>
      </c>
      <c r="BO178" s="4" t="n">
        <f aca="false">(I178+Input!$C$8)^(-0.5)*(J178+Input!$C$9)^0.25*(K178+Input!$C$10)^0.25*O178/Input!$A$6</f>
        <v>0.378068920851426</v>
      </c>
      <c r="BP178" s="4" t="n">
        <f aca="false">BM178*Input!$C$12</f>
        <v>0.292138973291188</v>
      </c>
      <c r="BQ178" s="4" t="n">
        <f aca="false">BN178*Input!$C$12</f>
        <v>0.187271012903354</v>
      </c>
    </row>
    <row r="179" customFormat="false" ht="14.65" hidden="false" customHeight="true" outlineLevel="0" collapsed="false">
      <c r="A179" s="5" t="n">
        <v>101</v>
      </c>
      <c r="B179" s="3" t="s">
        <v>182</v>
      </c>
      <c r="C179" s="3" t="s">
        <v>115</v>
      </c>
      <c r="D179" s="3" t="s">
        <v>179</v>
      </c>
      <c r="E179" s="5" t="n">
        <v>23.6865299335</v>
      </c>
      <c r="F179" s="5" t="n">
        <v>20.88</v>
      </c>
      <c r="G179" s="5" t="n">
        <v>494.574745011</v>
      </c>
      <c r="H179" s="5" t="n">
        <v>1</v>
      </c>
      <c r="I179" s="5" t="n">
        <v>150</v>
      </c>
      <c r="J179" s="5" t="n">
        <v>174</v>
      </c>
      <c r="K179" s="5" t="n">
        <v>120</v>
      </c>
      <c r="L179" s="5" t="n">
        <v>10.9090909091</v>
      </c>
      <c r="M179" s="5" t="n">
        <v>25.7356902357</v>
      </c>
      <c r="N179" s="5" t="n">
        <v>0.329268292683</v>
      </c>
      <c r="O179" s="6" t="n">
        <v>15.7910199557</v>
      </c>
      <c r="P179" s="5" t="n">
        <v>510.124537398</v>
      </c>
      <c r="Q179" s="5" t="n">
        <v>525.993032045</v>
      </c>
      <c r="R179" s="5" t="n">
        <v>542.183426635</v>
      </c>
      <c r="S179" s="5" t="n">
        <v>558.698918847</v>
      </c>
      <c r="T179" s="5" t="n">
        <v>575.542706364</v>
      </c>
      <c r="U179" s="5" t="n">
        <v>592.717986868</v>
      </c>
      <c r="V179" s="5" t="n">
        <v>610.22795804</v>
      </c>
      <c r="W179" s="5" t="n">
        <v>628.075817561</v>
      </c>
      <c r="X179" s="5" t="n">
        <v>646.264763113</v>
      </c>
      <c r="Y179" s="5" t="n">
        <v>664.797992378</v>
      </c>
      <c r="Z179" s="5" t="n">
        <v>3.87096774194</v>
      </c>
      <c r="AA179" s="4" t="n">
        <v>0.148351648352</v>
      </c>
      <c r="AB179" s="5" t="n">
        <v>5.96925574426</v>
      </c>
      <c r="AC179" s="5" t="n">
        <v>186.95708991</v>
      </c>
      <c r="AD179" s="5" t="n">
        <v>192.835157811</v>
      </c>
      <c r="AE179" s="5" t="n">
        <v>198.833700217</v>
      </c>
      <c r="AF179" s="5" t="n">
        <v>204.9539259</v>
      </c>
      <c r="AG179" s="5" t="n">
        <v>211.197043636</v>
      </c>
      <c r="AH179" s="5" t="n">
        <v>217.5642622</v>
      </c>
      <c r="AI179" s="5" t="n">
        <v>224.056790364</v>
      </c>
      <c r="AJ179" s="5" t="n">
        <v>230.675836904</v>
      </c>
      <c r="AK179" s="5" t="n">
        <v>237.422610593</v>
      </c>
      <c r="AL179" s="5" t="n">
        <v>244.298320207</v>
      </c>
      <c r="AM179" s="5" t="n">
        <v>251.304174519</v>
      </c>
      <c r="AN179" s="4" t="n">
        <f aca="false">G179/Input!$A$2</f>
        <v>0.174373999816638</v>
      </c>
      <c r="AO179" s="4" t="n">
        <f aca="false">P179/Input!$A$2</f>
        <v>0.179856446144906</v>
      </c>
      <c r="AP179" s="4" t="n">
        <f aca="false">Q179/Input!$A$2</f>
        <v>0.185451258477276</v>
      </c>
      <c r="AQ179" s="4" t="n">
        <f aca="false">R179/Input!$A$2</f>
        <v>0.191159564232365</v>
      </c>
      <c r="AR179" s="4" t="n">
        <f aca="false">S179/Input!$A$2</f>
        <v>0.196982490827379</v>
      </c>
      <c r="AS179" s="4" t="n">
        <f aca="false">T179/Input!$A$2</f>
        <v>0.202921165680935</v>
      </c>
      <c r="AT179" s="4" t="n">
        <f aca="false">U179/Input!$A$2</f>
        <v>0.208976716211298</v>
      </c>
      <c r="AU179" s="4" t="n">
        <f aca="false">V179/Input!$A$2</f>
        <v>0.215150269836378</v>
      </c>
      <c r="AV179" s="4" t="n">
        <f aca="false">W179/Input!$A$2</f>
        <v>0.221442953974087</v>
      </c>
      <c r="AW179" s="4" t="n">
        <f aca="false">X179/Input!$A$2</f>
        <v>0.227855896042689</v>
      </c>
      <c r="AX179" s="4" t="n">
        <f aca="false">Y179/Input!$A$2</f>
        <v>0.234390223460449</v>
      </c>
      <c r="AY179" s="4" t="n">
        <f aca="false">AC179/Input!$A$4</f>
        <v>0.168253587426122</v>
      </c>
      <c r="AZ179" s="4" t="n">
        <f aca="false">AD179/Input!$A$4</f>
        <v>0.173543603503896</v>
      </c>
      <c r="BA179" s="4" t="n">
        <f aca="false">AE179/Input!$A$4</f>
        <v>0.178942041614069</v>
      </c>
      <c r="BB179" s="4" t="n">
        <f aca="false">AF179/Input!$A$4</f>
        <v>0.184449989601053</v>
      </c>
      <c r="BC179" s="4" t="n">
        <f aca="false">AG179/Input!$A$4</f>
        <v>0.19006853531286</v>
      </c>
      <c r="BD179" s="4" t="n">
        <f aca="false">AH179/Input!$A$4</f>
        <v>0.195798766596599</v>
      </c>
      <c r="BE179" s="4" t="n">
        <f aca="false">AI179/Input!$A$4</f>
        <v>0.201641771296683</v>
      </c>
      <c r="BF179" s="4" t="n">
        <f aca="false">AJ179/Input!$A$4</f>
        <v>0.207598637261122</v>
      </c>
      <c r="BG179" s="4" t="n">
        <f aca="false">AK179/Input!$A$4</f>
        <v>0.213670452335228</v>
      </c>
      <c r="BH179" s="4" t="n">
        <f aca="false">AL179/Input!$A$4</f>
        <v>0.21985830436701</v>
      </c>
      <c r="BI179" s="4" t="n">
        <f aca="false">AM179/Input!$A$4</f>
        <v>0.226163281201782</v>
      </c>
      <c r="BJ179" s="4" t="n">
        <f aca="false">(I179+8)^(-0.5)*(J179+8)^0.25*(K179+8)^0.25*O179</f>
        <v>15.5203667062842</v>
      </c>
      <c r="BK179" s="4" t="n">
        <f aca="false">BJ179/Input!$A$6</f>
        <v>0.442595704326947</v>
      </c>
      <c r="BL179" s="32" t="n">
        <f aca="false">BK179/(J179*K179)*200*200*L179/O179</f>
        <v>0.58575373973342</v>
      </c>
      <c r="BM179" s="4" t="n">
        <f aca="false">(I179+Input!$C$8)*(J179+Input!$C$9)*(K179+Input!$C$10)*O179/Input!$A$2/100000</f>
        <v>0.234390223461147</v>
      </c>
      <c r="BN179" s="4" t="n">
        <f aca="false">(I179+Input!$C$8)*(J179+Input!$C$9)*(K179+Input!$C$10)*AB179/Input!$A$4/100000</f>
        <v>0.226163281202151</v>
      </c>
      <c r="BO179" s="4" t="n">
        <f aca="false">(I179+Input!$C$8)^(-0.5)*(J179+Input!$C$9)^0.25*(K179+Input!$C$10)^0.25*O179/Input!$A$6</f>
        <v>0.443069973907502</v>
      </c>
      <c r="BP179" s="4" t="n">
        <f aca="false">BM179*Input!$C$12</f>
        <v>0.234390223461147</v>
      </c>
      <c r="BQ179" s="4" t="n">
        <f aca="false">BN179*Input!$C$12</f>
        <v>0.226163281202151</v>
      </c>
    </row>
    <row r="180" customFormat="false" ht="14.65" hidden="false" customHeight="true" outlineLevel="0" collapsed="false">
      <c r="A180" s="5" t="n">
        <v>101</v>
      </c>
      <c r="B180" s="3" t="s">
        <v>182</v>
      </c>
      <c r="C180" s="3" t="s">
        <v>115</v>
      </c>
      <c r="D180" s="3" t="s">
        <v>76</v>
      </c>
      <c r="E180" s="5" t="n">
        <v>22.6278409091</v>
      </c>
      <c r="F180" s="5" t="n">
        <v>20.88</v>
      </c>
      <c r="G180" s="5" t="n">
        <v>472.469318182</v>
      </c>
      <c r="H180" s="5" t="n">
        <v>1</v>
      </c>
      <c r="I180" s="5" t="n">
        <v>150</v>
      </c>
      <c r="J180" s="5" t="n">
        <v>174</v>
      </c>
      <c r="K180" s="5" t="n">
        <v>120</v>
      </c>
      <c r="L180" s="5" t="n">
        <v>10.9090909091</v>
      </c>
      <c r="M180" s="5" t="n">
        <v>24.2727272727</v>
      </c>
      <c r="N180" s="5" t="n">
        <v>0.3125</v>
      </c>
      <c r="O180" s="6" t="n">
        <v>15.0852272727</v>
      </c>
      <c r="P180" s="5" t="n">
        <v>487.324099751</v>
      </c>
      <c r="Q180" s="5" t="n">
        <v>502.48333892</v>
      </c>
      <c r="R180" s="5" t="n">
        <v>517.950090447</v>
      </c>
      <c r="S180" s="5" t="n">
        <v>533.727409091</v>
      </c>
      <c r="T180" s="5" t="n">
        <v>549.818349609</v>
      </c>
      <c r="U180" s="5" t="n">
        <v>566.225966761</v>
      </c>
      <c r="V180" s="5" t="n">
        <v>582.953315305</v>
      </c>
      <c r="W180" s="5" t="n">
        <v>600.00345</v>
      </c>
      <c r="X180" s="5" t="n">
        <v>617.379425604</v>
      </c>
      <c r="Y180" s="5" t="n">
        <v>635.084296875</v>
      </c>
      <c r="Z180" s="5" t="n">
        <v>3.87096774194</v>
      </c>
      <c r="AA180" s="4" t="n">
        <v>0.138888888889</v>
      </c>
      <c r="AB180" s="5" t="n">
        <v>5.69318181818</v>
      </c>
      <c r="AC180" s="5" t="n">
        <v>178.310454545</v>
      </c>
      <c r="AD180" s="5" t="n">
        <v>183.916665895</v>
      </c>
      <c r="AE180" s="5" t="n">
        <v>189.637779886</v>
      </c>
      <c r="AF180" s="5" t="n">
        <v>195.474949389</v>
      </c>
      <c r="AG180" s="5" t="n">
        <v>201.429327273</v>
      </c>
      <c r="AH180" s="5" t="n">
        <v>207.502066406</v>
      </c>
      <c r="AI180" s="5" t="n">
        <v>213.694319659</v>
      </c>
      <c r="AJ180" s="5" t="n">
        <v>220.007239901</v>
      </c>
      <c r="AK180" s="5" t="n">
        <v>226.44198</v>
      </c>
      <c r="AL180" s="5" t="n">
        <v>232.999692827</v>
      </c>
      <c r="AM180" s="5" t="n">
        <v>239.68153125</v>
      </c>
      <c r="AN180" s="4" t="n">
        <f aca="false">G180/Input!$A$2</f>
        <v>0.166580209833001</v>
      </c>
      <c r="AO180" s="4" t="n">
        <f aca="false">P180/Input!$A$2</f>
        <v>0.171817613693021</v>
      </c>
      <c r="AP180" s="4" t="n">
        <f aca="false">Q180/Input!$A$2</f>
        <v>0.177162361266043</v>
      </c>
      <c r="AQ180" s="4" t="n">
        <f aca="false">R180/Input!$A$2</f>
        <v>0.182615529579101</v>
      </c>
      <c r="AR180" s="4" t="n">
        <f aca="false">S180/Input!$A$2</f>
        <v>0.188178195659584</v>
      </c>
      <c r="AS180" s="4" t="n">
        <f aca="false">T180/Input!$A$2</f>
        <v>0.193851436534172</v>
      </c>
      <c r="AT180" s="4" t="n">
        <f aca="false">U180/Input!$A$2</f>
        <v>0.199636329230604</v>
      </c>
      <c r="AU180" s="4" t="n">
        <f aca="false">V180/Input!$A$2</f>
        <v>0.205533950775917</v>
      </c>
      <c r="AV180" s="4" t="n">
        <f aca="false">W180/Input!$A$2</f>
        <v>0.211545378197496</v>
      </c>
      <c r="AW180" s="4" t="n">
        <f aca="false">X180/Input!$A$2</f>
        <v>0.217671688522376</v>
      </c>
      <c r="AX180" s="4" t="n">
        <f aca="false">Y180/Input!$A$2</f>
        <v>0.223913958777591</v>
      </c>
      <c r="AY180" s="4" t="n">
        <f aca="false">AC180/Input!$A$4</f>
        <v>0.160471976041247</v>
      </c>
      <c r="AZ180" s="4" t="n">
        <f aca="false">AD180/Input!$A$4</f>
        <v>0.165517332555732</v>
      </c>
      <c r="BA180" s="4" t="n">
        <f aca="false">AE180/Input!$A$4</f>
        <v>0.170666096657285</v>
      </c>
      <c r="BB180" s="4" t="n">
        <f aca="false">AF180/Input!$A$4</f>
        <v>0.175919305881749</v>
      </c>
      <c r="BC180" s="4" t="n">
        <f aca="false">AG180/Input!$A$4</f>
        <v>0.181277997763165</v>
      </c>
      <c r="BD180" s="4" t="n">
        <f aca="false">AH180/Input!$A$4</f>
        <v>0.186743209834673</v>
      </c>
      <c r="BE180" s="4" t="n">
        <f aca="false">AI180/Input!$A$4</f>
        <v>0.192315979632116</v>
      </c>
      <c r="BF180" s="4" t="n">
        <f aca="false">AJ180/Input!$A$4</f>
        <v>0.197997344689536</v>
      </c>
      <c r="BG180" s="4" t="n">
        <f aca="false">AK180/Input!$A$4</f>
        <v>0.203788342540073</v>
      </c>
      <c r="BH180" s="4" t="n">
        <f aca="false">AL180/Input!$A$4</f>
        <v>0.209690010719569</v>
      </c>
      <c r="BI180" s="4" t="n">
        <f aca="false">AM180/Input!$A$4</f>
        <v>0.215703386761166</v>
      </c>
      <c r="BJ180" s="4" t="n">
        <f aca="false">(I180+8)^(-0.5)*(J180+8)^0.25*(K180+8)^0.25*O180</f>
        <v>14.8266710938727</v>
      </c>
      <c r="BK180" s="4" t="n">
        <f aca="false">BJ180/Input!$A$6</f>
        <v>0.422813523662396</v>
      </c>
      <c r="BL180" s="32" t="n">
        <f aca="false">BK180/(J180*K180)*200*200*L180/O180</f>
        <v>0.58575373973342</v>
      </c>
      <c r="BM180" s="4" t="n">
        <f aca="false">(I180+Input!$C$8)*(J180+Input!$C$9)*(K180+Input!$C$10)*O180/Input!$A$2/100000</f>
        <v>0.223913958777187</v>
      </c>
      <c r="BN180" s="4" t="n">
        <f aca="false">(I180+Input!$C$8)*(J180+Input!$C$9)*(K180+Input!$C$10)*AB180/Input!$A$4/100000</f>
        <v>0.215703386761097</v>
      </c>
      <c r="BO180" s="4" t="n">
        <f aca="false">(I180+Input!$C$8)^(-0.5)*(J180+Input!$C$9)^0.25*(K180+Input!$C$10)^0.25*O180/Input!$A$6</f>
        <v>0.42326659537222</v>
      </c>
      <c r="BP180" s="4" t="n">
        <f aca="false">BM180*Input!$C$12</f>
        <v>0.223913958777187</v>
      </c>
      <c r="BQ180" s="4" t="n">
        <f aca="false">BN180*Input!$C$12</f>
        <v>0.215703386761097</v>
      </c>
    </row>
    <row r="181" customFormat="false" ht="14.65" hidden="false" customHeight="true" outlineLevel="0" collapsed="false">
      <c r="A181" s="5" t="n">
        <v>101</v>
      </c>
      <c r="B181" s="3" t="s">
        <v>182</v>
      </c>
      <c r="C181" s="3" t="s">
        <v>115</v>
      </c>
      <c r="D181" s="3" t="s">
        <v>183</v>
      </c>
      <c r="E181" s="5" t="n">
        <v>20.5624351179</v>
      </c>
      <c r="F181" s="5" t="n">
        <v>20.88</v>
      </c>
      <c r="G181" s="5" t="n">
        <v>429.343645262</v>
      </c>
      <c r="H181" s="5" t="n">
        <v>1</v>
      </c>
      <c r="I181" s="5" t="n">
        <v>150</v>
      </c>
      <c r="J181" s="5" t="n">
        <v>174</v>
      </c>
      <c r="K181" s="5" t="n">
        <v>120</v>
      </c>
      <c r="L181" s="5" t="n">
        <v>10.9090909091</v>
      </c>
      <c r="M181" s="5" t="n">
        <v>17.7727272727</v>
      </c>
      <c r="N181" s="5" t="n">
        <v>0.407830342577</v>
      </c>
      <c r="O181" s="6" t="n">
        <v>13.7082900786</v>
      </c>
      <c r="P181" s="5" t="n">
        <v>442.842524074</v>
      </c>
      <c r="Q181" s="5" t="n">
        <v>456.618070451</v>
      </c>
      <c r="R181" s="5" t="n">
        <v>470.673060321</v>
      </c>
      <c r="S181" s="5" t="n">
        <v>485.010269613</v>
      </c>
      <c r="T181" s="5" t="n">
        <v>499.632474256</v>
      </c>
      <c r="U181" s="5" t="n">
        <v>514.542450178</v>
      </c>
      <c r="V181" s="5" t="n">
        <v>529.742973308</v>
      </c>
      <c r="W181" s="5" t="n">
        <v>545.236819576</v>
      </c>
      <c r="X181" s="5" t="n">
        <v>561.026764909</v>
      </c>
      <c r="Y181" s="5" t="n">
        <v>577.115585237</v>
      </c>
      <c r="Z181" s="5" t="n">
        <v>3.87096774194</v>
      </c>
      <c r="AA181" s="4" t="n">
        <v>0.19638648861</v>
      </c>
      <c r="AB181" s="5" t="n">
        <v>5.55398843105</v>
      </c>
      <c r="AC181" s="5" t="n">
        <v>173.950917661</v>
      </c>
      <c r="AD181" s="5" t="n">
        <v>179.420061976</v>
      </c>
      <c r="AE181" s="5" t="n">
        <v>185.001299663</v>
      </c>
      <c r="AF181" s="5" t="n">
        <v>190.695755404</v>
      </c>
      <c r="AG181" s="5" t="n">
        <v>196.504553881</v>
      </c>
      <c r="AH181" s="5" t="n">
        <v>202.428819779</v>
      </c>
      <c r="AI181" s="5" t="n">
        <v>208.469677778</v>
      </c>
      <c r="AJ181" s="5" t="n">
        <v>214.628252562</v>
      </c>
      <c r="AK181" s="5" t="n">
        <v>220.905668814</v>
      </c>
      <c r="AL181" s="5" t="n">
        <v>227.303051216</v>
      </c>
      <c r="AM181" s="5" t="n">
        <v>233.82152445</v>
      </c>
      <c r="AN181" s="4" t="n">
        <f aca="false">G181/Input!$A$2</f>
        <v>0.151375235948462</v>
      </c>
      <c r="AO181" s="4" t="n">
        <f aca="false">P181/Input!$A$2</f>
        <v>0.156134584288087</v>
      </c>
      <c r="AP181" s="4" t="n">
        <f aca="false">Q181/Input!$A$2</f>
        <v>0.160991478307946</v>
      </c>
      <c r="AQ181" s="4" t="n">
        <f aca="false">R181/Input!$A$2</f>
        <v>0.165946896726975</v>
      </c>
      <c r="AR181" s="4" t="n">
        <f aca="false">S181/Input!$A$2</f>
        <v>0.171001818264464</v>
      </c>
      <c r="AS181" s="4" t="n">
        <f aca="false">T181/Input!$A$2</f>
        <v>0.176157221639703</v>
      </c>
      <c r="AT181" s="4" t="n">
        <f aca="false">U181/Input!$A$2</f>
        <v>0.181414085571627</v>
      </c>
      <c r="AU181" s="4" t="n">
        <f aca="false">V181/Input!$A$2</f>
        <v>0.186773388779526</v>
      </c>
      <c r="AV181" s="4" t="n">
        <f aca="false">W181/Input!$A$2</f>
        <v>0.192236109983042</v>
      </c>
      <c r="AW181" s="4" t="n">
        <f aca="false">X181/Input!$A$2</f>
        <v>0.19780322790076</v>
      </c>
      <c r="AX181" s="4" t="n">
        <f aca="false">Y181/Input!$A$2</f>
        <v>0.20347572125232</v>
      </c>
      <c r="AY181" s="4" t="n">
        <f aca="false">AC181/Input!$A$4</f>
        <v>0.156548574577293</v>
      </c>
      <c r="AZ181" s="4" t="n">
        <f aca="false">AD181/Input!$A$4</f>
        <v>0.161470576474054</v>
      </c>
      <c r="BA181" s="4" t="n">
        <f aca="false">AE181/Input!$A$4</f>
        <v>0.166493457732891</v>
      </c>
      <c r="BB181" s="4" t="n">
        <f aca="false">AF181/Input!$A$4</f>
        <v>0.17161823052072</v>
      </c>
      <c r="BC181" s="4" t="n">
        <f aca="false">AG181/Input!$A$4</f>
        <v>0.176845907004458</v>
      </c>
      <c r="BD181" s="4" t="n">
        <f aca="false">AH181/Input!$A$4</f>
        <v>0.182177499353722</v>
      </c>
      <c r="BE181" s="4" t="n">
        <f aca="false">AI181/Input!$A$4</f>
        <v>0.187614019733627</v>
      </c>
      <c r="BF181" s="4" t="n">
        <f aca="false">AJ181/Input!$A$4</f>
        <v>0.193156480312891</v>
      </c>
      <c r="BG181" s="4" t="n">
        <f aca="false">AK181/Input!$A$4</f>
        <v>0.19880589325933</v>
      </c>
      <c r="BH181" s="4" t="n">
        <f aca="false">AL181/Input!$A$4</f>
        <v>0.20456327073986</v>
      </c>
      <c r="BI181" s="4" t="n">
        <f aca="false">AM181/Input!$A$4</f>
        <v>0.210429624921398</v>
      </c>
      <c r="BJ181" s="4" t="n">
        <f aca="false">(I181+8)^(-0.5)*(J181+8)^0.25*(K181+8)^0.25*O181</f>
        <v>13.4733341818868</v>
      </c>
      <c r="BK181" s="4" t="n">
        <f aca="false">BJ181/Input!$A$6</f>
        <v>0.38422029225959</v>
      </c>
      <c r="BL181" s="32" t="n">
        <f aca="false">BK181/(J181*K181)*200*200*L181/O181</f>
        <v>0.58575373973342</v>
      </c>
      <c r="BM181" s="4" t="n">
        <f aca="false">(I181+Input!$C$8)*(J181+Input!$C$9)*(K181+Input!$C$10)*O181/Input!$A$2/100000</f>
        <v>0.203475721252158</v>
      </c>
      <c r="BN181" s="4" t="n">
        <f aca="false">(I181+Input!$C$8)*(J181+Input!$C$9)*(K181+Input!$C$10)*AB181/Input!$A$4/100000</f>
        <v>0.210429624921485</v>
      </c>
      <c r="BO181" s="4" t="n">
        <f aca="false">(I181+Input!$C$8)^(-0.5)*(J181+Input!$C$9)^0.25*(K181+Input!$C$10)^0.25*O181/Input!$A$6</f>
        <v>0.384632008855727</v>
      </c>
      <c r="BP181" s="4" t="n">
        <f aca="false">BM181*Input!$C$12</f>
        <v>0.203475721252158</v>
      </c>
      <c r="BQ181" s="4" t="n">
        <f aca="false">BN181*Input!$C$12</f>
        <v>0.210429624921485</v>
      </c>
    </row>
    <row r="182" customFormat="false" ht="14.65" hidden="false" customHeight="true" outlineLevel="0" collapsed="false">
      <c r="A182" s="5" t="n">
        <v>101</v>
      </c>
      <c r="B182" s="3" t="s">
        <v>182</v>
      </c>
      <c r="C182" s="3" t="s">
        <v>184</v>
      </c>
      <c r="D182" s="3" t="s">
        <v>179</v>
      </c>
      <c r="E182" s="5" t="n">
        <v>26.3493816254</v>
      </c>
      <c r="F182" s="5" t="n">
        <v>20.88</v>
      </c>
      <c r="G182" s="5" t="n">
        <v>550.175088339</v>
      </c>
      <c r="H182" s="5" t="n">
        <v>1</v>
      </c>
      <c r="I182" s="5" t="n">
        <v>150</v>
      </c>
      <c r="J182" s="5" t="n">
        <v>174</v>
      </c>
      <c r="K182" s="5" t="n">
        <v>120</v>
      </c>
      <c r="L182" s="5" t="n">
        <v>12.5</v>
      </c>
      <c r="M182" s="5" t="n">
        <v>25.775462963</v>
      </c>
      <c r="N182" s="5" t="n">
        <v>0.381625441696</v>
      </c>
      <c r="O182" s="6" t="n">
        <v>17.566254417</v>
      </c>
      <c r="P182" s="5" t="n">
        <v>567.472996262</v>
      </c>
      <c r="Q182" s="5" t="n">
        <v>585.125435115</v>
      </c>
      <c r="R182" s="5" t="n">
        <v>603.135962064</v>
      </c>
      <c r="S182" s="5" t="n">
        <v>621.508134276</v>
      </c>
      <c r="T182" s="5" t="n">
        <v>640.245508917</v>
      </c>
      <c r="U182" s="5" t="n">
        <v>659.351643154</v>
      </c>
      <c r="V182" s="5" t="n">
        <v>678.830094153</v>
      </c>
      <c r="W182" s="5" t="n">
        <v>698.684419081</v>
      </c>
      <c r="X182" s="5" t="n">
        <v>718.918175105</v>
      </c>
      <c r="Y182" s="5" t="n">
        <v>739.53491939</v>
      </c>
      <c r="Z182" s="5" t="n">
        <v>3.24074074074</v>
      </c>
      <c r="AA182" s="4" t="n">
        <v>0.137931034483</v>
      </c>
      <c r="AB182" s="5" t="n">
        <v>5.28240740741</v>
      </c>
      <c r="AC182" s="5" t="n">
        <v>165.445</v>
      </c>
      <c r="AD182" s="5" t="n">
        <v>170.646712031</v>
      </c>
      <c r="AE182" s="5" t="n">
        <v>175.95503625</v>
      </c>
      <c r="AF182" s="5" t="n">
        <v>181.371042344</v>
      </c>
      <c r="AG182" s="5" t="n">
        <v>186.8958</v>
      </c>
      <c r="AH182" s="5" t="n">
        <v>192.530378906</v>
      </c>
      <c r="AI182" s="5" t="n">
        <v>198.27584875</v>
      </c>
      <c r="AJ182" s="5" t="n">
        <v>204.133279219</v>
      </c>
      <c r="AK182" s="5" t="n">
        <v>210.10374</v>
      </c>
      <c r="AL182" s="5" t="n">
        <v>216.188300781</v>
      </c>
      <c r="AM182" s="5" t="n">
        <v>222.38803125</v>
      </c>
      <c r="AN182" s="4" t="n">
        <f aca="false">G182/Input!$A$2</f>
        <v>0.193977213193548</v>
      </c>
      <c r="AO182" s="4" t="n">
        <f aca="false">P182/Input!$A$2</f>
        <v>0.200075998914858</v>
      </c>
      <c r="AP182" s="4" t="n">
        <f aca="false">Q182/Input!$A$2</f>
        <v>0.206299782883544</v>
      </c>
      <c r="AQ182" s="4" t="n">
        <f aca="false">R182/Input!$A$2</f>
        <v>0.212649819262438</v>
      </c>
      <c r="AR182" s="4" t="n">
        <f aca="false">S182/Input!$A$2</f>
        <v>0.219127362214728</v>
      </c>
      <c r="AS182" s="4" t="n">
        <f aca="false">T182/Input!$A$2</f>
        <v>0.225733665903246</v>
      </c>
      <c r="AT182" s="4" t="n">
        <f aca="false">U182/Input!$A$2</f>
        <v>0.232469984491178</v>
      </c>
      <c r="AU182" s="4" t="n">
        <f aca="false">V182/Input!$A$2</f>
        <v>0.239337572141357</v>
      </c>
      <c r="AV182" s="4" t="n">
        <f aca="false">W182/Input!$A$2</f>
        <v>0.246337683016969</v>
      </c>
      <c r="AW182" s="4" t="n">
        <f aca="false">X182/Input!$A$2</f>
        <v>0.2534715712812</v>
      </c>
      <c r="AX182" s="4" t="n">
        <f aca="false">Y182/Input!$A$2</f>
        <v>0.26074049109653</v>
      </c>
      <c r="AY182" s="4" t="n">
        <f aca="false">AC182/Input!$A$4</f>
        <v>0.14889360326006</v>
      </c>
      <c r="AZ182" s="4" t="n">
        <f aca="false">AD182/Input!$A$4</f>
        <v>0.153574927249402</v>
      </c>
      <c r="BA182" s="4" t="n">
        <f aca="false">AE182/Input!$A$4</f>
        <v>0.158352197763709</v>
      </c>
      <c r="BB182" s="4" t="n">
        <f aca="false">AF182/Input!$A$4</f>
        <v>0.16322637747669</v>
      </c>
      <c r="BC182" s="4" t="n">
        <f aca="false">AG182/Input!$A$4</f>
        <v>0.168198429062054</v>
      </c>
      <c r="BD182" s="4" t="n">
        <f aca="false">AH182/Input!$A$4</f>
        <v>0.173269315194408</v>
      </c>
      <c r="BE182" s="4" t="n">
        <f aca="false">AI182/Input!$A$4</f>
        <v>0.178439998548364</v>
      </c>
      <c r="BF182" s="4" t="n">
        <f aca="false">AJ182/Input!$A$4</f>
        <v>0.183711441797629</v>
      </c>
      <c r="BG182" s="4" t="n">
        <f aca="false">AK182/Input!$A$4</f>
        <v>0.189084607615913</v>
      </c>
      <c r="BH182" s="4" t="n">
        <f aca="false">AL182/Input!$A$4</f>
        <v>0.194560458677824</v>
      </c>
      <c r="BI182" s="4" t="n">
        <f aca="false">AM182/Input!$A$4</f>
        <v>0.200139957657972</v>
      </c>
      <c r="BJ182" s="4" t="n">
        <f aca="false">(I182+8)^(-0.5)*(J182+8)^0.25*(K182+8)^0.25*O182</f>
        <v>17.2651741922037</v>
      </c>
      <c r="BK182" s="4" t="n">
        <f aca="false">BJ182/Input!$A$6</f>
        <v>0.4923525375745</v>
      </c>
      <c r="BL182" s="32" t="n">
        <f aca="false">BK182/(J182*K182)*200*200*L182/O182</f>
        <v>0.671176160110651</v>
      </c>
      <c r="BM182" s="4" t="n">
        <f aca="false">(I182+Input!$C$8)*(J182+Input!$C$9)*(K182+Input!$C$10)*O182/Input!$A$2/100000</f>
        <v>0.260740491097269</v>
      </c>
      <c r="BN182" s="4" t="n">
        <f aca="false">(I182+Input!$C$8)*(J182+Input!$C$9)*(K182+Input!$C$10)*AB182/Input!$A$4/100000</f>
        <v>0.200139957658071</v>
      </c>
      <c r="BO182" s="4" t="n">
        <f aca="false">(I182+Input!$C$8)^(-0.5)*(J182+Input!$C$9)^0.25*(K182+Input!$C$10)^0.25*O182/Input!$A$6</f>
        <v>0.49288012478151</v>
      </c>
      <c r="BP182" s="4" t="n">
        <f aca="false">BM182*Input!$C$12</f>
        <v>0.260740491097269</v>
      </c>
      <c r="BQ182" s="4" t="n">
        <f aca="false">BN182*Input!$C$12</f>
        <v>0.200139957658071</v>
      </c>
    </row>
    <row r="183" customFormat="false" ht="14.65" hidden="false" customHeight="true" outlineLevel="0" collapsed="false">
      <c r="A183" s="5" t="n">
        <v>101</v>
      </c>
      <c r="B183" s="3" t="s">
        <v>182</v>
      </c>
      <c r="C183" s="3" t="s">
        <v>184</v>
      </c>
      <c r="D183" s="3" t="s">
        <v>76</v>
      </c>
      <c r="E183" s="5" t="n">
        <v>25.1931818182</v>
      </c>
      <c r="F183" s="5" t="n">
        <v>20.88</v>
      </c>
      <c r="G183" s="5" t="n">
        <v>526.033636364</v>
      </c>
      <c r="H183" s="5" t="n">
        <v>1</v>
      </c>
      <c r="I183" s="5" t="n">
        <v>150</v>
      </c>
      <c r="J183" s="5" t="n">
        <v>174</v>
      </c>
      <c r="K183" s="5" t="n">
        <v>120</v>
      </c>
      <c r="L183" s="5" t="n">
        <v>12.5</v>
      </c>
      <c r="M183" s="5" t="n">
        <v>24.3125</v>
      </c>
      <c r="N183" s="5" t="n">
        <v>0.363636363636</v>
      </c>
      <c r="O183" s="6" t="n">
        <v>16.7954545455</v>
      </c>
      <c r="P183" s="5" t="n">
        <v>542.572519347</v>
      </c>
      <c r="Q183" s="5" t="n">
        <v>559.450376591</v>
      </c>
      <c r="R183" s="5" t="n">
        <v>576.670609176</v>
      </c>
      <c r="S183" s="5" t="n">
        <v>594.236618182</v>
      </c>
      <c r="T183" s="5" t="n">
        <v>612.151804687</v>
      </c>
      <c r="U183" s="5" t="n">
        <v>630.419569773</v>
      </c>
      <c r="V183" s="5" t="n">
        <v>649.043314517</v>
      </c>
      <c r="W183" s="5" t="n">
        <v>668.02644</v>
      </c>
      <c r="X183" s="5" t="n">
        <v>687.372347301</v>
      </c>
      <c r="Y183" s="5" t="n">
        <v>707.0844375</v>
      </c>
      <c r="Z183" s="5" t="n">
        <v>3.24074074074</v>
      </c>
      <c r="AA183" s="4" t="n">
        <v>0.129032258065</v>
      </c>
      <c r="AB183" s="5" t="n">
        <v>5.0185483871</v>
      </c>
      <c r="AC183" s="5" t="n">
        <v>157.180935484</v>
      </c>
      <c r="AD183" s="5" t="n">
        <v>162.122819271</v>
      </c>
      <c r="AE183" s="5" t="n">
        <v>167.165989911</v>
      </c>
      <c r="AF183" s="5" t="n">
        <v>172.31146366</v>
      </c>
      <c r="AG183" s="5" t="n">
        <v>177.560256774</v>
      </c>
      <c r="AH183" s="5" t="n">
        <v>182.913385509</v>
      </c>
      <c r="AI183" s="5" t="n">
        <v>188.371866121</v>
      </c>
      <c r="AJ183" s="5" t="n">
        <v>193.936714866</v>
      </c>
      <c r="AK183" s="5" t="n">
        <v>199.608948</v>
      </c>
      <c r="AL183" s="5" t="n">
        <v>205.389581779</v>
      </c>
      <c r="AM183" s="5" t="n">
        <v>211.27963246</v>
      </c>
      <c r="AN183" s="4" t="n">
        <f aca="false">G183/Input!$A$2</f>
        <v>0.185465574488324</v>
      </c>
      <c r="AO183" s="4" t="n">
        <f aca="false">P183/Input!$A$2</f>
        <v>0.191296748051748</v>
      </c>
      <c r="AP183" s="4" t="n">
        <f aca="false">Q183/Input!$A$2</f>
        <v>0.197247434991707</v>
      </c>
      <c r="AQ183" s="4" t="n">
        <f aca="false">R183/Input!$A$2</f>
        <v>0.203318834439231</v>
      </c>
      <c r="AR183" s="4" t="n">
        <f aca="false">S183/Input!$A$2</f>
        <v>0.20951214552535</v>
      </c>
      <c r="AS183" s="4" t="n">
        <f aca="false">T183/Input!$A$2</f>
        <v>0.215828567380389</v>
      </c>
      <c r="AT183" s="4" t="n">
        <f aca="false">U183/Input!$A$2</f>
        <v>0.222269299136083</v>
      </c>
      <c r="AU183" s="4" t="n">
        <f aca="false">V183/Input!$A$2</f>
        <v>0.228835539922404</v>
      </c>
      <c r="AV183" s="4" t="n">
        <f aca="false">W183/Input!$A$2</f>
        <v>0.235528488870734</v>
      </c>
      <c r="AW183" s="4" t="n">
        <f aca="false">X183/Input!$A$2</f>
        <v>0.24234934511175</v>
      </c>
      <c r="AX183" s="4" t="n">
        <f aca="false">Y183/Input!$A$2</f>
        <v>0.249299307776482</v>
      </c>
      <c r="AY183" s="4" t="n">
        <f aca="false">AC183/Input!$A$4</f>
        <v>0.141456289691437</v>
      </c>
      <c r="AZ183" s="4" t="n">
        <f aca="false">AD183/Input!$A$4</f>
        <v>0.145903779092379</v>
      </c>
      <c r="BA183" s="4" t="n">
        <f aca="false">AE183/Input!$A$4</f>
        <v>0.150442422438778</v>
      </c>
      <c r="BB183" s="4" t="n">
        <f aca="false">AF183/Input!$A$4</f>
        <v>0.155073134318669</v>
      </c>
      <c r="BC183" s="4" t="n">
        <f aca="false">AG183/Input!$A$4</f>
        <v>0.15979682932009</v>
      </c>
      <c r="BD183" s="4" t="n">
        <f aca="false">AH183/Input!$A$4</f>
        <v>0.164614422031076</v>
      </c>
      <c r="BE183" s="4" t="n">
        <f aca="false">AI183/Input!$A$4</f>
        <v>0.169526827039664</v>
      </c>
      <c r="BF183" s="4" t="n">
        <f aca="false">AJ183/Input!$A$4</f>
        <v>0.17453495893389</v>
      </c>
      <c r="BG183" s="4" t="n">
        <f aca="false">AK183/Input!$A$4</f>
        <v>0.179639732301791</v>
      </c>
      <c r="BH183" s="4" t="n">
        <f aca="false">AL183/Input!$A$4</f>
        <v>0.184842061731403</v>
      </c>
      <c r="BI183" s="4" t="n">
        <f aca="false">AM183/Input!$A$4</f>
        <v>0.190142861811662</v>
      </c>
      <c r="BJ183" s="4" t="n">
        <f aca="false">(I183+8)^(-0.5)*(J183+8)^0.25*(K183+8)^0.25*O183</f>
        <v>16.5075855946084</v>
      </c>
      <c r="BK183" s="4" t="n">
        <f aca="false">BJ183/Input!$A$6</f>
        <v>0.470748314859391</v>
      </c>
      <c r="BL183" s="32" t="n">
        <f aca="false">BK183/(J183*K183)*200*200*L183/O183</f>
        <v>0.671176160110651</v>
      </c>
      <c r="BM183" s="4" t="n">
        <f aca="false">(I183+Input!$C$8)*(J183+Input!$C$9)*(K183+Input!$C$10)*O183/Input!$A$2/100000</f>
        <v>0.249299307777157</v>
      </c>
      <c r="BN183" s="4" t="n">
        <f aca="false">(I183+Input!$C$8)*(J183+Input!$C$9)*(K183+Input!$C$10)*AB183/Input!$A$4/100000</f>
        <v>0.190142861811494</v>
      </c>
      <c r="BO183" s="4" t="n">
        <f aca="false">(I183+Input!$C$8)^(-0.5)*(J183+Input!$C$9)^0.25*(K183+Input!$C$10)^0.25*O183/Input!$A$6</f>
        <v>0.471252751761179</v>
      </c>
      <c r="BP183" s="4" t="n">
        <f aca="false">BM183*Input!$C$12</f>
        <v>0.249299307777157</v>
      </c>
      <c r="BQ183" s="4" t="n">
        <f aca="false">BN183*Input!$C$12</f>
        <v>0.190142861811494</v>
      </c>
    </row>
    <row r="184" customFormat="false" ht="14.65" hidden="false" customHeight="true" outlineLevel="0" collapsed="false">
      <c r="A184" s="5" t="n">
        <v>101</v>
      </c>
      <c r="B184" s="3" t="s">
        <v>182</v>
      </c>
      <c r="C184" s="3" t="s">
        <v>184</v>
      </c>
      <c r="D184" s="3" t="s">
        <v>183</v>
      </c>
      <c r="E184" s="5" t="n">
        <v>22.4477958237</v>
      </c>
      <c r="F184" s="5" t="n">
        <v>20.88</v>
      </c>
      <c r="G184" s="5" t="n">
        <v>468.709976798</v>
      </c>
      <c r="H184" s="5" t="n">
        <v>1</v>
      </c>
      <c r="I184" s="5" t="n">
        <v>150</v>
      </c>
      <c r="J184" s="5" t="n">
        <v>174</v>
      </c>
      <c r="K184" s="5" t="n">
        <v>120</v>
      </c>
      <c r="L184" s="5" t="n">
        <v>12.5</v>
      </c>
      <c r="M184" s="5" t="n">
        <v>17.8125</v>
      </c>
      <c r="N184" s="5" t="n">
        <v>0.46403712297</v>
      </c>
      <c r="O184" s="6" t="n">
        <v>14.9651972158</v>
      </c>
      <c r="P184" s="5" t="n">
        <v>483.44656192</v>
      </c>
      <c r="Q184" s="5" t="n">
        <v>498.485182135</v>
      </c>
      <c r="R184" s="5" t="n">
        <v>513.828867894</v>
      </c>
      <c r="S184" s="5" t="n">
        <v>529.480649652</v>
      </c>
      <c r="T184" s="5" t="n">
        <v>545.44355786</v>
      </c>
      <c r="U184" s="5" t="n">
        <v>561.72062297</v>
      </c>
      <c r="V184" s="5" t="n">
        <v>578.314875435</v>
      </c>
      <c r="W184" s="5" t="n">
        <v>595.229345708</v>
      </c>
      <c r="X184" s="5" t="n">
        <v>612.46706424</v>
      </c>
      <c r="Y184" s="5" t="n">
        <v>630.031061485</v>
      </c>
      <c r="Z184" s="5" t="n">
        <v>3.24074074074</v>
      </c>
      <c r="AA184" s="4" t="n">
        <v>0.183318056829</v>
      </c>
      <c r="AB184" s="5" t="n">
        <v>4.93240146654</v>
      </c>
      <c r="AC184" s="5" t="n">
        <v>154.482813932</v>
      </c>
      <c r="AD184" s="5" t="n">
        <v>159.339866801</v>
      </c>
      <c r="AE184" s="5" t="n">
        <v>164.296467862</v>
      </c>
      <c r="AF184" s="5" t="n">
        <v>169.353615927</v>
      </c>
      <c r="AG184" s="5" t="n">
        <v>174.512309808</v>
      </c>
      <c r="AH184" s="5" t="n">
        <v>179.773548314</v>
      </c>
      <c r="AI184" s="5" t="n">
        <v>185.138330259</v>
      </c>
      <c r="AJ184" s="5" t="n">
        <v>190.607654453</v>
      </c>
      <c r="AK184" s="5" t="n">
        <v>196.182519707</v>
      </c>
      <c r="AL184" s="5" t="n">
        <v>201.863924832</v>
      </c>
      <c r="AM184" s="5" t="n">
        <v>207.652868641</v>
      </c>
      <c r="AN184" s="4" t="n">
        <f aca="false">G184/Input!$A$2</f>
        <v>0.16525476529622</v>
      </c>
      <c r="AO184" s="4" t="n">
        <f aca="false">P184/Input!$A$2</f>
        <v>0.170450496209056</v>
      </c>
      <c r="AP184" s="4" t="n">
        <f aca="false">Q184/Input!$A$2</f>
        <v>0.175752716722873</v>
      </c>
      <c r="AQ184" s="4" t="n">
        <f aca="false">R184/Input!$A$2</f>
        <v>0.181162495294698</v>
      </c>
      <c r="AR184" s="4" t="n">
        <f aca="false">S184/Input!$A$2</f>
        <v>0.18668090038297</v>
      </c>
      <c r="AS184" s="4" t="n">
        <f aca="false">T184/Input!$A$2</f>
        <v>0.192309000444717</v>
      </c>
      <c r="AT184" s="4" t="n">
        <f aca="false">U184/Input!$A$2</f>
        <v>0.198047863937319</v>
      </c>
      <c r="AU184" s="4" t="n">
        <f aca="false">V184/Input!$A$2</f>
        <v>0.203898559318509</v>
      </c>
      <c r="AV184" s="4" t="n">
        <f aca="false">W184/Input!$A$2</f>
        <v>0.20986215504602</v>
      </c>
      <c r="AW184" s="4" t="n">
        <f aca="false">X184/Input!$A$2</f>
        <v>0.215939719576881</v>
      </c>
      <c r="AX184" s="4" t="n">
        <f aca="false">Y184/Input!$A$2</f>
        <v>0.222132321369176</v>
      </c>
      <c r="AY184" s="4" t="n">
        <f aca="false">AC184/Input!$A$4</f>
        <v>0.139028092768526</v>
      </c>
      <c r="AZ184" s="4" t="n">
        <f aca="false">AD184/Input!$A$4</f>
        <v>0.14339923787953</v>
      </c>
      <c r="BA184" s="4" t="n">
        <f aca="false">AE184/Input!$A$4</f>
        <v>0.147859972213568</v>
      </c>
      <c r="BB184" s="4" t="n">
        <f aca="false">AF184/Input!$A$4</f>
        <v>0.152411194659804</v>
      </c>
      <c r="BC184" s="4" t="n">
        <f aca="false">AG184/Input!$A$4</f>
        <v>0.157053804107401</v>
      </c>
      <c r="BD184" s="4" t="n">
        <f aca="false">AH184/Input!$A$4</f>
        <v>0.161788699442823</v>
      </c>
      <c r="BE184" s="4" t="n">
        <f aca="false">AI184/Input!$A$4</f>
        <v>0.166616779557034</v>
      </c>
      <c r="BF184" s="4" t="n">
        <f aca="false">AJ184/Input!$A$4</f>
        <v>0.171538943337396</v>
      </c>
      <c r="BG184" s="4" t="n">
        <f aca="false">AK184/Input!$A$4</f>
        <v>0.176556089672174</v>
      </c>
      <c r="BH184" s="4" t="n">
        <f aca="false">AL184/Input!$A$4</f>
        <v>0.181669117449632</v>
      </c>
      <c r="BI184" s="4" t="n">
        <f aca="false">AM184/Input!$A$4</f>
        <v>0.186878925559831</v>
      </c>
      <c r="BJ184" s="4" t="n">
        <f aca="false">(I184+8)^(-0.5)*(J184+8)^0.25*(K184+8)^0.25*O184</f>
        <v>14.7086983154144</v>
      </c>
      <c r="BK184" s="4" t="n">
        <f aca="false">BJ184/Input!$A$6</f>
        <v>0.419449283244545</v>
      </c>
      <c r="BL184" s="32" t="n">
        <f aca="false">BK184/(J184*K184)*200*200*L184/O184</f>
        <v>0.671176160110651</v>
      </c>
      <c r="BM184" s="4" t="n">
        <f aca="false">(I184+Input!$C$8)*(J184+Input!$C$9)*(K184+Input!$C$10)*O184/Input!$A$2/100000</f>
        <v>0.222132321369485</v>
      </c>
      <c r="BN184" s="4" t="n">
        <f aca="false">(I184+Input!$C$8)*(J184+Input!$C$9)*(K184+Input!$C$10)*AB184/Input!$A$4/100000</f>
        <v>0.186878925559802</v>
      </c>
      <c r="BO184" s="4" t="n">
        <f aca="false">(I184+Input!$C$8)^(-0.5)*(J184+Input!$C$9)^0.25*(K184+Input!$C$10)^0.25*O184/Input!$A$6</f>
        <v>0.419898749955775</v>
      </c>
      <c r="BP184" s="4" t="n">
        <f aca="false">BM184*Input!$C$12</f>
        <v>0.222132321369485</v>
      </c>
      <c r="BQ184" s="4" t="n">
        <f aca="false">BN184*Input!$C$12</f>
        <v>0.186878925559802</v>
      </c>
    </row>
    <row r="185" customFormat="false" ht="14.65" hidden="false" customHeight="true" outlineLevel="0" collapsed="false">
      <c r="A185" s="5" t="n">
        <v>102</v>
      </c>
      <c r="B185" s="3" t="s">
        <v>185</v>
      </c>
      <c r="C185" s="3" t="s">
        <v>81</v>
      </c>
      <c r="D185" s="3" t="s">
        <v>82</v>
      </c>
      <c r="E185" s="5" t="n">
        <v>18.3381496215</v>
      </c>
      <c r="F185" s="5" t="n">
        <v>15.84</v>
      </c>
      <c r="G185" s="5" t="n">
        <v>290.476290005</v>
      </c>
      <c r="H185" s="5" t="n">
        <v>1</v>
      </c>
      <c r="I185" s="5" t="n">
        <v>110</v>
      </c>
      <c r="J185" s="5" t="n">
        <v>132</v>
      </c>
      <c r="K185" s="5" t="n">
        <v>120</v>
      </c>
      <c r="L185" s="5" t="n">
        <v>12.417218543</v>
      </c>
      <c r="M185" s="5" t="n">
        <v>24.8640018921</v>
      </c>
      <c r="N185" s="5" t="n">
        <v>0.341761115955</v>
      </c>
      <c r="O185" s="6" t="n">
        <v>16.6710451105</v>
      </c>
      <c r="P185" s="5" t="n">
        <v>301.50549919</v>
      </c>
      <c r="Q185" s="5" t="n">
        <v>312.809655587</v>
      </c>
      <c r="R185" s="5" t="n">
        <v>324.392135082</v>
      </c>
      <c r="S185" s="5" t="n">
        <v>336.256313562</v>
      </c>
      <c r="T185" s="5" t="n">
        <v>348.405566913</v>
      </c>
      <c r="U185" s="5" t="n">
        <v>360.843271022</v>
      </c>
      <c r="V185" s="5" t="n">
        <v>373.572801776</v>
      </c>
      <c r="W185" s="5" t="n">
        <v>386.597535061</v>
      </c>
      <c r="X185" s="5" t="n">
        <v>399.920846764</v>
      </c>
      <c r="Y185" s="5" t="n">
        <v>413.546112772</v>
      </c>
      <c r="Z185" s="5" t="n">
        <v>5.34188034188</v>
      </c>
      <c r="AA185" s="4" t="n">
        <v>0.182580344667</v>
      </c>
      <c r="AB185" s="5" t="n">
        <v>7.54433261258</v>
      </c>
      <c r="AC185" s="5" t="n">
        <v>131.452451442</v>
      </c>
      <c r="AD185" s="5" t="n">
        <v>136.443621581</v>
      </c>
      <c r="AE185" s="5" t="n">
        <v>141.559216626</v>
      </c>
      <c r="AF185" s="5" t="n">
        <v>146.800764304</v>
      </c>
      <c r="AG185" s="5" t="n">
        <v>152.169792342</v>
      </c>
      <c r="AH185" s="5" t="n">
        <v>157.667828468</v>
      </c>
      <c r="AI185" s="5" t="n">
        <v>163.296400409</v>
      </c>
      <c r="AJ185" s="5" t="n">
        <v>169.057035893</v>
      </c>
      <c r="AK185" s="5" t="n">
        <v>174.951262646</v>
      </c>
      <c r="AL185" s="5" t="n">
        <v>180.980608396</v>
      </c>
      <c r="AM185" s="5" t="n">
        <v>187.146600871</v>
      </c>
      <c r="AN185" s="4" t="n">
        <f aca="false">G185/Input!$A$2</f>
        <v>0.102414272162124</v>
      </c>
      <c r="AO185" s="4" t="n">
        <f aca="false">P185/Input!$A$2</f>
        <v>0.106302880183061</v>
      </c>
      <c r="AP185" s="4" t="n">
        <f aca="false">Q185/Input!$A$2</f>
        <v>0.110288427333177</v>
      </c>
      <c r="AQ185" s="4" t="n">
        <f aca="false">R185/Input!$A$2</f>
        <v>0.114372103860761</v>
      </c>
      <c r="AR185" s="4" t="n">
        <f aca="false">S185/Input!$A$2</f>
        <v>0.118555100014457</v>
      </c>
      <c r="AS185" s="4" t="n">
        <f aca="false">T185/Input!$A$2</f>
        <v>0.122838606042555</v>
      </c>
      <c r="AT185" s="4" t="n">
        <f aca="false">U185/Input!$A$2</f>
        <v>0.127223812193697</v>
      </c>
      <c r="AU185" s="4" t="n">
        <f aca="false">V185/Input!$A$2</f>
        <v>0.131711908716528</v>
      </c>
      <c r="AV185" s="4" t="n">
        <f aca="false">W185/Input!$A$2</f>
        <v>0.136304085859338</v>
      </c>
      <c r="AW185" s="4" t="n">
        <f aca="false">X185/Input!$A$2</f>
        <v>0.141001533870769</v>
      </c>
      <c r="AX185" s="4" t="n">
        <f aca="false">Y185/Input!$A$2</f>
        <v>0.145805442999465</v>
      </c>
      <c r="AY185" s="4" t="n">
        <f aca="false">AC185/Input!$A$4</f>
        <v>0.118301726571171</v>
      </c>
      <c r="AZ185" s="4" t="n">
        <f aca="false">AD185/Input!$A$4</f>
        <v>0.122793571634363</v>
      </c>
      <c r="BA185" s="4" t="n">
        <f aca="false">AE185/Input!$A$4</f>
        <v>0.127397393926178</v>
      </c>
      <c r="BB185" s="4" t="n">
        <f aca="false">AF185/Input!$A$4</f>
        <v>0.132114568337232</v>
      </c>
      <c r="BC185" s="4" t="n">
        <f aca="false">AG185/Input!$A$4</f>
        <v>0.13694646975814</v>
      </c>
      <c r="BD185" s="4" t="n">
        <f aca="false">AH185/Input!$A$4</f>
        <v>0.141894473080417</v>
      </c>
      <c r="BE185" s="4" t="n">
        <f aca="false">AI185/Input!$A$4</f>
        <v>0.146959953194678</v>
      </c>
      <c r="BF185" s="4" t="n">
        <f aca="false">AJ185/Input!$A$4</f>
        <v>0.152144284992439</v>
      </c>
      <c r="BG185" s="4" t="n">
        <f aca="false">AK185/Input!$A$4</f>
        <v>0.157448843363414</v>
      </c>
      <c r="BH185" s="4" t="n">
        <f aca="false">AL185/Input!$A$4</f>
        <v>0.162875003199119</v>
      </c>
      <c r="BI185" s="4" t="n">
        <f aca="false">AM185/Input!$A$4</f>
        <v>0.168424139391069</v>
      </c>
      <c r="BJ185" s="4" t="n">
        <f aca="false">(I185+8)^(-0.5)*(J185+8)^0.25*(K185+8)^0.25*O185</f>
        <v>17.7564574238241</v>
      </c>
      <c r="BK185" s="4" t="n">
        <f aca="false">BJ185/Input!$A$6</f>
        <v>0.506362506026794</v>
      </c>
      <c r="BL185" s="32" t="n">
        <f aca="false">BK185/(J185*K185)*200*200*L185/O185</f>
        <v>0.952418565951804</v>
      </c>
      <c r="BM185" s="4" t="n">
        <f aca="false">(I185+Input!$C$8)*(J185+Input!$C$9)*(K185+Input!$C$10)*O185/Input!$A$2/100000</f>
        <v>0.145805442999585</v>
      </c>
      <c r="BN185" s="4" t="n">
        <f aca="false">(I185+Input!$C$8)*(J185+Input!$C$9)*(K185+Input!$C$10)*AB185/Input!$A$4/100000</f>
        <v>0.1684241393909</v>
      </c>
      <c r="BO185" s="4" t="n">
        <f aca="false">(I185+Input!$C$8)^(-0.5)*(J185+Input!$C$9)^0.25*(K185+Input!$C$10)^0.25*O185/Input!$A$6</f>
        <v>0.504691292872069</v>
      </c>
      <c r="BP185" s="4" t="n">
        <f aca="false">BM185*Input!$C$12</f>
        <v>0.145805442999585</v>
      </c>
      <c r="BQ185" s="4" t="n">
        <f aca="false">BN185*Input!$C$12</f>
        <v>0.1684241393909</v>
      </c>
    </row>
    <row r="186" customFormat="false" ht="14.65" hidden="false" customHeight="true" outlineLevel="0" collapsed="false">
      <c r="A186" s="5" t="n">
        <v>102</v>
      </c>
      <c r="B186" s="3" t="s">
        <v>185</v>
      </c>
      <c r="C186" s="3" t="s">
        <v>81</v>
      </c>
      <c r="D186" s="3" t="s">
        <v>116</v>
      </c>
      <c r="E186" s="5" t="n">
        <v>17.5248532894</v>
      </c>
      <c r="F186" s="5" t="n">
        <v>15.84</v>
      </c>
      <c r="G186" s="5" t="n">
        <v>277.593676104</v>
      </c>
      <c r="H186" s="5" t="n">
        <v>1</v>
      </c>
      <c r="I186" s="5" t="n">
        <v>110</v>
      </c>
      <c r="J186" s="5" t="n">
        <v>132</v>
      </c>
      <c r="K186" s="5" t="n">
        <v>120</v>
      </c>
      <c r="L186" s="5" t="n">
        <v>12.417218543</v>
      </c>
      <c r="M186" s="5" t="n">
        <v>21.1437637969</v>
      </c>
      <c r="N186" s="5" t="n">
        <v>0.402732829917</v>
      </c>
      <c r="O186" s="6" t="n">
        <v>15.9316848085</v>
      </c>
      <c r="P186" s="5" t="n">
        <v>288.133740225</v>
      </c>
      <c r="Q186" s="5" t="n">
        <v>298.936557658</v>
      </c>
      <c r="R186" s="5" t="n">
        <v>310.005354568</v>
      </c>
      <c r="S186" s="5" t="n">
        <v>321.343357123</v>
      </c>
      <c r="T186" s="5" t="n">
        <v>332.953791488</v>
      </c>
      <c r="U186" s="5" t="n">
        <v>344.839883829</v>
      </c>
      <c r="V186" s="5" t="n">
        <v>357.004860313</v>
      </c>
      <c r="W186" s="5" t="n">
        <v>369.451947106</v>
      </c>
      <c r="X186" s="5" t="n">
        <v>382.184370373</v>
      </c>
      <c r="Y186" s="5" t="n">
        <v>395.205356282</v>
      </c>
      <c r="Z186" s="5" t="n">
        <v>5.34188034188</v>
      </c>
      <c r="AA186" s="4" t="n">
        <v>0.224854446898</v>
      </c>
      <c r="AB186" s="5" t="n">
        <v>7.46872331194</v>
      </c>
      <c r="AC186" s="5" t="n">
        <v>130.135034987</v>
      </c>
      <c r="AD186" s="5" t="n">
        <v>135.07618362</v>
      </c>
      <c r="AE186" s="5" t="n">
        <v>140.140510172</v>
      </c>
      <c r="AF186" s="5" t="n">
        <v>145.32952706</v>
      </c>
      <c r="AG186" s="5" t="n">
        <v>150.6447467</v>
      </c>
      <c r="AH186" s="5" t="n">
        <v>156.087681508</v>
      </c>
      <c r="AI186" s="5" t="n">
        <v>161.659843902</v>
      </c>
      <c r="AJ186" s="5" t="n">
        <v>167.362746297</v>
      </c>
      <c r="AK186" s="5" t="n">
        <v>173.19790111</v>
      </c>
      <c r="AL186" s="5" t="n">
        <v>179.166820758</v>
      </c>
      <c r="AM186" s="5" t="n">
        <v>185.271017657</v>
      </c>
      <c r="AN186" s="4" t="n">
        <f aca="false">G186/Input!$A$2</f>
        <v>0.0978722025625917</v>
      </c>
      <c r="AO186" s="4" t="n">
        <f aca="false">P186/Input!$A$2</f>
        <v>0.10158835094591</v>
      </c>
      <c r="AP186" s="4" t="n">
        <f aca="false">Q186/Input!$A$2</f>
        <v>0.105397139211148</v>
      </c>
      <c r="AQ186" s="4" t="n">
        <f aca="false">R186/Input!$A$2</f>
        <v>0.109299704818925</v>
      </c>
      <c r="AR186" s="4" t="n">
        <f aca="false">S186/Input!$A$2</f>
        <v>0.113297185230915</v>
      </c>
      <c r="AS186" s="4" t="n">
        <f aca="false">T186/Input!$A$2</f>
        <v>0.117390717907737</v>
      </c>
      <c r="AT186" s="4" t="n">
        <f aca="false">U186/Input!$A$2</f>
        <v>0.121581440310362</v>
      </c>
      <c r="AU186" s="4" t="n">
        <f aca="false">V186/Input!$A$2</f>
        <v>0.125870489900113</v>
      </c>
      <c r="AV186" s="4" t="n">
        <f aca="false">W186/Input!$A$2</f>
        <v>0.13025900413796</v>
      </c>
      <c r="AW186" s="4" t="n">
        <f aca="false">X186/Input!$A$2</f>
        <v>0.134748120484521</v>
      </c>
      <c r="AX186" s="4" t="n">
        <f aca="false">Y186/Input!$A$2</f>
        <v>0.139338976401472</v>
      </c>
      <c r="AY186" s="4" t="n">
        <f aca="false">AC186/Input!$A$4</f>
        <v>0.117116106679491</v>
      </c>
      <c r="AZ186" s="4" t="n">
        <f aca="false">AD186/Input!$A$4</f>
        <v>0.121562934472479</v>
      </c>
      <c r="BA186" s="4" t="n">
        <f aca="false">AE186/Input!$A$4</f>
        <v>0.126120617257772</v>
      </c>
      <c r="BB186" s="4" t="n">
        <f aca="false">AF186/Input!$A$4</f>
        <v>0.130790516147625</v>
      </c>
      <c r="BC186" s="4" t="n">
        <f aca="false">AG186/Input!$A$4</f>
        <v>0.135573992253389</v>
      </c>
      <c r="BD186" s="4" t="n">
        <f aca="false">AH186/Input!$A$4</f>
        <v>0.14047240668642</v>
      </c>
      <c r="BE186" s="4" t="n">
        <f aca="false">AI186/Input!$A$4</f>
        <v>0.145487120559869</v>
      </c>
      <c r="BF186" s="4" t="n">
        <f aca="false">AJ186/Input!$A$4</f>
        <v>0.150619494984191</v>
      </c>
      <c r="BG186" s="4" t="n">
        <f aca="false">AK186/Input!$A$4</f>
        <v>0.155870891071639</v>
      </c>
      <c r="BH186" s="4" t="n">
        <f aca="false">AL186/Input!$A$4</f>
        <v>0.161242669934467</v>
      </c>
      <c r="BI186" s="4" t="n">
        <f aca="false">AM186/Input!$A$4</f>
        <v>0.166736192684027</v>
      </c>
      <c r="BJ186" s="4" t="n">
        <f aca="false">(I186+8)^(-0.5)*(J186+8)^0.25*(K186+8)^0.25*O186</f>
        <v>16.9689591214496</v>
      </c>
      <c r="BK186" s="4" t="n">
        <f aca="false">BJ186/Input!$A$6</f>
        <v>0.483905345549096</v>
      </c>
      <c r="BL186" s="32" t="n">
        <f aca="false">BK186/(J186*K186)*200*200*L186/O186</f>
        <v>0.952418565951804</v>
      </c>
      <c r="BM186" s="4" t="n">
        <f aca="false">(I186+Input!$C$8)*(J186+Input!$C$9)*(K186+Input!$C$10)*O186/Input!$A$2/100000</f>
        <v>0.139338976401068</v>
      </c>
      <c r="BN186" s="4" t="n">
        <f aca="false">(I186+Input!$C$8)*(J186+Input!$C$9)*(K186+Input!$C$10)*AB186/Input!$A$4/100000</f>
        <v>0.166736192683857</v>
      </c>
      <c r="BO186" s="4" t="n">
        <f aca="false">(I186+Input!$C$8)^(-0.5)*(J186+Input!$C$9)^0.25*(K186+Input!$C$10)^0.25*O186/Input!$A$6</f>
        <v>0.482308250642783</v>
      </c>
      <c r="BP186" s="4" t="n">
        <f aca="false">BM186*Input!$C$12</f>
        <v>0.139338976401068</v>
      </c>
      <c r="BQ186" s="4" t="n">
        <f aca="false">BN186*Input!$C$12</f>
        <v>0.166736192683857</v>
      </c>
    </row>
    <row r="187" customFormat="false" ht="14.65" hidden="false" customHeight="true" outlineLevel="0" collapsed="false">
      <c r="A187" s="5" t="n">
        <v>102</v>
      </c>
      <c r="B187" s="3" t="s">
        <v>185</v>
      </c>
      <c r="C187" s="3" t="s">
        <v>81</v>
      </c>
      <c r="D187" s="3" t="s">
        <v>77</v>
      </c>
      <c r="E187" s="5" t="n">
        <v>13.6589403974</v>
      </c>
      <c r="F187" s="5" t="n">
        <v>15.84</v>
      </c>
      <c r="G187" s="5" t="n">
        <v>216.357615894</v>
      </c>
      <c r="H187" s="5" t="n">
        <v>0</v>
      </c>
      <c r="I187" s="5" t="n">
        <v>110</v>
      </c>
      <c r="J187" s="5" t="n">
        <v>132</v>
      </c>
      <c r="K187" s="5" t="n">
        <v>120</v>
      </c>
      <c r="L187" s="5" t="n">
        <v>12.417218543</v>
      </c>
      <c r="M187" s="5" t="n">
        <v>10.0326526858</v>
      </c>
      <c r="N187" s="5" t="n">
        <v>0.341761115955</v>
      </c>
      <c r="O187" s="6" t="n">
        <v>12.417218543</v>
      </c>
      <c r="P187" s="5" t="n">
        <v>224.572583816</v>
      </c>
      <c r="Q187" s="5" t="n">
        <v>232.992342715</v>
      </c>
      <c r="R187" s="5" t="n">
        <v>241.619407078</v>
      </c>
      <c r="S187" s="5" t="n">
        <v>250.456291391</v>
      </c>
      <c r="T187" s="5" t="n">
        <v>259.505510141</v>
      </c>
      <c r="U187" s="5" t="n">
        <v>268.769577815</v>
      </c>
      <c r="V187" s="5" t="n">
        <v>278.251008899</v>
      </c>
      <c r="W187" s="5" t="n">
        <v>287.952317881</v>
      </c>
      <c r="X187" s="5" t="n">
        <v>297.876019247</v>
      </c>
      <c r="Y187" s="5" t="n">
        <v>308.024627483</v>
      </c>
      <c r="Z187" s="5" t="n">
        <v>5.34188034188</v>
      </c>
      <c r="AA187" s="4" t="n">
        <v>0.364820846906</v>
      </c>
      <c r="AB187" s="5" t="n">
        <v>5.95513562617</v>
      </c>
      <c r="AC187" s="5" t="n">
        <v>103.76228315</v>
      </c>
      <c r="AD187" s="5" t="n">
        <v>107.702074334</v>
      </c>
      <c r="AE187" s="5" t="n">
        <v>111.740080592</v>
      </c>
      <c r="AF187" s="5" t="n">
        <v>115.877507839</v>
      </c>
      <c r="AG187" s="5" t="n">
        <v>120.115561991</v>
      </c>
      <c r="AH187" s="5" t="n">
        <v>124.455448961</v>
      </c>
      <c r="AI187" s="5" t="n">
        <v>128.898374666</v>
      </c>
      <c r="AJ187" s="5" t="n">
        <v>133.44554502</v>
      </c>
      <c r="AK187" s="5" t="n">
        <v>138.098165938</v>
      </c>
      <c r="AL187" s="5" t="n">
        <v>142.857443335</v>
      </c>
      <c r="AM187" s="5" t="n">
        <v>147.724583127</v>
      </c>
      <c r="AN187" s="4" t="n">
        <f aca="false">G187/Input!$A$2</f>
        <v>0.0762819841789323</v>
      </c>
      <c r="AO187" s="4" t="n">
        <f aca="false">P187/Input!$A$2</f>
        <v>0.0791783650179755</v>
      </c>
      <c r="AP187" s="4" t="n">
        <f aca="false">Q187/Input!$A$2</f>
        <v>0.0821469497496477</v>
      </c>
      <c r="AQ187" s="4" t="n">
        <f aca="false">R187/Input!$A$2</f>
        <v>0.0851886249156905</v>
      </c>
      <c r="AR187" s="4" t="n">
        <f aca="false">S187/Input!$A$2</f>
        <v>0.0883042770574925</v>
      </c>
      <c r="AS187" s="4" t="n">
        <f aca="false">T187/Input!$A$2</f>
        <v>0.0914947927167952</v>
      </c>
      <c r="AT187" s="4" t="n">
        <f aca="false">U187/Input!$A$2</f>
        <v>0.0947610584353398</v>
      </c>
      <c r="AU187" s="4" t="n">
        <f aca="false">V187/Input!$A$2</f>
        <v>0.0981039607545153</v>
      </c>
      <c r="AV187" s="4" t="n">
        <f aca="false">W187/Input!$A$2</f>
        <v>0.101524386216415</v>
      </c>
      <c r="AW187" s="4" t="n">
        <f aca="false">X187/Input!$A$2</f>
        <v>0.105023221362429</v>
      </c>
      <c r="AX187" s="4" t="n">
        <f aca="false">Y187/Input!$A$2</f>
        <v>0.108601352733945</v>
      </c>
      <c r="AY187" s="4" t="n">
        <f aca="false">AC187/Input!$A$4</f>
        <v>0.0933817294006713</v>
      </c>
      <c r="AZ187" s="4" t="n">
        <f aca="false">AD187/Input!$A$4</f>
        <v>0.0969273772321439</v>
      </c>
      <c r="BA187" s="4" t="n">
        <f aca="false">AE187/Input!$A$4</f>
        <v>0.100561414536023</v>
      </c>
      <c r="BB187" s="4" t="n">
        <f aca="false">AF187/Input!$A$4</f>
        <v>0.104284926585539</v>
      </c>
      <c r="BC187" s="4" t="n">
        <f aca="false">AG187/Input!$A$4</f>
        <v>0.108098998654822</v>
      </c>
      <c r="BD187" s="4" t="n">
        <f aca="false">AH187/Input!$A$4</f>
        <v>0.112004716015303</v>
      </c>
      <c r="BE187" s="4" t="n">
        <f aca="false">AI187/Input!$A$4</f>
        <v>0.11600316394201</v>
      </c>
      <c r="BF187" s="4" t="n">
        <f aca="false">AJ187/Input!$A$4</f>
        <v>0.120095427707276</v>
      </c>
      <c r="BG187" s="4" t="n">
        <f aca="false">AK187/Input!$A$4</f>
        <v>0.12428259258433</v>
      </c>
      <c r="BH187" s="4" t="n">
        <f aca="false">AL187/Input!$A$4</f>
        <v>0.128565743846402</v>
      </c>
      <c r="BI187" s="4" t="n">
        <f aca="false">AM187/Input!$A$4</f>
        <v>0.132945966767622</v>
      </c>
      <c r="BJ187" s="4" t="n">
        <f aca="false">(I187+8)^(-0.5)*(J187+8)^0.25*(K187+8)^0.25*O187</f>
        <v>13.2256742705489</v>
      </c>
      <c r="BK187" s="4" t="n">
        <f aca="false">BJ187/Input!$A$6</f>
        <v>0.377157752116914</v>
      </c>
      <c r="BL187" s="32" t="n">
        <f aca="false">BK187/(J187*K187)*200*200*L187/O187</f>
        <v>0.952418565951804</v>
      </c>
      <c r="BM187" s="4" t="n">
        <f aca="false">(I187+Input!$C$8)*(J187+Input!$C$9)*(K187+Input!$C$10)*O187/Input!$A$2/100000</f>
        <v>0.108601352733696</v>
      </c>
      <c r="BN187" s="4" t="n">
        <f aca="false">(I187+Input!$C$8)*(J187+Input!$C$9)*(K187+Input!$C$10)*AB187/Input!$A$4/100000</f>
        <v>0.132945966767334</v>
      </c>
      <c r="BO187" s="4" t="n">
        <f aca="false">(I187+Input!$C$8)^(-0.5)*(J187+Input!$C$9)^0.25*(K187+Input!$C$10)^0.25*O187/Input!$A$6</f>
        <v>0.375912969990982</v>
      </c>
      <c r="BP187" s="4" t="n">
        <f aca="false">BM187*Input!$C$12</f>
        <v>0.108601352733696</v>
      </c>
      <c r="BQ187" s="4" t="n">
        <f aca="false">BN187*Input!$C$12</f>
        <v>0.132945966767334</v>
      </c>
    </row>
    <row r="188" customFormat="false" ht="14.65" hidden="false" customHeight="true" outlineLevel="0" collapsed="false">
      <c r="A188" s="5" t="n">
        <v>103</v>
      </c>
      <c r="B188" s="3" t="s">
        <v>186</v>
      </c>
      <c r="C188" s="3" t="s">
        <v>70</v>
      </c>
      <c r="D188" s="3" t="s">
        <v>187</v>
      </c>
      <c r="E188" s="5" t="n">
        <v>44.5911468813</v>
      </c>
      <c r="F188" s="5" t="n">
        <v>31.16</v>
      </c>
      <c r="G188" s="5" t="n">
        <v>1389.46013682</v>
      </c>
      <c r="H188" s="5" t="n">
        <v>1</v>
      </c>
      <c r="I188" s="5" t="n">
        <v>232</v>
      </c>
      <c r="J188" s="5" t="n">
        <v>164</v>
      </c>
      <c r="K188" s="5" t="n">
        <v>190</v>
      </c>
      <c r="L188" s="5" t="n">
        <v>14.2857142857</v>
      </c>
      <c r="M188" s="5" t="n">
        <v>30.9693877551</v>
      </c>
      <c r="N188" s="5" t="n">
        <v>0.295774647887</v>
      </c>
      <c r="O188" s="6" t="n">
        <v>19.2203219316</v>
      </c>
      <c r="P188" s="5" t="n">
        <v>1422.37568292</v>
      </c>
      <c r="Q188" s="5" t="n">
        <v>1455.80196102</v>
      </c>
      <c r="R188" s="5" t="n">
        <v>1489.74286324</v>
      </c>
      <c r="S188" s="5" t="n">
        <v>1524.20228169</v>
      </c>
      <c r="T188" s="5" t="n">
        <v>1559.18410849</v>
      </c>
      <c r="U188" s="5" t="n">
        <v>1594.69223576</v>
      </c>
      <c r="V188" s="5" t="n">
        <v>1630.73055561</v>
      </c>
      <c r="W188" s="5" t="n">
        <v>1667.30296016</v>
      </c>
      <c r="X188" s="5" t="n">
        <v>1704.41334152</v>
      </c>
      <c r="Y188" s="5" t="n">
        <v>1742.0655918</v>
      </c>
      <c r="Z188" s="5" t="n">
        <v>4.91803278689</v>
      </c>
      <c r="AA188" s="4" t="n">
        <v>0.126324835291</v>
      </c>
      <c r="AB188" s="5" t="n">
        <v>7.03530507018</v>
      </c>
      <c r="AC188" s="5" t="n">
        <v>508.590645889</v>
      </c>
      <c r="AD188" s="5" t="n">
        <v>520.63887844</v>
      </c>
      <c r="AE188" s="5" t="n">
        <v>532.874056635</v>
      </c>
      <c r="AF188" s="5" t="n">
        <v>545.297605123</v>
      </c>
      <c r="AG188" s="5" t="n">
        <v>557.910948553</v>
      </c>
      <c r="AH188" s="5" t="n">
        <v>570.715511576</v>
      </c>
      <c r="AI188" s="5" t="n">
        <v>583.712718839</v>
      </c>
      <c r="AJ188" s="5" t="n">
        <v>596.903994993</v>
      </c>
      <c r="AK188" s="5" t="n">
        <v>610.290764686</v>
      </c>
      <c r="AL188" s="5" t="n">
        <v>623.874452569</v>
      </c>
      <c r="AM188" s="5" t="n">
        <v>637.656483289</v>
      </c>
      <c r="AN188" s="4" t="n">
        <f aca="false">G188/Input!$A$2</f>
        <v>0.489886966706494</v>
      </c>
      <c r="AO188" s="4" t="n">
        <f aca="false">P188/Input!$A$2</f>
        <v>0.501492119390702</v>
      </c>
      <c r="AP188" s="4" t="n">
        <f aca="false">Q188/Input!$A$2</f>
        <v>0.513277342696333</v>
      </c>
      <c r="AQ188" s="4" t="n">
        <f aca="false">R188/Input!$A$2</f>
        <v>0.525244008882159</v>
      </c>
      <c r="AR188" s="4" t="n">
        <f aca="false">S188/Input!$A$2</f>
        <v>0.537393490203427</v>
      </c>
      <c r="AS188" s="4" t="n">
        <f aca="false">T188/Input!$A$2</f>
        <v>0.549727158918907</v>
      </c>
      <c r="AT188" s="4" t="n">
        <f aca="false">U188/Input!$A$2</f>
        <v>0.562246387287373</v>
      </c>
      <c r="AU188" s="4" t="n">
        <f aca="false">V188/Input!$A$2</f>
        <v>0.574952547564069</v>
      </c>
      <c r="AV188" s="4" t="n">
        <f aca="false">W188/Input!$A$2</f>
        <v>0.587847012007767</v>
      </c>
      <c r="AW188" s="4" t="n">
        <f aca="false">X188/Input!$A$2</f>
        <v>0.600931152873715</v>
      </c>
      <c r="AX188" s="4" t="n">
        <f aca="false">Y188/Input!$A$2</f>
        <v>0.614206342417157</v>
      </c>
      <c r="AY188" s="4" t="n">
        <f aca="false">AC188/Input!$A$4</f>
        <v>0.457710380191449</v>
      </c>
      <c r="AZ188" s="4" t="n">
        <f aca="false">AD188/Input!$A$4</f>
        <v>0.468553287244751</v>
      </c>
      <c r="BA188" s="4" t="n">
        <f aca="false">AE188/Input!$A$4</f>
        <v>0.479564437584637</v>
      </c>
      <c r="BB188" s="4" t="n">
        <f aca="false">AF188/Input!$A$4</f>
        <v>0.490745113335819</v>
      </c>
      <c r="BC188" s="4" t="n">
        <f aca="false">AG188/Input!$A$4</f>
        <v>0.50209659662301</v>
      </c>
      <c r="BD188" s="4" t="n">
        <f aca="false">AH188/Input!$A$4</f>
        <v>0.513620169572721</v>
      </c>
      <c r="BE188" s="4" t="n">
        <f aca="false">AI188/Input!$A$4</f>
        <v>0.525317114307865</v>
      </c>
      <c r="BF188" s="4" t="n">
        <f aca="false">AJ188/Input!$A$4</f>
        <v>0.537188712954954</v>
      </c>
      <c r="BG188" s="4" t="n">
        <f aca="false">AK188/Input!$A$4</f>
        <v>0.549236247637799</v>
      </c>
      <c r="BH188" s="4" t="n">
        <f aca="false">AL188/Input!$A$4</f>
        <v>0.561461000482913</v>
      </c>
      <c r="BI188" s="4" t="n">
        <f aca="false">AM188/Input!$A$4</f>
        <v>0.573864253613208</v>
      </c>
      <c r="BJ188" s="4" t="n">
        <f aca="false">(I188+8)^(-0.5)*(J188+8)^0.25*(K188+8)^0.25*O188</f>
        <v>16.8540177149253</v>
      </c>
      <c r="BK188" s="4" t="n">
        <f aca="false">BJ188/Input!$A$6</f>
        <v>0.480627551039489</v>
      </c>
      <c r="BL188" s="32" t="n">
        <f aca="false">BK188/(J188*K188)*200*200*L188/O188</f>
        <v>0.458577251433632</v>
      </c>
      <c r="BM188" s="4" t="n">
        <f aca="false">(I188+Input!$C$8)*(J188+Input!$C$9)*(K188+Input!$C$10)*O188/Input!$A$2/100000</f>
        <v>0.614206342417775</v>
      </c>
      <c r="BN188" s="4" t="n">
        <f aca="false">(I188+Input!$C$8)*(J188+Input!$C$9)*(K188+Input!$C$10)*AB188/Input!$A$4/100000</f>
        <v>0.573864253613325</v>
      </c>
      <c r="BO188" s="4" t="n">
        <f aca="false">(I188+Input!$C$8)^(-0.5)*(J188+Input!$C$9)^0.25*(K188+Input!$C$10)^0.25*O188/Input!$A$6</f>
        <v>0.482690909907498</v>
      </c>
      <c r="BP188" s="4" t="n">
        <f aca="false">BM188*Input!$C$12</f>
        <v>0.614206342417775</v>
      </c>
      <c r="BQ188" s="4" t="n">
        <f aca="false">BN188*Input!$C$12</f>
        <v>0.573864253613325</v>
      </c>
    </row>
    <row r="189" customFormat="false" ht="14.65" hidden="false" customHeight="true" outlineLevel="0" collapsed="false">
      <c r="A189" s="5" t="n">
        <v>103</v>
      </c>
      <c r="B189" s="3" t="s">
        <v>186</v>
      </c>
      <c r="C189" s="3" t="s">
        <v>81</v>
      </c>
      <c r="D189" s="3" t="s">
        <v>187</v>
      </c>
      <c r="E189" s="5" t="n">
        <v>42.2195156154</v>
      </c>
      <c r="F189" s="5" t="n">
        <v>31.16</v>
      </c>
      <c r="G189" s="5" t="n">
        <v>1315.56010658</v>
      </c>
      <c r="H189" s="5" t="n">
        <v>1</v>
      </c>
      <c r="I189" s="5" t="n">
        <v>232</v>
      </c>
      <c r="J189" s="5" t="n">
        <v>164</v>
      </c>
      <c r="K189" s="5" t="n">
        <v>190</v>
      </c>
      <c r="L189" s="5" t="n">
        <v>12.417218543</v>
      </c>
      <c r="M189" s="5" t="n">
        <v>30.9226753615</v>
      </c>
      <c r="N189" s="5" t="n">
        <v>0.312386156648</v>
      </c>
      <c r="O189" s="6" t="n">
        <v>18.1980670756</v>
      </c>
      <c r="P189" s="5" t="n">
        <v>1346.72500162</v>
      </c>
      <c r="Q189" s="5" t="n">
        <v>1378.3734648</v>
      </c>
      <c r="R189" s="5" t="n">
        <v>1410.50918122</v>
      </c>
      <c r="S189" s="5" t="n">
        <v>1443.135836</v>
      </c>
      <c r="T189" s="5" t="n">
        <v>1476.25711425</v>
      </c>
      <c r="U189" s="5" t="n">
        <v>1509.87670106</v>
      </c>
      <c r="V189" s="5" t="n">
        <v>1543.99828155</v>
      </c>
      <c r="W189" s="5" t="n">
        <v>1578.62554084</v>
      </c>
      <c r="X189" s="5" t="n">
        <v>1613.76216402</v>
      </c>
      <c r="Y189" s="5" t="n">
        <v>1649.41183621</v>
      </c>
      <c r="Z189" s="5" t="n">
        <v>5.34188034188</v>
      </c>
      <c r="AA189" s="4" t="n">
        <v>0.163489037178</v>
      </c>
      <c r="AB189" s="5" t="n">
        <v>8.00740436335</v>
      </c>
      <c r="AC189" s="5" t="n">
        <v>578.864870312</v>
      </c>
      <c r="AD189" s="5" t="n">
        <v>592.577860571</v>
      </c>
      <c r="AE189" s="5" t="n">
        <v>606.503627582</v>
      </c>
      <c r="AF189" s="5" t="n">
        <v>620.643792846</v>
      </c>
      <c r="AG189" s="5" t="n">
        <v>634.99997786</v>
      </c>
      <c r="AH189" s="5" t="n">
        <v>649.573804126</v>
      </c>
      <c r="AI189" s="5" t="n">
        <v>664.366893141</v>
      </c>
      <c r="AJ189" s="5" t="n">
        <v>679.380866406</v>
      </c>
      <c r="AK189" s="5" t="n">
        <v>694.617345419</v>
      </c>
      <c r="AL189" s="5" t="n">
        <v>710.07795168</v>
      </c>
      <c r="AM189" s="5" t="n">
        <v>725.764306689</v>
      </c>
      <c r="AN189" s="4" t="n">
        <f aca="false">G189/Input!$A$2</f>
        <v>0.463831766780681</v>
      </c>
      <c r="AO189" s="4" t="n">
        <f aca="false">P189/Input!$A$2</f>
        <v>0.474819686113015</v>
      </c>
      <c r="AP189" s="4" t="n">
        <f aca="false">Q189/Input!$A$2</f>
        <v>0.48597809880678</v>
      </c>
      <c r="AQ189" s="4" t="n">
        <f aca="false">R189/Input!$A$2</f>
        <v>0.49730830413096</v>
      </c>
      <c r="AR189" s="4" t="n">
        <f aca="false">S189/Input!$A$2</f>
        <v>0.508811601361591</v>
      </c>
      <c r="AS189" s="4" t="n">
        <f aca="false">T189/Input!$A$2</f>
        <v>0.520489289771184</v>
      </c>
      <c r="AT189" s="4" t="n">
        <f aca="false">U189/Input!$A$2</f>
        <v>0.532342668625198</v>
      </c>
      <c r="AU189" s="4" t="n">
        <f aca="false">V189/Input!$A$2</f>
        <v>0.544373037199667</v>
      </c>
      <c r="AV189" s="4" t="n">
        <f aca="false">W189/Input!$A$2</f>
        <v>0.556581694770629</v>
      </c>
      <c r="AW189" s="4" t="n">
        <f aca="false">X189/Input!$A$2</f>
        <v>0.568969940603542</v>
      </c>
      <c r="AX189" s="4" t="n">
        <f aca="false">Y189/Input!$A$2</f>
        <v>0.581539073974443</v>
      </c>
      <c r="AY189" s="4" t="n">
        <f aca="false">AC189/Input!$A$4</f>
        <v>0.520954252720969</v>
      </c>
      <c r="AZ189" s="4" t="n">
        <f aca="false">AD189/Input!$A$4</f>
        <v>0.533295372314385</v>
      </c>
      <c r="BA189" s="4" t="n">
        <f aca="false">AE189/Input!$A$4</f>
        <v>0.545827982114789</v>
      </c>
      <c r="BB189" s="4" t="n">
        <f aca="false">AF189/Input!$A$4</f>
        <v>0.558553541405488</v>
      </c>
      <c r="BC189" s="4" t="n">
        <f aca="false">AG189/Input!$A$4</f>
        <v>0.571473509466188</v>
      </c>
      <c r="BD189" s="4" t="n">
        <f aca="false">AH189/Input!$A$4</f>
        <v>0.584589345581095</v>
      </c>
      <c r="BE189" s="4" t="n">
        <f aca="false">AI189/Input!$A$4</f>
        <v>0.597902509029916</v>
      </c>
      <c r="BF189" s="4" t="n">
        <f aca="false">AJ189/Input!$A$4</f>
        <v>0.611414459095956</v>
      </c>
      <c r="BG189" s="4" t="n">
        <f aca="false">AK189/Input!$A$4</f>
        <v>0.625126655059823</v>
      </c>
      <c r="BH189" s="4" t="n">
        <f aca="false">AL189/Input!$A$4</f>
        <v>0.639040556203921</v>
      </c>
      <c r="BI189" s="4" t="n">
        <f aca="false">AM189/Input!$A$4</f>
        <v>0.653157621810657</v>
      </c>
      <c r="BJ189" s="4" t="n">
        <f aca="false">(I189+8)^(-0.5)*(J189+8)^0.25*(K189+8)^0.25*O189</f>
        <v>15.9576174614068</v>
      </c>
      <c r="BK189" s="4" t="n">
        <f aca="false">BJ189/Input!$A$6</f>
        <v>0.45506482374876</v>
      </c>
      <c r="BL189" s="32" t="n">
        <f aca="false">BK189/(J189*K189)*200*200*L189/O189</f>
        <v>0.398597776493376</v>
      </c>
      <c r="BM189" s="4" t="n">
        <f aca="false">(I189+Input!$C$8)*(J189+Input!$C$9)*(K189+Input!$C$10)*O189/Input!$A$2/100000</f>
        <v>0.581539073973625</v>
      </c>
      <c r="BN189" s="4" t="n">
        <f aca="false">(I189+Input!$C$8)*(J189+Input!$C$9)*(K189+Input!$C$10)*AB189/Input!$A$4/100000</f>
        <v>0.653157621811041</v>
      </c>
      <c r="BO189" s="4" t="n">
        <f aca="false">(I189+Input!$C$8)^(-0.5)*(J189+Input!$C$9)^0.25*(K189+Input!$C$10)^0.25*O189/Input!$A$6</f>
        <v>0.457018440509951</v>
      </c>
      <c r="BP189" s="4" t="n">
        <f aca="false">BM189*Input!$C$12</f>
        <v>0.581539073973625</v>
      </c>
      <c r="BQ189" s="4" t="n">
        <f aca="false">BN189*Input!$C$12</f>
        <v>0.653157621811041</v>
      </c>
    </row>
    <row r="190" customFormat="false" ht="14.65" hidden="false" customHeight="true" outlineLevel="0" collapsed="false">
      <c r="A190" s="5" t="n">
        <v>103</v>
      </c>
      <c r="B190" s="3" t="s">
        <v>186</v>
      </c>
      <c r="C190" s="3" t="s">
        <v>81</v>
      </c>
      <c r="D190" s="3" t="s">
        <v>82</v>
      </c>
      <c r="E190" s="5" t="n">
        <v>38.6768246563</v>
      </c>
      <c r="F190" s="5" t="n">
        <v>31.16</v>
      </c>
      <c r="G190" s="5" t="n">
        <v>1205.16985629</v>
      </c>
      <c r="H190" s="5" t="n">
        <v>1</v>
      </c>
      <c r="I190" s="5" t="n">
        <v>232</v>
      </c>
      <c r="J190" s="5" t="n">
        <v>164</v>
      </c>
      <c r="K190" s="5" t="n">
        <v>190</v>
      </c>
      <c r="L190" s="5" t="n">
        <v>12.417218543</v>
      </c>
      <c r="M190" s="5" t="n">
        <v>24.8640018921</v>
      </c>
      <c r="N190" s="5" t="n">
        <v>0.341761115955</v>
      </c>
      <c r="O190" s="6" t="n">
        <v>16.6710451105</v>
      </c>
      <c r="P190" s="5" t="n">
        <v>1233.71966705</v>
      </c>
      <c r="Q190" s="5" t="n">
        <v>1262.71246915</v>
      </c>
      <c r="R190" s="5" t="n">
        <v>1292.15163848</v>
      </c>
      <c r="S190" s="5" t="n">
        <v>1322.04055093</v>
      </c>
      <c r="T190" s="5" t="n">
        <v>1352.38258239</v>
      </c>
      <c r="U190" s="5" t="n">
        <v>1383.18110874</v>
      </c>
      <c r="V190" s="5" t="n">
        <v>1414.43950588</v>
      </c>
      <c r="W190" s="5" t="n">
        <v>1446.16114967</v>
      </c>
      <c r="X190" s="5" t="n">
        <v>1478.34941602</v>
      </c>
      <c r="Y190" s="5" t="n">
        <v>1511.00768081</v>
      </c>
      <c r="Z190" s="5" t="n">
        <v>5.34188034188</v>
      </c>
      <c r="AA190" s="4" t="n">
        <v>0.182580344667</v>
      </c>
      <c r="AB190" s="5" t="n">
        <v>7.54433261258</v>
      </c>
      <c r="AC190" s="5" t="n">
        <v>545.388857762</v>
      </c>
      <c r="AD190" s="5" t="n">
        <v>558.308819704</v>
      </c>
      <c r="AE190" s="5" t="n">
        <v>571.429253425</v>
      </c>
      <c r="AF190" s="5" t="n">
        <v>584.751686651</v>
      </c>
      <c r="AG190" s="5" t="n">
        <v>598.27764711</v>
      </c>
      <c r="AH190" s="5" t="n">
        <v>612.008662529</v>
      </c>
      <c r="AI190" s="5" t="n">
        <v>625.946260636</v>
      </c>
      <c r="AJ190" s="5" t="n">
        <v>640.091969159</v>
      </c>
      <c r="AK190" s="5" t="n">
        <v>654.447315823</v>
      </c>
      <c r="AL190" s="5" t="n">
        <v>669.013828358</v>
      </c>
      <c r="AM190" s="5" t="n">
        <v>683.79303449</v>
      </c>
      <c r="AN190" s="4" t="n">
        <f aca="false">G190/Input!$A$2</f>
        <v>0.424911078496449</v>
      </c>
      <c r="AO190" s="4" t="n">
        <f aca="false">P190/Input!$A$2</f>
        <v>0.434976988141953</v>
      </c>
      <c r="AP190" s="4" t="n">
        <f aca="false">Q190/Input!$A$2</f>
        <v>0.445199084840313</v>
      </c>
      <c r="AQ190" s="4" t="n">
        <f aca="false">R190/Input!$A$2</f>
        <v>0.45557855884123</v>
      </c>
      <c r="AR190" s="4" t="n">
        <f aca="false">S190/Input!$A$2</f>
        <v>0.466116600394402</v>
      </c>
      <c r="AS190" s="4" t="n">
        <f aca="false">T190/Input!$A$2</f>
        <v>0.476814399749533</v>
      </c>
      <c r="AT190" s="4" t="n">
        <f aca="false">U190/Input!$A$2</f>
        <v>0.487673147152796</v>
      </c>
      <c r="AU190" s="4" t="n">
        <f aca="false">V190/Input!$A$2</f>
        <v>0.498694032857418</v>
      </c>
      <c r="AV190" s="4" t="n">
        <f aca="false">W190/Input!$A$2</f>
        <v>0.509878247102522</v>
      </c>
      <c r="AW190" s="4" t="n">
        <f aca="false">X190/Input!$A$2</f>
        <v>0.521226980144861</v>
      </c>
      <c r="AX190" s="4" t="n">
        <f aca="false">Y190/Input!$A$2</f>
        <v>0.53274142223061</v>
      </c>
      <c r="AY190" s="4" t="n">
        <f aca="false">AC190/Input!$A$4</f>
        <v>0.490827236906962</v>
      </c>
      <c r="AZ190" s="4" t="n">
        <f aca="false">AD190/Input!$A$4</f>
        <v>0.502454664073254</v>
      </c>
      <c r="BA190" s="4" t="n">
        <f aca="false">AE190/Input!$A$4</f>
        <v>0.51426250748378</v>
      </c>
      <c r="BB190" s="4" t="n">
        <f aca="false">AF190/Input!$A$4</f>
        <v>0.526252142028255</v>
      </c>
      <c r="BC190" s="4" t="n">
        <f aca="false">AG190/Input!$A$4</f>
        <v>0.538424942598194</v>
      </c>
      <c r="BD190" s="4" t="n">
        <f aca="false">AH190/Input!$A$4</f>
        <v>0.550782284084213</v>
      </c>
      <c r="BE190" s="4" t="n">
        <f aca="false">AI190/Input!$A$4</f>
        <v>0.563325541377826</v>
      </c>
      <c r="BF190" s="4" t="n">
        <f aca="false">AJ190/Input!$A$4</f>
        <v>0.576056089370549</v>
      </c>
      <c r="BG190" s="4" t="n">
        <f aca="false">AK190/Input!$A$4</f>
        <v>0.588975302951196</v>
      </c>
      <c r="BH190" s="4" t="n">
        <f aca="false">AL190/Input!$A$4</f>
        <v>0.602084557013084</v>
      </c>
      <c r="BI190" s="4" t="n">
        <f aca="false">AM190/Input!$A$4</f>
        <v>0.615385226445926</v>
      </c>
      <c r="BJ190" s="4" t="n">
        <f aca="false">(I190+8)^(-0.5)*(J190+8)^0.25*(K190+8)^0.25*O190</f>
        <v>14.61859435126</v>
      </c>
      <c r="BK190" s="4" t="n">
        <f aca="false">BJ190/Input!$A$6</f>
        <v>0.416879780330581</v>
      </c>
      <c r="BL190" s="32" t="n">
        <f aca="false">BK190/(J190*K190)*200*200*L190/O190</f>
        <v>0.398597776493376</v>
      </c>
      <c r="BM190" s="4" t="n">
        <f aca="false">(I190+Input!$C$8)*(J190+Input!$C$9)*(K190+Input!$C$10)*O190/Input!$A$2/100000</f>
        <v>0.532741422232232</v>
      </c>
      <c r="BN190" s="4" t="n">
        <f aca="false">(I190+Input!$C$8)*(J190+Input!$C$9)*(K190+Input!$C$10)*AB190/Input!$A$4/100000</f>
        <v>0.615385226445926</v>
      </c>
      <c r="BO190" s="4" t="n">
        <f aca="false">(I190+Input!$C$8)^(-0.5)*(J190+Input!$C$9)^0.25*(K190+Input!$C$10)^0.25*O190/Input!$A$6</f>
        <v>0.418669466730743</v>
      </c>
      <c r="BP190" s="4" t="n">
        <f aca="false">BM190*Input!$C$12</f>
        <v>0.532741422232232</v>
      </c>
      <c r="BQ190" s="4" t="n">
        <f aca="false">BN190*Input!$C$12</f>
        <v>0.615385226445926</v>
      </c>
    </row>
    <row r="191" customFormat="false" ht="14.65" hidden="false" customHeight="true" outlineLevel="0" collapsed="false">
      <c r="A191" s="5" t="n">
        <v>103</v>
      </c>
      <c r="B191" s="3" t="s">
        <v>186</v>
      </c>
      <c r="C191" s="3" t="s">
        <v>81</v>
      </c>
      <c r="D191" s="3" t="s">
        <v>116</v>
      </c>
      <c r="E191" s="5" t="n">
        <v>36.9615087558</v>
      </c>
      <c r="F191" s="5" t="n">
        <v>31.16</v>
      </c>
      <c r="G191" s="5" t="n">
        <v>1151.72061283</v>
      </c>
      <c r="H191" s="5" t="n">
        <v>1</v>
      </c>
      <c r="I191" s="5" t="n">
        <v>232</v>
      </c>
      <c r="J191" s="5" t="n">
        <v>164</v>
      </c>
      <c r="K191" s="5" t="n">
        <v>190</v>
      </c>
      <c r="L191" s="5" t="n">
        <v>12.417218543</v>
      </c>
      <c r="M191" s="5" t="n">
        <v>21.1437637969</v>
      </c>
      <c r="N191" s="5" t="n">
        <v>0.402732829917</v>
      </c>
      <c r="O191" s="6" t="n">
        <v>15.9316848085</v>
      </c>
      <c r="P191" s="5" t="n">
        <v>1179.00424042</v>
      </c>
      <c r="Q191" s="5" t="n">
        <v>1206.7112127</v>
      </c>
      <c r="R191" s="5" t="n">
        <v>1234.84475584</v>
      </c>
      <c r="S191" s="5" t="n">
        <v>1263.40809601</v>
      </c>
      <c r="T191" s="5" t="n">
        <v>1292.40445938</v>
      </c>
      <c r="U191" s="5" t="n">
        <v>1321.8370721</v>
      </c>
      <c r="V191" s="5" t="n">
        <v>1351.70916034</v>
      </c>
      <c r="W191" s="5" t="n">
        <v>1382.02395028</v>
      </c>
      <c r="X191" s="5" t="n">
        <v>1412.78466808</v>
      </c>
      <c r="Y191" s="5" t="n">
        <v>1443.9945399</v>
      </c>
      <c r="Z191" s="5" t="n">
        <v>5.34188034188</v>
      </c>
      <c r="AA191" s="4" t="n">
        <v>0.224854446898</v>
      </c>
      <c r="AB191" s="5" t="n">
        <v>7.46872331194</v>
      </c>
      <c r="AC191" s="5" t="n">
        <v>539.922970688</v>
      </c>
      <c r="AD191" s="5" t="n">
        <v>552.713448773</v>
      </c>
      <c r="AE191" s="5" t="n">
        <v>565.702389508</v>
      </c>
      <c r="AF191" s="5" t="n">
        <v>578.891305309</v>
      </c>
      <c r="AG191" s="5" t="n">
        <v>592.281708594</v>
      </c>
      <c r="AH191" s="5" t="n">
        <v>605.875111779</v>
      </c>
      <c r="AI191" s="5" t="n">
        <v>619.673027279</v>
      </c>
      <c r="AJ191" s="5" t="n">
        <v>633.676967512</v>
      </c>
      <c r="AK191" s="5" t="n">
        <v>647.888444894</v>
      </c>
      <c r="AL191" s="5" t="n">
        <v>662.308971842</v>
      </c>
      <c r="AM191" s="5" t="n">
        <v>676.940060771</v>
      </c>
      <c r="AN191" s="4" t="n">
        <f aca="false">G191/Input!$A$2</f>
        <v>0.406066286150478</v>
      </c>
      <c r="AO191" s="4" t="n">
        <f aca="false">P191/Input!$A$2</f>
        <v>0.415685773033639</v>
      </c>
      <c r="AP191" s="4" t="n">
        <f aca="false">Q191/Input!$A$2</f>
        <v>0.425454520079477</v>
      </c>
      <c r="AQ191" s="4" t="n">
        <f aca="false">R191/Input!$A$2</f>
        <v>0.435373664750373</v>
      </c>
      <c r="AR191" s="4" t="n">
        <f aca="false">S191/Input!$A$2</f>
        <v>0.445444344508709</v>
      </c>
      <c r="AS191" s="4" t="n">
        <f aca="false">T191/Input!$A$2</f>
        <v>0.455667696816864</v>
      </c>
      <c r="AT191" s="4" t="n">
        <f aca="false">U191/Input!$A$2</f>
        <v>0.466044859130169</v>
      </c>
      <c r="AU191" s="4" t="n">
        <f aca="false">V191/Input!$A$2</f>
        <v>0.476576968911004</v>
      </c>
      <c r="AV191" s="4" t="n">
        <f aca="false">W191/Input!$A$2</f>
        <v>0.487265163625276</v>
      </c>
      <c r="AW191" s="4" t="n">
        <f aca="false">X191/Input!$A$2</f>
        <v>0.49811058073184</v>
      </c>
      <c r="AX191" s="4" t="n">
        <f aca="false">Y191/Input!$A$2</f>
        <v>0.509114357689551</v>
      </c>
      <c r="AY191" s="4" t="n">
        <f aca="false">AC191/Input!$A$4</f>
        <v>0.485908166391319</v>
      </c>
      <c r="AZ191" s="4" t="n">
        <f aca="false">AD191/Input!$A$4</f>
        <v>0.497419063483976</v>
      </c>
      <c r="BA191" s="4" t="n">
        <f aca="false">AE191/Input!$A$4</f>
        <v>0.509108568688518</v>
      </c>
      <c r="BB191" s="4" t="n">
        <f aca="false">AF191/Input!$A$4</f>
        <v>0.5209780431163</v>
      </c>
      <c r="BC191" s="4" t="n">
        <f aca="false">AG191/Input!$A$4</f>
        <v>0.533028847880475</v>
      </c>
      <c r="BD191" s="4" t="n">
        <f aca="false">AH191/Input!$A$4</f>
        <v>0.545262344092397</v>
      </c>
      <c r="BE191" s="4" t="n">
        <f aca="false">AI191/Input!$A$4</f>
        <v>0.557679892862519</v>
      </c>
      <c r="BF191" s="4" t="n">
        <f aca="false">AJ191/Input!$A$4</f>
        <v>0.570282855303995</v>
      </c>
      <c r="BG191" s="4" t="n">
        <f aca="false">AK191/Input!$A$4</f>
        <v>0.583072592528177</v>
      </c>
      <c r="BH191" s="4" t="n">
        <f aca="false">AL191/Input!$A$4</f>
        <v>0.596050465647319</v>
      </c>
      <c r="BI191" s="4" t="n">
        <f aca="false">AM191/Input!$A$4</f>
        <v>0.609217835771875</v>
      </c>
      <c r="BJ191" s="4" t="n">
        <f aca="false">(I191+8)^(-0.5)*(J191+8)^0.25*(K191+8)^0.25*O191</f>
        <v>13.9702601728853</v>
      </c>
      <c r="BK191" s="4" t="n">
        <f aca="false">BJ191/Input!$A$6</f>
        <v>0.398391175792598</v>
      </c>
      <c r="BL191" s="32" t="n">
        <f aca="false">BK191/(J191*K191)*200*200*L191/O191</f>
        <v>0.398597776493376</v>
      </c>
      <c r="BM191" s="4" t="n">
        <f aca="false">(I191+Input!$C$8)*(J191+Input!$C$9)*(K191+Input!$C$10)*O191/Input!$A$2/100000</f>
        <v>0.509114357688963</v>
      </c>
      <c r="BN191" s="4" t="n">
        <f aca="false">(I191+Input!$C$8)*(J191+Input!$C$9)*(K191+Input!$C$10)*AB191/Input!$A$4/100000</f>
        <v>0.609217835772007</v>
      </c>
      <c r="BO191" s="4" t="n">
        <f aca="false">(I191+Input!$C$8)^(-0.5)*(J191+Input!$C$9)^0.25*(K191+Input!$C$10)^0.25*O191/Input!$A$6</f>
        <v>0.400101489659812</v>
      </c>
      <c r="BP191" s="4" t="n">
        <f aca="false">BM191*Input!$C$12</f>
        <v>0.509114357688963</v>
      </c>
      <c r="BQ191" s="4" t="n">
        <f aca="false">BN191*Input!$C$12</f>
        <v>0.609217835772007</v>
      </c>
    </row>
    <row r="192" customFormat="false" ht="14.65" hidden="false" customHeight="true" outlineLevel="0" collapsed="false">
      <c r="A192" s="5" t="n">
        <v>103</v>
      </c>
      <c r="B192" s="3" t="s">
        <v>186</v>
      </c>
      <c r="C192" s="3" t="s">
        <v>70</v>
      </c>
      <c r="D192" s="3" t="s">
        <v>82</v>
      </c>
      <c r="E192" s="5" t="n">
        <v>41.1374517375</v>
      </c>
      <c r="F192" s="5" t="n">
        <v>31.16</v>
      </c>
      <c r="G192" s="5" t="n">
        <v>1281.84299614</v>
      </c>
      <c r="H192" s="5" t="n">
        <v>1</v>
      </c>
      <c r="I192" s="5" t="n">
        <v>232</v>
      </c>
      <c r="J192" s="5" t="n">
        <v>164</v>
      </c>
      <c r="K192" s="5" t="n">
        <v>190</v>
      </c>
      <c r="L192" s="5" t="n">
        <v>14.2857142857</v>
      </c>
      <c r="M192" s="5" t="n">
        <v>24.9107142857</v>
      </c>
      <c r="N192" s="5" t="n">
        <v>0.324324324324</v>
      </c>
      <c r="O192" s="6" t="n">
        <v>17.7316602317</v>
      </c>
      <c r="P192" s="5" t="n">
        <v>1312.20915139</v>
      </c>
      <c r="Q192" s="5" t="n">
        <v>1343.04648118</v>
      </c>
      <c r="R192" s="5" t="n">
        <v>1374.35857617</v>
      </c>
      <c r="S192" s="5" t="n">
        <v>1406.14902703</v>
      </c>
      <c r="T192" s="5" t="n">
        <v>1438.42142441</v>
      </c>
      <c r="U192" s="5" t="n">
        <v>1471.17935898</v>
      </c>
      <c r="V192" s="5" t="n">
        <v>1504.42642139</v>
      </c>
      <c r="W192" s="5" t="n">
        <v>1538.16620232</v>
      </c>
      <c r="X192" s="5" t="n">
        <v>1572.40229241</v>
      </c>
      <c r="Y192" s="5" t="n">
        <v>1607.13828234</v>
      </c>
      <c r="Z192" s="5" t="n">
        <v>4.91803278689</v>
      </c>
      <c r="AA192" s="4" t="n">
        <v>0.141812042769</v>
      </c>
      <c r="AB192" s="5" t="n">
        <v>6.69344400675</v>
      </c>
      <c r="AC192" s="5" t="n">
        <v>483.877099381</v>
      </c>
      <c r="AD192" s="5" t="n">
        <v>495.339881613</v>
      </c>
      <c r="AE192" s="5" t="n">
        <v>506.980525387</v>
      </c>
      <c r="AF192" s="5" t="n">
        <v>518.800386124</v>
      </c>
      <c r="AG192" s="5" t="n">
        <v>530.800819246</v>
      </c>
      <c r="AH192" s="5" t="n">
        <v>542.983180176</v>
      </c>
      <c r="AI192" s="5" t="n">
        <v>555.348824337</v>
      </c>
      <c r="AJ192" s="5" t="n">
        <v>567.899107151</v>
      </c>
      <c r="AK192" s="5" t="n">
        <v>580.635384041</v>
      </c>
      <c r="AL192" s="5" t="n">
        <v>593.559010428</v>
      </c>
      <c r="AM192" s="5" t="n">
        <v>606.671341735</v>
      </c>
      <c r="AN192" s="4" t="n">
        <f aca="false">G192/Input!$A$2</f>
        <v>0.451944003669058</v>
      </c>
      <c r="AO192" s="4" t="n">
        <f aca="false">P192/Input!$A$2</f>
        <v>0.462650308435748</v>
      </c>
      <c r="AP192" s="4" t="n">
        <f aca="false">Q192/Input!$A$2</f>
        <v>0.473522736907662</v>
      </c>
      <c r="AQ192" s="4" t="n">
        <f aca="false">R192/Input!$A$2</f>
        <v>0.484562555056733</v>
      </c>
      <c r="AR192" s="4" t="n">
        <f aca="false">S192/Input!$A$2</f>
        <v>0.495771028858421</v>
      </c>
      <c r="AS192" s="4" t="n">
        <f aca="false">T192/Input!$A$2</f>
        <v>0.507149424281134</v>
      </c>
      <c r="AT192" s="4" t="n">
        <f aca="false">U192/Input!$A$2</f>
        <v>0.518699007300331</v>
      </c>
      <c r="AU192" s="4" t="n">
        <f aca="false">V192/Input!$A$2</f>
        <v>0.530421043884419</v>
      </c>
      <c r="AV192" s="4" t="n">
        <f aca="false">W192/Input!$A$2</f>
        <v>0.542316800012384</v>
      </c>
      <c r="AW192" s="4" t="n">
        <f aca="false">X192/Input!$A$2</f>
        <v>0.554387541649107</v>
      </c>
      <c r="AX192" s="4" t="n">
        <f aca="false">Y192/Input!$A$2</f>
        <v>0.566634534773574</v>
      </c>
      <c r="AY192" s="4" t="n">
        <f aca="false">AC192/Input!$A$4</f>
        <v>0.435469218543099</v>
      </c>
      <c r="AZ192" s="4" t="n">
        <f aca="false">AD192/Input!$A$4</f>
        <v>0.445785244714382</v>
      </c>
      <c r="BA192" s="4" t="n">
        <f aca="false">AE192/Input!$A$4</f>
        <v>0.456261338859129</v>
      </c>
      <c r="BB192" s="4" t="n">
        <f aca="false">AF192/Input!$A$4</f>
        <v>0.466898720799738</v>
      </c>
      <c r="BC192" s="4" t="n">
        <f aca="false">AG192/Input!$A$4</f>
        <v>0.477698610359506</v>
      </c>
      <c r="BD192" s="4" t="n">
        <f aca="false">AH192/Input!$A$4</f>
        <v>0.488662227362633</v>
      </c>
      <c r="BE192" s="4" t="n">
        <f aca="false">AI192/Input!$A$4</f>
        <v>0.499790791633315</v>
      </c>
      <c r="BF192" s="4" t="n">
        <f aca="false">AJ192/Input!$A$4</f>
        <v>0.511085522994851</v>
      </c>
      <c r="BG192" s="4" t="n">
        <f aca="false">AK192/Input!$A$4</f>
        <v>0.522547641271437</v>
      </c>
      <c r="BH192" s="4" t="n">
        <f aca="false">AL192/Input!$A$4</f>
        <v>0.534178366285474</v>
      </c>
      <c r="BI192" s="4" t="n">
        <f aca="false">AM192/Input!$A$4</f>
        <v>0.545978917861157</v>
      </c>
      <c r="BJ192" s="4" t="n">
        <f aca="false">(I192+8)^(-0.5)*(J192+8)^0.25*(K192+8)^0.25*O192</f>
        <v>15.5486321573403</v>
      </c>
      <c r="BK192" s="4" t="n">
        <f aca="false">BJ192/Input!$A$6</f>
        <v>0.443401752757053</v>
      </c>
      <c r="BL192" s="32" t="n">
        <f aca="false">BK192/(J192*K192)*200*200*L192/O192</f>
        <v>0.458577251433632</v>
      </c>
      <c r="BM192" s="4" t="n">
        <f aca="false">(I192+Input!$C$8)*(J192+Input!$C$9)*(K192+Input!$C$10)*O192/Input!$A$2/100000</f>
        <v>0.566634534773402</v>
      </c>
      <c r="BN192" s="4" t="n">
        <f aca="false">(I192+Input!$C$8)*(J192+Input!$C$9)*(K192+Input!$C$10)*AB192/Input!$A$4/100000</f>
        <v>0.545978917860615</v>
      </c>
      <c r="BO192" s="4" t="n">
        <f aca="false">(I192+Input!$C$8)^(-0.5)*(J192+Input!$C$9)^0.25*(K192+Input!$C$10)^0.25*O192/Input!$A$6</f>
        <v>0.44530529935288</v>
      </c>
      <c r="BP192" s="4" t="n">
        <f aca="false">BM192*Input!$C$12</f>
        <v>0.566634534773402</v>
      </c>
      <c r="BQ192" s="4" t="n">
        <f aca="false">BN192*Input!$C$12</f>
        <v>0.545978917860615</v>
      </c>
    </row>
    <row r="193" customFormat="false" ht="14.65" hidden="false" customHeight="true" outlineLevel="0" collapsed="false">
      <c r="A193" s="5" t="n">
        <v>103</v>
      </c>
      <c r="B193" s="3" t="s">
        <v>186</v>
      </c>
      <c r="C193" s="3" t="s">
        <v>70</v>
      </c>
      <c r="D193" s="3" t="s">
        <v>116</v>
      </c>
      <c r="E193" s="5" t="n">
        <v>39.2941714286</v>
      </c>
      <c r="F193" s="5" t="n">
        <v>31.16</v>
      </c>
      <c r="G193" s="5" t="n">
        <v>1224.40638171</v>
      </c>
      <c r="H193" s="5" t="n">
        <v>1</v>
      </c>
      <c r="I193" s="5" t="n">
        <v>232</v>
      </c>
      <c r="J193" s="5" t="n">
        <v>164</v>
      </c>
      <c r="K193" s="5" t="n">
        <v>190</v>
      </c>
      <c r="L193" s="5" t="n">
        <v>14.2857142857</v>
      </c>
      <c r="M193" s="5" t="n">
        <v>21.1904761905</v>
      </c>
      <c r="N193" s="5" t="n">
        <v>0.384</v>
      </c>
      <c r="O193" s="6" t="n">
        <v>16.9371428571</v>
      </c>
      <c r="P193" s="5" t="n">
        <v>1253.41189517</v>
      </c>
      <c r="Q193" s="5" t="n">
        <v>1282.86747086</v>
      </c>
      <c r="R193" s="5" t="n">
        <v>1312.77653854</v>
      </c>
      <c r="S193" s="5" t="n">
        <v>1343.142528</v>
      </c>
      <c r="T193" s="5" t="n">
        <v>1373.968869</v>
      </c>
      <c r="U193" s="5" t="n">
        <v>1405.25899131</v>
      </c>
      <c r="V193" s="5" t="n">
        <v>1437.01632471</v>
      </c>
      <c r="W193" s="5" t="n">
        <v>1469.24429897</v>
      </c>
      <c r="X193" s="5" t="n">
        <v>1501.94634386</v>
      </c>
      <c r="Y193" s="5" t="n">
        <v>1535.12588914</v>
      </c>
      <c r="Z193" s="5" t="n">
        <v>4.91803278689</v>
      </c>
      <c r="AA193" s="4" t="n">
        <v>0.176687116564</v>
      </c>
      <c r="AB193" s="5" t="n">
        <v>6.66993865031</v>
      </c>
      <c r="AC193" s="5" t="n">
        <v>482.177868957</v>
      </c>
      <c r="AD193" s="5" t="n">
        <v>493.600397356</v>
      </c>
      <c r="AE193" s="5" t="n">
        <v>505.200162699</v>
      </c>
      <c r="AF193" s="5" t="n">
        <v>516.97851565</v>
      </c>
      <c r="AG193" s="5" t="n">
        <v>528.936806871</v>
      </c>
      <c r="AH193" s="5" t="n">
        <v>541.076387025</v>
      </c>
      <c r="AI193" s="5" t="n">
        <v>553.398606773</v>
      </c>
      <c r="AJ193" s="5" t="n">
        <v>565.904816779</v>
      </c>
      <c r="AK193" s="5" t="n">
        <v>578.596367706</v>
      </c>
      <c r="AL193" s="5" t="n">
        <v>591.474610215</v>
      </c>
      <c r="AM193" s="5" t="n">
        <v>604.540894969</v>
      </c>
      <c r="AN193" s="4" t="n">
        <f aca="false">G193/Input!$A$2</f>
        <v>0.431693369573574</v>
      </c>
      <c r="AO193" s="4" t="n">
        <f aca="false">P193/Input!$A$2</f>
        <v>0.441919947961929</v>
      </c>
      <c r="AP193" s="4" t="n">
        <f aca="false">Q193/Input!$A$2</f>
        <v>0.452305206412303</v>
      </c>
      <c r="AQ193" s="4" t="n">
        <f aca="false">R193/Input!$A$2</f>
        <v>0.462850354167537</v>
      </c>
      <c r="AR193" s="4" t="n">
        <f aca="false">S193/Input!$A$2</f>
        <v>0.473556600481049</v>
      </c>
      <c r="AS193" s="4" t="n">
        <f aca="false">T193/Input!$A$2</f>
        <v>0.484425154595679</v>
      </c>
      <c r="AT193" s="4" t="n">
        <f aca="false">U193/Input!$A$2</f>
        <v>0.495457225757795</v>
      </c>
      <c r="AU193" s="4" t="n">
        <f aca="false">V193/Input!$A$2</f>
        <v>0.506654023217288</v>
      </c>
      <c r="AV193" s="4" t="n">
        <f aca="false">W193/Input!$A$2</f>
        <v>0.518016756220524</v>
      </c>
      <c r="AW193" s="4" t="n">
        <f aca="false">X193/Input!$A$2</f>
        <v>0.529546634013871</v>
      </c>
      <c r="AX193" s="4" t="n">
        <f aca="false">Y193/Input!$A$2</f>
        <v>0.541244865840169</v>
      </c>
      <c r="AY193" s="4" t="n">
        <f aca="false">AC193/Input!$A$4</f>
        <v>0.433939981995615</v>
      </c>
      <c r="AZ193" s="4" t="n">
        <f aca="false">AD193/Input!$A$4</f>
        <v>0.444219781395219</v>
      </c>
      <c r="BA193" s="4" t="n">
        <f aca="false">AE193/Input!$A$4</f>
        <v>0.454659086656124</v>
      </c>
      <c r="BB193" s="4" t="n">
        <f aca="false">AF193/Input!$A$4</f>
        <v>0.465259113319626</v>
      </c>
      <c r="BC193" s="4" t="n">
        <f aca="false">AG193/Input!$A$4</f>
        <v>0.476021076925222</v>
      </c>
      <c r="BD193" s="4" t="n">
        <f aca="false">AH193/Input!$A$4</f>
        <v>0.486946193013308</v>
      </c>
      <c r="BE193" s="4" t="n">
        <f aca="false">AI193/Input!$A$4</f>
        <v>0.49803567712248</v>
      </c>
      <c r="BF193" s="4" t="n">
        <f aca="false">AJ193/Input!$A$4</f>
        <v>0.509290744794035</v>
      </c>
      <c r="BG193" s="4" t="n">
        <f aca="false">AK193/Input!$A$4</f>
        <v>0.520712611568368</v>
      </c>
      <c r="BH193" s="4" t="n">
        <f aca="false">AL193/Input!$A$4</f>
        <v>0.532302492984077</v>
      </c>
      <c r="BI193" s="4" t="n">
        <f aca="false">AM193/Input!$A$4</f>
        <v>0.544061604581557</v>
      </c>
      <c r="BJ193" s="4" t="n">
        <f aca="false">(I193+8)^(-0.5)*(J193+8)^0.25*(K193+8)^0.25*O193</f>
        <v>14.8519315529498</v>
      </c>
      <c r="BK193" s="4" t="n">
        <f aca="false">BJ193/Input!$A$6</f>
        <v>0.423533878463829</v>
      </c>
      <c r="BL193" s="32" t="n">
        <f aca="false">BK193/(J193*K193)*200*200*L193/O193</f>
        <v>0.458577251433632</v>
      </c>
      <c r="BM193" s="4" t="n">
        <f aca="false">(I193+Input!$C$8)*(J193+Input!$C$9)*(K193+Input!$C$10)*O193/Input!$A$2/100000</f>
        <v>0.541244865839807</v>
      </c>
      <c r="BN193" s="4" t="n">
        <f aca="false">(I193+Input!$C$8)*(J193+Input!$C$9)*(K193+Input!$C$10)*AB193/Input!$A$4/100000</f>
        <v>0.544061604582114</v>
      </c>
      <c r="BO193" s="4" t="n">
        <f aca="false">(I193+Input!$C$8)^(-0.5)*(J193+Input!$C$9)^0.25*(K193+Input!$C$10)^0.25*O193/Input!$A$6</f>
        <v>0.425352131250505</v>
      </c>
      <c r="BP193" s="4" t="n">
        <f aca="false">BM193*Input!$C$12</f>
        <v>0.541244865839807</v>
      </c>
      <c r="BQ193" s="4" t="n">
        <f aca="false">BN193*Input!$C$12</f>
        <v>0.544061604582114</v>
      </c>
    </row>
    <row r="194" customFormat="false" ht="14.65" hidden="false" customHeight="true" outlineLevel="0" collapsed="false">
      <c r="A194" s="5" t="n">
        <v>83</v>
      </c>
      <c r="B194" s="3" t="s">
        <v>188</v>
      </c>
      <c r="C194" s="3" t="s">
        <v>189</v>
      </c>
      <c r="D194" s="3" t="s">
        <v>190</v>
      </c>
      <c r="E194" s="5" t="n">
        <v>21.9895271509</v>
      </c>
      <c r="F194" s="5" t="n">
        <v>13.728</v>
      </c>
      <c r="G194" s="5" t="n">
        <v>301.872228727</v>
      </c>
      <c r="H194" s="5" t="n">
        <v>1</v>
      </c>
      <c r="I194" s="5" t="n">
        <v>138</v>
      </c>
      <c r="J194" s="5" t="n">
        <v>132</v>
      </c>
      <c r="K194" s="5" t="n">
        <v>104</v>
      </c>
      <c r="L194" s="5" t="n">
        <v>13.2743362832</v>
      </c>
      <c r="M194" s="5" t="n">
        <v>21.3021491783</v>
      </c>
      <c r="N194" s="5" t="n">
        <v>0.331360946746</v>
      </c>
      <c r="O194" s="6" t="n">
        <v>15.9344399644</v>
      </c>
      <c r="P194" s="5" t="n">
        <v>313.072367316</v>
      </c>
      <c r="Q194" s="5" t="n">
        <v>324.543909253</v>
      </c>
      <c r="R194" s="5" t="n">
        <v>336.290081263</v>
      </c>
      <c r="S194" s="5" t="n">
        <v>348.31411007</v>
      </c>
      <c r="T194" s="5" t="n">
        <v>360.619222397</v>
      </c>
      <c r="U194" s="5" t="n">
        <v>373.20864497</v>
      </c>
      <c r="V194" s="5" t="n">
        <v>386.085604512</v>
      </c>
      <c r="W194" s="5" t="n">
        <v>399.253327748</v>
      </c>
      <c r="X194" s="5" t="n">
        <v>412.7150414</v>
      </c>
      <c r="Y194" s="5" t="n">
        <v>426.473972195</v>
      </c>
      <c r="Z194" s="5" t="n">
        <v>4.79233226837</v>
      </c>
      <c r="AA194" s="4" t="n">
        <v>0.151761517615</v>
      </c>
      <c r="AB194" s="5" t="n">
        <v>6.32803319184</v>
      </c>
      <c r="AC194" s="5" t="n">
        <v>119.882310727</v>
      </c>
      <c r="AD194" s="5" t="n">
        <v>124.330214068</v>
      </c>
      <c r="AE194" s="5" t="n">
        <v>128.885899633</v>
      </c>
      <c r="AF194" s="5" t="n">
        <v>133.550648851</v>
      </c>
      <c r="AG194" s="5" t="n">
        <v>138.325743147</v>
      </c>
      <c r="AH194" s="5" t="n">
        <v>143.212463949</v>
      </c>
      <c r="AI194" s="5" t="n">
        <v>148.212092683</v>
      </c>
      <c r="AJ194" s="5" t="n">
        <v>153.325910776</v>
      </c>
      <c r="AK194" s="5" t="n">
        <v>158.555199655</v>
      </c>
      <c r="AL194" s="5" t="n">
        <v>163.901240746</v>
      </c>
      <c r="AM194" s="5" t="n">
        <v>169.365315476</v>
      </c>
      <c r="AN194" s="4" t="n">
        <f aca="false">G194/Input!$A$2</f>
        <v>0.106432179337259</v>
      </c>
      <c r="AO194" s="4" t="n">
        <f aca="false">P194/Input!$A$2</f>
        <v>0.110381052554029</v>
      </c>
      <c r="AP194" s="4" t="n">
        <f aca="false">Q194/Input!$A$2</f>
        <v>0.114425615427077</v>
      </c>
      <c r="AQ194" s="4" t="n">
        <f aca="false">R194/Input!$A$2</f>
        <v>0.118567005614464</v>
      </c>
      <c r="AR194" s="4" t="n">
        <f aca="false">S194/Input!$A$2</f>
        <v>0.122806360773896</v>
      </c>
      <c r="AS194" s="4" t="n">
        <f aca="false">T194/Input!$A$2</f>
        <v>0.127144818562727</v>
      </c>
      <c r="AT194" s="4" t="n">
        <f aca="false">U194/Input!$A$2</f>
        <v>0.131583516639369</v>
      </c>
      <c r="AU194" s="4" t="n">
        <f aca="false">V194/Input!$A$2</f>
        <v>0.136123592661175</v>
      </c>
      <c r="AV194" s="4" t="n">
        <f aca="false">W194/Input!$A$2</f>
        <v>0.140766184286206</v>
      </c>
      <c r="AW194" s="4" t="n">
        <f aca="false">X194/Input!$A$2</f>
        <v>0.145512429171463</v>
      </c>
      <c r="AX194" s="4" t="n">
        <f aca="false">Y194/Input!$A$2</f>
        <v>0.150363464975709</v>
      </c>
      <c r="AY194" s="4" t="n">
        <f aca="false">AC194/Input!$A$4</f>
        <v>0.107889082240534</v>
      </c>
      <c r="AZ194" s="4" t="n">
        <f aca="false">AD194/Input!$A$4</f>
        <v>0.111892009832144</v>
      </c>
      <c r="BA194" s="4" t="n">
        <f aca="false">AE194/Input!$A$4</f>
        <v>0.115991936932345</v>
      </c>
      <c r="BB194" s="4" t="n">
        <f aca="false">AF194/Input!$A$4</f>
        <v>0.120190016773818</v>
      </c>
      <c r="BC194" s="4" t="n">
        <f aca="false">AG194/Input!$A$4</f>
        <v>0.124487402585647</v>
      </c>
      <c r="BD194" s="4" t="n">
        <f aca="false">AH194/Input!$A$4</f>
        <v>0.128885247599613</v>
      </c>
      <c r="BE194" s="4" t="n">
        <f aca="false">AI194/Input!$A$4</f>
        <v>0.1333847050457</v>
      </c>
      <c r="BF194" s="4" t="n">
        <f aca="false">AJ194/Input!$A$4</f>
        <v>0.137986928154789</v>
      </c>
      <c r="BG194" s="4" t="n">
        <f aca="false">AK194/Input!$A$4</f>
        <v>0.142693070157763</v>
      </c>
      <c r="BH194" s="4" t="n">
        <f aca="false">AL194/Input!$A$4</f>
        <v>0.147504284284605</v>
      </c>
      <c r="BI194" s="4" t="n">
        <f aca="false">AM194/Input!$A$4</f>
        <v>0.152421723766196</v>
      </c>
      <c r="BJ194" s="4" t="n">
        <f aca="false">(I194+8)^(-0.5)*(J194+8)^0.25*(K194+8)^0.25*O194</f>
        <v>14.7569596896974</v>
      </c>
      <c r="BK194" s="4" t="n">
        <f aca="false">BJ194/Input!$A$6</f>
        <v>0.420825557229998</v>
      </c>
      <c r="BL194" s="32" t="n">
        <f aca="false">BK194/(J194*K194)*200*200*L194/O194</f>
        <v>1.02148228497468</v>
      </c>
      <c r="BM194" s="4" t="n">
        <f aca="false">(I194+Input!$C$8)*(J194+Input!$C$9)*(K194+Input!$C$10)*O194/Input!$A$2/100000</f>
        <v>0.150363464975636</v>
      </c>
      <c r="BN194" s="4" t="n">
        <f aca="false">(I194+Input!$C$8)*(J194+Input!$C$9)*(K194+Input!$C$10)*AB194/Input!$A$4/100000</f>
        <v>0.152421723766225</v>
      </c>
      <c r="BO194" s="4" t="n">
        <f aca="false">(I194+Input!$C$8)^(-0.5)*(J194+Input!$C$9)^0.25*(K194+Input!$C$10)^0.25*O194/Input!$A$6</f>
        <v>0.422486055321272</v>
      </c>
      <c r="BP194" s="4" t="n">
        <f aca="false">BM194*Input!$C$12</f>
        <v>0.150363464975636</v>
      </c>
      <c r="BQ194" s="4" t="n">
        <f aca="false">BN194*Input!$C$12</f>
        <v>0.152421723766225</v>
      </c>
    </row>
    <row r="195" customFormat="false" ht="14.65" hidden="false" customHeight="true" outlineLevel="0" collapsed="false">
      <c r="A195" s="5" t="n">
        <v>83</v>
      </c>
      <c r="B195" s="3" t="s">
        <v>188</v>
      </c>
      <c r="C195" s="3" t="s">
        <v>189</v>
      </c>
      <c r="D195" s="3" t="s">
        <v>155</v>
      </c>
      <c r="E195" s="5" t="n">
        <v>18.3185840708</v>
      </c>
      <c r="F195" s="5" t="n">
        <v>13.728</v>
      </c>
      <c r="G195" s="5" t="n">
        <v>251.477522124</v>
      </c>
      <c r="H195" s="5" t="n">
        <v>0</v>
      </c>
      <c r="I195" s="5" t="n">
        <v>138</v>
      </c>
      <c r="J195" s="5" t="n">
        <v>132</v>
      </c>
      <c r="K195" s="5" t="n">
        <v>104</v>
      </c>
      <c r="L195" s="5" t="n">
        <v>13.2743362832</v>
      </c>
      <c r="M195" s="5" t="n">
        <v>13.022928399</v>
      </c>
      <c r="N195" s="5" t="n">
        <v>0.611764705882</v>
      </c>
      <c r="O195" s="6" t="n">
        <v>13.2743362832</v>
      </c>
      <c r="P195" s="5" t="n">
        <v>260.807903761</v>
      </c>
      <c r="Q195" s="5" t="n">
        <v>270.364380531</v>
      </c>
      <c r="R195" s="5" t="n">
        <v>280.149640487</v>
      </c>
      <c r="S195" s="5" t="n">
        <v>290.166371681</v>
      </c>
      <c r="T195" s="5" t="n">
        <v>300.417262168</v>
      </c>
      <c r="U195" s="5" t="n">
        <v>310.905</v>
      </c>
      <c r="V195" s="5" t="n">
        <v>321.63227323</v>
      </c>
      <c r="W195" s="5" t="n">
        <v>332.601769912</v>
      </c>
      <c r="X195" s="5" t="n">
        <v>343.816178097</v>
      </c>
      <c r="Y195" s="5" t="n">
        <v>355.278185841</v>
      </c>
      <c r="Z195" s="5" t="n">
        <v>4.79233226837</v>
      </c>
      <c r="AA195" s="4" t="n">
        <v>0.296629213483</v>
      </c>
      <c r="AB195" s="5" t="n">
        <v>6.07487322263</v>
      </c>
      <c r="AC195" s="5" t="n">
        <v>115.086286248</v>
      </c>
      <c r="AD195" s="5" t="n">
        <v>119.356246294</v>
      </c>
      <c r="AE195" s="5" t="n">
        <v>123.729676618</v>
      </c>
      <c r="AF195" s="5" t="n">
        <v>128.207807382</v>
      </c>
      <c r="AG195" s="5" t="n">
        <v>132.791868748</v>
      </c>
      <c r="AH195" s="5" t="n">
        <v>137.483090878</v>
      </c>
      <c r="AI195" s="5" t="n">
        <v>142.282703933</v>
      </c>
      <c r="AJ195" s="5" t="n">
        <v>147.191938075</v>
      </c>
      <c r="AK195" s="5" t="n">
        <v>152.212023466</v>
      </c>
      <c r="AL195" s="5" t="n">
        <v>157.344190269</v>
      </c>
      <c r="AM195" s="5" t="n">
        <v>162.589668644</v>
      </c>
      <c r="AN195" s="4" t="n">
        <f aca="false">G195/Input!$A$2</f>
        <v>0.0886643360565522</v>
      </c>
      <c r="AO195" s="4" t="n">
        <f aca="false">P195/Input!$A$2</f>
        <v>0.0919539823279631</v>
      </c>
      <c r="AP195" s="4" t="n">
        <f aca="false">Q195/Input!$A$2</f>
        <v>0.0953233437750435</v>
      </c>
      <c r="AQ195" s="4" t="n">
        <f aca="false">R195/Input!$A$2</f>
        <v>0.0987733681343248</v>
      </c>
      <c r="AR195" s="4" t="n">
        <f aca="false">S195/Input!$A$2</f>
        <v>0.102305003141986</v>
      </c>
      <c r="AS195" s="4" t="n">
        <f aca="false">T195/Input!$A$2</f>
        <v>0.105919196535263</v>
      </c>
      <c r="AT195" s="4" t="n">
        <f aca="false">U195/Input!$A$2</f>
        <v>0.109616896050335</v>
      </c>
      <c r="AU195" s="4" t="n">
        <f aca="false">V195/Input!$A$2</f>
        <v>0.113399049423734</v>
      </c>
      <c r="AV195" s="4" t="n">
        <f aca="false">W195/Input!$A$2</f>
        <v>0.117266604392342</v>
      </c>
      <c r="AW195" s="4" t="n">
        <f aca="false">X195/Input!$A$2</f>
        <v>0.121220508691988</v>
      </c>
      <c r="AX195" s="4" t="n">
        <f aca="false">Y195/Input!$A$2</f>
        <v>0.125261710060258</v>
      </c>
      <c r="AY195" s="4" t="n">
        <f aca="false">AC195/Input!$A$4</f>
        <v>0.103572860136501</v>
      </c>
      <c r="AZ195" s="4" t="n">
        <f aca="false">AD195/Input!$A$4</f>
        <v>0.107415646180355</v>
      </c>
      <c r="BA195" s="4" t="n">
        <f aca="false">AE195/Input!$A$4</f>
        <v>0.111351551161147</v>
      </c>
      <c r="BB195" s="4" t="n">
        <f aca="false">AF195/Input!$A$4</f>
        <v>0.115381682173397</v>
      </c>
      <c r="BC195" s="4" t="n">
        <f aca="false">AG195/Input!$A$4</f>
        <v>0.119507146311624</v>
      </c>
      <c r="BD195" s="4" t="n">
        <f aca="false">AH195/Input!$A$4</f>
        <v>0.123729050670348</v>
      </c>
      <c r="BE195" s="4" t="n">
        <f aca="false">AI195/Input!$A$4</f>
        <v>0.128048502343187</v>
      </c>
      <c r="BF195" s="4" t="n">
        <f aca="false">AJ195/Input!$A$4</f>
        <v>0.132466608424663</v>
      </c>
      <c r="BG195" s="4" t="n">
        <f aca="false">AK195/Input!$A$4</f>
        <v>0.136984476009293</v>
      </c>
      <c r="BH195" s="4" t="n">
        <f aca="false">AL195/Input!$A$4</f>
        <v>0.141603212192498</v>
      </c>
      <c r="BI195" s="4" t="n">
        <f aca="false">AM195/Input!$A$4</f>
        <v>0.146323924066997</v>
      </c>
      <c r="BJ195" s="4" t="n">
        <f aca="false">(I195+8)^(-0.5)*(J195+8)^0.25*(K195+8)^0.25*O195</f>
        <v>12.2934251769322</v>
      </c>
      <c r="BK195" s="4" t="n">
        <f aca="false">BJ195/Input!$A$6</f>
        <v>0.350572720203309</v>
      </c>
      <c r="BL195" s="32" t="n">
        <f aca="false">BK195/(J195*K195)*200*200*L195/O195</f>
        <v>1.02148228497468</v>
      </c>
      <c r="BM195" s="4" t="n">
        <f aca="false">(I195+Input!$C$8)*(J195+Input!$C$9)*(K195+Input!$C$10)*O195/Input!$A$2/100000</f>
        <v>0.125261710060289</v>
      </c>
      <c r="BN195" s="4" t="n">
        <f aca="false">(I195+Input!$C$8)*(J195+Input!$C$9)*(K195+Input!$C$10)*AB195/Input!$A$4/100000</f>
        <v>0.14632392406673</v>
      </c>
      <c r="BO195" s="4" t="n">
        <f aca="false">(I195+Input!$C$8)^(-0.5)*(J195+Input!$C$9)^0.25*(K195+Input!$C$10)^0.25*O195/Input!$A$6</f>
        <v>0.351956013881055</v>
      </c>
      <c r="BP195" s="4" t="n">
        <f aca="false">BM195*Input!$C$12</f>
        <v>0.125261710060289</v>
      </c>
      <c r="BQ195" s="4" t="n">
        <f aca="false">BN195*Input!$C$12</f>
        <v>0.14632392406673</v>
      </c>
    </row>
    <row r="196" customFormat="false" ht="14.65" hidden="false" customHeight="true" outlineLevel="0" collapsed="false">
      <c r="A196" s="5" t="n">
        <v>83</v>
      </c>
      <c r="B196" s="3" t="s">
        <v>188</v>
      </c>
      <c r="C196" s="3" t="s">
        <v>189</v>
      </c>
      <c r="D196" s="3" t="s">
        <v>104</v>
      </c>
      <c r="E196" s="5" t="n">
        <v>18.3185840708</v>
      </c>
      <c r="F196" s="5" t="n">
        <v>13.728</v>
      </c>
      <c r="G196" s="5" t="n">
        <v>251.477522124</v>
      </c>
      <c r="H196" s="5" t="n">
        <v>0</v>
      </c>
      <c r="I196" s="5" t="n">
        <v>138</v>
      </c>
      <c r="J196" s="5" t="n">
        <v>132</v>
      </c>
      <c r="K196" s="5" t="n">
        <v>104</v>
      </c>
      <c r="L196" s="5" t="n">
        <v>13.2743362832</v>
      </c>
      <c r="M196" s="5" t="n">
        <v>13.2628928898</v>
      </c>
      <c r="N196" s="5" t="n">
        <v>0.611764705882</v>
      </c>
      <c r="O196" s="6" t="n">
        <v>13.2743362832</v>
      </c>
      <c r="P196" s="5" t="n">
        <v>260.807903761</v>
      </c>
      <c r="Q196" s="5" t="n">
        <v>270.364380531</v>
      </c>
      <c r="R196" s="5" t="n">
        <v>280.149640487</v>
      </c>
      <c r="S196" s="5" t="n">
        <v>290.166371681</v>
      </c>
      <c r="T196" s="5" t="n">
        <v>300.417262168</v>
      </c>
      <c r="U196" s="5" t="n">
        <v>310.905</v>
      </c>
      <c r="V196" s="5" t="n">
        <v>321.63227323</v>
      </c>
      <c r="W196" s="5" t="n">
        <v>332.601769912</v>
      </c>
      <c r="X196" s="5" t="n">
        <v>343.816178097</v>
      </c>
      <c r="Y196" s="5" t="n">
        <v>355.278185841</v>
      </c>
      <c r="Z196" s="5" t="n">
        <v>4.79233226837</v>
      </c>
      <c r="AA196" s="4" t="n">
        <v>0.270396270396</v>
      </c>
      <c r="AB196" s="5" t="n">
        <v>6.00686923696</v>
      </c>
      <c r="AC196" s="5" t="n">
        <v>113.797975221</v>
      </c>
      <c r="AD196" s="5" t="n">
        <v>118.020136031</v>
      </c>
      <c r="AE196" s="5" t="n">
        <v>122.34460884</v>
      </c>
      <c r="AF196" s="5" t="n">
        <v>126.772610041</v>
      </c>
      <c r="AG196" s="5" t="n">
        <v>131.305356025</v>
      </c>
      <c r="AH196" s="5" t="n">
        <v>135.944063181</v>
      </c>
      <c r="AI196" s="5" t="n">
        <v>140.689947902</v>
      </c>
      <c r="AJ196" s="5" t="n">
        <v>145.544226578</v>
      </c>
      <c r="AK196" s="5" t="n">
        <v>150.508115601</v>
      </c>
      <c r="AL196" s="5" t="n">
        <v>155.582831361</v>
      </c>
      <c r="AM196" s="5" t="n">
        <v>160.76959025</v>
      </c>
      <c r="AN196" s="4" t="n">
        <f aca="false">G196/Input!$A$2</f>
        <v>0.0886643360565522</v>
      </c>
      <c r="AO196" s="4" t="n">
        <f aca="false">P196/Input!$A$2</f>
        <v>0.0919539823279631</v>
      </c>
      <c r="AP196" s="4" t="n">
        <f aca="false">Q196/Input!$A$2</f>
        <v>0.0953233437750435</v>
      </c>
      <c r="AQ196" s="4" t="n">
        <f aca="false">R196/Input!$A$2</f>
        <v>0.0987733681343248</v>
      </c>
      <c r="AR196" s="4" t="n">
        <f aca="false">S196/Input!$A$2</f>
        <v>0.102305003141986</v>
      </c>
      <c r="AS196" s="4" t="n">
        <f aca="false">T196/Input!$A$2</f>
        <v>0.105919196535263</v>
      </c>
      <c r="AT196" s="4" t="n">
        <f aca="false">U196/Input!$A$2</f>
        <v>0.109616896050335</v>
      </c>
      <c r="AU196" s="4" t="n">
        <f aca="false">V196/Input!$A$2</f>
        <v>0.113399049423734</v>
      </c>
      <c r="AV196" s="4" t="n">
        <f aca="false">W196/Input!$A$2</f>
        <v>0.117266604392342</v>
      </c>
      <c r="AW196" s="4" t="n">
        <f aca="false">X196/Input!$A$2</f>
        <v>0.121220508691988</v>
      </c>
      <c r="AX196" s="4" t="n">
        <f aca="false">Y196/Input!$A$2</f>
        <v>0.125261710060258</v>
      </c>
      <c r="AY196" s="4" t="n">
        <f aca="false">AC196/Input!$A$4</f>
        <v>0.102413433916732</v>
      </c>
      <c r="AZ196" s="4" t="n">
        <f aca="false">AD196/Input!$A$4</f>
        <v>0.106213202640745</v>
      </c>
      <c r="BA196" s="4" t="n">
        <f aca="false">AE196/Input!$A$4</f>
        <v>0.11010504789888</v>
      </c>
      <c r="BB196" s="4" t="n">
        <f aca="false">AF196/Input!$A$4</f>
        <v>0.11409006439413</v>
      </c>
      <c r="BC196" s="4" t="n">
        <f aca="false">AG196/Input!$A$4</f>
        <v>0.11816934682769</v>
      </c>
      <c r="BD196" s="4" t="n">
        <f aca="false">AH196/Input!$A$4</f>
        <v>0.122343989898953</v>
      </c>
      <c r="BE196" s="4" t="n">
        <f aca="false">AI196/Input!$A$4</f>
        <v>0.126615088310912</v>
      </c>
      <c r="BF196" s="4" t="n">
        <f aca="false">AJ196/Input!$A$4</f>
        <v>0.130983736763861</v>
      </c>
      <c r="BG196" s="4" t="n">
        <f aca="false">AK196/Input!$A$4</f>
        <v>0.135451029959893</v>
      </c>
      <c r="BH196" s="4" t="n">
        <f aca="false">AL196/Input!$A$4</f>
        <v>0.140018062599302</v>
      </c>
      <c r="BI196" s="4" t="n">
        <f aca="false">AM196/Input!$A$4</f>
        <v>0.144685929384181</v>
      </c>
      <c r="BJ196" s="4" t="n">
        <f aca="false">(I196+8)^(-0.5)*(J196+8)^0.25*(K196+8)^0.25*O196</f>
        <v>12.2934251769322</v>
      </c>
      <c r="BK196" s="4" t="n">
        <f aca="false">BJ196/Input!$A$6</f>
        <v>0.350572720203309</v>
      </c>
      <c r="BL196" s="32" t="n">
        <f aca="false">BK196/(J196*K196)*200*200*L196/O196</f>
        <v>1.02148228497468</v>
      </c>
      <c r="BM196" s="4" t="n">
        <f aca="false">(I196+Input!$C$8)*(J196+Input!$C$9)*(K196+Input!$C$10)*O196/Input!$A$2/100000</f>
        <v>0.125261710060289</v>
      </c>
      <c r="BN196" s="4" t="n">
        <f aca="false">(I196+Input!$C$8)*(J196+Input!$C$9)*(K196+Input!$C$10)*AB196/Input!$A$4/100000</f>
        <v>0.14468592938425</v>
      </c>
      <c r="BO196" s="4" t="n">
        <f aca="false">(I196+Input!$C$8)^(-0.5)*(J196+Input!$C$9)^0.25*(K196+Input!$C$10)^0.25*O196/Input!$A$6</f>
        <v>0.351956013881055</v>
      </c>
      <c r="BP196" s="4" t="n">
        <f aca="false">BM196*Input!$C$12</f>
        <v>0.125261710060289</v>
      </c>
      <c r="BQ196" s="4" t="n">
        <f aca="false">BN196*Input!$C$12</f>
        <v>0.14468592938425</v>
      </c>
    </row>
    <row r="197" customFormat="false" ht="14.65" hidden="false" customHeight="true" outlineLevel="0" collapsed="false">
      <c r="A197" s="5" t="n">
        <v>83</v>
      </c>
      <c r="B197" s="3" t="s">
        <v>188</v>
      </c>
      <c r="C197" s="3" t="s">
        <v>191</v>
      </c>
      <c r="D197" s="3" t="s">
        <v>155</v>
      </c>
      <c r="E197" s="5" t="n">
        <v>14.7522231544</v>
      </c>
      <c r="F197" s="5" t="n">
        <v>13.728</v>
      </c>
      <c r="G197" s="5" t="n">
        <v>202.518519463</v>
      </c>
      <c r="H197" s="5" t="n">
        <v>1</v>
      </c>
      <c r="I197" s="5" t="n">
        <v>138</v>
      </c>
      <c r="J197" s="5" t="n">
        <v>132</v>
      </c>
      <c r="K197" s="5" t="n">
        <v>104</v>
      </c>
      <c r="L197" s="5" t="n">
        <v>7.5</v>
      </c>
      <c r="M197" s="5" t="n">
        <v>12.3011363636</v>
      </c>
      <c r="N197" s="5" t="n">
        <v>0.664429530201</v>
      </c>
      <c r="O197" s="6" t="n">
        <v>10.6900167785</v>
      </c>
      <c r="P197" s="5" t="n">
        <v>210.032411994</v>
      </c>
      <c r="Q197" s="5" t="n">
        <v>217.728382236</v>
      </c>
      <c r="R197" s="5" t="n">
        <v>225.608594917</v>
      </c>
      <c r="S197" s="5" t="n">
        <v>233.675214765</v>
      </c>
      <c r="T197" s="5" t="n">
        <v>241.93040651</v>
      </c>
      <c r="U197" s="5" t="n">
        <v>250.376334878</v>
      </c>
      <c r="V197" s="5" t="n">
        <v>259.0151646</v>
      </c>
      <c r="W197" s="5" t="n">
        <v>267.849060403</v>
      </c>
      <c r="X197" s="5" t="n">
        <v>276.880187015</v>
      </c>
      <c r="Y197" s="5" t="n">
        <v>286.110709165</v>
      </c>
      <c r="Z197" s="5" t="n">
        <v>1.25</v>
      </c>
      <c r="AA197" s="4" t="n">
        <v>0.248120300752</v>
      </c>
      <c r="AB197" s="5" t="n">
        <v>3.07636278195</v>
      </c>
      <c r="AC197" s="5" t="n">
        <v>58.2805854135</v>
      </c>
      <c r="AD197" s="5" t="n">
        <v>60.4429262039</v>
      </c>
      <c r="AE197" s="5" t="n">
        <v>62.6576651433</v>
      </c>
      <c r="AF197" s="5" t="n">
        <v>64.9254251953</v>
      </c>
      <c r="AG197" s="5" t="n">
        <v>67.2468293233</v>
      </c>
      <c r="AH197" s="5" t="n">
        <v>69.6225004908</v>
      </c>
      <c r="AI197" s="5" t="n">
        <v>72.0530616612</v>
      </c>
      <c r="AJ197" s="5" t="n">
        <v>74.539135798</v>
      </c>
      <c r="AK197" s="5" t="n">
        <v>77.0813458647</v>
      </c>
      <c r="AL197" s="5" t="n">
        <v>79.6803148247</v>
      </c>
      <c r="AM197" s="5" t="n">
        <v>82.3366656414</v>
      </c>
      <c r="AN197" s="4" t="n">
        <f aca="false">G197/Input!$A$2</f>
        <v>0.071402684087562</v>
      </c>
      <c r="AO197" s="4" t="n">
        <f aca="false">P197/Input!$A$2</f>
        <v>0.0740518842500039</v>
      </c>
      <c r="AP197" s="4" t="n">
        <f aca="false">Q197/Input!$A$2</f>
        <v>0.0767652802070448</v>
      </c>
      <c r="AQ197" s="4" t="n">
        <f aca="false">R197/Input!$A$2</f>
        <v>0.0795436351846351</v>
      </c>
      <c r="AR197" s="4" t="n">
        <f aca="false">S197/Input!$A$2</f>
        <v>0.0823877124087254</v>
      </c>
      <c r="AS197" s="4" t="n">
        <f aca="false">T197/Input!$A$2</f>
        <v>0.0852982751059713</v>
      </c>
      <c r="AT197" s="4" t="n">
        <f aca="false">U197/Input!$A$2</f>
        <v>0.0882760865016183</v>
      </c>
      <c r="AU197" s="4" t="n">
        <f aca="false">V197/Input!$A$2</f>
        <v>0.0913219098226746</v>
      </c>
      <c r="AV197" s="4" t="n">
        <f aca="false">W197/Input!$A$2</f>
        <v>0.0944365082947383</v>
      </c>
      <c r="AW197" s="4" t="n">
        <f aca="false">X197/Input!$A$2</f>
        <v>0.0976206451437598</v>
      </c>
      <c r="AX197" s="4" t="n">
        <f aca="false">Y197/Input!$A$2</f>
        <v>0.100875083596042</v>
      </c>
      <c r="AY197" s="4" t="n">
        <f aca="false">AC197/Input!$A$4</f>
        <v>0.0524500973877826</v>
      </c>
      <c r="AZ197" s="4" t="n">
        <f aca="false">AD197/Input!$A$4</f>
        <v>0.0543961139598087</v>
      </c>
      <c r="BA197" s="4" t="n">
        <f aca="false">AE197/Input!$A$4</f>
        <v>0.0563892866816657</v>
      </c>
      <c r="BB197" s="4" t="n">
        <f aca="false">AF197/Input!$A$4</f>
        <v>0.0584301761946246</v>
      </c>
      <c r="BC197" s="4" t="n">
        <f aca="false">AG197/Input!$A$4</f>
        <v>0.0605193431397768</v>
      </c>
      <c r="BD197" s="4" t="n">
        <f aca="false">AH197/Input!$A$4</f>
        <v>0.0626573481583032</v>
      </c>
      <c r="BE197" s="4" t="n">
        <f aca="false">AI197/Input!$A$4</f>
        <v>0.0648447518912951</v>
      </c>
      <c r="BF197" s="4" t="n">
        <f aca="false">AJ197/Input!$A$4</f>
        <v>0.0670821149799336</v>
      </c>
      <c r="BG197" s="4" t="n">
        <f aca="false">AK197/Input!$A$4</f>
        <v>0.0693699980653998</v>
      </c>
      <c r="BH197" s="4" t="n">
        <f aca="false">AL197/Input!$A$4</f>
        <v>0.071708961788785</v>
      </c>
      <c r="BI197" s="4" t="n">
        <f aca="false">AM197/Input!$A$4</f>
        <v>0.0740995667911801</v>
      </c>
      <c r="BJ197" s="4" t="n">
        <f aca="false">(I197+8)^(-0.5)*(J197+8)^0.25*(K197+8)^0.25*O197</f>
        <v>9.90007474595627</v>
      </c>
      <c r="BK197" s="4" t="n">
        <f aca="false">BJ197/Input!$A$6</f>
        <v>0.282321328999383</v>
      </c>
      <c r="BL197" s="32" t="n">
        <f aca="false">BK197/(J197*K197)*200*200*L197/O197</f>
        <v>0.577137491010076</v>
      </c>
      <c r="BM197" s="4" t="n">
        <f aca="false">(I197+Input!$C$8)*(J197+Input!$C$9)*(K197+Input!$C$10)*O197/Input!$A$2/100000</f>
        <v>0.100875083595915</v>
      </c>
      <c r="BN197" s="4" t="n">
        <f aca="false">(I197+Input!$C$8)*(J197+Input!$C$9)*(K197+Input!$C$10)*AB197/Input!$A$4/100000</f>
        <v>0.074099566791105</v>
      </c>
      <c r="BO197" s="4" t="n">
        <f aca="false">(I197+Input!$C$8)^(-0.5)*(J197+Input!$C$9)^0.25*(K197+Input!$C$10)^0.25*O197/Input!$A$6</f>
        <v>0.283435315590443</v>
      </c>
      <c r="BP197" s="4" t="n">
        <f aca="false">BM197*Input!$C$12</f>
        <v>0.100875083595915</v>
      </c>
      <c r="BQ197" s="4" t="n">
        <f aca="false">BN197*Input!$C$12</f>
        <v>0.074099566791105</v>
      </c>
    </row>
    <row r="198" customFormat="false" ht="14.65" hidden="false" customHeight="true" outlineLevel="0" collapsed="false">
      <c r="A198" s="5" t="n">
        <v>83</v>
      </c>
      <c r="B198" s="3" t="s">
        <v>188</v>
      </c>
      <c r="C198" s="3" t="s">
        <v>191</v>
      </c>
      <c r="D198" s="3" t="s">
        <v>104</v>
      </c>
      <c r="E198" s="5" t="n">
        <v>15.2738047445</v>
      </c>
      <c r="F198" s="5" t="n">
        <v>13.728</v>
      </c>
      <c r="G198" s="5" t="n">
        <v>209.678791533</v>
      </c>
      <c r="H198" s="5" t="n">
        <v>1</v>
      </c>
      <c r="I198" s="5" t="n">
        <v>138</v>
      </c>
      <c r="J198" s="5" t="n">
        <v>132</v>
      </c>
      <c r="K198" s="5" t="n">
        <v>104</v>
      </c>
      <c r="L198" s="5" t="n">
        <v>7.5</v>
      </c>
      <c r="M198" s="5" t="n">
        <v>13.1185344828</v>
      </c>
      <c r="N198" s="5" t="n">
        <v>0.63503649635</v>
      </c>
      <c r="O198" s="6" t="n">
        <v>11.0679744526</v>
      </c>
      <c r="P198" s="5" t="n">
        <v>217.458346261</v>
      </c>
      <c r="Q198" s="5" t="n">
        <v>225.426416264</v>
      </c>
      <c r="R198" s="5" t="n">
        <v>233.585242806</v>
      </c>
      <c r="S198" s="5" t="n">
        <v>241.937067153</v>
      </c>
      <c r="T198" s="5" t="n">
        <v>250.48413057</v>
      </c>
      <c r="U198" s="5" t="n">
        <v>259.22867432</v>
      </c>
      <c r="V198" s="5" t="n">
        <v>268.17293967</v>
      </c>
      <c r="W198" s="5" t="n">
        <v>277.319167883</v>
      </c>
      <c r="X198" s="5" t="n">
        <v>286.669600225</v>
      </c>
      <c r="Y198" s="5" t="n">
        <v>296.226477961</v>
      </c>
      <c r="Z198" s="5" t="n">
        <v>1.25</v>
      </c>
      <c r="AA198" s="4" t="n">
        <v>0.22480620155</v>
      </c>
      <c r="AB198" s="5" t="n">
        <v>3.03338178295</v>
      </c>
      <c r="AC198" s="5" t="n">
        <v>57.4663258605</v>
      </c>
      <c r="AD198" s="5" t="n">
        <v>59.5984557902</v>
      </c>
      <c r="AE198" s="5" t="n">
        <v>61.7822517951</v>
      </c>
      <c r="AF198" s="5" t="n">
        <v>64.018328135</v>
      </c>
      <c r="AG198" s="5" t="n">
        <v>66.3072990698</v>
      </c>
      <c r="AH198" s="5" t="n">
        <v>68.6497788592</v>
      </c>
      <c r="AI198" s="5" t="n">
        <v>71.0463817631</v>
      </c>
      <c r="AJ198" s="5" t="n">
        <v>73.4977220412</v>
      </c>
      <c r="AK198" s="5" t="n">
        <v>76.0044139535</v>
      </c>
      <c r="AL198" s="5" t="n">
        <v>78.5670717596</v>
      </c>
      <c r="AM198" s="5" t="n">
        <v>81.1863097195</v>
      </c>
      <c r="AN198" s="4" t="n">
        <f aca="false">G198/Input!$A$2</f>
        <v>0.0739272070099637</v>
      </c>
      <c r="AO198" s="4" t="n">
        <f aca="false">P198/Input!$A$2</f>
        <v>0.0766700726503911</v>
      </c>
      <c r="AP198" s="4" t="n">
        <f aca="false">Q198/Input!$A$2</f>
        <v>0.0794794038005516</v>
      </c>
      <c r="AQ198" s="4" t="n">
        <f aca="false">R198/Input!$A$2</f>
        <v>0.082355990670969</v>
      </c>
      <c r="AR198" s="4" t="n">
        <f aca="false">S198/Input!$A$2</f>
        <v>0.0853006234728723</v>
      </c>
      <c r="AS198" s="4" t="n">
        <f aca="false">T198/Input!$A$2</f>
        <v>0.088314092417138</v>
      </c>
      <c r="AT198" s="4" t="n">
        <f aca="false">U198/Input!$A$2</f>
        <v>0.0913971877139372</v>
      </c>
      <c r="AU198" s="4" t="n">
        <f aca="false">V198/Input!$A$2</f>
        <v>0.0945506995748515</v>
      </c>
      <c r="AV198" s="4" t="n">
        <f aca="false">W198/Input!$A$2</f>
        <v>0.0977754182100522</v>
      </c>
      <c r="AW198" s="4" t="n">
        <f aca="false">X198/Input!$A$2</f>
        <v>0.101072133830768</v>
      </c>
      <c r="AX198" s="4" t="n">
        <f aca="false">Y198/Input!$A$2</f>
        <v>0.104441636647876</v>
      </c>
      <c r="AY198" s="4" t="n">
        <f aca="false">AC198/Input!$A$4</f>
        <v>0.0517172977333047</v>
      </c>
      <c r="AZ198" s="4" t="n">
        <f aca="false">AD198/Input!$A$4</f>
        <v>0.0536361257900707</v>
      </c>
      <c r="BA198" s="4" t="n">
        <f aca="false">AE198/Input!$A$4</f>
        <v>0.0556014511607647</v>
      </c>
      <c r="BB198" s="4" t="n">
        <f aca="false">AF198/Input!$A$4</f>
        <v>0.0576138266536009</v>
      </c>
      <c r="BC198" s="4" t="n">
        <f aca="false">AG198/Input!$A$4</f>
        <v>0.0596738050768831</v>
      </c>
      <c r="BD198" s="4" t="n">
        <f aca="false">AH198/Input!$A$4</f>
        <v>0.0617819392387352</v>
      </c>
      <c r="BE198" s="4" t="n">
        <f aca="false">AI198/Input!$A$4</f>
        <v>0.0639387819474614</v>
      </c>
      <c r="BF198" s="4" t="n">
        <f aca="false">AJ198/Input!$A$4</f>
        <v>0.0661448860111854</v>
      </c>
      <c r="BG198" s="4" t="n">
        <f aca="false">AK198/Input!$A$4</f>
        <v>0.0684008042383014</v>
      </c>
      <c r="BH198" s="4" t="n">
        <f aca="false">AL198/Input!$A$4</f>
        <v>0.0707070894368431</v>
      </c>
      <c r="BI198" s="4" t="n">
        <f aca="false">AM198/Input!$A$4</f>
        <v>0.0730642944152048</v>
      </c>
      <c r="BJ198" s="4" t="n">
        <f aca="false">(I198+8)^(-0.5)*(J198+8)^0.25*(K198+8)^0.25*O198</f>
        <v>10.2501031230794</v>
      </c>
      <c r="BK198" s="4" t="n">
        <f aca="false">BJ198/Input!$A$6</f>
        <v>0.292303119960838</v>
      </c>
      <c r="BL198" s="32" t="n">
        <f aca="false">BK198/(J198*K198)*200*200*L198/O198</f>
        <v>0.577137491010076</v>
      </c>
      <c r="BM198" s="4" t="n">
        <f aca="false">(I198+Input!$C$8)*(J198+Input!$C$9)*(K198+Input!$C$10)*O198/Input!$A$2/100000</f>
        <v>0.104441636648221</v>
      </c>
      <c r="BN198" s="4" t="n">
        <f aca="false">(I198+Input!$C$8)*(J198+Input!$C$9)*(K198+Input!$C$10)*AB198/Input!$A$4/100000</f>
        <v>0.0730642944152865</v>
      </c>
      <c r="BO198" s="4" t="n">
        <f aca="false">(I198+Input!$C$8)^(-0.5)*(J198+Input!$C$9)^0.25*(K198+Input!$C$10)^0.25*O198/Input!$A$6</f>
        <v>0.293456492811962</v>
      </c>
      <c r="BP198" s="4" t="n">
        <f aca="false">BM198*Input!$C$12</f>
        <v>0.104441636648221</v>
      </c>
      <c r="BQ198" s="4" t="n">
        <f aca="false">BN198*Input!$C$12</f>
        <v>0.0730642944152865</v>
      </c>
    </row>
    <row r="199" customFormat="false" ht="14.65" hidden="false" customHeight="true" outlineLevel="0" collapsed="false">
      <c r="A199" s="5" t="n">
        <v>83</v>
      </c>
      <c r="B199" s="3" t="s">
        <v>188</v>
      </c>
      <c r="C199" s="3" t="s">
        <v>191</v>
      </c>
      <c r="D199" s="3" t="s">
        <v>190</v>
      </c>
      <c r="E199" s="5" t="n">
        <v>18.590625</v>
      </c>
      <c r="F199" s="5" t="n">
        <v>13.728</v>
      </c>
      <c r="G199" s="5" t="n">
        <v>255.2121</v>
      </c>
      <c r="H199" s="5" t="n">
        <v>1</v>
      </c>
      <c r="I199" s="5" t="n">
        <v>138</v>
      </c>
      <c r="J199" s="5" t="n">
        <v>132</v>
      </c>
      <c r="K199" s="5" t="n">
        <v>104</v>
      </c>
      <c r="L199" s="5" t="n">
        <v>7.5</v>
      </c>
      <c r="M199" s="5" t="n">
        <v>20.5803571429</v>
      </c>
      <c r="N199" s="5" t="n">
        <v>0.45652173913</v>
      </c>
      <c r="O199" s="6" t="n">
        <v>13.4714673913</v>
      </c>
      <c r="P199" s="5" t="n">
        <v>264.681042875</v>
      </c>
      <c r="Q199" s="5" t="n">
        <v>274.379438519</v>
      </c>
      <c r="R199" s="5" t="n">
        <v>284.310014903</v>
      </c>
      <c r="S199" s="5" t="n">
        <v>294.4755</v>
      </c>
      <c r="T199" s="5" t="n">
        <v>304.878621782</v>
      </c>
      <c r="U199" s="5" t="n">
        <v>315.52210822</v>
      </c>
      <c r="V199" s="5" t="n">
        <v>326.408687288</v>
      </c>
      <c r="W199" s="5" t="n">
        <v>337.541086957</v>
      </c>
      <c r="X199" s="5" t="n">
        <v>348.922035199</v>
      </c>
      <c r="Y199" s="5" t="n">
        <v>360.554259986</v>
      </c>
      <c r="Z199" s="5" t="n">
        <v>1.25</v>
      </c>
      <c r="AA199" s="4" t="n">
        <v>0.122807017544</v>
      </c>
      <c r="AB199" s="5" t="n">
        <v>2.86567982456</v>
      </c>
      <c r="AC199" s="5" t="n">
        <v>54.2892726316</v>
      </c>
      <c r="AD199" s="5" t="n">
        <v>56.3035267414</v>
      </c>
      <c r="AE199" s="5" t="n">
        <v>58.3665905428</v>
      </c>
      <c r="AF199" s="5" t="n">
        <v>60.4790443359</v>
      </c>
      <c r="AG199" s="5" t="n">
        <v>62.6414684211</v>
      </c>
      <c r="AH199" s="5" t="n">
        <v>64.8544430983</v>
      </c>
      <c r="AI199" s="5" t="n">
        <v>67.1185486678</v>
      </c>
      <c r="AJ199" s="5" t="n">
        <v>69.4343654297</v>
      </c>
      <c r="AK199" s="5" t="n">
        <v>71.8024736842</v>
      </c>
      <c r="AL199" s="5" t="n">
        <v>74.2234537315</v>
      </c>
      <c r="AM199" s="5" t="n">
        <v>76.6978858717</v>
      </c>
      <c r="AN199" s="4" t="n">
        <f aca="false">G199/Input!$A$2</f>
        <v>0.0899810496340932</v>
      </c>
      <c r="AO199" s="4" t="n">
        <f aca="false">P199/Input!$A$2</f>
        <v>0.0933195489404261</v>
      </c>
      <c r="AP199" s="4" t="n">
        <f aca="false">Q199/Input!$A$2</f>
        <v>0.0967389472362508</v>
      </c>
      <c r="AQ199" s="4" t="n">
        <f aca="false">R199/Input!$A$2</f>
        <v>0.100240206332132</v>
      </c>
      <c r="AR199" s="4" t="n">
        <f aca="false">S199/Input!$A$2</f>
        <v>0.103824288039338</v>
      </c>
      <c r="AS199" s="4" t="n">
        <f aca="false">T199/Input!$A$2</f>
        <v>0.107492154168788</v>
      </c>
      <c r="AT199" s="4" t="n">
        <f aca="false">U199/Input!$A$2</f>
        <v>0.111244766531044</v>
      </c>
      <c r="AU199" s="4" t="n">
        <f aca="false">V199/Input!$A$2</f>
        <v>0.11508308693773</v>
      </c>
      <c r="AV199" s="4" t="n">
        <f aca="false">W199/Input!$A$2</f>
        <v>0.11900807719941</v>
      </c>
      <c r="AW199" s="4" t="n">
        <f aca="false">X199/Input!$A$2</f>
        <v>0.123020699127001</v>
      </c>
      <c r="AX199" s="4" t="n">
        <f aca="false">Y199/Input!$A$2</f>
        <v>0.127121914531419</v>
      </c>
      <c r="AY199" s="4" t="n">
        <f aca="false">AC199/Input!$A$4</f>
        <v>0.0488580822659292</v>
      </c>
      <c r="AZ199" s="4" t="n">
        <f aca="false">AD199/Input!$A$4</f>
        <v>0.0506708269985564</v>
      </c>
      <c r="BA199" s="4" t="n">
        <f aca="false">AE199/Input!$A$4</f>
        <v>0.0525274984189429</v>
      </c>
      <c r="BB199" s="4" t="n">
        <f aca="false">AF199/Input!$A$4</f>
        <v>0.0544286187729883</v>
      </c>
      <c r="BC199" s="4" t="n">
        <f aca="false">AG199/Input!$A$4</f>
        <v>0.0563747103068622</v>
      </c>
      <c r="BD199" s="4" t="n">
        <f aca="false">AH199/Input!$A$4</f>
        <v>0.0583662952662842</v>
      </c>
      <c r="BE199" s="4" t="n">
        <f aca="false">AI199/Input!$A$4</f>
        <v>0.0604038958973339</v>
      </c>
      <c r="BF199" s="4" t="n">
        <f aca="false">AJ199/Input!$A$4</f>
        <v>0.062488034445911</v>
      </c>
      <c r="BG199" s="4" t="n">
        <f aca="false">AK199/Input!$A$4</f>
        <v>0.064619233158005</v>
      </c>
      <c r="BH199" s="4" t="n">
        <f aca="false">AL199/Input!$A$4</f>
        <v>0.0667980142796056</v>
      </c>
      <c r="BI199" s="4" t="n">
        <f aca="false">AM199/Input!$A$4</f>
        <v>0.0690249000566123</v>
      </c>
      <c r="BJ199" s="4" t="n">
        <f aca="false">(I199+8)^(-0.5)*(J199+8)^0.25*(K199+8)^0.25*O199</f>
        <v>12.4759892220016</v>
      </c>
      <c r="BK199" s="4" t="n">
        <f aca="false">BJ199/Input!$A$6</f>
        <v>0.355778915626486</v>
      </c>
      <c r="BL199" s="32" t="n">
        <f aca="false">BK199/(J199*K199)*200*200*L199/O199</f>
        <v>0.577137491010076</v>
      </c>
      <c r="BM199" s="4" t="n">
        <f aca="false">(I199+Input!$C$8)*(J199+Input!$C$9)*(K199+Input!$C$10)*O199/Input!$A$2/100000</f>
        <v>0.127121914531524</v>
      </c>
      <c r="BN199" s="4" t="n">
        <f aca="false">(I199+Input!$C$8)*(J199+Input!$C$9)*(K199+Input!$C$10)*AB199/Input!$A$4/100000</f>
        <v>0.069024900056588</v>
      </c>
      <c r="BO199" s="4" t="n">
        <f aca="false">(I199+Input!$C$8)^(-0.5)*(J199+Input!$C$9)^0.25*(K199+Input!$C$10)^0.25*O199/Input!$A$6</f>
        <v>0.357182751967135</v>
      </c>
      <c r="BP199" s="4" t="n">
        <f aca="false">BM199*Input!$C$12</f>
        <v>0.127121914531524</v>
      </c>
      <c r="BQ199" s="4" t="n">
        <f aca="false">BN199*Input!$C$12</f>
        <v>0.069024900056588</v>
      </c>
    </row>
    <row r="200" customFormat="false" ht="14.65" hidden="false" customHeight="true" outlineLevel="0" collapsed="false">
      <c r="A200" s="5" t="n">
        <v>22</v>
      </c>
      <c r="B200" s="3" t="s">
        <v>192</v>
      </c>
      <c r="C200" s="3" t="s">
        <v>75</v>
      </c>
      <c r="D200" s="3" t="s">
        <v>193</v>
      </c>
      <c r="E200" s="5" t="n">
        <v>22.8625762067</v>
      </c>
      <c r="F200" s="5" t="n">
        <v>18.98</v>
      </c>
      <c r="G200" s="5" t="n">
        <v>433.931696404</v>
      </c>
      <c r="H200" s="5" t="n">
        <v>1</v>
      </c>
      <c r="I200" s="5" t="n">
        <v>168</v>
      </c>
      <c r="J200" s="5" t="n">
        <v>146</v>
      </c>
      <c r="K200" s="5" t="n">
        <v>130</v>
      </c>
      <c r="L200" s="5" t="n">
        <v>11.2781954887</v>
      </c>
      <c r="M200" s="5" t="n">
        <v>16.115656789</v>
      </c>
      <c r="N200" s="5" t="n">
        <v>0.481756996103</v>
      </c>
      <c r="O200" s="6" t="n">
        <v>13.6086763135</v>
      </c>
      <c r="P200" s="5" t="n">
        <v>447.407603069</v>
      </c>
      <c r="Q200" s="5" t="n">
        <v>461.158166844</v>
      </c>
      <c r="R200" s="5" t="n">
        <v>475.186143485</v>
      </c>
      <c r="S200" s="5" t="n">
        <v>489.494288751</v>
      </c>
      <c r="T200" s="5" t="n">
        <v>504.085358396</v>
      </c>
      <c r="U200" s="5" t="n">
        <v>518.96210818</v>
      </c>
      <c r="V200" s="5" t="n">
        <v>534.127293857</v>
      </c>
      <c r="W200" s="5" t="n">
        <v>549.583671186</v>
      </c>
      <c r="X200" s="5" t="n">
        <v>565.333995924</v>
      </c>
      <c r="Y200" s="5" t="n">
        <v>581.381023827</v>
      </c>
      <c r="Z200" s="5" t="n">
        <v>4.5045045045</v>
      </c>
      <c r="AA200" s="4" t="n">
        <v>0.270754529166</v>
      </c>
      <c r="AB200" s="5" t="n">
        <v>6.33926045454</v>
      </c>
      <c r="AC200" s="5" t="n">
        <v>202.136194558</v>
      </c>
      <c r="AD200" s="5" t="n">
        <v>208.413607602</v>
      </c>
      <c r="AE200" s="5" t="n">
        <v>214.818962771</v>
      </c>
      <c r="AF200" s="5" t="n">
        <v>221.353543764</v>
      </c>
      <c r="AG200" s="5" t="n">
        <v>228.018634282</v>
      </c>
      <c r="AH200" s="5" t="n">
        <v>234.815518025</v>
      </c>
      <c r="AI200" s="5" t="n">
        <v>241.745478693</v>
      </c>
      <c r="AJ200" s="5" t="n">
        <v>248.809799986</v>
      </c>
      <c r="AK200" s="5" t="n">
        <v>256.009765605</v>
      </c>
      <c r="AL200" s="5" t="n">
        <v>263.346659249</v>
      </c>
      <c r="AM200" s="5" t="n">
        <v>270.82176462</v>
      </c>
      <c r="AN200" s="4" t="n">
        <f aca="false">G200/Input!$A$2</f>
        <v>0.152992861670487</v>
      </c>
      <c r="AO200" s="4" t="n">
        <f aca="false">P200/Input!$A$2</f>
        <v>0.157744110637475</v>
      </c>
      <c r="AP200" s="4" t="n">
        <f aca="false">Q200/Input!$A$2</f>
        <v>0.162592196451334</v>
      </c>
      <c r="AQ200" s="4" t="n">
        <f aca="false">R200/Input!$A$2</f>
        <v>0.167538090718885</v>
      </c>
      <c r="AR200" s="4" t="n">
        <f aca="false">S200/Input!$A$2</f>
        <v>0.172582765048009</v>
      </c>
      <c r="AS200" s="4" t="n">
        <f aca="false">T200/Input!$A$2</f>
        <v>0.177727191044822</v>
      </c>
      <c r="AT200" s="4" t="n">
        <f aca="false">U200/Input!$A$2</f>
        <v>0.182972340317556</v>
      </c>
      <c r="AU200" s="4" t="n">
        <f aca="false">V200/Input!$A$2</f>
        <v>0.18831918447233</v>
      </c>
      <c r="AV200" s="4" t="n">
        <f aca="false">W200/Input!$A$2</f>
        <v>0.193768695117021</v>
      </c>
      <c r="AW200" s="4" t="n">
        <f aca="false">X200/Input!$A$2</f>
        <v>0.199321843858805</v>
      </c>
      <c r="AX200" s="4" t="n">
        <f aca="false">Y200/Input!$A$2</f>
        <v>0.204979602304504</v>
      </c>
      <c r="AY200" s="4" t="n">
        <f aca="false">AC200/Input!$A$4</f>
        <v>0.181914148853196</v>
      </c>
      <c r="AZ200" s="4" t="n">
        <f aca="false">AD200/Input!$A$4</f>
        <v>0.187563558912569</v>
      </c>
      <c r="BA200" s="4" t="n">
        <f aca="false">AE200/Input!$A$4</f>
        <v>0.193328111551046</v>
      </c>
      <c r="BB200" s="4" t="n">
        <f aca="false">AF200/Input!$A$4</f>
        <v>0.199208962044216</v>
      </c>
      <c r="BC200" s="4" t="n">
        <f aca="false">AG200/Input!$A$4</f>
        <v>0.205207265669466</v>
      </c>
      <c r="BD200" s="4" t="n">
        <f aca="false">AH200/Input!$A$4</f>
        <v>0.211324177703283</v>
      </c>
      <c r="BE200" s="4" t="n">
        <f aca="false">AI200/Input!$A$4</f>
        <v>0.217560853422157</v>
      </c>
      <c r="BF200" s="4" t="n">
        <f aca="false">AJ200/Input!$A$4</f>
        <v>0.223918448102573</v>
      </c>
      <c r="BG200" s="4" t="n">
        <f aca="false">AK200/Input!$A$4</f>
        <v>0.230398117021921</v>
      </c>
      <c r="BH200" s="4" t="n">
        <f aca="false">AL200/Input!$A$4</f>
        <v>0.237001015455787</v>
      </c>
      <c r="BI200" s="4" t="n">
        <f aca="false">AM200/Input!$A$4</f>
        <v>0.24372829868246</v>
      </c>
      <c r="BJ200" s="4" t="n">
        <f aca="false">(I200+8)^(-0.5)*(J200+8)^0.25*(K200+8)^0.25*O200</f>
        <v>12.3853847458721</v>
      </c>
      <c r="BK200" s="4" t="n">
        <f aca="false">BJ200/Input!$A$6</f>
        <v>0.353195139567155</v>
      </c>
      <c r="BL200" s="32" t="n">
        <f aca="false">BK200/(J200*K200)*200*200*L200/O200</f>
        <v>0.616882194996814</v>
      </c>
      <c r="BM200" s="4" t="n">
        <f aca="false">(I200+Input!$C$8)*(J200+Input!$C$9)*(K200+Input!$C$10)*O200/Input!$A$2/100000</f>
        <v>0.204979602304061</v>
      </c>
      <c r="BN200" s="4" t="n">
        <f aca="false">(I200+Input!$C$8)*(J200+Input!$C$9)*(K200+Input!$C$10)*AB200/Input!$A$4/100000</f>
        <v>0.243728298682066</v>
      </c>
      <c r="BO200" s="4" t="n">
        <f aca="false">(I200+Input!$C$8)^(-0.5)*(J200+Input!$C$9)^0.25*(K200+Input!$C$10)^0.25*O200/Input!$A$6</f>
        <v>0.354604322570926</v>
      </c>
      <c r="BP200" s="4" t="n">
        <f aca="false">BM200*Input!$C$12</f>
        <v>0.204979602304061</v>
      </c>
      <c r="BQ200" s="4" t="n">
        <f aca="false">BN200*Input!$C$12</f>
        <v>0.243728298682066</v>
      </c>
    </row>
    <row r="201" customFormat="false" ht="14.65" hidden="false" customHeight="true" outlineLevel="0" collapsed="false">
      <c r="A201" s="5" t="n">
        <v>22</v>
      </c>
      <c r="B201" s="3" t="s">
        <v>192</v>
      </c>
      <c r="C201" s="3" t="s">
        <v>75</v>
      </c>
      <c r="D201" s="3" t="s">
        <v>104</v>
      </c>
      <c r="E201" s="5" t="n">
        <v>20.6096136742</v>
      </c>
      <c r="F201" s="5" t="n">
        <v>18.98</v>
      </c>
      <c r="G201" s="5" t="n">
        <v>391.170467535</v>
      </c>
      <c r="H201" s="5" t="n">
        <v>1</v>
      </c>
      <c r="I201" s="5" t="n">
        <v>168</v>
      </c>
      <c r="J201" s="5" t="n">
        <v>146</v>
      </c>
      <c r="K201" s="5" t="n">
        <v>130</v>
      </c>
      <c r="L201" s="5" t="n">
        <v>11.2781954887</v>
      </c>
      <c r="M201" s="5" t="n">
        <v>13.21298937</v>
      </c>
      <c r="N201" s="5" t="n">
        <v>0.511388684791</v>
      </c>
      <c r="O201" s="6" t="n">
        <v>12.267627187</v>
      </c>
      <c r="P201" s="5" t="n">
        <v>403.318408685</v>
      </c>
      <c r="Q201" s="5" t="n">
        <v>415.71394122</v>
      </c>
      <c r="R201" s="5" t="n">
        <v>428.359549335</v>
      </c>
      <c r="S201" s="5" t="n">
        <v>441.257717225</v>
      </c>
      <c r="T201" s="5" t="n">
        <v>454.410929084</v>
      </c>
      <c r="U201" s="5" t="n">
        <v>467.821669107</v>
      </c>
      <c r="V201" s="5" t="n">
        <v>481.492421488</v>
      </c>
      <c r="W201" s="5" t="n">
        <v>495.425670421</v>
      </c>
      <c r="X201" s="5" t="n">
        <v>509.623900102</v>
      </c>
      <c r="Y201" s="5" t="n">
        <v>524.089594725</v>
      </c>
      <c r="Z201" s="5" t="n">
        <v>4.5045045045</v>
      </c>
      <c r="AA201" s="4" t="n">
        <v>0.294790343075</v>
      </c>
      <c r="AB201" s="5" t="n">
        <v>5.90316324483</v>
      </c>
      <c r="AC201" s="5" t="n">
        <v>188.23062449</v>
      </c>
      <c r="AD201" s="5" t="n">
        <v>194.076194998</v>
      </c>
      <c r="AE201" s="5" t="n">
        <v>200.040906099</v>
      </c>
      <c r="AF201" s="5" t="n">
        <v>206.125953182</v>
      </c>
      <c r="AG201" s="5" t="n">
        <v>212.332531639</v>
      </c>
      <c r="AH201" s="5" t="n">
        <v>218.66183686</v>
      </c>
      <c r="AI201" s="5" t="n">
        <v>225.115064235</v>
      </c>
      <c r="AJ201" s="5" t="n">
        <v>231.693409155</v>
      </c>
      <c r="AK201" s="5" t="n">
        <v>238.39806701</v>
      </c>
      <c r="AL201" s="5" t="n">
        <v>245.230233192</v>
      </c>
      <c r="AM201" s="5" t="n">
        <v>252.19110309</v>
      </c>
      <c r="AN201" s="4" t="n">
        <f aca="false">G201/Input!$A$2</f>
        <v>0.137916381138113</v>
      </c>
      <c r="AO201" s="4" t="n">
        <f aca="false">P201/Input!$A$2</f>
        <v>0.142199424518777</v>
      </c>
      <c r="AP201" s="4" t="n">
        <f aca="false">Q201/Input!$A$2</f>
        <v>0.146569762086129</v>
      </c>
      <c r="AQ201" s="4" t="n">
        <f aca="false">R201/Input!$A$2</f>
        <v>0.151028269701752</v>
      </c>
      <c r="AR201" s="4" t="n">
        <f aca="false">S201/Input!$A$2</f>
        <v>0.155575823227227</v>
      </c>
      <c r="AS201" s="4" t="n">
        <f aca="false">T201/Input!$A$2</f>
        <v>0.160213298523784</v>
      </c>
      <c r="AT201" s="4" t="n">
        <f aca="false">U201/Input!$A$2</f>
        <v>0.164941571453004</v>
      </c>
      <c r="AU201" s="4" t="n">
        <f aca="false">V201/Input!$A$2</f>
        <v>0.169761517876117</v>
      </c>
      <c r="AV201" s="4" t="n">
        <f aca="false">W201/Input!$A$2</f>
        <v>0.174674013654352</v>
      </c>
      <c r="AW201" s="4" t="n">
        <f aca="false">X201/Input!$A$2</f>
        <v>0.179679934649643</v>
      </c>
      <c r="AX201" s="4" t="n">
        <f aca="false">Y201/Input!$A$2</f>
        <v>0.18478015672322</v>
      </c>
      <c r="AY201" s="4" t="n">
        <f aca="false">AC201/Input!$A$4</f>
        <v>0.169399715459562</v>
      </c>
      <c r="AZ201" s="4" t="n">
        <f aca="false">AD201/Input!$A$4</f>
        <v>0.174660485238322</v>
      </c>
      <c r="BA201" s="4" t="n">
        <f aca="false">AE201/Input!$A$4</f>
        <v>0.180028476584287</v>
      </c>
      <c r="BB201" s="4" t="n">
        <f aca="false">AF201/Input!$A$4</f>
        <v>0.185504765297726</v>
      </c>
      <c r="BC201" s="4" t="n">
        <f aca="false">AG201/Input!$A$4</f>
        <v>0.191090427181609</v>
      </c>
      <c r="BD201" s="4" t="n">
        <f aca="false">AH201/Input!$A$4</f>
        <v>0.196786538037104</v>
      </c>
      <c r="BE201" s="4" t="n">
        <f aca="false">AI201/Input!$A$4</f>
        <v>0.202594173665381</v>
      </c>
      <c r="BF201" s="4" t="n">
        <f aca="false">AJ201/Input!$A$4</f>
        <v>0.208514409868508</v>
      </c>
      <c r="BG201" s="4" t="n">
        <f aca="false">AK201/Input!$A$4</f>
        <v>0.214548322447654</v>
      </c>
      <c r="BH201" s="4" t="n">
        <f aca="false">AL201/Input!$A$4</f>
        <v>0.220696987205788</v>
      </c>
      <c r="BI201" s="4" t="n">
        <f aca="false">AM201/Input!$A$4</f>
        <v>0.226961479943179</v>
      </c>
      <c r="BJ201" s="4" t="n">
        <f aca="false">(I201+8)^(-0.5)*(J201+8)^0.25*(K201+8)^0.25*O201</f>
        <v>11.1648832795876</v>
      </c>
      <c r="BK201" s="4" t="n">
        <f aca="false">BJ201/Input!$A$6</f>
        <v>0.318389988611312</v>
      </c>
      <c r="BL201" s="32" t="n">
        <f aca="false">BK201/(J201*K201)*200*200*L201/O201</f>
        <v>0.616882194996814</v>
      </c>
      <c r="BM201" s="4" t="n">
        <f aca="false">(I201+Input!$C$8)*(J201+Input!$C$9)*(K201+Input!$C$10)*O201/Input!$A$2/100000</f>
        <v>0.18478015672334</v>
      </c>
      <c r="BN201" s="4" t="n">
        <f aca="false">(I201+Input!$C$8)*(J201+Input!$C$9)*(K201+Input!$C$10)*AB201/Input!$A$4/100000</f>
        <v>0.226961479942745</v>
      </c>
      <c r="BO201" s="4" t="n">
        <f aca="false">(I201+Input!$C$8)^(-0.5)*(J201+Input!$C$9)^0.25*(K201+Input!$C$10)^0.25*O201/Input!$A$6</f>
        <v>0.31966030552754</v>
      </c>
      <c r="BP201" s="4" t="n">
        <f aca="false">BM201*Input!$C$12</f>
        <v>0.18478015672334</v>
      </c>
      <c r="BQ201" s="4" t="n">
        <f aca="false">BN201*Input!$C$12</f>
        <v>0.226961479942745</v>
      </c>
    </row>
    <row r="202" customFormat="false" ht="14.65" hidden="false" customHeight="true" outlineLevel="0" collapsed="false">
      <c r="A202" s="5" t="n">
        <v>22</v>
      </c>
      <c r="B202" s="3" t="s">
        <v>192</v>
      </c>
      <c r="C202" s="3" t="s">
        <v>159</v>
      </c>
      <c r="D202" s="3" t="s">
        <v>193</v>
      </c>
      <c r="E202" s="5" t="n">
        <v>22.385110433</v>
      </c>
      <c r="F202" s="5" t="n">
        <v>18.98</v>
      </c>
      <c r="G202" s="5" t="n">
        <v>424.869396018</v>
      </c>
      <c r="H202" s="5" t="n">
        <v>1</v>
      </c>
      <c r="I202" s="5" t="n">
        <v>168</v>
      </c>
      <c r="J202" s="5" t="n">
        <v>146</v>
      </c>
      <c r="K202" s="5" t="n">
        <v>130</v>
      </c>
      <c r="L202" s="5" t="n">
        <v>10.8695652174</v>
      </c>
      <c r="M202" s="5" t="n">
        <v>16.0645780051</v>
      </c>
      <c r="N202" s="5" t="n">
        <v>0.47255038221</v>
      </c>
      <c r="O202" s="6" t="n">
        <v>13.3244704958</v>
      </c>
      <c r="P202" s="5" t="n">
        <v>438.063869648</v>
      </c>
      <c r="Q202" s="5" t="n">
        <v>451.527264405</v>
      </c>
      <c r="R202" s="5" t="n">
        <v>465.262278492</v>
      </c>
      <c r="S202" s="5" t="n">
        <v>479.271610116</v>
      </c>
      <c r="T202" s="5" t="n">
        <v>493.557957481</v>
      </c>
      <c r="U202" s="5" t="n">
        <v>508.124018793</v>
      </c>
      <c r="V202" s="5" t="n">
        <v>522.972492258</v>
      </c>
      <c r="W202" s="5" t="n">
        <v>538.106076079</v>
      </c>
      <c r="X202" s="5" t="n">
        <v>553.527468464</v>
      </c>
      <c r="Y202" s="5" t="n">
        <v>569.239367616</v>
      </c>
      <c r="Z202" s="5" t="n">
        <v>3.96825396825</v>
      </c>
      <c r="AA202" s="4" t="n">
        <v>0.24646611091</v>
      </c>
      <c r="AB202" s="5" t="n">
        <v>5.76177569063</v>
      </c>
      <c r="AC202" s="5" t="n">
        <v>183.722284382</v>
      </c>
      <c r="AD202" s="5" t="n">
        <v>189.427846748</v>
      </c>
      <c r="AE202" s="5" t="n">
        <v>195.249696153</v>
      </c>
      <c r="AF202" s="5" t="n">
        <v>201.188999354</v>
      </c>
      <c r="AG202" s="5" t="n">
        <v>207.246923113</v>
      </c>
      <c r="AH202" s="5" t="n">
        <v>213.424634189</v>
      </c>
      <c r="AI202" s="5" t="n">
        <v>219.72329934</v>
      </c>
      <c r="AJ202" s="5" t="n">
        <v>226.144085328</v>
      </c>
      <c r="AK202" s="5" t="n">
        <v>232.688158911</v>
      </c>
      <c r="AL202" s="5" t="n">
        <v>239.356686848</v>
      </c>
      <c r="AM202" s="5" t="n">
        <v>246.150835901</v>
      </c>
      <c r="AN202" s="4" t="n">
        <f aca="false">G202/Input!$A$2</f>
        <v>0.149797733771647</v>
      </c>
      <c r="AO202" s="4" t="n">
        <f aca="false">P202/Input!$A$2</f>
        <v>0.154449756879473</v>
      </c>
      <c r="AP202" s="4" t="n">
        <f aca="false">Q202/Input!$A$2</f>
        <v>0.159196594477976</v>
      </c>
      <c r="AQ202" s="4" t="n">
        <f aca="false">R202/Input!$A$2</f>
        <v>0.16403919788231</v>
      </c>
      <c r="AR202" s="4" t="n">
        <f aca="false">S202/Input!$A$2</f>
        <v>0.168978518409039</v>
      </c>
      <c r="AS202" s="4" t="n">
        <f aca="false">T202/Input!$A$2</f>
        <v>0.174015507373669</v>
      </c>
      <c r="AT202" s="4" t="n">
        <f aca="false">U202/Input!$A$2</f>
        <v>0.17915111609241</v>
      </c>
      <c r="AU202" s="4" t="n">
        <f aca="false">V202/Input!$A$2</f>
        <v>0.184386295881475</v>
      </c>
      <c r="AV202" s="4" t="n">
        <f aca="false">W202/Input!$A$2</f>
        <v>0.189721998056016</v>
      </c>
      <c r="AW202" s="4" t="n">
        <f aca="false">X202/Input!$A$2</f>
        <v>0.195159173932949</v>
      </c>
      <c r="AX202" s="4" t="n">
        <f aca="false">Y202/Input!$A$2</f>
        <v>0.200698774827428</v>
      </c>
      <c r="AY202" s="4" t="n">
        <f aca="false">AC202/Input!$A$4</f>
        <v>0.165342397297019</v>
      </c>
      <c r="AZ202" s="4" t="n">
        <f aca="false">AD202/Input!$A$4</f>
        <v>0.170477165584358</v>
      </c>
      <c r="BA202" s="4" t="n">
        <f aca="false">AE202/Input!$A$4</f>
        <v>0.175716587359255</v>
      </c>
      <c r="BB202" s="4" t="n">
        <f aca="false">AF202/Input!$A$4</f>
        <v>0.181061712654374</v>
      </c>
      <c r="BC202" s="4" t="n">
        <f aca="false">AG202/Input!$A$4</f>
        <v>0.186513591506876</v>
      </c>
      <c r="BD202" s="4" t="n">
        <f aca="false">AH202/Input!$A$4</f>
        <v>0.192073273951224</v>
      </c>
      <c r="BE202" s="4" t="n">
        <f aca="false">AI202/Input!$A$4</f>
        <v>0.197741810020981</v>
      </c>
      <c r="BF202" s="4" t="n">
        <f aca="false">AJ202/Input!$A$4</f>
        <v>0.20352024975331</v>
      </c>
      <c r="BG202" s="4" t="n">
        <f aca="false">AK202/Input!$A$4</f>
        <v>0.209409643181771</v>
      </c>
      <c r="BH202" s="4" t="n">
        <f aca="false">AL202/Input!$A$4</f>
        <v>0.215411040340829</v>
      </c>
      <c r="BI202" s="4" t="n">
        <f aca="false">AM202/Input!$A$4</f>
        <v>0.221525491267645</v>
      </c>
      <c r="BJ202" s="4" t="n">
        <f aca="false">(I202+8)^(-0.5)*(J202+8)^0.25*(K202+8)^0.25*O202</f>
        <v>12.1267263489685</v>
      </c>
      <c r="BK202" s="4" t="n">
        <f aca="false">BJ202/Input!$A$6</f>
        <v>0.345818954614562</v>
      </c>
      <c r="BL202" s="32" t="n">
        <f aca="false">BK202/(J202*K202)*200*200*L202/O202</f>
        <v>0.594531390831888</v>
      </c>
      <c r="BM202" s="4" t="n">
        <f aca="false">(I202+Input!$C$8)*(J202+Input!$C$9)*(K202+Input!$C$10)*O202/Input!$A$2/100000</f>
        <v>0.200698774827339</v>
      </c>
      <c r="BN202" s="4" t="n">
        <f aca="false">(I202+Input!$C$8)*(J202+Input!$C$9)*(K202+Input!$C$10)*AB202/Input!$A$4/100000</f>
        <v>0.221525491267551</v>
      </c>
      <c r="BO202" s="4" t="n">
        <f aca="false">(I202+Input!$C$8)^(-0.5)*(J202+Input!$C$9)^0.25*(K202+Input!$C$10)^0.25*O202/Input!$A$6</f>
        <v>0.347198708010438</v>
      </c>
      <c r="BP202" s="4" t="n">
        <f aca="false">BM202*Input!$C$12</f>
        <v>0.200698774827339</v>
      </c>
      <c r="BQ202" s="4" t="n">
        <f aca="false">BN202*Input!$C$12</f>
        <v>0.221525491267551</v>
      </c>
    </row>
    <row r="203" customFormat="false" ht="14.65" hidden="false" customHeight="true" outlineLevel="0" collapsed="false">
      <c r="A203" s="5" t="n">
        <v>22</v>
      </c>
      <c r="B203" s="3" t="s">
        <v>192</v>
      </c>
      <c r="C203" s="3" t="s">
        <v>159</v>
      </c>
      <c r="D203" s="3" t="s">
        <v>104</v>
      </c>
      <c r="E203" s="5" t="n">
        <v>20.2292490119</v>
      </c>
      <c r="F203" s="5" t="n">
        <v>18.98</v>
      </c>
      <c r="G203" s="5" t="n">
        <v>383.951146245</v>
      </c>
      <c r="H203" s="5" t="n">
        <v>1</v>
      </c>
      <c r="I203" s="5" t="n">
        <v>168</v>
      </c>
      <c r="J203" s="5" t="n">
        <v>146</v>
      </c>
      <c r="K203" s="5" t="n">
        <v>130</v>
      </c>
      <c r="L203" s="5" t="n">
        <v>10.8695652174</v>
      </c>
      <c r="M203" s="5" t="n">
        <v>13.2027736132</v>
      </c>
      <c r="N203" s="5" t="n">
        <v>0.502164502165</v>
      </c>
      <c r="O203" s="6" t="n">
        <v>12.0412196499</v>
      </c>
      <c r="P203" s="5" t="n">
        <v>395.874888746</v>
      </c>
      <c r="Q203" s="5" t="n">
        <v>408.041653162</v>
      </c>
      <c r="R203" s="5" t="n">
        <v>420.453877841</v>
      </c>
      <c r="S203" s="5" t="n">
        <v>433.114001129</v>
      </c>
      <c r="T203" s="5" t="n">
        <v>446.024461374</v>
      </c>
      <c r="U203" s="5" t="n">
        <v>459.187696923</v>
      </c>
      <c r="V203" s="5" t="n">
        <v>472.606146122</v>
      </c>
      <c r="W203" s="5" t="n">
        <v>486.282247318</v>
      </c>
      <c r="X203" s="5" t="n">
        <v>500.218438859</v>
      </c>
      <c r="Y203" s="5" t="n">
        <v>514.417159091</v>
      </c>
      <c r="Z203" s="5" t="n">
        <v>3.96825396825</v>
      </c>
      <c r="AA203" s="4" t="n">
        <v>0.269141531323</v>
      </c>
      <c r="AB203" s="5" t="n">
        <v>5.38762231413</v>
      </c>
      <c r="AC203" s="5" t="n">
        <v>171.791880157</v>
      </c>
      <c r="AD203" s="5" t="n">
        <v>177.126939481</v>
      </c>
      <c r="AE203" s="5" t="n">
        <v>182.570734493</v>
      </c>
      <c r="AF203" s="5" t="n">
        <v>188.124356185</v>
      </c>
      <c r="AG203" s="5" t="n">
        <v>193.788895551</v>
      </c>
      <c r="AH203" s="5" t="n">
        <v>199.565443586</v>
      </c>
      <c r="AI203" s="5" t="n">
        <v>205.455091282</v>
      </c>
      <c r="AJ203" s="5" t="n">
        <v>211.458929632</v>
      </c>
      <c r="AK203" s="5" t="n">
        <v>217.578049632</v>
      </c>
      <c r="AL203" s="5" t="n">
        <v>223.813542273</v>
      </c>
      <c r="AM203" s="5" t="n">
        <v>230.16649855</v>
      </c>
      <c r="AN203" s="4" t="n">
        <f aca="false">G203/Input!$A$2</f>
        <v>0.13537103901946</v>
      </c>
      <c r="AO203" s="4" t="n">
        <f aca="false">P203/Input!$A$2</f>
        <v>0.139575035874651</v>
      </c>
      <c r="AP203" s="4" t="n">
        <f aca="false">Q203/Input!$A$2</f>
        <v>0.143864715842029</v>
      </c>
      <c r="AQ203" s="4" t="n">
        <f aca="false">R203/Input!$A$2</f>
        <v>0.148240938618733</v>
      </c>
      <c r="AR203" s="4" t="n">
        <f aca="false">S203/Input!$A$2</f>
        <v>0.152704563901199</v>
      </c>
      <c r="AS203" s="4" t="n">
        <f aca="false">T203/Input!$A$2</f>
        <v>0.157256451386567</v>
      </c>
      <c r="AT203" s="4" t="n">
        <f aca="false">U203/Input!$A$2</f>
        <v>0.161897460771623</v>
      </c>
      <c r="AU203" s="4" t="n">
        <f aca="false">V203/Input!$A$2</f>
        <v>0.166628451752802</v>
      </c>
      <c r="AV203" s="4" t="n">
        <f aca="false">W203/Input!$A$2</f>
        <v>0.171450284026891</v>
      </c>
      <c r="AW203" s="4" t="n">
        <f aca="false">X203/Input!$A$2</f>
        <v>0.176363817291031</v>
      </c>
      <c r="AX203" s="4" t="n">
        <f aca="false">Y203/Input!$A$2</f>
        <v>0.181369911241655</v>
      </c>
      <c r="AY203" s="4" t="n">
        <f aca="false">AC203/Input!$A$4</f>
        <v>0.154605530825326</v>
      </c>
      <c r="AZ203" s="4" t="n">
        <f aca="false">AD203/Input!$A$4</f>
        <v>0.159406861819654</v>
      </c>
      <c r="BA203" s="4" t="n">
        <f aca="false">AE203/Input!$A$4</f>
        <v>0.164306050400426</v>
      </c>
      <c r="BB203" s="4" t="n">
        <f aca="false">AF203/Input!$A$4</f>
        <v>0.169304078414963</v>
      </c>
      <c r="BC203" s="4" t="n">
        <f aca="false">AG203/Input!$A$4</f>
        <v>0.174401927712386</v>
      </c>
      <c r="BD203" s="4" t="n">
        <f aca="false">AH203/Input!$A$4</f>
        <v>0.179600580142716</v>
      </c>
      <c r="BE203" s="4" t="n">
        <f aca="false">AI203/Input!$A$4</f>
        <v>0.184901017553274</v>
      </c>
      <c r="BF203" s="4" t="n">
        <f aca="false">AJ203/Input!$A$4</f>
        <v>0.190304221792281</v>
      </c>
      <c r="BG203" s="4" t="n">
        <f aca="false">AK203/Input!$A$4</f>
        <v>0.195811174710656</v>
      </c>
      <c r="BH203" s="4" t="n">
        <f aca="false">AL203/Input!$A$4</f>
        <v>0.201422858154823</v>
      </c>
      <c r="BI203" s="4" t="n">
        <f aca="false">AM203/Input!$A$4</f>
        <v>0.2071402539748</v>
      </c>
      <c r="BJ203" s="4" t="n">
        <f aca="false">(I203+8)^(-0.5)*(J203+8)^0.25*(K203+8)^0.25*O203</f>
        <v>10.9588276433339</v>
      </c>
      <c r="BK203" s="4" t="n">
        <f aca="false">BJ203/Input!$A$6</f>
        <v>0.312513881352756</v>
      </c>
      <c r="BL203" s="32" t="n">
        <f aca="false">BK203/(J203*K203)*200*200*L203/O203</f>
        <v>0.594531390831888</v>
      </c>
      <c r="BM203" s="4" t="n">
        <f aca="false">(I203+Input!$C$8)*(J203+Input!$C$9)*(K203+Input!$C$10)*O203/Input!$A$2/100000</f>
        <v>0.181369911241393</v>
      </c>
      <c r="BN203" s="4" t="n">
        <f aca="false">(I203+Input!$C$8)*(J203+Input!$C$9)*(K203+Input!$C$10)*AB203/Input!$A$4/100000</f>
        <v>0.207140253974582</v>
      </c>
      <c r="BO203" s="4" t="n">
        <f aca="false">(I203+Input!$C$8)^(-0.5)*(J203+Input!$C$9)^0.25*(K203+Input!$C$10)^0.25*O203/Input!$A$6</f>
        <v>0.313760753692462</v>
      </c>
      <c r="BP203" s="4" t="n">
        <f aca="false">BM203*Input!$C$12</f>
        <v>0.181369911241393</v>
      </c>
      <c r="BQ203" s="4" t="n">
        <f aca="false">BN203*Input!$C$12</f>
        <v>0.207140253974582</v>
      </c>
    </row>
    <row r="204" customFormat="false" ht="14.65" hidden="false" customHeight="true" outlineLevel="0" collapsed="false">
      <c r="A204" s="5" t="n">
        <v>22</v>
      </c>
      <c r="B204" s="3" t="s">
        <v>192</v>
      </c>
      <c r="C204" s="3" t="s">
        <v>75</v>
      </c>
      <c r="D204" s="3" t="s">
        <v>167</v>
      </c>
      <c r="E204" s="5" t="n">
        <v>18.9473684211</v>
      </c>
      <c r="F204" s="5" t="n">
        <v>18.98</v>
      </c>
      <c r="G204" s="5" t="n">
        <v>359.621052632</v>
      </c>
      <c r="H204" s="5" t="n">
        <v>0</v>
      </c>
      <c r="I204" s="5" t="n">
        <v>168</v>
      </c>
      <c r="J204" s="5" t="n">
        <v>146</v>
      </c>
      <c r="K204" s="5" t="n">
        <v>130</v>
      </c>
      <c r="L204" s="5" t="n">
        <v>11.2781954887</v>
      </c>
      <c r="M204" s="5" t="n">
        <v>9.54121414648</v>
      </c>
      <c r="N204" s="5" t="n">
        <v>0.481756996103</v>
      </c>
      <c r="O204" s="6" t="n">
        <v>11.2781954887</v>
      </c>
      <c r="P204" s="5" t="n">
        <v>370.789215226</v>
      </c>
      <c r="Q204" s="5" t="n">
        <v>382.185</v>
      </c>
      <c r="R204" s="5" t="n">
        <v>393.810690789</v>
      </c>
      <c r="S204" s="5" t="n">
        <v>405.668571429</v>
      </c>
      <c r="T204" s="5" t="n">
        <v>417.760925752</v>
      </c>
      <c r="U204" s="5" t="n">
        <v>430.090037594</v>
      </c>
      <c r="V204" s="5" t="n">
        <v>442.658190789</v>
      </c>
      <c r="W204" s="5" t="n">
        <v>455.467669173</v>
      </c>
      <c r="X204" s="5" t="n">
        <v>468.520756579</v>
      </c>
      <c r="Y204" s="5" t="n">
        <v>481.819736842</v>
      </c>
      <c r="Z204" s="5" t="n">
        <v>4.5045045045</v>
      </c>
      <c r="AA204" s="4" t="n">
        <v>0.327272727273</v>
      </c>
      <c r="AB204" s="5" t="n">
        <v>5.21610845295</v>
      </c>
      <c r="AC204" s="5" t="n">
        <v>166.322920574</v>
      </c>
      <c r="AD204" s="5" t="n">
        <v>171.488139369</v>
      </c>
      <c r="AE204" s="5" t="n">
        <v>176.758632273</v>
      </c>
      <c r="AF204" s="5" t="n">
        <v>182.135455547</v>
      </c>
      <c r="AG204" s="5" t="n">
        <v>187.619665455</v>
      </c>
      <c r="AH204" s="5" t="n">
        <v>193.212318257</v>
      </c>
      <c r="AI204" s="5" t="n">
        <v>198.914470215</v>
      </c>
      <c r="AJ204" s="5" t="n">
        <v>204.727177593</v>
      </c>
      <c r="AK204" s="5" t="n">
        <v>210.651496651</v>
      </c>
      <c r="AL204" s="5" t="n">
        <v>216.688483651</v>
      </c>
      <c r="AM204" s="5" t="n">
        <v>222.839194856</v>
      </c>
      <c r="AN204" s="4" t="n">
        <f aca="false">G204/Input!$A$2</f>
        <v>0.126792890252244</v>
      </c>
      <c r="AO204" s="4" t="n">
        <f aca="false">P204/Input!$A$2</f>
        <v>0.130730489577246</v>
      </c>
      <c r="AP204" s="4" t="n">
        <f aca="false">Q204/Input!$A$2</f>
        <v>0.134748342474381</v>
      </c>
      <c r="AQ204" s="4" t="n">
        <f aca="false">R204/Input!$A$2</f>
        <v>0.138847254163582</v>
      </c>
      <c r="AR204" s="4" t="n">
        <f aca="false">S204/Input!$A$2</f>
        <v>0.143028029865138</v>
      </c>
      <c r="AS204" s="4" t="n">
        <f aca="false">T204/Input!$A$2</f>
        <v>0.147291474797925</v>
      </c>
      <c r="AT204" s="4" t="n">
        <f aca="false">U204/Input!$A$2</f>
        <v>0.15163839418223</v>
      </c>
      <c r="AU204" s="4" t="n">
        <f aca="false">V204/Input!$A$2</f>
        <v>0.156069593237636</v>
      </c>
      <c r="AV204" s="4" t="n">
        <f aca="false">W204/Input!$A$2</f>
        <v>0.16058587718443</v>
      </c>
      <c r="AW204" s="4" t="n">
        <f aca="false">X204/Input!$A$2</f>
        <v>0.165188051241841</v>
      </c>
      <c r="AX204" s="4" t="n">
        <f aca="false">Y204/Input!$A$2</f>
        <v>0.169876920629805</v>
      </c>
      <c r="AY204" s="4" t="n">
        <f aca="false">AC204/Input!$A$4</f>
        <v>0.149683695179664</v>
      </c>
      <c r="AZ204" s="4" t="n">
        <f aca="false">AD204/Input!$A$4</f>
        <v>0.154332176777864</v>
      </c>
      <c r="BA204" s="4" t="n">
        <f aca="false">AE204/Input!$A$4</f>
        <v>0.159075400685707</v>
      </c>
      <c r="BB204" s="4" t="n">
        <f aca="false">AF204/Input!$A$4</f>
        <v>0.163914317494063</v>
      </c>
      <c r="BC204" s="4" t="n">
        <f aca="false">AG204/Input!$A$4</f>
        <v>0.1688498777965</v>
      </c>
      <c r="BD204" s="4" t="n">
        <f aca="false">AH204/Input!$A$4</f>
        <v>0.173883032182986</v>
      </c>
      <c r="BE204" s="4" t="n">
        <f aca="false">AI204/Input!$A$4</f>
        <v>0.179014731245291</v>
      </c>
      <c r="BF204" s="4" t="n">
        <f aca="false">AJ204/Input!$A$4</f>
        <v>0.184245925576983</v>
      </c>
      <c r="BG204" s="4" t="n">
        <f aca="false">AK204/Input!$A$4</f>
        <v>0.18957756576803</v>
      </c>
      <c r="BH204" s="4" t="n">
        <f aca="false">AL204/Input!$A$4</f>
        <v>0.195010602410202</v>
      </c>
      <c r="BI204" s="4" t="n">
        <f aca="false">AM204/Input!$A$4</f>
        <v>0.200545986096167</v>
      </c>
      <c r="BJ204" s="4" t="n">
        <f aca="false">(I204+8)^(-0.5)*(J204+8)^0.25*(K204+8)^0.25*O204</f>
        <v>10.2643921531251</v>
      </c>
      <c r="BK204" s="4" t="n">
        <f aca="false">BJ204/Input!$A$6</f>
        <v>0.292710601525988</v>
      </c>
      <c r="BL204" s="32" t="n">
        <f aca="false">BK204/(J204*K204)*200*200*L204/O204</f>
        <v>0.616882194996814</v>
      </c>
      <c r="BM204" s="4" t="n">
        <f aca="false">(I204+Input!$C$8)*(J204+Input!$C$9)*(K204+Input!$C$10)*O204/Input!$A$2/100000</f>
        <v>0.169876920629513</v>
      </c>
      <c r="BN204" s="4" t="n">
        <f aca="false">(I204+Input!$C$8)*(J204+Input!$C$9)*(K204+Input!$C$10)*AB204/Input!$A$4/100000</f>
        <v>0.200545986096559</v>
      </c>
      <c r="BO204" s="4" t="n">
        <f aca="false">(I204+Input!$C$8)^(-0.5)*(J204+Input!$C$9)^0.25*(K204+Input!$C$10)^0.25*O204/Input!$A$6</f>
        <v>0.293878462457482</v>
      </c>
      <c r="BP204" s="4" t="n">
        <f aca="false">BM204*Input!$C$12</f>
        <v>0.169876920629513</v>
      </c>
      <c r="BQ204" s="4" t="n">
        <f aca="false">BN204*Input!$C$12</f>
        <v>0.200545986096559</v>
      </c>
    </row>
    <row r="205" customFormat="false" ht="14.65" hidden="false" customHeight="true" outlineLevel="0" collapsed="false">
      <c r="A205" s="5" t="n">
        <v>22</v>
      </c>
      <c r="B205" s="3" t="s">
        <v>192</v>
      </c>
      <c r="C205" s="3" t="s">
        <v>159</v>
      </c>
      <c r="D205" s="3" t="s">
        <v>167</v>
      </c>
      <c r="E205" s="5" t="n">
        <v>18.2608695652</v>
      </c>
      <c r="F205" s="5" t="n">
        <v>18.98</v>
      </c>
      <c r="G205" s="5" t="n">
        <v>346.591304348</v>
      </c>
      <c r="H205" s="5" t="n">
        <v>0</v>
      </c>
      <c r="I205" s="5" t="n">
        <v>168</v>
      </c>
      <c r="J205" s="5" t="n">
        <v>146</v>
      </c>
      <c r="K205" s="5" t="n">
        <v>130</v>
      </c>
      <c r="L205" s="5" t="n">
        <v>10.8695652174</v>
      </c>
      <c r="M205" s="5" t="n">
        <v>9.53099838969</v>
      </c>
      <c r="N205" s="5" t="n">
        <v>0.47255038221</v>
      </c>
      <c r="O205" s="6" t="n">
        <v>10.8695652174</v>
      </c>
      <c r="P205" s="5" t="n">
        <v>357.35482337</v>
      </c>
      <c r="Q205" s="5" t="n">
        <v>368.337717391</v>
      </c>
      <c r="R205" s="5" t="n">
        <v>379.5421875</v>
      </c>
      <c r="S205" s="5" t="n">
        <v>390.970434783</v>
      </c>
      <c r="T205" s="5" t="n">
        <v>402.624660326</v>
      </c>
      <c r="U205" s="5" t="n">
        <v>414.507065217</v>
      </c>
      <c r="V205" s="5" t="n">
        <v>426.619850543</v>
      </c>
      <c r="W205" s="5" t="n">
        <v>438.965217391</v>
      </c>
      <c r="X205" s="5" t="n">
        <v>451.545366848</v>
      </c>
      <c r="Y205" s="5" t="n">
        <v>464.3625</v>
      </c>
      <c r="Z205" s="5" t="n">
        <v>3.96825396825</v>
      </c>
      <c r="AA205" s="4" t="n">
        <v>0.3</v>
      </c>
      <c r="AB205" s="5" t="n">
        <v>4.77928743961</v>
      </c>
      <c r="AC205" s="5" t="n">
        <v>152.394271014</v>
      </c>
      <c r="AD205" s="5" t="n">
        <v>157.126930531</v>
      </c>
      <c r="AE205" s="5" t="n">
        <v>161.956048016</v>
      </c>
      <c r="AF205" s="5" t="n">
        <v>166.882591276</v>
      </c>
      <c r="AG205" s="5" t="n">
        <v>171.907528116</v>
      </c>
      <c r="AH205" s="5" t="n">
        <v>177.031826342</v>
      </c>
      <c r="AI205" s="5" t="n">
        <v>182.256453759</v>
      </c>
      <c r="AJ205" s="5" t="n">
        <v>187.582378174</v>
      </c>
      <c r="AK205" s="5" t="n">
        <v>193.010567391</v>
      </c>
      <c r="AL205" s="5" t="n">
        <v>198.541989218</v>
      </c>
      <c r="AM205" s="5" t="n">
        <v>204.177611458</v>
      </c>
      <c r="AN205" s="4" t="n">
        <f aca="false">G205/Input!$A$2</f>
        <v>0.122198944953168</v>
      </c>
      <c r="AO205" s="4" t="n">
        <f aca="false">P205/Input!$A$2</f>
        <v>0.125993877636047</v>
      </c>
      <c r="AP205" s="4" t="n">
        <f aca="false">Q205/Input!$A$2</f>
        <v>0.129866156152738</v>
      </c>
      <c r="AQ205" s="4" t="n">
        <f aca="false">R205/Input!$A$2</f>
        <v>0.133816556549121</v>
      </c>
      <c r="AR205" s="4" t="n">
        <f aca="false">S205/Input!$A$2</f>
        <v>0.137845854870016</v>
      </c>
      <c r="AS205" s="4" t="n">
        <f aca="false">T205/Input!$A$2</f>
        <v>0.141954827160247</v>
      </c>
      <c r="AT205" s="4" t="n">
        <f aca="false">U205/Input!$A$2</f>
        <v>0.14614424946534</v>
      </c>
      <c r="AU205" s="4" t="n">
        <f aca="false">V205/Input!$A$2</f>
        <v>0.150414897830468</v>
      </c>
      <c r="AV205" s="4" t="n">
        <f aca="false">W205/Input!$A$2</f>
        <v>0.154767548300806</v>
      </c>
      <c r="AW205" s="4" t="n">
        <f aca="false">X205/Input!$A$2</f>
        <v>0.159202976921528</v>
      </c>
      <c r="AX205" s="4" t="n">
        <f aca="false">Y205/Input!$A$2</f>
        <v>0.163721959737456</v>
      </c>
      <c r="AY205" s="4" t="n">
        <f aca="false">AC205/Input!$A$4</f>
        <v>0.137148491205322</v>
      </c>
      <c r="AZ205" s="4" t="n">
        <f aca="false">AD205/Input!$A$4</f>
        <v>0.141407687484987</v>
      </c>
      <c r="BA205" s="4" t="n">
        <f aca="false">AE205/Input!$A$4</f>
        <v>0.145753691914905</v>
      </c>
      <c r="BB205" s="4" t="n">
        <f aca="false">AF205/Input!$A$4</f>
        <v>0.150187375481033</v>
      </c>
      <c r="BC205" s="4" t="n">
        <f aca="false">AG205/Input!$A$4</f>
        <v>0.154709609167525</v>
      </c>
      <c r="BD205" s="4" t="n">
        <f aca="false">AH205/Input!$A$4</f>
        <v>0.15932126395944</v>
      </c>
      <c r="BE205" s="4" t="n">
        <f aca="false">AI205/Input!$A$4</f>
        <v>0.164023210840932</v>
      </c>
      <c r="BF205" s="4" t="n">
        <f aca="false">AJ205/Input!$A$4</f>
        <v>0.168816320797957</v>
      </c>
      <c r="BG205" s="4" t="n">
        <f aca="false">AK205/Input!$A$4</f>
        <v>0.173701464813772</v>
      </c>
      <c r="BH205" s="4" t="n">
        <f aca="false">AL205/Input!$A$4</f>
        <v>0.178679513875233</v>
      </c>
      <c r="BI205" s="4" t="n">
        <f aca="false">AM205/Input!$A$4</f>
        <v>0.183751338964695</v>
      </c>
      <c r="BJ205" s="4" t="n">
        <f aca="false">(I205+8)^(-0.5)*(J205+8)^0.25*(K205+8)^0.25*O205</f>
        <v>9.89249388673453</v>
      </c>
      <c r="BK205" s="4" t="n">
        <f aca="false">BJ205/Input!$A$6</f>
        <v>0.282105144949731</v>
      </c>
      <c r="BL205" s="32" t="n">
        <f aca="false">BK205/(J205*K205)*200*200*L205/O205</f>
        <v>0.594531390831888</v>
      </c>
      <c r="BM205" s="4" t="n">
        <f aca="false">(I205+Input!$C$8)*(J205+Input!$C$9)*(K205+Input!$C$10)*O205/Input!$A$2/100000</f>
        <v>0.163721959737587</v>
      </c>
      <c r="BN205" s="4" t="n">
        <f aca="false">(I205+Input!$C$8)*(J205+Input!$C$9)*(K205+Input!$C$10)*AB205/Input!$A$4/100000</f>
        <v>0.18375133896486</v>
      </c>
      <c r="BO205" s="4" t="n">
        <f aca="false">(I205+Input!$C$8)^(-0.5)*(J205+Input!$C$9)^0.25*(K205+Input!$C$10)^0.25*O205/Input!$A$6</f>
        <v>0.283230692079362</v>
      </c>
      <c r="BP205" s="4" t="n">
        <f aca="false">BM205*Input!$C$12</f>
        <v>0.163721959737587</v>
      </c>
      <c r="BQ205" s="4" t="n">
        <f aca="false">BN205*Input!$C$12</f>
        <v>0.18375133896486</v>
      </c>
    </row>
    <row r="206" customFormat="false" ht="14.65" hidden="false" customHeight="true" outlineLevel="0" collapsed="false">
      <c r="A206" s="5" t="n">
        <v>136</v>
      </c>
      <c r="B206" s="3" t="s">
        <v>194</v>
      </c>
      <c r="C206" s="3" t="s">
        <v>126</v>
      </c>
      <c r="D206" s="3" t="s">
        <v>92</v>
      </c>
      <c r="E206" s="5" t="n">
        <v>40.9523401826</v>
      </c>
      <c r="F206" s="5" t="n">
        <v>23.14</v>
      </c>
      <c r="G206" s="5" t="n">
        <v>947.637151826</v>
      </c>
      <c r="H206" s="5" t="n">
        <v>1</v>
      </c>
      <c r="I206" s="5" t="n">
        <v>238</v>
      </c>
      <c r="J206" s="5" t="n">
        <v>178</v>
      </c>
      <c r="K206" s="5" t="n">
        <v>130</v>
      </c>
      <c r="L206" s="5" t="n">
        <v>11.9047619048</v>
      </c>
      <c r="M206" s="5" t="n">
        <v>30.7854239257</v>
      </c>
      <c r="N206" s="5" t="n">
        <v>0.280821917808</v>
      </c>
      <c r="O206" s="6" t="n">
        <v>17.206865623</v>
      </c>
      <c r="P206" s="5" t="n">
        <v>972.741603124</v>
      </c>
      <c r="Q206" s="5" t="n">
        <v>998.272311501</v>
      </c>
      <c r="R206" s="5" t="n">
        <v>1024.23276135</v>
      </c>
      <c r="S206" s="5" t="n">
        <v>1050.62643705</v>
      </c>
      <c r="T206" s="5" t="n">
        <v>1077.45682301</v>
      </c>
      <c r="U206" s="5" t="n">
        <v>1104.7274036</v>
      </c>
      <c r="V206" s="5" t="n">
        <v>1132.44166322</v>
      </c>
      <c r="W206" s="5" t="n">
        <v>1160.60308627</v>
      </c>
      <c r="X206" s="5" t="n">
        <v>1189.21515712</v>
      </c>
      <c r="Y206" s="5" t="n">
        <v>1218.28136018</v>
      </c>
      <c r="Z206" s="5" t="n">
        <v>4.09836065574</v>
      </c>
      <c r="AA206" s="4" t="n">
        <v>0.118497109827</v>
      </c>
      <c r="AB206" s="5" t="n">
        <v>6.16630539499</v>
      </c>
      <c r="AC206" s="5" t="n">
        <v>339.598170279</v>
      </c>
      <c r="AD206" s="5" t="n">
        <v>348.594678817</v>
      </c>
      <c r="AE206" s="5" t="n">
        <v>357.743942154</v>
      </c>
      <c r="AF206" s="5" t="n">
        <v>367.047208969</v>
      </c>
      <c r="AG206" s="5" t="n">
        <v>376.505727938</v>
      </c>
      <c r="AH206" s="5" t="n">
        <v>386.120747738</v>
      </c>
      <c r="AI206" s="5" t="n">
        <v>395.893517046</v>
      </c>
      <c r="AJ206" s="5" t="n">
        <v>405.825284538</v>
      </c>
      <c r="AK206" s="5" t="n">
        <v>415.917298892</v>
      </c>
      <c r="AL206" s="5" t="n">
        <v>426.170808784</v>
      </c>
      <c r="AM206" s="5" t="n">
        <v>436.587062891</v>
      </c>
      <c r="AN206" s="4" t="n">
        <f aca="false">G206/Input!$A$2</f>
        <v>0.334111844985273</v>
      </c>
      <c r="AO206" s="4" t="n">
        <f aca="false">P206/Input!$A$2</f>
        <v>0.342963011831524</v>
      </c>
      <c r="AP206" s="4" t="n">
        <f aca="false">Q206/Input!$A$2</f>
        <v>0.351964465671935</v>
      </c>
      <c r="AQ206" s="4" t="n">
        <f aca="false">R206/Input!$A$2</f>
        <v>0.361117435011501</v>
      </c>
      <c r="AR206" s="4" t="n">
        <f aca="false">S206/Input!$A$2</f>
        <v>0.37042314835028</v>
      </c>
      <c r="AS206" s="4" t="n">
        <f aca="false">T206/Input!$A$2</f>
        <v>0.379882834198908</v>
      </c>
      <c r="AT206" s="4" t="n">
        <f aca="false">U206/Input!$A$2</f>
        <v>0.38949772105427</v>
      </c>
      <c r="AU206" s="4" t="n">
        <f aca="false">V206/Input!$A$2</f>
        <v>0.399269037423829</v>
      </c>
      <c r="AV206" s="4" t="n">
        <f aca="false">W206/Input!$A$2</f>
        <v>0.409198011815046</v>
      </c>
      <c r="AW206" s="4" t="n">
        <f aca="false">X206/Input!$A$2</f>
        <v>0.419285872724807</v>
      </c>
      <c r="AX206" s="4" t="n">
        <f aca="false">Y206/Input!$A$2</f>
        <v>0.4295338486641</v>
      </c>
      <c r="AY206" s="4" t="n">
        <f aca="false">AC206/Input!$A$4</f>
        <v>0.30562419676245</v>
      </c>
      <c r="AZ206" s="4" t="n">
        <f aca="false">AD206/Input!$A$4</f>
        <v>0.313720679418213</v>
      </c>
      <c r="BA206" s="4" t="n">
        <f aca="false">AE206/Input!$A$4</f>
        <v>0.32195463502534</v>
      </c>
      <c r="BB206" s="4" t="n">
        <f aca="false">AF206/Input!$A$4</f>
        <v>0.330327187342878</v>
      </c>
      <c r="BC206" s="4" t="n">
        <f aca="false">AG206/Input!$A$4</f>
        <v>0.338839460127175</v>
      </c>
      <c r="BD206" s="4" t="n">
        <f aca="false">AH206/Input!$A$4</f>
        <v>0.347492577135479</v>
      </c>
      <c r="BE206" s="4" t="n">
        <f aca="false">AI206/Input!$A$4</f>
        <v>0.356287662125037</v>
      </c>
      <c r="BF206" s="4" t="n">
        <f aca="false">AJ206/Input!$A$4</f>
        <v>0.365225838852197</v>
      </c>
      <c r="BG206" s="4" t="n">
        <f aca="false">AK206/Input!$A$4</f>
        <v>0.374308231075107</v>
      </c>
      <c r="BH206" s="4" t="n">
        <f aca="false">AL206/Input!$A$4</f>
        <v>0.383535962550114</v>
      </c>
      <c r="BI206" s="4" t="n">
        <f aca="false">AM206/Input!$A$4</f>
        <v>0.392910157034466</v>
      </c>
      <c r="BJ206" s="4" t="n">
        <f aca="false">(I206+8)^(-0.5)*(J206+8)^0.25*(K206+8)^0.25*O206</f>
        <v>13.886161796766</v>
      </c>
      <c r="BK206" s="4" t="n">
        <f aca="false">BJ206/Input!$A$6</f>
        <v>0.395992934777057</v>
      </c>
      <c r="BL206" s="32" t="n">
        <f aca="false">BK206/(J206*K206)*200*200*L206/O206</f>
        <v>0.473590542416745</v>
      </c>
      <c r="BM206" s="4" t="n">
        <f aca="false">(I206+Input!$C$8)*(J206+Input!$C$9)*(K206+Input!$C$10)*O206/Input!$A$2/100000</f>
        <v>0.429533848665132</v>
      </c>
      <c r="BN206" s="4" t="n">
        <f aca="false">(I206+Input!$C$8)*(J206+Input!$C$9)*(K206+Input!$C$10)*AB206/Input!$A$4/100000</f>
        <v>0.392910157034783</v>
      </c>
      <c r="BO206" s="4" t="n">
        <f aca="false">(I206+Input!$C$8)^(-0.5)*(J206+Input!$C$9)^0.25*(K206+Input!$C$10)^0.25*O206/Input!$A$6</f>
        <v>0.399004735938482</v>
      </c>
      <c r="BP206" s="4" t="n">
        <f aca="false">BM206*Input!$C$12</f>
        <v>0.429533848665132</v>
      </c>
      <c r="BQ206" s="4" t="n">
        <f aca="false">BN206*Input!$C$12</f>
        <v>0.392910157034783</v>
      </c>
    </row>
    <row r="207" customFormat="false" ht="14.65" hidden="false" customHeight="true" outlineLevel="0" collapsed="false">
      <c r="A207" s="5" t="n">
        <v>136</v>
      </c>
      <c r="B207" s="3" t="s">
        <v>194</v>
      </c>
      <c r="C207" s="3" t="s">
        <v>126</v>
      </c>
      <c r="D207" s="3" t="s">
        <v>93</v>
      </c>
      <c r="E207" s="5" t="n">
        <v>38.5802658487</v>
      </c>
      <c r="F207" s="5" t="n">
        <v>23.14</v>
      </c>
      <c r="G207" s="5" t="n">
        <v>892.747351738</v>
      </c>
      <c r="H207" s="5" t="n">
        <v>1</v>
      </c>
      <c r="I207" s="5" t="n">
        <v>238</v>
      </c>
      <c r="J207" s="5" t="n">
        <v>178</v>
      </c>
      <c r="K207" s="5" t="n">
        <v>130</v>
      </c>
      <c r="L207" s="5" t="n">
        <v>11.9047619048</v>
      </c>
      <c r="M207" s="5" t="n">
        <v>24.0045155993</v>
      </c>
      <c r="N207" s="5" t="n">
        <v>0.355828220859</v>
      </c>
      <c r="O207" s="6" t="n">
        <v>16.2101957347</v>
      </c>
      <c r="P207" s="5" t="n">
        <v>916.397682849</v>
      </c>
      <c r="Q207" s="5" t="n">
        <v>940.449581033</v>
      </c>
      <c r="R207" s="5" t="n">
        <v>964.906328855</v>
      </c>
      <c r="S207" s="5" t="n">
        <v>989.771208881</v>
      </c>
      <c r="T207" s="5" t="n">
        <v>1015.04750367</v>
      </c>
      <c r="U207" s="5" t="n">
        <v>1040.7384958</v>
      </c>
      <c r="V207" s="5" t="n">
        <v>1066.84746782</v>
      </c>
      <c r="W207" s="5" t="n">
        <v>1093.37770231</v>
      </c>
      <c r="X207" s="5" t="n">
        <v>1120.33248182</v>
      </c>
      <c r="Y207" s="5" t="n">
        <v>1147.71508892</v>
      </c>
      <c r="Z207" s="5" t="n">
        <v>4.09836065574</v>
      </c>
      <c r="AA207" s="4" t="n">
        <v>0.159779614325</v>
      </c>
      <c r="AB207" s="5" t="n">
        <v>6.12832874197</v>
      </c>
      <c r="AC207" s="5" t="n">
        <v>337.506674472</v>
      </c>
      <c r="AD207" s="5" t="n">
        <v>346.44777588</v>
      </c>
      <c r="AE207" s="5" t="n">
        <v>355.540691311</v>
      </c>
      <c r="AF207" s="5" t="n">
        <v>364.786661752</v>
      </c>
      <c r="AG207" s="5" t="n">
        <v>374.186928191</v>
      </c>
      <c r="AH207" s="5" t="n">
        <v>383.742731613</v>
      </c>
      <c r="AI207" s="5" t="n">
        <v>393.455313005</v>
      </c>
      <c r="AJ207" s="5" t="n">
        <v>403.325913354</v>
      </c>
      <c r="AK207" s="5" t="n">
        <v>413.355773646</v>
      </c>
      <c r="AL207" s="5" t="n">
        <v>423.546134867</v>
      </c>
      <c r="AM207" s="5" t="n">
        <v>433.898238005</v>
      </c>
      <c r="AN207" s="4" t="n">
        <f aca="false">G207/Input!$A$2</f>
        <v>0.314759150398599</v>
      </c>
      <c r="AO207" s="4" t="n">
        <f aca="false">P207/Input!$A$2</f>
        <v>0.323097632851279</v>
      </c>
      <c r="AP207" s="4" t="n">
        <f aca="false">Q207/Input!$A$2</f>
        <v>0.331577697253745</v>
      </c>
      <c r="AQ207" s="4" t="n">
        <f aca="false">R207/Input!$A$2</f>
        <v>0.340200500951767</v>
      </c>
      <c r="AR207" s="4" t="n">
        <f aca="false">S207/Input!$A$2</f>
        <v>0.348967201291466</v>
      </c>
      <c r="AS207" s="4" t="n">
        <f aca="false">T207/Input!$A$2</f>
        <v>0.357878955616496</v>
      </c>
      <c r="AT207" s="4" t="n">
        <f aca="false">U207/Input!$A$2</f>
        <v>0.366936921277209</v>
      </c>
      <c r="AU207" s="4" t="n">
        <f aca="false">V207/Input!$A$2</f>
        <v>0.376142255613735</v>
      </c>
      <c r="AV207" s="4" t="n">
        <f aca="false">W207/Input!$A$2</f>
        <v>0.38549611597713</v>
      </c>
      <c r="AW207" s="4" t="n">
        <f aca="false">X207/Input!$A$2</f>
        <v>0.394999659707875</v>
      </c>
      <c r="AX207" s="4" t="n">
        <f aca="false">Y207/Input!$A$2</f>
        <v>0.404654044153503</v>
      </c>
      <c r="AY207" s="4" t="n">
        <f aca="false">AC207/Input!$A$4</f>
        <v>0.30374193772224</v>
      </c>
      <c r="AZ207" s="4" t="n">
        <f aca="false">AD207/Input!$A$4</f>
        <v>0.311788556270705</v>
      </c>
      <c r="BA207" s="4" t="n">
        <f aca="false">AE207/Input!$A$4</f>
        <v>0.31997180111135</v>
      </c>
      <c r="BB207" s="4" t="n">
        <f aca="false">AF207/Input!$A$4</f>
        <v>0.328292789080745</v>
      </c>
      <c r="BC207" s="4" t="n">
        <f aca="false">AG207/Input!$A$4</f>
        <v>0.336752637016357</v>
      </c>
      <c r="BD207" s="4" t="n">
        <f aca="false">AH207/Input!$A$4</f>
        <v>0.345352461752954</v>
      </c>
      <c r="BE207" s="4" t="n">
        <f aca="false">AI207/Input!$A$4</f>
        <v>0.354093380127106</v>
      </c>
      <c r="BF207" s="4" t="n">
        <f aca="false">AJ207/Input!$A$4</f>
        <v>0.362976508975379</v>
      </c>
      <c r="BG207" s="4" t="n">
        <f aca="false">AK207/Input!$A$4</f>
        <v>0.372002965133443</v>
      </c>
      <c r="BH207" s="4" t="n">
        <f aca="false">AL207/Input!$A$4</f>
        <v>0.381173865436966</v>
      </c>
      <c r="BI207" s="4" t="n">
        <f aca="false">AM207/Input!$A$4</f>
        <v>0.390490326723415</v>
      </c>
      <c r="BJ207" s="4" t="n">
        <f aca="false">(I207+8)^(-0.5)*(J207+8)^0.25*(K207+8)^0.25*O207</f>
        <v>13.0818363821246</v>
      </c>
      <c r="BK207" s="4" t="n">
        <f aca="false">BJ207/Input!$A$6</f>
        <v>0.373055914013421</v>
      </c>
      <c r="BL207" s="32" t="n">
        <f aca="false">BK207/(J207*K207)*200*200*L207/O207</f>
        <v>0.473590542416745</v>
      </c>
      <c r="BM207" s="4" t="n">
        <f aca="false">(I207+Input!$C$8)*(J207+Input!$C$9)*(K207+Input!$C$10)*O207/Input!$A$2/100000</f>
        <v>0.404654044152804</v>
      </c>
      <c r="BN207" s="4" t="n">
        <f aca="false">(I207+Input!$C$8)*(J207+Input!$C$9)*(K207+Input!$C$10)*AB207/Input!$A$4/100000</f>
        <v>0.390490326723772</v>
      </c>
      <c r="BO207" s="4" t="n">
        <f aca="false">(I207+Input!$C$8)^(-0.5)*(J207+Input!$C$9)^0.25*(K207+Input!$C$10)^0.25*O207/Input!$A$6</f>
        <v>0.375893263209398</v>
      </c>
      <c r="BP207" s="4" t="n">
        <f aca="false">BM207*Input!$C$12</f>
        <v>0.404654044152804</v>
      </c>
      <c r="BQ207" s="4" t="n">
        <f aca="false">BN207*Input!$C$12</f>
        <v>0.390490326723772</v>
      </c>
    </row>
    <row r="208" customFormat="false" ht="14.65" hidden="false" customHeight="true" outlineLevel="0" collapsed="false">
      <c r="A208" s="5" t="n">
        <v>136</v>
      </c>
      <c r="B208" s="3" t="s">
        <v>194</v>
      </c>
      <c r="C208" s="3" t="s">
        <v>126</v>
      </c>
      <c r="D208" s="3" t="s">
        <v>195</v>
      </c>
      <c r="E208" s="5" t="n">
        <v>37.6357808858</v>
      </c>
      <c r="F208" s="5" t="n">
        <v>23.14</v>
      </c>
      <c r="G208" s="5" t="n">
        <v>870.891969697</v>
      </c>
      <c r="H208" s="5" t="n">
        <v>1</v>
      </c>
      <c r="I208" s="5" t="n">
        <v>238</v>
      </c>
      <c r="J208" s="5" t="n">
        <v>178</v>
      </c>
      <c r="K208" s="5" t="n">
        <v>130</v>
      </c>
      <c r="L208" s="5" t="n">
        <v>11.9047619048</v>
      </c>
      <c r="M208" s="5" t="n">
        <v>26.6134085213</v>
      </c>
      <c r="N208" s="5" t="n">
        <v>0.265734265734</v>
      </c>
      <c r="O208" s="6" t="n">
        <v>15.8133533134</v>
      </c>
      <c r="P208" s="5" t="n">
        <v>893.963316147</v>
      </c>
      <c r="Q208" s="5" t="n">
        <v>917.426398893</v>
      </c>
      <c r="R208" s="5" t="n">
        <v>941.284420137</v>
      </c>
      <c r="S208" s="5" t="n">
        <v>965.540582085</v>
      </c>
      <c r="T208" s="5" t="n">
        <v>990.198086939</v>
      </c>
      <c r="U208" s="5" t="n">
        <v>1015.2601369</v>
      </c>
      <c r="V208" s="5" t="n">
        <v>1040.72993419</v>
      </c>
      <c r="W208" s="5" t="n">
        <v>1066.61068099</v>
      </c>
      <c r="X208" s="5" t="n">
        <v>1092.90557951</v>
      </c>
      <c r="Y208" s="5" t="n">
        <v>1119.61783196</v>
      </c>
      <c r="Z208" s="5" t="n">
        <v>4.09836065574</v>
      </c>
      <c r="AA208" s="4" t="n">
        <v>0.110787172012</v>
      </c>
      <c r="AB208" s="5" t="n">
        <v>5.70821185617</v>
      </c>
      <c r="AC208" s="5" t="n">
        <v>314.369493197</v>
      </c>
      <c r="AD208" s="5" t="n">
        <v>322.697652996</v>
      </c>
      <c r="AE208" s="5" t="n">
        <v>331.167219473</v>
      </c>
      <c r="AF208" s="5" t="n">
        <v>339.779348541</v>
      </c>
      <c r="AG208" s="5" t="n">
        <v>348.535196113</v>
      </c>
      <c r="AH208" s="5" t="n">
        <v>357.435918102</v>
      </c>
      <c r="AI208" s="5" t="n">
        <v>366.48267042</v>
      </c>
      <c r="AJ208" s="5" t="n">
        <v>375.676608982</v>
      </c>
      <c r="AK208" s="5" t="n">
        <v>385.018889699</v>
      </c>
      <c r="AL208" s="5" t="n">
        <v>394.510668484</v>
      </c>
      <c r="AM208" s="5" t="n">
        <v>404.153101251</v>
      </c>
      <c r="AN208" s="4" t="n">
        <f aca="false">G208/Input!$A$2</f>
        <v>0.307053519606786</v>
      </c>
      <c r="AO208" s="4" t="n">
        <f aca="false">P208/Input!$A$2</f>
        <v>0.315187867351437</v>
      </c>
      <c r="AP208" s="4" t="n">
        <f aca="false">Q208/Input!$A$2</f>
        <v>0.323460330973408</v>
      </c>
      <c r="AQ208" s="4" t="n">
        <f aca="false">R208/Input!$A$2</f>
        <v>0.331872039484594</v>
      </c>
      <c r="AR208" s="4" t="n">
        <f aca="false">S208/Input!$A$2</f>
        <v>0.340424121898302</v>
      </c>
      <c r="AS208" s="4" t="n">
        <f aca="false">T208/Input!$A$2</f>
        <v>0.34911770722643</v>
      </c>
      <c r="AT208" s="4" t="n">
        <f aca="false">U208/Input!$A$2</f>
        <v>0.357953924480521</v>
      </c>
      <c r="AU208" s="4" t="n">
        <f aca="false">V208/Input!$A$2</f>
        <v>0.366933902679524</v>
      </c>
      <c r="AV208" s="4" t="n">
        <f aca="false">W208/Input!$A$2</f>
        <v>0.376058770827932</v>
      </c>
      <c r="AW208" s="4" t="n">
        <f aca="false">X208/Input!$A$2</f>
        <v>0.385329657940461</v>
      </c>
      <c r="AX208" s="4" t="n">
        <f aca="false">Y208/Input!$A$2</f>
        <v>0.39474769303183</v>
      </c>
      <c r="AY208" s="4" t="n">
        <f aca="false">AC208/Input!$A$4</f>
        <v>0.282919439071233</v>
      </c>
      <c r="AZ208" s="4" t="n">
        <f aca="false">AD208/Input!$A$4</f>
        <v>0.29041443572268</v>
      </c>
      <c r="BA208" s="4" t="n">
        <f aca="false">AE208/Input!$A$4</f>
        <v>0.298036692489649</v>
      </c>
      <c r="BB208" s="4" t="n">
        <f aca="false">AF208/Input!$A$4</f>
        <v>0.305787249645654</v>
      </c>
      <c r="BC208" s="4" t="n">
        <f aca="false">AG208/Input!$A$4</f>
        <v>0.313667147464209</v>
      </c>
      <c r="BD208" s="4" t="n">
        <f aca="false">AH208/Input!$A$4</f>
        <v>0.32167742621883</v>
      </c>
      <c r="BE208" s="4" t="n">
        <f aca="false">AI208/Input!$A$4</f>
        <v>0.329819126182131</v>
      </c>
      <c r="BF208" s="4" t="n">
        <f aca="false">AJ208/Input!$A$4</f>
        <v>0.338093287629426</v>
      </c>
      <c r="BG208" s="4" t="n">
        <f aca="false">AK208/Input!$A$4</f>
        <v>0.346500950832431</v>
      </c>
      <c r="BH208" s="4" t="n">
        <f aca="false">AL208/Input!$A$4</f>
        <v>0.355043156064659</v>
      </c>
      <c r="BI208" s="4" t="n">
        <f aca="false">AM208/Input!$A$4</f>
        <v>0.363720943600526</v>
      </c>
      <c r="BJ208" s="4" t="n">
        <f aca="false">(I208+8)^(-0.5)*(J208+8)^0.25*(K208+8)^0.25*O208</f>
        <v>12.7615794456942</v>
      </c>
      <c r="BK208" s="4" t="n">
        <f aca="false">BJ208/Input!$A$6</f>
        <v>0.363923117925064</v>
      </c>
      <c r="BL208" s="32" t="n">
        <f aca="false">BK208/(J208*K208)*200*200*L208/O208</f>
        <v>0.473590542416745</v>
      </c>
      <c r="BM208" s="4" t="n">
        <f aca="false">(I208+Input!$C$8)*(J208+Input!$C$9)*(K208+Input!$C$10)*O208/Input!$A$2/100000</f>
        <v>0.394747693032892</v>
      </c>
      <c r="BN208" s="4" t="n">
        <f aca="false">(I208+Input!$C$8)*(J208+Input!$C$9)*(K208+Input!$C$10)*AB208/Input!$A$4/100000</f>
        <v>0.363720943600653</v>
      </c>
      <c r="BO208" s="4" t="n">
        <f aca="false">(I208+Input!$C$8)^(-0.5)*(J208+Input!$C$9)^0.25*(K208+Input!$C$10)^0.25*O208/Input!$A$6</f>
        <v>0.366691005866937</v>
      </c>
      <c r="BP208" s="4" t="n">
        <f aca="false">BM208*Input!$C$12</f>
        <v>0.394747693032892</v>
      </c>
      <c r="BQ208" s="4" t="n">
        <f aca="false">BN208*Input!$C$12</f>
        <v>0.363720943600653</v>
      </c>
    </row>
    <row r="209" customFormat="false" ht="14.65" hidden="false" customHeight="true" outlineLevel="0" collapsed="false">
      <c r="A209" s="5" t="n">
        <v>92</v>
      </c>
      <c r="B209" s="3" t="s">
        <v>196</v>
      </c>
      <c r="C209" s="3" t="s">
        <v>170</v>
      </c>
      <c r="D209" s="3" t="s">
        <v>102</v>
      </c>
      <c r="E209" s="5" t="n">
        <v>22.6961643836</v>
      </c>
      <c r="F209" s="5" t="n">
        <v>4.92</v>
      </c>
      <c r="G209" s="5" t="n">
        <v>111.665128767</v>
      </c>
      <c r="H209" s="5" t="n">
        <v>1</v>
      </c>
      <c r="I209" s="5" t="n">
        <v>136</v>
      </c>
      <c r="J209" s="5" t="n">
        <v>82</v>
      </c>
      <c r="K209" s="5" t="n">
        <v>60</v>
      </c>
      <c r="L209" s="5" t="n">
        <v>10</v>
      </c>
      <c r="M209" s="5" t="n">
        <v>26.6923076923</v>
      </c>
      <c r="N209" s="5" t="n">
        <v>0.400684931507</v>
      </c>
      <c r="O209" s="6" t="n">
        <v>16.6883561644</v>
      </c>
      <c r="P209" s="5" t="n">
        <v>117.835961366</v>
      </c>
      <c r="Q209" s="5" t="n">
        <v>124.218944692</v>
      </c>
      <c r="R209" s="5" t="n">
        <v>130.817458138</v>
      </c>
      <c r="S209" s="5" t="n">
        <v>137.634881096</v>
      </c>
      <c r="T209" s="5" t="n">
        <v>144.674592958</v>
      </c>
      <c r="U209" s="5" t="n">
        <v>151.939973116</v>
      </c>
      <c r="V209" s="5" t="n">
        <v>159.434400963</v>
      </c>
      <c r="W209" s="5" t="n">
        <v>167.16125589</v>
      </c>
      <c r="X209" s="5" t="n">
        <v>175.12391729</v>
      </c>
      <c r="Y209" s="5" t="n">
        <v>183.325764555</v>
      </c>
      <c r="Z209" s="5" t="n">
        <v>2.59259259259</v>
      </c>
      <c r="AA209" s="4" t="n">
        <v>0.147727272727</v>
      </c>
      <c r="AB209" s="5" t="n">
        <v>4.96982323232</v>
      </c>
      <c r="AC209" s="5" t="n">
        <v>33.2540812121</v>
      </c>
      <c r="AD209" s="5" t="n">
        <v>35.0917665365</v>
      </c>
      <c r="AE209" s="5" t="n">
        <v>36.9926307386</v>
      </c>
      <c r="AF209" s="5" t="n">
        <v>38.9576802079</v>
      </c>
      <c r="AG209" s="5" t="n">
        <v>40.9879213333</v>
      </c>
      <c r="AH209" s="5" t="n">
        <v>43.0843605043</v>
      </c>
      <c r="AI209" s="5" t="n">
        <v>45.2480041098</v>
      </c>
      <c r="AJ209" s="5" t="n">
        <v>47.4798585393</v>
      </c>
      <c r="AK209" s="5" t="n">
        <v>49.7809301818</v>
      </c>
      <c r="AL209" s="5" t="n">
        <v>52.1522254266</v>
      </c>
      <c r="AM209" s="5" t="n">
        <v>54.5947506629</v>
      </c>
      <c r="AN209" s="4" t="n">
        <f aca="false">G209/Input!$A$2</f>
        <v>0.0393701767822953</v>
      </c>
      <c r="AO209" s="4" t="n">
        <f aca="false">P209/Input!$A$2</f>
        <v>0.0415458494654256</v>
      </c>
      <c r="AP209" s="4" t="n">
        <f aca="false">Q209/Input!$A$2</f>
        <v>0.0437963208947598</v>
      </c>
      <c r="AQ209" s="4" t="n">
        <f aca="false">R209/Input!$A$2</f>
        <v>0.0461227825550642</v>
      </c>
      <c r="AR209" s="4" t="n">
        <f aca="false">S209/Input!$A$2</f>
        <v>0.0485264259307521</v>
      </c>
      <c r="AS209" s="4" t="n">
        <f aca="false">T209/Input!$A$2</f>
        <v>0.0510084425062371</v>
      </c>
      <c r="AT209" s="4" t="n">
        <f aca="false">U209/Input!$A$2</f>
        <v>0.0535700237659327</v>
      </c>
      <c r="AU209" s="4" t="n">
        <f aca="false">V209/Input!$A$2</f>
        <v>0.0562123611946049</v>
      </c>
      <c r="AV209" s="4" t="n">
        <f aca="false">W209/Input!$A$2</f>
        <v>0.0589366462763147</v>
      </c>
      <c r="AW209" s="4" t="n">
        <f aca="false">X209/Input!$A$2</f>
        <v>0.0617440704958281</v>
      </c>
      <c r="AX209" s="4" t="n">
        <f aca="false">Y209/Input!$A$2</f>
        <v>0.0646358253375586</v>
      </c>
      <c r="AY209" s="4" t="n">
        <f aca="false">AC209/Input!$A$4</f>
        <v>0.0299272868613268</v>
      </c>
      <c r="AZ209" s="4" t="n">
        <f aca="false">AD209/Input!$A$4</f>
        <v>0.0315811270475401</v>
      </c>
      <c r="BA209" s="4" t="n">
        <f aca="false">AE209/Input!$A$4</f>
        <v>0.0332918255900087</v>
      </c>
      <c r="BB209" s="4" t="n">
        <f aca="false">AF209/Input!$A$4</f>
        <v>0.0350602881973305</v>
      </c>
      <c r="BC209" s="4" t="n">
        <f aca="false">AG209/Input!$A$4</f>
        <v>0.036887420577563</v>
      </c>
      <c r="BD209" s="4" t="n">
        <f aca="false">AH209/Input!$A$4</f>
        <v>0.0387741284393038</v>
      </c>
      <c r="BE209" s="4" t="n">
        <f aca="false">AI209/Input!$A$4</f>
        <v>0.0407213174906108</v>
      </c>
      <c r="BF209" s="4" t="n">
        <f aca="false">AJ209/Input!$A$4</f>
        <v>0.0427298934400815</v>
      </c>
      <c r="BG209" s="4" t="n">
        <f aca="false">AK209/Input!$A$4</f>
        <v>0.0448007619958636</v>
      </c>
      <c r="BH209" s="4" t="n">
        <f aca="false">AL209/Input!$A$4</f>
        <v>0.0469348288663748</v>
      </c>
      <c r="BI209" s="4" t="n">
        <f aca="false">AM209/Input!$A$4</f>
        <v>0.0491329997599426</v>
      </c>
      <c r="BJ209" s="4" t="n">
        <f aca="false">(I209+8)^(-0.5)*(J209+8)^0.25*(K209+8)^0.25*O209</f>
        <v>12.3004264765165</v>
      </c>
      <c r="BK209" s="4" t="n">
        <f aca="false">BJ209/Input!$A$6</f>
        <v>0.350772376898242</v>
      </c>
      <c r="BL209" s="32" t="n">
        <f aca="false">BK209/(J209*K209)*200*200*L209/O209</f>
        <v>1.70886090527339</v>
      </c>
      <c r="BM209" s="4" t="n">
        <f aca="false">(I209+Input!$C$8)*(J209+Input!$C$9)*(K209+Input!$C$10)*O209/Input!$A$2/100000</f>
        <v>0.0646358253375498</v>
      </c>
      <c r="BN209" s="4" t="n">
        <f aca="false">(I209+Input!$C$8)*(J209+Input!$C$9)*(K209+Input!$C$10)*AB209/Input!$A$4/100000</f>
        <v>0.0491329997598916</v>
      </c>
      <c r="BO209" s="4" t="n">
        <f aca="false">(I209+Input!$C$8)^(-0.5)*(J209+Input!$C$9)^0.25*(K209+Input!$C$10)^0.25*O209/Input!$A$6</f>
        <v>0.357674972064005</v>
      </c>
      <c r="BP209" s="4" t="n">
        <f aca="false">BM209*Input!$C$12</f>
        <v>0.0646358253375498</v>
      </c>
      <c r="BQ209" s="4" t="n">
        <f aca="false">BN209*Input!$C$12</f>
        <v>0.0491329997598916</v>
      </c>
    </row>
    <row r="210" customFormat="false" ht="14.65" hidden="false" customHeight="true" outlineLevel="0" collapsed="false">
      <c r="A210" s="5" t="n">
        <v>92</v>
      </c>
      <c r="B210" s="3" t="s">
        <v>196</v>
      </c>
      <c r="C210" s="3" t="s">
        <v>170</v>
      </c>
      <c r="D210" s="3" t="s">
        <v>197</v>
      </c>
      <c r="E210" s="5" t="n">
        <v>15.5613656388</v>
      </c>
      <c r="F210" s="5" t="n">
        <v>4.92</v>
      </c>
      <c r="G210" s="5" t="n">
        <v>76.5619189427</v>
      </c>
      <c r="H210" s="5" t="n">
        <v>1</v>
      </c>
      <c r="I210" s="5" t="n">
        <v>136</v>
      </c>
      <c r="J210" s="5" t="n">
        <v>82</v>
      </c>
      <c r="K210" s="5" t="n">
        <v>60</v>
      </c>
      <c r="L210" s="5" t="n">
        <v>10</v>
      </c>
      <c r="M210" s="5" t="n">
        <v>12.3467741935</v>
      </c>
      <c r="N210" s="5" t="n">
        <v>0.614537444934</v>
      </c>
      <c r="O210" s="6" t="n">
        <v>11.4421806167</v>
      </c>
      <c r="P210" s="5" t="n">
        <v>80.7928797667</v>
      </c>
      <c r="Q210" s="5" t="n">
        <v>85.1692993117</v>
      </c>
      <c r="R210" s="5" t="n">
        <v>89.6934946194</v>
      </c>
      <c r="S210" s="5" t="n">
        <v>94.3677827313</v>
      </c>
      <c r="T210" s="5" t="n">
        <v>99.194480689</v>
      </c>
      <c r="U210" s="5" t="n">
        <v>104.175905534</v>
      </c>
      <c r="V210" s="5" t="n">
        <v>109.314374308</v>
      </c>
      <c r="W210" s="5" t="n">
        <v>114.612204053</v>
      </c>
      <c r="X210" s="5" t="n">
        <v>120.07171181</v>
      </c>
      <c r="Y210" s="5" t="n">
        <v>125.69521462</v>
      </c>
      <c r="Z210" s="5" t="n">
        <v>2.59259259259</v>
      </c>
      <c r="AA210" s="4" t="n">
        <v>0.292452830189</v>
      </c>
      <c r="AB210" s="5" t="n">
        <v>4.36197589099</v>
      </c>
      <c r="AC210" s="5" t="n">
        <v>29.1868530818</v>
      </c>
      <c r="AD210" s="5" t="n">
        <v>30.7997754545</v>
      </c>
      <c r="AE210" s="5" t="n">
        <v>32.4681494458</v>
      </c>
      <c r="AF210" s="5" t="n">
        <v>34.1928583556</v>
      </c>
      <c r="AG210" s="5" t="n">
        <v>35.9747854843</v>
      </c>
      <c r="AH210" s="5" t="n">
        <v>37.8148141318</v>
      </c>
      <c r="AI210" s="5" t="n">
        <v>39.7138275983</v>
      </c>
      <c r="AJ210" s="5" t="n">
        <v>41.6727091839</v>
      </c>
      <c r="AK210" s="5" t="n">
        <v>43.6923421887</v>
      </c>
      <c r="AL210" s="5" t="n">
        <v>45.7736099128</v>
      </c>
      <c r="AM210" s="5" t="n">
        <v>47.9173956564</v>
      </c>
      <c r="AN210" s="4" t="n">
        <f aca="false">G210/Input!$A$2</f>
        <v>0.0269937116165907</v>
      </c>
      <c r="AO210" s="4" t="n">
        <f aca="false">P210/Input!$A$2</f>
        <v>0.0284854367185912</v>
      </c>
      <c r="AP210" s="4" t="n">
        <f aca="false">Q210/Input!$A$2</f>
        <v>0.0300284467259468</v>
      </c>
      <c r="AQ210" s="4" t="n">
        <f aca="false">R210/Input!$A$2</f>
        <v>0.0316235585663983</v>
      </c>
      <c r="AR210" s="4" t="n">
        <f aca="false">S210/Input!$A$2</f>
        <v>0.0332715891676156</v>
      </c>
      <c r="AS210" s="4" t="n">
        <f aca="false">T210/Input!$A$2</f>
        <v>0.034973355457304</v>
      </c>
      <c r="AT210" s="4" t="n">
        <f aca="false">U210/Input!$A$2</f>
        <v>0.0367296743631335</v>
      </c>
      <c r="AU210" s="4" t="n">
        <f aca="false">V210/Input!$A$2</f>
        <v>0.0385413628128447</v>
      </c>
      <c r="AV210" s="4" t="n">
        <f aca="false">W210/Input!$A$2</f>
        <v>0.0404092377342838</v>
      </c>
      <c r="AW210" s="4" t="n">
        <f aca="false">X210/Input!$A$2</f>
        <v>0.0423341160549447</v>
      </c>
      <c r="AX210" s="4" t="n">
        <f aca="false">Y210/Input!$A$2</f>
        <v>0.044316814702321</v>
      </c>
      <c r="AY210" s="4" t="n">
        <f aca="false">AC210/Input!$A$4</f>
        <v>0.0262669510905206</v>
      </c>
      <c r="AZ210" s="4" t="n">
        <f aca="false">AD210/Input!$A$4</f>
        <v>0.0277185139896718</v>
      </c>
      <c r="BA210" s="4" t="n">
        <f aca="false">AE210/Input!$A$4</f>
        <v>0.0292199810340069</v>
      </c>
      <c r="BB210" s="4" t="n">
        <f aca="false">AF210/Input!$A$4</f>
        <v>0.0307721471566147</v>
      </c>
      <c r="BC210" s="4" t="n">
        <f aca="false">AG210/Input!$A$4</f>
        <v>0.032375807291034</v>
      </c>
      <c r="BD210" s="4" t="n">
        <f aca="false">AH210/Input!$A$4</f>
        <v>0.0340317563703534</v>
      </c>
      <c r="BE210" s="4" t="n">
        <f aca="false">AI210/Input!$A$4</f>
        <v>0.0357407893279318</v>
      </c>
      <c r="BF210" s="4" t="n">
        <f aca="false">AJ210/Input!$A$4</f>
        <v>0.037503701097038</v>
      </c>
      <c r="BG210" s="4" t="n">
        <f aca="false">AK210/Input!$A$4</f>
        <v>0.0393212866109406</v>
      </c>
      <c r="BH210" s="4" t="n">
        <f aca="false">AL210/Input!$A$4</f>
        <v>0.0411943408029084</v>
      </c>
      <c r="BI210" s="4" t="n">
        <f aca="false">AM210/Input!$A$4</f>
        <v>0.0431236586063001</v>
      </c>
      <c r="BJ210" s="4" t="n">
        <f aca="false">(I210+8)^(-0.5)*(J210+8)^0.25*(K210+8)^0.25*O210</f>
        <v>8.4336467906275</v>
      </c>
      <c r="BK210" s="4" t="n">
        <f aca="false">BJ210/Input!$A$6</f>
        <v>0.240503070061553</v>
      </c>
      <c r="BL210" s="32" t="n">
        <f aca="false">BK210/(J210*K210)*200*200*L210/O210</f>
        <v>1.70886090527339</v>
      </c>
      <c r="BM210" s="4" t="n">
        <f aca="false">(I210+Input!$C$8)*(J210+Input!$C$9)*(K210+Input!$C$10)*O210/Input!$A$2/100000</f>
        <v>0.0443168147021813</v>
      </c>
      <c r="BN210" s="4" t="n">
        <f aca="false">(I210+Input!$C$8)*(J210+Input!$C$9)*(K210+Input!$C$10)*AB210/Input!$A$4/100000</f>
        <v>0.0431236586063882</v>
      </c>
      <c r="BO210" s="4" t="n">
        <f aca="false">(I210+Input!$C$8)^(-0.5)*(J210+Input!$C$9)^0.25*(K210+Input!$C$10)^0.25*O210/Input!$A$6</f>
        <v>0.245235755523954</v>
      </c>
      <c r="BP210" s="4" t="n">
        <f aca="false">BM210*Input!$C$12</f>
        <v>0.0443168147021813</v>
      </c>
      <c r="BQ210" s="4" t="n">
        <f aca="false">BN210*Input!$C$12</f>
        <v>0.0431236586063882</v>
      </c>
    </row>
    <row r="211" customFormat="false" ht="14.65" hidden="false" customHeight="true" outlineLevel="0" collapsed="false">
      <c r="A211" s="5" t="n">
        <v>92</v>
      </c>
      <c r="B211" s="3" t="s">
        <v>196</v>
      </c>
      <c r="C211" s="3" t="s">
        <v>170</v>
      </c>
      <c r="D211" s="3" t="s">
        <v>89</v>
      </c>
      <c r="E211" s="5" t="n">
        <v>16.0379120879</v>
      </c>
      <c r="F211" s="5" t="n">
        <v>4.92</v>
      </c>
      <c r="G211" s="5" t="n">
        <v>78.9065274725</v>
      </c>
      <c r="H211" s="5" t="n">
        <v>1</v>
      </c>
      <c r="I211" s="5" t="n">
        <v>136</v>
      </c>
      <c r="J211" s="5" t="n">
        <v>82</v>
      </c>
      <c r="K211" s="5" t="n">
        <v>60</v>
      </c>
      <c r="L211" s="5" t="n">
        <v>10</v>
      </c>
      <c r="M211" s="5" t="n">
        <v>13.1071428571</v>
      </c>
      <c r="N211" s="5" t="n">
        <v>0.576923076923</v>
      </c>
      <c r="O211" s="6" t="n">
        <v>11.7925824176</v>
      </c>
      <c r="P211" s="5" t="n">
        <v>83.2670559323</v>
      </c>
      <c r="Q211" s="5" t="n">
        <v>87.7774975962</v>
      </c>
      <c r="R211" s="5" t="n">
        <v>92.4402404619</v>
      </c>
      <c r="S211" s="5" t="n">
        <v>97.2576725275</v>
      </c>
      <c r="T211" s="5" t="n">
        <v>102.232181791</v>
      </c>
      <c r="U211" s="5" t="n">
        <v>107.36615625</v>
      </c>
      <c r="V211" s="5" t="n">
        <v>112.661983903</v>
      </c>
      <c r="W211" s="5" t="n">
        <v>118.122052747</v>
      </c>
      <c r="X211" s="5" t="n">
        <v>123.748750781</v>
      </c>
      <c r="Y211" s="5" t="n">
        <v>129.544466003</v>
      </c>
      <c r="Z211" s="5" t="n">
        <v>2.59259259259</v>
      </c>
      <c r="AA211" s="4" t="n">
        <v>0.261194029851</v>
      </c>
      <c r="AB211" s="5" t="n">
        <v>4.31187810945</v>
      </c>
      <c r="AC211" s="5" t="n">
        <v>28.851638806</v>
      </c>
      <c r="AD211" s="5" t="n">
        <v>30.4460365847</v>
      </c>
      <c r="AE211" s="5" t="n">
        <v>32.0952491138</v>
      </c>
      <c r="AF211" s="5" t="n">
        <v>33.8001495487</v>
      </c>
      <c r="AG211" s="5" t="n">
        <v>35.5616110448</v>
      </c>
      <c r="AH211" s="5" t="n">
        <v>37.3805067572</v>
      </c>
      <c r="AI211" s="5" t="n">
        <v>39.2577098414</v>
      </c>
      <c r="AJ211" s="5" t="n">
        <v>41.1940934527</v>
      </c>
      <c r="AK211" s="5" t="n">
        <v>43.1905307463</v>
      </c>
      <c r="AL211" s="5" t="n">
        <v>45.2478948776</v>
      </c>
      <c r="AM211" s="5" t="n">
        <v>47.3670590019</v>
      </c>
      <c r="AN211" s="4" t="n">
        <f aca="false">G211/Input!$A$2</f>
        <v>0.0278203586936394</v>
      </c>
      <c r="AO211" s="4" t="n">
        <f aca="false">P211/Input!$A$2</f>
        <v>0.02935776592383</v>
      </c>
      <c r="AP211" s="4" t="n">
        <f aca="false">Q211/Input!$A$2</f>
        <v>0.0309480285925321</v>
      </c>
      <c r="AQ211" s="4" t="n">
        <f aca="false">R211/Input!$A$2</f>
        <v>0.0325919886446988</v>
      </c>
      <c r="AR211" s="4" t="n">
        <f aca="false">S211/Input!$A$2</f>
        <v>0.0342904880254242</v>
      </c>
      <c r="AS211" s="4" t="n">
        <f aca="false">T211/Input!$A$2</f>
        <v>0.0360443686797672</v>
      </c>
      <c r="AT211" s="4" t="n">
        <f aca="false">U211/Input!$A$2</f>
        <v>0.0378544725526456</v>
      </c>
      <c r="AU211" s="4" t="n">
        <f aca="false">V211/Input!$A$2</f>
        <v>0.0397216415892948</v>
      </c>
      <c r="AV211" s="4" t="n">
        <f aca="false">W211/Input!$A$2</f>
        <v>0.0416467177344208</v>
      </c>
      <c r="AW211" s="4" t="n">
        <f aca="false">X211/Input!$A$2</f>
        <v>0.0436305429334353</v>
      </c>
      <c r="AX211" s="4" t="n">
        <f aca="false">Y211/Input!$A$2</f>
        <v>0.0456739591313972</v>
      </c>
      <c r="AY211" s="4" t="n">
        <f aca="false">AC211/Input!$A$4</f>
        <v>0.0259652722160422</v>
      </c>
      <c r="AZ211" s="4" t="n">
        <f aca="false">AD211/Input!$A$4</f>
        <v>0.0274001637528096</v>
      </c>
      <c r="BA211" s="4" t="n">
        <f aca="false">AE211/Input!$A$4</f>
        <v>0.0288843862799294</v>
      </c>
      <c r="BB211" s="4" t="n">
        <f aca="false">AF211/Input!$A$4</f>
        <v>0.0304187256008632</v>
      </c>
      <c r="BC211" s="4" t="n">
        <f aca="false">AG211/Input!$A$4</f>
        <v>0.0320039675190728</v>
      </c>
      <c r="BD211" s="4" t="n">
        <f aca="false">AH211/Input!$A$4</f>
        <v>0.0336408978377498</v>
      </c>
      <c r="BE211" s="4" t="n">
        <f aca="false">AI211/Input!$A$4</f>
        <v>0.0353303023604458</v>
      </c>
      <c r="BF211" s="4" t="n">
        <f aca="false">AJ211/Input!$A$4</f>
        <v>0.0370729668905324</v>
      </c>
      <c r="BG211" s="4" t="n">
        <f aca="false">AK211/Input!$A$4</f>
        <v>0.0388696772312913</v>
      </c>
      <c r="BH211" s="4" t="n">
        <f aca="false">AL211/Input!$A$4</f>
        <v>0.0407212191861843</v>
      </c>
      <c r="BI211" s="4" t="n">
        <f aca="false">AM211/Input!$A$4</f>
        <v>0.0426283785585828</v>
      </c>
      <c r="BJ211" s="4" t="n">
        <f aca="false">(I211+8)^(-0.5)*(J211+8)^0.25*(K211+8)^0.25*O211</f>
        <v>8.69191618197737</v>
      </c>
      <c r="BK211" s="4" t="n">
        <f aca="false">BJ211/Input!$A$6</f>
        <v>0.247868161707507</v>
      </c>
      <c r="BL211" s="32" t="n">
        <f aca="false">BK211/(J211*K211)*200*200*L211/O211</f>
        <v>1.70886090527339</v>
      </c>
      <c r="BM211" s="4" t="n">
        <f aca="false">(I211+Input!$C$8)*(J211+Input!$C$9)*(K211+Input!$C$10)*O211/Input!$A$2/100000</f>
        <v>0.0456739591313762</v>
      </c>
      <c r="BN211" s="4" t="n">
        <f aca="false">(I211+Input!$C$8)*(J211+Input!$C$9)*(K211+Input!$C$10)*AB211/Input!$A$4/100000</f>
        <v>0.0426283785585249</v>
      </c>
      <c r="BO211" s="4" t="n">
        <f aca="false">(I211+Input!$C$8)^(-0.5)*(J211+Input!$C$9)^0.25*(K211+Input!$C$10)^0.25*O211/Input!$A$6</f>
        <v>0.252745779466003</v>
      </c>
      <c r="BP211" s="4" t="n">
        <f aca="false">BM211*Input!$C$12</f>
        <v>0.0456739591313762</v>
      </c>
      <c r="BQ211" s="4" t="n">
        <f aca="false">BN211*Input!$C$12</f>
        <v>0.0426283785585249</v>
      </c>
    </row>
    <row r="212" customFormat="false" ht="14.65" hidden="false" customHeight="true" outlineLevel="0" collapsed="false">
      <c r="A212" s="5" t="n">
        <v>92</v>
      </c>
      <c r="B212" s="3" t="s">
        <v>196</v>
      </c>
      <c r="C212" s="3" t="s">
        <v>198</v>
      </c>
      <c r="D212" s="3" t="s">
        <v>102</v>
      </c>
      <c r="E212" s="5" t="n">
        <v>24.4490147783</v>
      </c>
      <c r="F212" s="5" t="n">
        <v>4.92</v>
      </c>
      <c r="G212" s="5" t="n">
        <v>120.289152709</v>
      </c>
      <c r="H212" s="5" t="n">
        <v>1</v>
      </c>
      <c r="I212" s="5" t="n">
        <v>136</v>
      </c>
      <c r="J212" s="5" t="n">
        <v>82</v>
      </c>
      <c r="K212" s="5" t="n">
        <v>60</v>
      </c>
      <c r="L212" s="5" t="n">
        <v>12.5</v>
      </c>
      <c r="M212" s="5" t="n">
        <v>26.7548076923</v>
      </c>
      <c r="N212" s="5" t="n">
        <v>0.384236453202</v>
      </c>
      <c r="O212" s="6" t="n">
        <v>17.9772167488</v>
      </c>
      <c r="P212" s="5" t="n">
        <v>126.936565675</v>
      </c>
      <c r="Q212" s="5" t="n">
        <v>133.812514009</v>
      </c>
      <c r="R212" s="5" t="n">
        <v>140.920638097</v>
      </c>
      <c r="S212" s="5" t="n">
        <v>148.264578325</v>
      </c>
      <c r="T212" s="5" t="n">
        <v>155.847975081</v>
      </c>
      <c r="U212" s="5" t="n">
        <v>163.67446875</v>
      </c>
      <c r="V212" s="5" t="n">
        <v>171.747699719</v>
      </c>
      <c r="W212" s="5" t="n">
        <v>180.071308374</v>
      </c>
      <c r="X212" s="5" t="n">
        <v>188.648935102</v>
      </c>
      <c r="Y212" s="5" t="n">
        <v>197.484220289</v>
      </c>
      <c r="Z212" s="5" t="n">
        <v>2.5</v>
      </c>
      <c r="AA212" s="4" t="n">
        <v>0.110953058321</v>
      </c>
      <c r="AB212" s="5" t="n">
        <v>4.30058677098</v>
      </c>
      <c r="AC212" s="5" t="n">
        <v>28.776086202</v>
      </c>
      <c r="AD212" s="5" t="n">
        <v>30.3663087966</v>
      </c>
      <c r="AE212" s="5" t="n">
        <v>32.0112026005</v>
      </c>
      <c r="AF212" s="5" t="n">
        <v>33.7116384825</v>
      </c>
      <c r="AG212" s="5" t="n">
        <v>35.4684873115</v>
      </c>
      <c r="AH212" s="5" t="n">
        <v>37.2826199563</v>
      </c>
      <c r="AI212" s="5" t="n">
        <v>39.1549072857</v>
      </c>
      <c r="AJ212" s="5" t="n">
        <v>41.0862201686</v>
      </c>
      <c r="AK212" s="5" t="n">
        <v>43.0774294737</v>
      </c>
      <c r="AL212" s="5" t="n">
        <v>45.1294060699</v>
      </c>
      <c r="AM212" s="5" t="n">
        <v>47.2430208259</v>
      </c>
      <c r="AN212" s="4" t="n">
        <f aca="false">G212/Input!$A$2</f>
        <v>0.0424107799761514</v>
      </c>
      <c r="AO212" s="4" t="n">
        <f aca="false">P212/Input!$A$2</f>
        <v>0.0447544823164086</v>
      </c>
      <c r="AP212" s="4" t="n">
        <f aca="false">Q212/Input!$A$2</f>
        <v>0.0471787601947816</v>
      </c>
      <c r="AQ212" s="4" t="n">
        <f aca="false">R212/Input!$A$2</f>
        <v>0.0496848971152788</v>
      </c>
      <c r="AR212" s="4" t="n">
        <f aca="false">S212/Input!$A$2</f>
        <v>0.0522741765819086</v>
      </c>
      <c r="AS212" s="4" t="n">
        <f aca="false">T212/Input!$A$2</f>
        <v>0.0549478820993847</v>
      </c>
      <c r="AT212" s="4" t="n">
        <f aca="false">U212/Input!$A$2</f>
        <v>0.0577072971713629</v>
      </c>
      <c r="AU212" s="4" t="n">
        <f aca="false">V212/Input!$A$2</f>
        <v>0.0605537053022042</v>
      </c>
      <c r="AV212" s="4" t="n">
        <f aca="false">W212/Input!$A$2</f>
        <v>0.0634883899959171</v>
      </c>
      <c r="AW212" s="4" t="n">
        <f aca="false">X212/Input!$A$2</f>
        <v>0.0665126347568626</v>
      </c>
      <c r="AX212" s="4" t="n">
        <f aca="false">Y212/Input!$A$2</f>
        <v>0.0696277230890491</v>
      </c>
      <c r="AY212" s="4" t="n">
        <f aca="false">AC212/Input!$A$4</f>
        <v>0.0258972780219279</v>
      </c>
      <c r="AZ212" s="4" t="n">
        <f aca="false">AD212/Input!$A$4</f>
        <v>0.027328412067052</v>
      </c>
      <c r="BA212" s="4" t="n">
        <f aca="false">AE212/Input!$A$4</f>
        <v>0.0288087479215222</v>
      </c>
      <c r="BB212" s="4" t="n">
        <f aca="false">AF212/Input!$A$4</f>
        <v>0.0303390693309554</v>
      </c>
      <c r="BC212" s="4" t="n">
        <f aca="false">AG212/Input!$A$4</f>
        <v>0.0319201600410586</v>
      </c>
      <c r="BD212" s="4" t="n">
        <f aca="false">AH212/Input!$A$4</f>
        <v>0.0335528037974488</v>
      </c>
      <c r="BE212" s="4" t="n">
        <f aca="false">AI212/Input!$A$4</f>
        <v>0.0352377843457429</v>
      </c>
      <c r="BF212" s="4" t="n">
        <f aca="false">AJ212/Input!$A$4</f>
        <v>0.0369758854316479</v>
      </c>
      <c r="BG212" s="4" t="n">
        <f aca="false">AK212/Input!$A$4</f>
        <v>0.0387678908006908</v>
      </c>
      <c r="BH212" s="4" t="n">
        <f aca="false">AL212/Input!$A$4</f>
        <v>0.0406145841985785</v>
      </c>
      <c r="BI212" s="4" t="n">
        <f aca="false">AM212/Input!$A$4</f>
        <v>0.042516749370838</v>
      </c>
      <c r="BJ212" s="4" t="n">
        <f aca="false">(I212+8)^(-0.5)*(J212+8)^0.25*(K212+8)^0.25*O212</f>
        <v>13.2504022980244</v>
      </c>
      <c r="BK212" s="4" t="n">
        <f aca="false">BJ212/Input!$A$6</f>
        <v>0.377862923518098</v>
      </c>
      <c r="BL212" s="32" t="n">
        <f aca="false">BK212/(J212*K212)*200*200*L212/O212</f>
        <v>2.13607613159173</v>
      </c>
      <c r="BM212" s="4" t="n">
        <f aca="false">(I212+Input!$C$8)*(J212+Input!$C$9)*(K212+Input!$C$10)*O212/Input!$A$2/100000</f>
        <v>0.0696277230893154</v>
      </c>
      <c r="BN212" s="4" t="n">
        <f aca="false">(I212+Input!$C$8)*(J212+Input!$C$9)*(K212+Input!$C$10)*AB212/Input!$A$4/100000</f>
        <v>0.0425167493708452</v>
      </c>
      <c r="BO212" s="4" t="n">
        <f aca="false">(I212+Input!$C$8)^(-0.5)*(J212+Input!$C$9)^0.25*(K212+Input!$C$10)^0.25*O212/Input!$A$6</f>
        <v>0.385298613900166</v>
      </c>
      <c r="BP212" s="4" t="n">
        <f aca="false">BM212*Input!$C$12</f>
        <v>0.0696277230893154</v>
      </c>
      <c r="BQ212" s="4" t="n">
        <f aca="false">BN212*Input!$C$12</f>
        <v>0.0425167493708452</v>
      </c>
    </row>
    <row r="213" customFormat="false" ht="14.65" hidden="false" customHeight="true" outlineLevel="0" collapsed="false">
      <c r="A213" s="5" t="n">
        <v>92</v>
      </c>
      <c r="B213" s="3" t="s">
        <v>196</v>
      </c>
      <c r="C213" s="3" t="s">
        <v>198</v>
      </c>
      <c r="D213" s="3" t="s">
        <v>197</v>
      </c>
      <c r="E213" s="5" t="n">
        <v>17</v>
      </c>
      <c r="F213" s="5" t="n">
        <v>4.92</v>
      </c>
      <c r="G213" s="5" t="n">
        <v>83.64</v>
      </c>
      <c r="H213" s="5" t="n">
        <v>0</v>
      </c>
      <c r="I213" s="5" t="n">
        <v>136</v>
      </c>
      <c r="J213" s="5" t="n">
        <v>82</v>
      </c>
      <c r="K213" s="5" t="n">
        <v>60</v>
      </c>
      <c r="L213" s="5" t="n">
        <v>12.5</v>
      </c>
      <c r="M213" s="5" t="n">
        <v>12.4092741935</v>
      </c>
      <c r="N213" s="5" t="n">
        <v>0.250535331906</v>
      </c>
      <c r="O213" s="6" t="n">
        <v>12.5</v>
      </c>
      <c r="P213" s="5" t="n">
        <v>88.262109375</v>
      </c>
      <c r="Q213" s="5" t="n">
        <v>93.043125</v>
      </c>
      <c r="R213" s="5" t="n">
        <v>97.985578125</v>
      </c>
      <c r="S213" s="5" t="n">
        <v>103.092</v>
      </c>
      <c r="T213" s="5" t="n">
        <v>108.364921875</v>
      </c>
      <c r="U213" s="5" t="n">
        <v>113.806875</v>
      </c>
      <c r="V213" s="5" t="n">
        <v>119.420390625</v>
      </c>
      <c r="W213" s="5" t="n">
        <v>125.208</v>
      </c>
      <c r="X213" s="5" t="n">
        <v>131.172234375</v>
      </c>
      <c r="Y213" s="5" t="n">
        <v>137.315625</v>
      </c>
      <c r="Z213" s="5" t="n">
        <v>2.5</v>
      </c>
      <c r="AA213" s="4" t="n">
        <v>0.22934648582</v>
      </c>
      <c r="AB213" s="5" t="n">
        <v>3.91885018496</v>
      </c>
      <c r="AC213" s="5" t="n">
        <v>26.2218103576</v>
      </c>
      <c r="AD213" s="5" t="n">
        <v>27.6708786919</v>
      </c>
      <c r="AE213" s="5" t="n">
        <v>29.1697654092</v>
      </c>
      <c r="AF213" s="5" t="n">
        <v>30.7192640767</v>
      </c>
      <c r="AG213" s="5" t="n">
        <v>32.3201682614</v>
      </c>
      <c r="AH213" s="5" t="n">
        <v>33.9732715306</v>
      </c>
      <c r="AI213" s="5" t="n">
        <v>35.6793674514</v>
      </c>
      <c r="AJ213" s="5" t="n">
        <v>37.4392495911</v>
      </c>
      <c r="AK213" s="5" t="n">
        <v>39.2537115166</v>
      </c>
      <c r="AL213" s="5" t="n">
        <v>41.1235467953</v>
      </c>
      <c r="AM213" s="5" t="n">
        <v>43.0495489943</v>
      </c>
      <c r="AN213" s="4" t="n">
        <f aca="false">G213/Input!$A$2</f>
        <v>0.029489256157508</v>
      </c>
      <c r="AO213" s="4" t="n">
        <f aca="false">P213/Input!$A$2</f>
        <v>0.0311188899134549</v>
      </c>
      <c r="AP213" s="4" t="n">
        <f aca="false">Q213/Input!$A$2</f>
        <v>0.0328045498185084</v>
      </c>
      <c r="AQ213" s="4" t="n">
        <f aca="false">R213/Input!$A$2</f>
        <v>0.0345471283246012</v>
      </c>
      <c r="AR213" s="4" t="n">
        <f aca="false">S213/Input!$A$2</f>
        <v>0.0363475178836659</v>
      </c>
      <c r="AS213" s="4" t="n">
        <f aca="false">T213/Input!$A$2</f>
        <v>0.0382066109476354</v>
      </c>
      <c r="AT213" s="4" t="n">
        <f aca="false">U213/Input!$A$2</f>
        <v>0.0401252999684421</v>
      </c>
      <c r="AU213" s="4" t="n">
        <f aca="false">V213/Input!$A$2</f>
        <v>0.0421044773980188</v>
      </c>
      <c r="AV213" s="4" t="n">
        <f aca="false">W213/Input!$A$2</f>
        <v>0.0441450356882983</v>
      </c>
      <c r="AW213" s="4" t="n">
        <f aca="false">X213/Input!$A$2</f>
        <v>0.046247867291213</v>
      </c>
      <c r="AX213" s="4" t="n">
        <f aca="false">Y213/Input!$A$2</f>
        <v>0.0484138646586958</v>
      </c>
      <c r="AY213" s="4" t="n">
        <f aca="false">AC213/Input!$A$4</f>
        <v>0.0235985362395057</v>
      </c>
      <c r="AZ213" s="4" t="n">
        <f aca="false">AD213/Input!$A$4</f>
        <v>0.024902637334516</v>
      </c>
      <c r="BA213" s="4" t="n">
        <f aca="false">AE213/Input!$A$4</f>
        <v>0.0262515728974973</v>
      </c>
      <c r="BB213" s="4" t="n">
        <f aca="false">AF213/Input!$A$4</f>
        <v>0.0276460571058489</v>
      </c>
      <c r="BC213" s="4" t="n">
        <f aca="false">AG213/Input!$A$4</f>
        <v>0.0290868041367902</v>
      </c>
      <c r="BD213" s="4" t="n">
        <f aca="false">AH213/Input!$A$4</f>
        <v>0.0305745281678107</v>
      </c>
      <c r="BE213" s="4" t="n">
        <f aca="false">AI213/Input!$A$4</f>
        <v>0.0321099433762195</v>
      </c>
      <c r="BF213" s="4" t="n">
        <f aca="false">AJ213/Input!$A$4</f>
        <v>0.0336937639395061</v>
      </c>
      <c r="BG213" s="4" t="n">
        <f aca="false">AK213/Input!$A$4</f>
        <v>0.0353267040347999</v>
      </c>
      <c r="BH213" s="4" t="n">
        <f aca="false">AL213/Input!$A$4</f>
        <v>0.0370094778396802</v>
      </c>
      <c r="BI213" s="4" t="n">
        <f aca="false">AM213/Input!$A$4</f>
        <v>0.0387427995314564</v>
      </c>
      <c r="BJ213" s="4" t="n">
        <f aca="false">(I213+8)^(-0.5)*(J213+8)^0.25*(K213+8)^0.25*O213</f>
        <v>9.21332990749867</v>
      </c>
      <c r="BK213" s="4" t="n">
        <f aca="false">BJ213/Input!$A$6</f>
        <v>0.262737364185783</v>
      </c>
      <c r="BL213" s="32" t="n">
        <f aca="false">BK213/(J213*K213)*200*200*L213/O213</f>
        <v>2.13607613159173</v>
      </c>
      <c r="BM213" s="4" t="n">
        <f aca="false">(I213+Input!$C$8)*(J213+Input!$C$9)*(K213+Input!$C$10)*O213/Input!$A$2/100000</f>
        <v>0.0484138646586958</v>
      </c>
      <c r="BN213" s="4" t="n">
        <f aca="false">(I213+Input!$C$8)*(J213+Input!$C$9)*(K213+Input!$C$10)*AB213/Input!$A$4/100000</f>
        <v>0.038742799531485</v>
      </c>
      <c r="BO213" s="4" t="n">
        <f aca="false">(I213+Input!$C$8)^(-0.5)*(J213+Input!$C$9)^0.25*(K213+Input!$C$10)^0.25*O213/Input!$A$6</f>
        <v>0.267907582194199</v>
      </c>
      <c r="BP213" s="4" t="n">
        <f aca="false">BM213*Input!$C$12</f>
        <v>0.0484138646586958</v>
      </c>
      <c r="BQ213" s="4" t="n">
        <f aca="false">BN213*Input!$C$12</f>
        <v>0.038742799531485</v>
      </c>
    </row>
    <row r="214" customFormat="false" ht="14.65" hidden="false" customHeight="true" outlineLevel="0" collapsed="false">
      <c r="A214" s="5" t="n">
        <v>92</v>
      </c>
      <c r="B214" s="3" t="s">
        <v>196</v>
      </c>
      <c r="C214" s="3" t="s">
        <v>198</v>
      </c>
      <c r="D214" s="3" t="s">
        <v>89</v>
      </c>
      <c r="E214" s="5" t="n">
        <v>17.51</v>
      </c>
      <c r="F214" s="5" t="n">
        <v>4.92</v>
      </c>
      <c r="G214" s="5" t="n">
        <v>86.1492</v>
      </c>
      <c r="H214" s="5" t="n">
        <v>1</v>
      </c>
      <c r="I214" s="5" t="n">
        <v>136</v>
      </c>
      <c r="J214" s="5" t="n">
        <v>82</v>
      </c>
      <c r="K214" s="5" t="n">
        <v>60</v>
      </c>
      <c r="L214" s="5" t="n">
        <v>12.5</v>
      </c>
      <c r="M214" s="5" t="n">
        <v>13.1696428571</v>
      </c>
      <c r="N214" s="5" t="n">
        <v>0.56</v>
      </c>
      <c r="O214" s="6" t="n">
        <v>12.875</v>
      </c>
      <c r="P214" s="5" t="n">
        <v>90.9099726563</v>
      </c>
      <c r="Q214" s="5" t="n">
        <v>95.83441875</v>
      </c>
      <c r="R214" s="5" t="n">
        <v>100.925145469</v>
      </c>
      <c r="S214" s="5" t="n">
        <v>106.18476</v>
      </c>
      <c r="T214" s="5" t="n">
        <v>111.615869531</v>
      </c>
      <c r="U214" s="5" t="n">
        <v>117.22108125</v>
      </c>
      <c r="V214" s="5" t="n">
        <v>123.003002344</v>
      </c>
      <c r="W214" s="5" t="n">
        <v>128.96424</v>
      </c>
      <c r="X214" s="5" t="n">
        <v>135.107401406</v>
      </c>
      <c r="Y214" s="5" t="n">
        <v>141.43509375</v>
      </c>
      <c r="Z214" s="5" t="n">
        <v>2.5</v>
      </c>
      <c r="AA214" s="4" t="n">
        <v>0.202898550725</v>
      </c>
      <c r="AB214" s="5" t="n">
        <v>3.86322463768</v>
      </c>
      <c r="AC214" s="5" t="n">
        <v>25.8496086957</v>
      </c>
      <c r="AD214" s="5" t="n">
        <v>27.2781084409</v>
      </c>
      <c r="AE214" s="5" t="n">
        <v>28.7557194293</v>
      </c>
      <c r="AF214" s="5" t="n">
        <v>30.283223964</v>
      </c>
      <c r="AG214" s="5" t="n">
        <v>31.8614043478</v>
      </c>
      <c r="AH214" s="5" t="n">
        <v>33.4910428838</v>
      </c>
      <c r="AI214" s="5" t="n">
        <v>35.172921875</v>
      </c>
      <c r="AJ214" s="5" t="n">
        <v>36.9078236243</v>
      </c>
      <c r="AK214" s="5" t="n">
        <v>38.6965304348</v>
      </c>
      <c r="AL214" s="5" t="n">
        <v>40.5398246094</v>
      </c>
      <c r="AM214" s="5" t="n">
        <v>42.4384884511</v>
      </c>
      <c r="AN214" s="4" t="n">
        <f aca="false">G214/Input!$A$2</f>
        <v>0.0303739338422333</v>
      </c>
      <c r="AO214" s="4" t="n">
        <f aca="false">P214/Input!$A$2</f>
        <v>0.0320524566108762</v>
      </c>
      <c r="AP214" s="4" t="n">
        <f aca="false">Q214/Input!$A$2</f>
        <v>0.0337886863130636</v>
      </c>
      <c r="AQ214" s="4" t="n">
        <f aca="false">R214/Input!$A$2</f>
        <v>0.0355835421744273</v>
      </c>
      <c r="AR214" s="4" t="n">
        <f aca="false">S214/Input!$A$2</f>
        <v>0.0374379434201759</v>
      </c>
      <c r="AS214" s="4" t="n">
        <f aca="false">T214/Input!$A$2</f>
        <v>0.0393528092759763</v>
      </c>
      <c r="AT214" s="4" t="n">
        <f aca="false">U214/Input!$A$2</f>
        <v>0.0413290589674954</v>
      </c>
      <c r="AU214" s="4" t="n">
        <f aca="false">V214/Input!$A$2</f>
        <v>0.0433676117200475</v>
      </c>
      <c r="AV214" s="4" t="n">
        <f aca="false">W214/Input!$A$2</f>
        <v>0.0454693867589472</v>
      </c>
      <c r="AW214" s="4" t="n">
        <f aca="false">X214/Input!$A$2</f>
        <v>0.0476353033098613</v>
      </c>
      <c r="AX214" s="4" t="n">
        <f aca="false">Y214/Input!$A$2</f>
        <v>0.0498662805984566</v>
      </c>
      <c r="AY214" s="4" t="n">
        <f aca="false">AC214/Input!$A$4</f>
        <v>0.0232635702593934</v>
      </c>
      <c r="AZ214" s="4" t="n">
        <f aca="false">AD214/Input!$A$4</f>
        <v>0.0245491604816359</v>
      </c>
      <c r="BA214" s="4" t="n">
        <f aca="false">AE214/Input!$A$4</f>
        <v>0.0258789487755072</v>
      </c>
      <c r="BB214" s="4" t="n">
        <f aca="false">AF214/Input!$A$4</f>
        <v>0.0272536391811862</v>
      </c>
      <c r="BC214" s="4" t="n">
        <f aca="false">AG214/Input!$A$4</f>
        <v>0.0286739357385818</v>
      </c>
      <c r="BD214" s="4" t="n">
        <f aca="false">AH214/Input!$A$4</f>
        <v>0.0301405424878731</v>
      </c>
      <c r="BE214" s="4" t="n">
        <f aca="false">AI214/Input!$A$4</f>
        <v>0.0316541634691488</v>
      </c>
      <c r="BF214" s="4" t="n">
        <f aca="false">AJ214/Input!$A$4</f>
        <v>0.0332155027224079</v>
      </c>
      <c r="BG214" s="4" t="n">
        <f aca="false">AK214/Input!$A$4</f>
        <v>0.0348252642878294</v>
      </c>
      <c r="BH214" s="4" t="n">
        <f aca="false">AL214/Input!$A$4</f>
        <v>0.0364841522054121</v>
      </c>
      <c r="BI214" s="4" t="n">
        <f aca="false">AM214/Input!$A$4</f>
        <v>0.038192870515245</v>
      </c>
      <c r="BJ214" s="4" t="n">
        <f aca="false">(I214+8)^(-0.5)*(J214+8)^0.25*(K214+8)^0.25*O214</f>
        <v>9.48972980472363</v>
      </c>
      <c r="BK214" s="4" t="n">
        <f aca="false">BJ214/Input!$A$6</f>
        <v>0.270619485111357</v>
      </c>
      <c r="BL214" s="32" t="n">
        <f aca="false">BK214/(J214*K214)*200*200*L214/O214</f>
        <v>2.13607613159173</v>
      </c>
      <c r="BM214" s="4" t="n">
        <f aca="false">(I214+Input!$C$8)*(J214+Input!$C$9)*(K214+Input!$C$10)*O214/Input!$A$2/100000</f>
        <v>0.0498662805984566</v>
      </c>
      <c r="BN214" s="4" t="n">
        <f aca="false">(I214+Input!$C$8)*(J214+Input!$C$9)*(K214+Input!$C$10)*AB214/Input!$A$4/100000</f>
        <v>0.0381928705152218</v>
      </c>
      <c r="BO214" s="4" t="n">
        <f aca="false">(I214+Input!$C$8)^(-0.5)*(J214+Input!$C$9)^0.25*(K214+Input!$C$10)^0.25*O214/Input!$A$6</f>
        <v>0.275944809660025</v>
      </c>
      <c r="BP214" s="4" t="n">
        <f aca="false">BM214*Input!$C$12</f>
        <v>0.0498662805984566</v>
      </c>
      <c r="BQ214" s="4" t="n">
        <f aca="false">BN214*Input!$C$12</f>
        <v>0.0381928705152218</v>
      </c>
    </row>
    <row r="215" customFormat="false" ht="14.65" hidden="false" customHeight="true" outlineLevel="0" collapsed="false">
      <c r="A215" s="5" t="n">
        <v>94</v>
      </c>
      <c r="B215" s="3" t="s">
        <v>199</v>
      </c>
      <c r="C215" s="3" t="s">
        <v>200</v>
      </c>
      <c r="D215" s="3" t="s">
        <v>72</v>
      </c>
      <c r="E215" s="5" t="n">
        <v>33.2530489467</v>
      </c>
      <c r="F215" s="5" t="n">
        <v>18.72</v>
      </c>
      <c r="G215" s="5" t="n">
        <v>622.497076282</v>
      </c>
      <c r="H215" s="5" t="n">
        <v>1</v>
      </c>
      <c r="I215" s="5" t="n">
        <v>204</v>
      </c>
      <c r="J215" s="5" t="n">
        <v>156</v>
      </c>
      <c r="K215" s="5" t="n">
        <v>120</v>
      </c>
      <c r="L215" s="5" t="n">
        <v>14.4736842105</v>
      </c>
      <c r="M215" s="5" t="n">
        <v>18.6248291183</v>
      </c>
      <c r="N215" s="5" t="n">
        <v>0.440078585462</v>
      </c>
      <c r="O215" s="6" t="n">
        <v>16.3005141896</v>
      </c>
      <c r="P215" s="5" t="n">
        <v>641.017618626</v>
      </c>
      <c r="Q215" s="5" t="n">
        <v>659.893552931</v>
      </c>
      <c r="R215" s="5" t="n">
        <v>679.12818005</v>
      </c>
      <c r="S215" s="5" t="n">
        <v>698.724800838</v>
      </c>
      <c r="T215" s="5" t="n">
        <v>718.68671615</v>
      </c>
      <c r="U215" s="5" t="n">
        <v>739.017226838</v>
      </c>
      <c r="V215" s="5" t="n">
        <v>759.719633757</v>
      </c>
      <c r="W215" s="5" t="n">
        <v>780.797237762</v>
      </c>
      <c r="X215" s="5" t="n">
        <v>802.253339707</v>
      </c>
      <c r="Y215" s="5" t="n">
        <v>824.091240445</v>
      </c>
      <c r="Z215" s="5" t="n">
        <v>4.66101694915</v>
      </c>
      <c r="AA215" s="4" t="n">
        <v>0.201983769161</v>
      </c>
      <c r="AB215" s="5" t="n">
        <v>6.35290640734</v>
      </c>
      <c r="AC215" s="5" t="n">
        <v>242.609872209</v>
      </c>
      <c r="AD215" s="5" t="n">
        <v>249.828004763</v>
      </c>
      <c r="AE215" s="5" t="n">
        <v>257.184646559</v>
      </c>
      <c r="AF215" s="5" t="n">
        <v>264.681084061</v>
      </c>
      <c r="AG215" s="5" t="n">
        <v>272.318603732</v>
      </c>
      <c r="AH215" s="5" t="n">
        <v>280.098492035</v>
      </c>
      <c r="AI215" s="5" t="n">
        <v>288.022035435</v>
      </c>
      <c r="AJ215" s="5" t="n">
        <v>296.090520394</v>
      </c>
      <c r="AK215" s="5" t="n">
        <v>304.305233377</v>
      </c>
      <c r="AL215" s="5" t="n">
        <v>312.667460846</v>
      </c>
      <c r="AM215" s="5" t="n">
        <v>321.178489266</v>
      </c>
      <c r="AN215" s="4" t="n">
        <f aca="false">G215/Input!$A$2</f>
        <v>0.219476037060972</v>
      </c>
      <c r="AO215" s="4" t="n">
        <f aca="false">P215/Input!$A$2</f>
        <v>0.226005891405283</v>
      </c>
      <c r="AP215" s="4" t="n">
        <f aca="false">Q215/Input!$A$2</f>
        <v>0.232661047573773</v>
      </c>
      <c r="AQ215" s="4" t="n">
        <f aca="false">R215/Input!$A$2</f>
        <v>0.239442669360075</v>
      </c>
      <c r="AR215" s="4" t="n">
        <f aca="false">S215/Input!$A$2</f>
        <v>0.246351920558531</v>
      </c>
      <c r="AS215" s="4" t="n">
        <f aca="false">T215/Input!$A$2</f>
        <v>0.253389964963482</v>
      </c>
      <c r="AT215" s="4" t="n">
        <f aca="false">U215/Input!$A$2</f>
        <v>0.260557966368209</v>
      </c>
      <c r="AU215" s="4" t="n">
        <f aca="false">V215/Input!$A$2</f>
        <v>0.267857088567054</v>
      </c>
      <c r="AV215" s="4" t="n">
        <f aca="false">W215/Input!$A$2</f>
        <v>0.275288495354356</v>
      </c>
      <c r="AW215" s="4" t="n">
        <f aca="false">X215/Input!$A$2</f>
        <v>0.282853350524104</v>
      </c>
      <c r="AX215" s="4" t="n">
        <f aca="false">Y215/Input!$A$2</f>
        <v>0.290552817869932</v>
      </c>
      <c r="AY215" s="4" t="n">
        <f aca="false">AC215/Input!$A$4</f>
        <v>0.21833877155345</v>
      </c>
      <c r="AZ215" s="4" t="n">
        <f aca="false">AD215/Input!$A$4</f>
        <v>0.224834789956991</v>
      </c>
      <c r="BA215" s="4" t="n">
        <f aca="false">AE215/Input!$A$4</f>
        <v>0.231455460904436</v>
      </c>
      <c r="BB215" s="4" t="n">
        <f aca="false">AF215/Input!$A$4</f>
        <v>0.238201942159757</v>
      </c>
      <c r="BC215" s="4" t="n">
        <f aca="false">AG215/Input!$A$4</f>
        <v>0.245075391486027</v>
      </c>
      <c r="BD215" s="4" t="n">
        <f aca="false">AH215/Input!$A$4</f>
        <v>0.252076966646319</v>
      </c>
      <c r="BE215" s="4" t="n">
        <f aca="false">AI215/Input!$A$4</f>
        <v>0.259207825405505</v>
      </c>
      <c r="BF215" s="4" t="n">
        <f aca="false">AJ215/Input!$A$4</f>
        <v>0.266469125525757</v>
      </c>
      <c r="BG215" s="4" t="n">
        <f aca="false">AK215/Input!$A$4</f>
        <v>0.273862024771948</v>
      </c>
      <c r="BH215" s="4" t="n">
        <f aca="false">AL215/Input!$A$4</f>
        <v>0.28138768090625</v>
      </c>
      <c r="BI215" s="4" t="n">
        <f aca="false">AM215/Input!$A$4</f>
        <v>0.289047251693536</v>
      </c>
      <c r="BJ215" s="4" t="n">
        <f aca="false">(I215+8)^(-0.5)*(J215+8)^0.25*(K215+8)^0.25*O215</f>
        <v>13.4755601875294</v>
      </c>
      <c r="BK215" s="4" t="n">
        <f aca="false">BJ215/Input!$A$6</f>
        <v>0.384283771464293</v>
      </c>
      <c r="BL215" s="32" t="n">
        <f aca="false">BK215/(J215*K215)*200*200*L215/O215</f>
        <v>0.729094765022233</v>
      </c>
      <c r="BM215" s="4" t="n">
        <f aca="false">(I215+Input!$C$8)*(J215+Input!$C$9)*(K215+Input!$C$10)*O215/Input!$A$2/100000</f>
        <v>0.290552817870478</v>
      </c>
      <c r="BN215" s="4" t="n">
        <f aca="false">(I215+Input!$C$8)*(J215+Input!$C$9)*(K215+Input!$C$10)*AB215/Input!$A$4/100000</f>
        <v>0.289047251693034</v>
      </c>
      <c r="BO215" s="4" t="n">
        <f aca="false">(I215+Input!$C$8)^(-0.5)*(J215+Input!$C$9)^0.25*(K215+Input!$C$10)^0.25*O215/Input!$A$6</f>
        <v>0.387183581396693</v>
      </c>
      <c r="BP215" s="4" t="n">
        <f aca="false">BM215*Input!$C$12</f>
        <v>0.290552817870478</v>
      </c>
      <c r="BQ215" s="4" t="n">
        <f aca="false">BN215*Input!$C$12</f>
        <v>0.289047251693034</v>
      </c>
    </row>
    <row r="216" customFormat="false" ht="14.65" hidden="false" customHeight="true" outlineLevel="0" collapsed="false">
      <c r="A216" s="5" t="n">
        <v>94</v>
      </c>
      <c r="B216" s="3" t="s">
        <v>199</v>
      </c>
      <c r="C216" s="3" t="s">
        <v>200</v>
      </c>
      <c r="D216" s="3" t="s">
        <v>87</v>
      </c>
      <c r="E216" s="5" t="n">
        <v>34.8042380911</v>
      </c>
      <c r="F216" s="5" t="n">
        <v>18.72</v>
      </c>
      <c r="G216" s="5" t="n">
        <v>651.535337066</v>
      </c>
      <c r="H216" s="5" t="n">
        <v>1</v>
      </c>
      <c r="I216" s="5" t="n">
        <v>204</v>
      </c>
      <c r="J216" s="5" t="n">
        <v>156</v>
      </c>
      <c r="K216" s="5" t="n">
        <v>120</v>
      </c>
      <c r="L216" s="5" t="n">
        <v>14.4736842105</v>
      </c>
      <c r="M216" s="5" t="n">
        <v>26.0971362229</v>
      </c>
      <c r="N216" s="5" t="n">
        <v>0.222585924714</v>
      </c>
      <c r="O216" s="6" t="n">
        <v>17.0609010251</v>
      </c>
      <c r="P216" s="5" t="n">
        <v>670.91982618</v>
      </c>
      <c r="Q216" s="5" t="n">
        <v>690.676285589</v>
      </c>
      <c r="R216" s="5" t="n">
        <v>710.808170124</v>
      </c>
      <c r="S216" s="5" t="n">
        <v>731.31893462</v>
      </c>
      <c r="T216" s="5" t="n">
        <v>752.212033907</v>
      </c>
      <c r="U216" s="5" t="n">
        <v>773.490922819</v>
      </c>
      <c r="V216" s="5" t="n">
        <v>795.159056187</v>
      </c>
      <c r="W216" s="5" t="n">
        <v>817.219888845</v>
      </c>
      <c r="X216" s="5" t="n">
        <v>839.676875625</v>
      </c>
      <c r="Y216" s="5" t="n">
        <v>862.533471358</v>
      </c>
      <c r="Z216" s="5" t="n">
        <v>4.66101694915</v>
      </c>
      <c r="AA216" s="4" t="n">
        <v>0.0844196151459</v>
      </c>
      <c r="AB216" s="5" t="n">
        <v>5.80971282956</v>
      </c>
      <c r="AC216" s="5" t="n">
        <v>221.865961305</v>
      </c>
      <c r="AD216" s="5" t="n">
        <v>228.466920712</v>
      </c>
      <c r="AE216" s="5" t="n">
        <v>235.194546382</v>
      </c>
      <c r="AF216" s="5" t="n">
        <v>242.050014783</v>
      </c>
      <c r="AG216" s="5" t="n">
        <v>249.034502382</v>
      </c>
      <c r="AH216" s="5" t="n">
        <v>256.149185645</v>
      </c>
      <c r="AI216" s="5" t="n">
        <v>263.395241039</v>
      </c>
      <c r="AJ216" s="5" t="n">
        <v>270.773845032</v>
      </c>
      <c r="AK216" s="5" t="n">
        <v>278.28617409</v>
      </c>
      <c r="AL216" s="5" t="n">
        <v>285.93340468</v>
      </c>
      <c r="AM216" s="5" t="n">
        <v>293.716713268</v>
      </c>
      <c r="AN216" s="4" t="n">
        <f aca="false">G216/Input!$A$2</f>
        <v>0.229714161291339</v>
      </c>
      <c r="AO216" s="4" t="n">
        <f aca="false">P216/Input!$A$2</f>
        <v>0.236548620461176</v>
      </c>
      <c r="AP216" s="4" t="n">
        <f aca="false">Q216/Input!$A$2</f>
        <v>0.243514226538142</v>
      </c>
      <c r="AQ216" s="4" t="n">
        <f aca="false">R216/Input!$A$2</f>
        <v>0.25061219760445</v>
      </c>
      <c r="AR216" s="4" t="n">
        <f aca="false">S216/Input!$A$2</f>
        <v>0.257843751743724</v>
      </c>
      <c r="AS216" s="4" t="n">
        <f aca="false">T216/Input!$A$2</f>
        <v>0.265210107037825</v>
      </c>
      <c r="AT216" s="4" t="n">
        <f aca="false">U216/Input!$A$2</f>
        <v>0.272712481570024</v>
      </c>
      <c r="AU216" s="4" t="n">
        <f aca="false">V216/Input!$A$2</f>
        <v>0.280352093422534</v>
      </c>
      <c r="AV216" s="4" t="n">
        <f aca="false">W216/Input!$A$2</f>
        <v>0.288130160678628</v>
      </c>
      <c r="AW216" s="4" t="n">
        <f aca="false">X216/Input!$A$2</f>
        <v>0.296047901420871</v>
      </c>
      <c r="AX216" s="4" t="n">
        <f aca="false">Y216/Input!$A$2</f>
        <v>0.304106533731476</v>
      </c>
      <c r="AY216" s="4" t="n">
        <f aca="false">AC216/Input!$A$4</f>
        <v>0.199670116470479</v>
      </c>
      <c r="AZ216" s="4" t="n">
        <f aca="false">AD216/Input!$A$4</f>
        <v>0.205610704769198</v>
      </c>
      <c r="BA216" s="4" t="n">
        <f aca="false">AE216/Input!$A$4</f>
        <v>0.211665287424408</v>
      </c>
      <c r="BB216" s="4" t="n">
        <f aca="false">AF216/Input!$A$4</f>
        <v>0.217834923208266</v>
      </c>
      <c r="BC216" s="4" t="n">
        <f aca="false">AG216/Input!$A$4</f>
        <v>0.22412067089203</v>
      </c>
      <c r="BD216" s="4" t="n">
        <f aca="false">AH216/Input!$A$4</f>
        <v>0.230523589246057</v>
      </c>
      <c r="BE216" s="4" t="n">
        <f aca="false">AI216/Input!$A$4</f>
        <v>0.237044737041607</v>
      </c>
      <c r="BF216" s="4" t="n">
        <f aca="false">AJ216/Input!$A$4</f>
        <v>0.243685173050835</v>
      </c>
      <c r="BG216" s="4" t="n">
        <f aca="false">AK216/Input!$A$4</f>
        <v>0.250445956044101</v>
      </c>
      <c r="BH216" s="4" t="n">
        <f aca="false">AL216/Input!$A$4</f>
        <v>0.257328144792662</v>
      </c>
      <c r="BI216" s="4" t="n">
        <f aca="false">AM216/Input!$A$4</f>
        <v>0.264332798066876</v>
      </c>
      <c r="BJ216" s="4" t="n">
        <f aca="false">(I216+8)^(-0.5)*(J216+8)^0.25*(K216+8)^0.25*O216</f>
        <v>14.1041684908259</v>
      </c>
      <c r="BK216" s="4" t="n">
        <f aca="false">BJ216/Input!$A$6</f>
        <v>0.402209851434468</v>
      </c>
      <c r="BL216" s="32" t="n">
        <f aca="false">BK216/(J216*K216)*200*200*L216/O216</f>
        <v>0.729094765022232</v>
      </c>
      <c r="BM216" s="4" t="n">
        <f aca="false">(I216+Input!$C$8)*(J216+Input!$C$9)*(K216+Input!$C$10)*O216/Input!$A$2/100000</f>
        <v>0.30410653373222</v>
      </c>
      <c r="BN216" s="4" t="n">
        <f aca="false">(I216+Input!$C$8)*(J216+Input!$C$9)*(K216+Input!$C$10)*AB216/Input!$A$4/100000</f>
        <v>0.26433279806702</v>
      </c>
      <c r="BO216" s="4" t="n">
        <f aca="false">(I216+Input!$C$8)^(-0.5)*(J216+Input!$C$9)^0.25*(K216+Input!$C$10)^0.25*O216/Input!$A$6</f>
        <v>0.405244931780574</v>
      </c>
      <c r="BP216" s="4" t="n">
        <f aca="false">BM216*Input!$C$12</f>
        <v>0.30410653373222</v>
      </c>
      <c r="BQ216" s="4" t="n">
        <f aca="false">BN216*Input!$C$12</f>
        <v>0.26433279806702</v>
      </c>
    </row>
    <row r="217" customFormat="false" ht="14.65" hidden="false" customHeight="true" outlineLevel="0" collapsed="false">
      <c r="A217" s="5" t="n">
        <v>94</v>
      </c>
      <c r="B217" s="3" t="s">
        <v>199</v>
      </c>
      <c r="C217" s="3" t="s">
        <v>200</v>
      </c>
      <c r="D217" s="3" t="s">
        <v>89</v>
      </c>
      <c r="E217" s="5" t="n">
        <v>29.5263157895</v>
      </c>
      <c r="F217" s="5" t="n">
        <v>18.72</v>
      </c>
      <c r="G217" s="5" t="n">
        <v>552.732631579</v>
      </c>
      <c r="H217" s="5" t="n">
        <v>0</v>
      </c>
      <c r="I217" s="5" t="n">
        <v>204</v>
      </c>
      <c r="J217" s="5" t="n">
        <v>156</v>
      </c>
      <c r="K217" s="5" t="n">
        <v>120</v>
      </c>
      <c r="L217" s="5" t="n">
        <v>14.4736842105</v>
      </c>
      <c r="M217" s="5" t="n">
        <v>13.2189849624</v>
      </c>
      <c r="N217" s="5" t="n">
        <v>0.440078585462</v>
      </c>
      <c r="O217" s="6" t="n">
        <v>14.4736842105</v>
      </c>
      <c r="P217" s="5" t="n">
        <v>569.177541118</v>
      </c>
      <c r="Q217" s="5" t="n">
        <v>585.938013158</v>
      </c>
      <c r="R217" s="5" t="n">
        <v>603.016978618</v>
      </c>
      <c r="S217" s="5" t="n">
        <v>620.417368421</v>
      </c>
      <c r="T217" s="5" t="n">
        <v>638.142113487</v>
      </c>
      <c r="U217" s="5" t="n">
        <v>656.194144737</v>
      </c>
      <c r="V217" s="5" t="n">
        <v>674.576393092</v>
      </c>
      <c r="W217" s="5" t="n">
        <v>693.291789474</v>
      </c>
      <c r="X217" s="5" t="n">
        <v>712.343264803</v>
      </c>
      <c r="Y217" s="5" t="n">
        <v>731.73375</v>
      </c>
      <c r="Z217" s="5" t="n">
        <v>4.66101694915</v>
      </c>
      <c r="AA217" s="4" t="n">
        <v>0.223374551256</v>
      </c>
      <c r="AB217" s="5" t="n">
        <v>5.68681376357</v>
      </c>
      <c r="AC217" s="5" t="n">
        <v>217.172593454</v>
      </c>
      <c r="AD217" s="5" t="n">
        <v>223.63391571</v>
      </c>
      <c r="AE217" s="5" t="n">
        <v>230.219224722</v>
      </c>
      <c r="AF217" s="5" t="n">
        <v>236.929672072</v>
      </c>
      <c r="AG217" s="5" t="n">
        <v>243.766409338</v>
      </c>
      <c r="AH217" s="5" t="n">
        <v>250.730588101</v>
      </c>
      <c r="AI217" s="5" t="n">
        <v>257.82335994</v>
      </c>
      <c r="AJ217" s="5" t="n">
        <v>265.045876434</v>
      </c>
      <c r="AK217" s="5" t="n">
        <v>272.399289165</v>
      </c>
      <c r="AL217" s="5" t="n">
        <v>279.884749711</v>
      </c>
      <c r="AM217" s="5" t="n">
        <v>287.503409653</v>
      </c>
      <c r="AN217" s="4" t="n">
        <f aca="false">G217/Input!$A$2</f>
        <v>0.194878935428583</v>
      </c>
      <c r="AO217" s="4" t="n">
        <f aca="false">P217/Input!$A$2</f>
        <v>0.200676976436266</v>
      </c>
      <c r="AP217" s="4" t="n">
        <f aca="false">Q217/Input!$A$2</f>
        <v>0.206586276451908</v>
      </c>
      <c r="AQ217" s="4" t="n">
        <f aca="false">R217/Input!$A$2</f>
        <v>0.212607868840181</v>
      </c>
      <c r="AR217" s="4" t="n">
        <f aca="false">S217/Input!$A$2</f>
        <v>0.218742786967168</v>
      </c>
      <c r="AS217" s="4" t="n">
        <f aca="false">T217/Input!$A$2</f>
        <v>0.224992064197892</v>
      </c>
      <c r="AT217" s="4" t="n">
        <f aca="false">U217/Input!$A$2</f>
        <v>0.231356733897732</v>
      </c>
      <c r="AU217" s="4" t="n">
        <f aca="false">V217/Input!$A$2</f>
        <v>0.237837829432064</v>
      </c>
      <c r="AV217" s="4" t="n">
        <f aca="false">W217/Input!$A$2</f>
        <v>0.244436384166618</v>
      </c>
      <c r="AW217" s="4" t="n">
        <f aca="false">X217/Input!$A$2</f>
        <v>0.251153431466419</v>
      </c>
      <c r="AX217" s="4" t="n">
        <f aca="false">Y217/Input!$A$2</f>
        <v>0.257990004696843</v>
      </c>
      <c r="AY217" s="4" t="n">
        <f aca="false">AC217/Input!$A$4</f>
        <v>0.195446281052302</v>
      </c>
      <c r="AZ217" s="4" t="n">
        <f aca="false">AD217/Input!$A$4</f>
        <v>0.201261201736035</v>
      </c>
      <c r="BA217" s="4" t="n">
        <f aca="false">AE217/Input!$A$4</f>
        <v>0.207187705331657</v>
      </c>
      <c r="BB217" s="4" t="n">
        <f aca="false">AF217/Input!$A$4</f>
        <v>0.213226828214962</v>
      </c>
      <c r="BC217" s="4" t="n">
        <f aca="false">AG217/Input!$A$4</f>
        <v>0.219379606758146</v>
      </c>
      <c r="BD217" s="4" t="n">
        <f aca="false">AH217/Input!$A$4</f>
        <v>0.225647077336104</v>
      </c>
      <c r="BE217" s="4" t="n">
        <f aca="false">AI217/Input!$A$4</f>
        <v>0.232030276321931</v>
      </c>
      <c r="BF217" s="4" t="n">
        <f aca="false">AJ217/Input!$A$4</f>
        <v>0.238530240088723</v>
      </c>
      <c r="BG217" s="4" t="n">
        <f aca="false">AK217/Input!$A$4</f>
        <v>0.245148005012275</v>
      </c>
      <c r="BH217" s="4" t="n">
        <f aca="false">AL217/Input!$A$4</f>
        <v>0.251884607464781</v>
      </c>
      <c r="BI217" s="4" t="n">
        <f aca="false">AM217/Input!$A$4</f>
        <v>0.258741083821138</v>
      </c>
      <c r="BJ217" s="4" t="n">
        <f aca="false">(I217+8)^(-0.5)*(J217+8)^0.25*(K217+8)^0.25*O217</f>
        <v>11.9653282372115</v>
      </c>
      <c r="BK217" s="4" t="n">
        <f aca="false">BJ217/Input!$A$6</f>
        <v>0.341216350030405</v>
      </c>
      <c r="BL217" s="32" t="n">
        <f aca="false">BK217/(J217*K217)*200*200*L217/O217</f>
        <v>0.729094765022232</v>
      </c>
      <c r="BM217" s="4" t="n">
        <f aca="false">(I217+Input!$C$8)*(J217+Input!$C$9)*(K217+Input!$C$10)*O217/Input!$A$2/100000</f>
        <v>0.257990004696374</v>
      </c>
      <c r="BN217" s="4" t="n">
        <f aca="false">(I217+Input!$C$8)*(J217+Input!$C$9)*(K217+Input!$C$10)*AB217/Input!$A$4/100000</f>
        <v>0.258741083821236</v>
      </c>
      <c r="BO217" s="4" t="n">
        <f aca="false">(I217+Input!$C$8)^(-0.5)*(J217+Input!$C$9)^0.25*(K217+Input!$C$10)^0.25*O217/Input!$A$6</f>
        <v>0.343791172685926</v>
      </c>
      <c r="BP217" s="4" t="n">
        <f aca="false">BM217*Input!$C$12</f>
        <v>0.257990004696374</v>
      </c>
      <c r="BQ217" s="4" t="n">
        <f aca="false">BN217*Input!$C$12</f>
        <v>0.258741083821236</v>
      </c>
    </row>
    <row r="218" customFormat="false" ht="14.65" hidden="false" customHeight="true" outlineLevel="0" collapsed="false">
      <c r="A218" s="5" t="n">
        <v>94</v>
      </c>
      <c r="B218" s="3" t="s">
        <v>199</v>
      </c>
      <c r="C218" s="3" t="s">
        <v>170</v>
      </c>
      <c r="D218" s="3" t="s">
        <v>72</v>
      </c>
      <c r="E218" s="5" t="n">
        <v>29.8726328217</v>
      </c>
      <c r="F218" s="5" t="n">
        <v>18.72</v>
      </c>
      <c r="G218" s="5" t="n">
        <v>559.215686423</v>
      </c>
      <c r="H218" s="5" t="n">
        <v>1</v>
      </c>
      <c r="I218" s="5" t="n">
        <v>204</v>
      </c>
      <c r="J218" s="5" t="n">
        <v>156</v>
      </c>
      <c r="K218" s="5" t="n">
        <v>120</v>
      </c>
      <c r="L218" s="5" t="n">
        <v>10</v>
      </c>
      <c r="M218" s="5" t="n">
        <v>18.512987013</v>
      </c>
      <c r="N218" s="5" t="n">
        <v>0.545454545455</v>
      </c>
      <c r="O218" s="6" t="n">
        <v>14.6434474616</v>
      </c>
      <c r="P218" s="5" t="n">
        <v>575.853479907</v>
      </c>
      <c r="Q218" s="5" t="n">
        <v>592.810537155</v>
      </c>
      <c r="R218" s="5" t="n">
        <v>610.089823464</v>
      </c>
      <c r="S218" s="5" t="n">
        <v>627.694304132</v>
      </c>
      <c r="T218" s="5" t="n">
        <v>645.626944458</v>
      </c>
      <c r="U218" s="5" t="n">
        <v>663.89070974</v>
      </c>
      <c r="V218" s="5" t="n">
        <v>682.488565276</v>
      </c>
      <c r="W218" s="5" t="n">
        <v>701.423476364</v>
      </c>
      <c r="X218" s="5" t="n">
        <v>720.698408301</v>
      </c>
      <c r="Y218" s="5" t="n">
        <v>740.316326387</v>
      </c>
      <c r="Z218" s="5" t="n">
        <v>2.59259259259</v>
      </c>
      <c r="AA218" s="4" t="n">
        <v>0.237288135593</v>
      </c>
      <c r="AB218" s="5" t="n">
        <v>5.05243965074</v>
      </c>
      <c r="AC218" s="5" t="n">
        <v>192.946607334</v>
      </c>
      <c r="AD218" s="5" t="n">
        <v>198.687157688</v>
      </c>
      <c r="AE218" s="5" t="n">
        <v>204.537863857</v>
      </c>
      <c r="AF218" s="5" t="n">
        <v>210.49974896</v>
      </c>
      <c r="AG218" s="5" t="n">
        <v>216.573836117</v>
      </c>
      <c r="AH218" s="5" t="n">
        <v>222.761148447</v>
      </c>
      <c r="AI218" s="5" t="n">
        <v>229.062709068</v>
      </c>
      <c r="AJ218" s="5" t="n">
        <v>235.4795411</v>
      </c>
      <c r="AK218" s="5" t="n">
        <v>242.012667661</v>
      </c>
      <c r="AL218" s="5" t="n">
        <v>248.663111871</v>
      </c>
      <c r="AM218" s="5" t="n">
        <v>255.431896849</v>
      </c>
      <c r="AN218" s="4" t="n">
        <f aca="false">G218/Input!$A$2</f>
        <v>0.197164689433579</v>
      </c>
      <c r="AO218" s="4" t="n">
        <f aca="false">P218/Input!$A$2</f>
        <v>0.203030736228717</v>
      </c>
      <c r="AP218" s="4" t="n">
        <f aca="false">Q218/Input!$A$2</f>
        <v>0.209009346999447</v>
      </c>
      <c r="AQ218" s="4" t="n">
        <f aca="false">R218/Input!$A$2</f>
        <v>0.215101567231214</v>
      </c>
      <c r="AR218" s="4" t="n">
        <f aca="false">S218/Input!$A$2</f>
        <v>0.221308442409819</v>
      </c>
      <c r="AS218" s="4" t="n">
        <f aca="false">T218/Input!$A$2</f>
        <v>0.227631018021415</v>
      </c>
      <c r="AT218" s="4" t="n">
        <f aca="false">U218/Input!$A$2</f>
        <v>0.234070339551801</v>
      </c>
      <c r="AU218" s="4" t="n">
        <f aca="false">V218/Input!$A$2</f>
        <v>0.240627452486778</v>
      </c>
      <c r="AV218" s="4" t="n">
        <f aca="false">W218/Input!$A$2</f>
        <v>0.247303402312145</v>
      </c>
      <c r="AW218" s="4" t="n">
        <f aca="false">X218/Input!$A$2</f>
        <v>0.254099234513349</v>
      </c>
      <c r="AX218" s="4" t="n">
        <f aca="false">Y218/Input!$A$2</f>
        <v>0.261015994576896</v>
      </c>
      <c r="AY218" s="4" t="n">
        <f aca="false">AC218/Input!$A$4</f>
        <v>0.173643903428711</v>
      </c>
      <c r="AZ218" s="4" t="n">
        <f aca="false">AD218/Input!$A$4</f>
        <v>0.17881015944674</v>
      </c>
      <c r="BA218" s="4" t="n">
        <f aca="false">AE218/Input!$A$4</f>
        <v>0.184075551106315</v>
      </c>
      <c r="BB218" s="4" t="n">
        <f aca="false">AF218/Input!$A$4</f>
        <v>0.189440999171884</v>
      </c>
      <c r="BC218" s="4" t="n">
        <f aca="false">AG218/Input!$A$4</f>
        <v>0.194907424408799</v>
      </c>
      <c r="BD218" s="4" t="n">
        <f aca="false">AH218/Input!$A$4</f>
        <v>0.20047574758151</v>
      </c>
      <c r="BE218" s="4" t="n">
        <f aca="false">AI218/Input!$A$4</f>
        <v>0.206146889453566</v>
      </c>
      <c r="BF218" s="4" t="n">
        <f aca="false">AJ218/Input!$A$4</f>
        <v>0.211921770790319</v>
      </c>
      <c r="BG218" s="4" t="n">
        <f aca="false">AK218/Input!$A$4</f>
        <v>0.217801312355318</v>
      </c>
      <c r="BH218" s="4" t="n">
        <f aca="false">AL218/Input!$A$4</f>
        <v>0.223786434913914</v>
      </c>
      <c r="BI218" s="4" t="n">
        <f aca="false">AM218/Input!$A$4</f>
        <v>0.229878059230557</v>
      </c>
      <c r="BJ218" s="4" t="n">
        <f aca="false">(I218+8)^(-0.5)*(J218+8)^0.25*(K218+8)^0.25*O218</f>
        <v>12.1056707369154</v>
      </c>
      <c r="BK218" s="4" t="n">
        <f aca="false">BJ218/Input!$A$6</f>
        <v>0.345218509816896</v>
      </c>
      <c r="BL218" s="32" t="n">
        <f aca="false">BK218/(J218*K218)*200*200*L218/O218</f>
        <v>0.503738201289004</v>
      </c>
      <c r="BM218" s="4" t="n">
        <f aca="false">(I218+Input!$C$8)*(J218+Input!$C$9)*(K218+Input!$C$10)*O218/Input!$A$2/100000</f>
        <v>0.261015994576462</v>
      </c>
      <c r="BN218" s="4" t="n">
        <f aca="false">(I218+Input!$C$8)*(J218+Input!$C$9)*(K218+Input!$C$10)*AB218/Input!$A$4/100000</f>
        <v>0.22987805923034</v>
      </c>
      <c r="BO218" s="4" t="n">
        <f aca="false">(I218+Input!$C$8)^(-0.5)*(J218+Input!$C$9)^0.25*(K218+Input!$C$10)^0.25*O218/Input!$A$6</f>
        <v>0.347823532818</v>
      </c>
      <c r="BP218" s="4" t="n">
        <f aca="false">BM218*Input!$C$12</f>
        <v>0.261015994576462</v>
      </c>
      <c r="BQ218" s="4" t="n">
        <f aca="false">BN218*Input!$C$12</f>
        <v>0.22987805923034</v>
      </c>
    </row>
    <row r="219" customFormat="false" ht="14.65" hidden="false" customHeight="true" outlineLevel="0" collapsed="false">
      <c r="A219" s="5" t="n">
        <v>94</v>
      </c>
      <c r="B219" s="3" t="s">
        <v>199</v>
      </c>
      <c r="C219" s="3" t="s">
        <v>170</v>
      </c>
      <c r="D219" s="3" t="s">
        <v>89</v>
      </c>
      <c r="E219" s="5" t="n">
        <v>24.0568681319</v>
      </c>
      <c r="F219" s="5" t="n">
        <v>18.72</v>
      </c>
      <c r="G219" s="5" t="n">
        <v>450.344571429</v>
      </c>
      <c r="H219" s="5" t="n">
        <v>1</v>
      </c>
      <c r="I219" s="5" t="n">
        <v>204</v>
      </c>
      <c r="J219" s="5" t="n">
        <v>156</v>
      </c>
      <c r="K219" s="5" t="n">
        <v>120</v>
      </c>
      <c r="L219" s="5" t="n">
        <v>10</v>
      </c>
      <c r="M219" s="5" t="n">
        <v>13.1071428571</v>
      </c>
      <c r="N219" s="5" t="n">
        <v>0.576923076923</v>
      </c>
      <c r="O219" s="6" t="n">
        <v>11.7925824176</v>
      </c>
      <c r="P219" s="5" t="n">
        <v>463.743229868</v>
      </c>
      <c r="Q219" s="5" t="n">
        <v>477.398996085</v>
      </c>
      <c r="R219" s="5" t="n">
        <v>491.314258079</v>
      </c>
      <c r="S219" s="5" t="n">
        <v>505.491403846</v>
      </c>
      <c r="T219" s="5" t="n">
        <v>519.932821386</v>
      </c>
      <c r="U219" s="5" t="n">
        <v>534.640898695</v>
      </c>
      <c r="V219" s="5" t="n">
        <v>549.618023772</v>
      </c>
      <c r="W219" s="5" t="n">
        <v>564.866584615</v>
      </c>
      <c r="X219" s="5" t="n">
        <v>580.388969222</v>
      </c>
      <c r="Y219" s="5" t="n">
        <v>596.187565591</v>
      </c>
      <c r="Z219" s="5" t="n">
        <v>2.59259259259</v>
      </c>
      <c r="AA219" s="4" t="n">
        <v>0.261194029851</v>
      </c>
      <c r="AB219" s="5" t="n">
        <v>4.31187810945</v>
      </c>
      <c r="AC219" s="5" t="n">
        <v>164.665450746</v>
      </c>
      <c r="AD219" s="5" t="n">
        <v>169.564579705</v>
      </c>
      <c r="AE219" s="5" t="n">
        <v>174.557718386</v>
      </c>
      <c r="AF219" s="5" t="n">
        <v>179.645739945</v>
      </c>
      <c r="AG219" s="5" t="n">
        <v>184.829517537</v>
      </c>
      <c r="AH219" s="5" t="n">
        <v>190.109924318</v>
      </c>
      <c r="AI219" s="5" t="n">
        <v>195.487833442</v>
      </c>
      <c r="AJ219" s="5" t="n">
        <v>200.964118066</v>
      </c>
      <c r="AK219" s="5" t="n">
        <v>206.539651343</v>
      </c>
      <c r="AL219" s="5" t="n">
        <v>212.215306431</v>
      </c>
      <c r="AM219" s="5" t="n">
        <v>217.991956483</v>
      </c>
      <c r="AN219" s="4" t="n">
        <f aca="false">G219/Input!$A$2</f>
        <v>0.158779608154148</v>
      </c>
      <c r="AO219" s="4" t="n">
        <f aca="false">P219/Input!$A$2</f>
        <v>0.163503621435767</v>
      </c>
      <c r="AP219" s="4" t="n">
        <f aca="false">Q219/Input!$A$2</f>
        <v>0.168318284133043</v>
      </c>
      <c r="AQ219" s="4" t="n">
        <f aca="false">R219/Input!$A$2</f>
        <v>0.173224438191387</v>
      </c>
      <c r="AR219" s="4" t="n">
        <f aca="false">S219/Input!$A$2</f>
        <v>0.178222925555153</v>
      </c>
      <c r="AS219" s="4" t="n">
        <f aca="false">T219/Input!$A$2</f>
        <v>0.183314588170106</v>
      </c>
      <c r="AT219" s="4" t="n">
        <f aca="false">U219/Input!$A$2</f>
        <v>0.188500267980597</v>
      </c>
      <c r="AU219" s="4" t="n">
        <f aca="false">V219/Input!$A$2</f>
        <v>0.19378080693204</v>
      </c>
      <c r="AV219" s="4" t="n">
        <f aca="false">W219/Input!$A$2</f>
        <v>0.199157046969493</v>
      </c>
      <c r="AW219" s="4" t="n">
        <f aca="false">X219/Input!$A$2</f>
        <v>0.204629830038015</v>
      </c>
      <c r="AX219" s="4" t="n">
        <f aca="false">Y219/Input!$A$2</f>
        <v>0.210199998082665</v>
      </c>
      <c r="AY219" s="4" t="n">
        <f aca="false">AC219/Input!$A$4</f>
        <v>0.148192041427748</v>
      </c>
      <c r="AZ219" s="4" t="n">
        <f aca="false">AD219/Input!$A$4</f>
        <v>0.152601053265768</v>
      </c>
      <c r="BA219" s="4" t="n">
        <f aca="false">AE219/Input!$A$4</f>
        <v>0.157094669934699</v>
      </c>
      <c r="BB219" s="4" t="n">
        <f aca="false">AF219/Input!$A$4</f>
        <v>0.161673677238543</v>
      </c>
      <c r="BC219" s="4" t="n">
        <f aca="false">AG219/Input!$A$4</f>
        <v>0.1663388609804</v>
      </c>
      <c r="BD219" s="4" t="n">
        <f aca="false">AH219/Input!$A$4</f>
        <v>0.171091006964274</v>
      </c>
      <c r="BE219" s="4" t="n">
        <f aca="false">AI219/Input!$A$4</f>
        <v>0.175930900992365</v>
      </c>
      <c r="BF219" s="4" t="n">
        <f aca="false">AJ219/Input!$A$4</f>
        <v>0.180859328869575</v>
      </c>
      <c r="BG219" s="4" t="n">
        <f aca="false">AK219/Input!$A$4</f>
        <v>0.185877076397206</v>
      </c>
      <c r="BH219" s="4" t="n">
        <f aca="false">AL219/Input!$A$4</f>
        <v>0.190984929381059</v>
      </c>
      <c r="BI219" s="4" t="n">
        <f aca="false">AM219/Input!$A$4</f>
        <v>0.196183673622436</v>
      </c>
      <c r="BJ219" s="4" t="n">
        <f aca="false">(I219+8)^(-0.5)*(J219+8)^0.25*(K219+8)^0.25*O219</f>
        <v>9.74887370339264</v>
      </c>
      <c r="BK219" s="4" t="n">
        <f aca="false">BJ219/Input!$A$6</f>
        <v>0.278009515161806</v>
      </c>
      <c r="BL219" s="32" t="n">
        <f aca="false">BK219/(J219*K219)*200*200*L219/O219</f>
        <v>0.503738201289004</v>
      </c>
      <c r="BM219" s="4" t="n">
        <f aca="false">(I219+Input!$C$8)*(J219+Input!$C$9)*(K219+Input!$C$10)*O219/Input!$A$2/100000</f>
        <v>0.210199998082859</v>
      </c>
      <c r="BN219" s="4" t="n">
        <f aca="false">(I219+Input!$C$8)*(J219+Input!$C$9)*(K219+Input!$C$10)*AB219/Input!$A$4/100000</f>
        <v>0.1961836736225</v>
      </c>
      <c r="BO219" s="4" t="n">
        <f aca="false">(I219+Input!$C$8)^(-0.5)*(J219+Input!$C$9)^0.25*(K219+Input!$C$10)^0.25*O219/Input!$A$6</f>
        <v>0.280107378285966</v>
      </c>
      <c r="BP219" s="4" t="n">
        <f aca="false">BM219*Input!$C$12</f>
        <v>0.210199998082859</v>
      </c>
      <c r="BQ219" s="4" t="n">
        <f aca="false">BN219*Input!$C$12</f>
        <v>0.1961836736225</v>
      </c>
    </row>
    <row r="220" customFormat="false" ht="14.65" hidden="false" customHeight="true" outlineLevel="0" collapsed="false">
      <c r="A220" s="5" t="n">
        <v>94</v>
      </c>
      <c r="B220" s="3" t="s">
        <v>199</v>
      </c>
      <c r="C220" s="3" t="s">
        <v>170</v>
      </c>
      <c r="D220" s="3" t="s">
        <v>87</v>
      </c>
      <c r="E220" s="5" t="n">
        <v>30.3191451292</v>
      </c>
      <c r="F220" s="5" t="n">
        <v>18.72</v>
      </c>
      <c r="G220" s="5" t="n">
        <v>567.574396819</v>
      </c>
      <c r="H220" s="5" t="n">
        <v>1</v>
      </c>
      <c r="I220" s="5" t="n">
        <v>204</v>
      </c>
      <c r="J220" s="5" t="n">
        <v>156</v>
      </c>
      <c r="K220" s="5" t="n">
        <v>120</v>
      </c>
      <c r="L220" s="5" t="n">
        <v>10</v>
      </c>
      <c r="M220" s="5" t="n">
        <v>25.9852941176</v>
      </c>
      <c r="N220" s="5" t="n">
        <v>0.304174950298</v>
      </c>
      <c r="O220" s="6" t="n">
        <v>14.8623260437</v>
      </c>
      <c r="P220" s="5" t="n">
        <v>584.46087878</v>
      </c>
      <c r="Q220" s="5" t="n">
        <v>601.671396605</v>
      </c>
      <c r="R220" s="5" t="n">
        <v>619.208959915</v>
      </c>
      <c r="S220" s="5" t="n">
        <v>637.07657833</v>
      </c>
      <c r="T220" s="5" t="n">
        <v>655.277261472</v>
      </c>
      <c r="U220" s="5" t="n">
        <v>673.814018961</v>
      </c>
      <c r="V220" s="5" t="n">
        <v>692.689860419</v>
      </c>
      <c r="W220" s="5" t="n">
        <v>711.907795467</v>
      </c>
      <c r="X220" s="5" t="n">
        <v>731.470833726</v>
      </c>
      <c r="Y220" s="5" t="n">
        <v>751.381984816</v>
      </c>
      <c r="Z220" s="5" t="n">
        <v>2.59259259259</v>
      </c>
      <c r="AA220" s="4" t="n">
        <v>0.101796407186</v>
      </c>
      <c r="AB220" s="5" t="n">
        <v>4.18032268796</v>
      </c>
      <c r="AC220" s="5" t="n">
        <v>159.641507066</v>
      </c>
      <c r="AD220" s="5" t="n">
        <v>164.391163577</v>
      </c>
      <c r="AE220" s="5" t="n">
        <v>169.231961573</v>
      </c>
      <c r="AF220" s="5" t="n">
        <v>174.164747571</v>
      </c>
      <c r="AG220" s="5" t="n">
        <v>179.190368084</v>
      </c>
      <c r="AH220" s="5" t="n">
        <v>184.309669629</v>
      </c>
      <c r="AI220" s="5" t="n">
        <v>189.52349872</v>
      </c>
      <c r="AJ220" s="5" t="n">
        <v>194.832701874</v>
      </c>
      <c r="AK220" s="5" t="n">
        <v>200.238125605</v>
      </c>
      <c r="AL220" s="5" t="n">
        <v>205.740616429</v>
      </c>
      <c r="AM220" s="5" t="n">
        <v>211.341020861</v>
      </c>
      <c r="AN220" s="4" t="n">
        <f aca="false">G220/Input!$A$2</f>
        <v>0.200111750074589</v>
      </c>
      <c r="AO220" s="4" t="n">
        <f aca="false">P220/Input!$A$2</f>
        <v>0.206065477862096</v>
      </c>
      <c r="AP220" s="4" t="n">
        <f aca="false">Q220/Input!$A$2</f>
        <v>0.212133452141684</v>
      </c>
      <c r="AQ220" s="4" t="n">
        <f aca="false">R220/Input!$A$2</f>
        <v>0.218316734026274</v>
      </c>
      <c r="AR220" s="4" t="n">
        <f aca="false">S220/Input!$A$2</f>
        <v>0.224616384628433</v>
      </c>
      <c r="AS220" s="4" t="n">
        <f aca="false">T220/Input!$A$2</f>
        <v>0.231033465061432</v>
      </c>
      <c r="AT220" s="4" t="n">
        <f aca="false">U220/Input!$A$2</f>
        <v>0.23756903643784</v>
      </c>
      <c r="AU220" s="4" t="n">
        <f aca="false">V220/Input!$A$2</f>
        <v>0.244224159870928</v>
      </c>
      <c r="AV220" s="4" t="n">
        <f aca="false">W220/Input!$A$2</f>
        <v>0.250999896473616</v>
      </c>
      <c r="AW220" s="4" t="n">
        <f aca="false">X220/Input!$A$2</f>
        <v>0.257897307358823</v>
      </c>
      <c r="AX220" s="4" t="n">
        <f aca="false">Y220/Input!$A$2</f>
        <v>0.264917453639118</v>
      </c>
      <c r="AY220" s="4" t="n">
        <f aca="false">AC220/Input!$A$4</f>
        <v>0.143670701543854</v>
      </c>
      <c r="AZ220" s="4" t="n">
        <f aca="false">AD220/Input!$A$4</f>
        <v>0.147945194409583</v>
      </c>
      <c r="BA220" s="4" t="n">
        <f aca="false">AE220/Input!$A$4</f>
        <v>0.152301710812487</v>
      </c>
      <c r="BB220" s="4" t="n">
        <f aca="false">AF220/Input!$A$4</f>
        <v>0.15674101258258</v>
      </c>
      <c r="BC220" s="4" t="n">
        <f aca="false">AG220/Input!$A$4</f>
        <v>0.161263861546273</v>
      </c>
      <c r="BD220" s="4" t="n">
        <f aca="false">AH220/Input!$A$4</f>
        <v>0.165871019533579</v>
      </c>
      <c r="BE220" s="4" t="n">
        <f aca="false">AI220/Input!$A$4</f>
        <v>0.17056324837181</v>
      </c>
      <c r="BF220" s="4" t="n">
        <f aca="false">AJ220/Input!$A$4</f>
        <v>0.175341309890978</v>
      </c>
      <c r="BG220" s="4" t="n">
        <f aca="false">AK220/Input!$A$4</f>
        <v>0.180205965918395</v>
      </c>
      <c r="BH220" s="4" t="n">
        <f aca="false">AL220/Input!$A$4</f>
        <v>0.185157978283173</v>
      </c>
      <c r="BI220" s="4" t="n">
        <f aca="false">AM220/Input!$A$4</f>
        <v>0.190198108813525</v>
      </c>
      <c r="BJ220" s="4" t="n">
        <f aca="false">(I220+8)^(-0.5)*(J220+8)^0.25*(K220+8)^0.25*O220</f>
        <v>12.2866166550958</v>
      </c>
      <c r="BK220" s="4" t="n">
        <f aca="false">BJ220/Input!$A$6</f>
        <v>0.35037856096889</v>
      </c>
      <c r="BL220" s="32" t="n">
        <f aca="false">BK220/(J220*K220)*200*200*L220/O220</f>
        <v>0.503738201289004</v>
      </c>
      <c r="BM220" s="4" t="n">
        <f aca="false">(I220+Input!$C$8)*(J220+Input!$C$9)*(K220+Input!$C$10)*O220/Input!$A$2/100000</f>
        <v>0.264917453638485</v>
      </c>
      <c r="BN220" s="4" t="n">
        <f aca="false">(I220+Input!$C$8)*(J220+Input!$C$9)*(K220+Input!$C$10)*AB220/Input!$A$4/100000</f>
        <v>0.190198108813443</v>
      </c>
      <c r="BO220" s="4" t="n">
        <f aca="false">(I220+Input!$C$8)^(-0.5)*(J220+Input!$C$9)^0.25*(K220+Input!$C$10)^0.25*O220/Input!$A$6</f>
        <v>0.35302252177766</v>
      </c>
      <c r="BP220" s="4" t="n">
        <f aca="false">BM220*Input!$C$12</f>
        <v>0.264917453638485</v>
      </c>
      <c r="BQ220" s="4" t="n">
        <f aca="false">BN220*Input!$C$12</f>
        <v>0.190198108813443</v>
      </c>
    </row>
    <row r="221" customFormat="false" ht="14.65" hidden="false" customHeight="true" outlineLevel="0" collapsed="false">
      <c r="A221" s="5" t="n">
        <v>74</v>
      </c>
      <c r="B221" s="3" t="s">
        <v>201</v>
      </c>
      <c r="C221" s="3" t="s">
        <v>202</v>
      </c>
      <c r="D221" s="3" t="s">
        <v>203</v>
      </c>
      <c r="E221" s="5" t="n">
        <v>16.4995630035</v>
      </c>
      <c r="F221" s="5" t="n">
        <v>9.44</v>
      </c>
      <c r="G221" s="5" t="n">
        <v>155.755874753</v>
      </c>
      <c r="H221" s="5" t="n">
        <v>1</v>
      </c>
      <c r="I221" s="5" t="n">
        <v>106</v>
      </c>
      <c r="J221" s="5" t="n">
        <v>118</v>
      </c>
      <c r="K221" s="5" t="n">
        <v>80</v>
      </c>
      <c r="L221" s="5" t="n">
        <v>11.0294117647</v>
      </c>
      <c r="M221" s="5" t="n">
        <v>19.8069852941</v>
      </c>
      <c r="N221" s="5" t="n">
        <v>0.516795865633</v>
      </c>
      <c r="O221" s="6" t="n">
        <v>15.565625475</v>
      </c>
      <c r="P221" s="5" t="n">
        <v>162.96733175</v>
      </c>
      <c r="Q221" s="5" t="n">
        <v>170.394878543</v>
      </c>
      <c r="R221" s="5" t="n">
        <v>178.041667171</v>
      </c>
      <c r="S221" s="5" t="n">
        <v>185.910849673</v>
      </c>
      <c r="T221" s="5" t="n">
        <v>194.005578088</v>
      </c>
      <c r="U221" s="5" t="n">
        <v>202.329004455</v>
      </c>
      <c r="V221" s="5" t="n">
        <v>210.884280814</v>
      </c>
      <c r="W221" s="5" t="n">
        <v>219.674559204</v>
      </c>
      <c r="X221" s="5" t="n">
        <v>228.702991663</v>
      </c>
      <c r="Y221" s="5" t="n">
        <v>237.972730231</v>
      </c>
      <c r="Z221" s="5" t="n">
        <v>4.46428571429</v>
      </c>
      <c r="AA221" s="4" t="n">
        <v>0.302114803625</v>
      </c>
      <c r="AB221" s="5" t="n">
        <v>7.30434734317</v>
      </c>
      <c r="AC221" s="5" t="n">
        <v>73.0902212547</v>
      </c>
      <c r="AD221" s="5" t="n">
        <v>76.4742797266</v>
      </c>
      <c r="AE221" s="5" t="n">
        <v>79.9597408005</v>
      </c>
      <c r="AF221" s="5" t="n">
        <v>83.5480836067</v>
      </c>
      <c r="AG221" s="5" t="n">
        <v>87.2407872756</v>
      </c>
      <c r="AH221" s="5" t="n">
        <v>91.0393309375</v>
      </c>
      <c r="AI221" s="5" t="n">
        <v>94.9451937228</v>
      </c>
      <c r="AJ221" s="5" t="n">
        <v>98.9598547617</v>
      </c>
      <c r="AK221" s="5" t="n">
        <v>103.084793185</v>
      </c>
      <c r="AL221" s="5" t="n">
        <v>107.321488122</v>
      </c>
      <c r="AM221" s="5" t="n">
        <v>111.671418704</v>
      </c>
      <c r="AN221" s="4" t="n">
        <f aca="false">G221/Input!$A$2</f>
        <v>0.0549154099549014</v>
      </c>
      <c r="AO221" s="4" t="n">
        <f aca="false">P221/Input!$A$2</f>
        <v>0.0574579793314364</v>
      </c>
      <c r="AP221" s="4" t="n">
        <f aca="false">Q221/Input!$A$2</f>
        <v>0.0600767362659254</v>
      </c>
      <c r="AQ221" s="4" t="n">
        <f aca="false">R221/Input!$A$2</f>
        <v>0.0627727920841153</v>
      </c>
      <c r="AR221" s="4" t="n">
        <f aca="false">S221/Input!$A$2</f>
        <v>0.0655472581117536</v>
      </c>
      <c r="AS221" s="4" t="n">
        <f aca="false">T221/Input!$A$2</f>
        <v>0.068401245674587</v>
      </c>
      <c r="AT221" s="4" t="n">
        <f aca="false">U221/Input!$A$2</f>
        <v>0.071335866098363</v>
      </c>
      <c r="AU221" s="4" t="n">
        <f aca="false">V221/Input!$A$2</f>
        <v>0.0743522307091811</v>
      </c>
      <c r="AV221" s="4" t="n">
        <f aca="false">W221/Input!$A$2</f>
        <v>0.0774514508327884</v>
      </c>
      <c r="AW221" s="4" t="n">
        <f aca="false">X221/Input!$A$2</f>
        <v>0.0806346377945795</v>
      </c>
      <c r="AX221" s="4" t="n">
        <f aca="false">Y221/Input!$A$2</f>
        <v>0.0839029029206542</v>
      </c>
      <c r="AY221" s="4" t="n">
        <f aca="false">AC221/Input!$A$4</f>
        <v>0.0657781522904124</v>
      </c>
      <c r="AZ221" s="4" t="n">
        <f aca="false">AD221/Input!$A$4</f>
        <v>0.0688236638472677</v>
      </c>
      <c r="BA221" s="4" t="n">
        <f aca="false">AE221/Input!$A$4</f>
        <v>0.0719604335188543</v>
      </c>
      <c r="BB221" s="4" t="n">
        <f aca="false">AF221/Input!$A$4</f>
        <v>0.0751897924607832</v>
      </c>
      <c r="BC221" s="4" t="n">
        <f aca="false">AG221/Input!$A$4</f>
        <v>0.0785130718287554</v>
      </c>
      <c r="BD221" s="4" t="n">
        <f aca="false">AH221/Input!$A$4</f>
        <v>0.0819316027783819</v>
      </c>
      <c r="BE221" s="4" t="n">
        <f aca="false">AI221/Input!$A$4</f>
        <v>0.0854467164653636</v>
      </c>
      <c r="BF221" s="4" t="n">
        <f aca="false">AJ221/Input!$A$4</f>
        <v>0.0890597440452216</v>
      </c>
      <c r="BG221" s="4" t="n">
        <f aca="false">AK221/Input!$A$4</f>
        <v>0.0927720166740166</v>
      </c>
      <c r="BH221" s="4" t="n">
        <f aca="false">AL221/Input!$A$4</f>
        <v>0.0965848655064599</v>
      </c>
      <c r="BI221" s="4" t="n">
        <f aca="false">AM221/Input!$A$4</f>
        <v>0.100499621699062</v>
      </c>
      <c r="BJ221" s="4" t="n">
        <f aca="false">(I221+8)^(-0.5)*(J221+8)^0.25*(K221+8)^0.25*O221</f>
        <v>14.9598574529625</v>
      </c>
      <c r="BK221" s="4" t="n">
        <f aca="false">BJ221/Input!$A$6</f>
        <v>0.426611611138269</v>
      </c>
      <c r="BL221" s="32" t="n">
        <f aca="false">BK221/(J221*K221)*200*200*L221/O221</f>
        <v>1.28087409559991</v>
      </c>
      <c r="BM221" s="4" t="n">
        <f aca="false">(I221+Input!$C$8)*(J221+Input!$C$9)*(K221+Input!$C$10)*O221/Input!$A$2/100000</f>
        <v>0.0839029029205542</v>
      </c>
      <c r="BN221" s="4" t="n">
        <f aca="false">(I221+Input!$C$8)*(J221+Input!$C$9)*(K221+Input!$C$10)*AB221/Input!$A$4/100000</f>
        <v>0.10049962169902</v>
      </c>
      <c r="BO221" s="4" t="n">
        <f aca="false">(I221+Input!$C$8)^(-0.5)*(J221+Input!$C$9)^0.25*(K221+Input!$C$10)^0.25*O221/Input!$A$6</f>
        <v>0.427831659600798</v>
      </c>
      <c r="BP221" s="4" t="n">
        <f aca="false">BM221*Input!$C$12</f>
        <v>0.0839029029205542</v>
      </c>
      <c r="BQ221" s="4" t="n">
        <f aca="false">BN221*Input!$C$12</f>
        <v>0.10049962169902</v>
      </c>
    </row>
    <row r="222" customFormat="false" ht="14.65" hidden="false" customHeight="true" outlineLevel="0" collapsed="false">
      <c r="A222" s="5" t="n">
        <v>74</v>
      </c>
      <c r="B222" s="3" t="s">
        <v>201</v>
      </c>
      <c r="C222" s="3" t="s">
        <v>202</v>
      </c>
      <c r="D222" s="3" t="s">
        <v>143</v>
      </c>
      <c r="E222" s="5" t="n">
        <v>14.7207939705</v>
      </c>
      <c r="F222" s="5" t="n">
        <v>9.44</v>
      </c>
      <c r="G222" s="5" t="n">
        <v>138.964295081</v>
      </c>
      <c r="H222" s="5" t="n">
        <v>1</v>
      </c>
      <c r="I222" s="5" t="n">
        <v>106</v>
      </c>
      <c r="J222" s="5" t="n">
        <v>118</v>
      </c>
      <c r="K222" s="5" t="n">
        <v>80</v>
      </c>
      <c r="L222" s="5" t="n">
        <v>11.0294117647</v>
      </c>
      <c r="M222" s="5" t="n">
        <v>15.3619421907</v>
      </c>
      <c r="N222" s="5" t="n">
        <v>0.659690627843</v>
      </c>
      <c r="O222" s="6" t="n">
        <v>13.8875414816</v>
      </c>
      <c r="P222" s="5" t="n">
        <v>145.398306252</v>
      </c>
      <c r="Q222" s="5" t="n">
        <v>152.025111218</v>
      </c>
      <c r="R222" s="5" t="n">
        <v>158.847522206</v>
      </c>
      <c r="S222" s="5" t="n">
        <v>165.868351442</v>
      </c>
      <c r="T222" s="5" t="n">
        <v>173.090411155</v>
      </c>
      <c r="U222" s="5" t="n">
        <v>180.516513571</v>
      </c>
      <c r="V222" s="5" t="n">
        <v>188.149470917</v>
      </c>
      <c r="W222" s="5" t="n">
        <v>195.992095421</v>
      </c>
      <c r="X222" s="5" t="n">
        <v>204.047199309</v>
      </c>
      <c r="Y222" s="5" t="n">
        <v>212.31759481</v>
      </c>
      <c r="Z222" s="5" t="n">
        <v>4.46428571429</v>
      </c>
      <c r="AA222" s="4" t="n">
        <v>0.439660400243</v>
      </c>
      <c r="AB222" s="5" t="n">
        <v>7.22934242678</v>
      </c>
      <c r="AC222" s="5" t="n">
        <v>72.3396920594</v>
      </c>
      <c r="AD222" s="5" t="n">
        <v>75.6890012223</v>
      </c>
      <c r="AE222" s="5" t="n">
        <v>79.1386717315</v>
      </c>
      <c r="AF222" s="5" t="n">
        <v>82.6901675287</v>
      </c>
      <c r="AG222" s="5" t="n">
        <v>86.3449525559</v>
      </c>
      <c r="AH222" s="5" t="n">
        <v>90.1044907549</v>
      </c>
      <c r="AI222" s="5" t="n">
        <v>93.9702460674</v>
      </c>
      <c r="AJ222" s="5" t="n">
        <v>97.9436824354</v>
      </c>
      <c r="AK222" s="5" t="n">
        <v>102.026263801</v>
      </c>
      <c r="AL222" s="5" t="n">
        <v>106.219454105</v>
      </c>
      <c r="AM222" s="5" t="n">
        <v>110.524717291</v>
      </c>
      <c r="AN222" s="4" t="n">
        <f aca="false">G222/Input!$A$2</f>
        <v>0.0489951422093633</v>
      </c>
      <c r="AO222" s="4" t="n">
        <f aca="false">P222/Input!$A$2</f>
        <v>0.0512636047098641</v>
      </c>
      <c r="AP222" s="4" t="n">
        <f aca="false">Q222/Input!$A$2</f>
        <v>0.05360004121331</v>
      </c>
      <c r="AQ222" s="4" t="n">
        <f aca="false">R222/Input!$A$2</f>
        <v>0.0560054432367071</v>
      </c>
      <c r="AR222" s="4" t="n">
        <f aca="false">S222/Input!$A$2</f>
        <v>0.0584808022967086</v>
      </c>
      <c r="AS222" s="4" t="n">
        <f aca="false">T222/Input!$A$2</f>
        <v>0.0610271099110256</v>
      </c>
      <c r="AT222" s="4" t="n">
        <f aca="false">U222/Input!$A$2</f>
        <v>0.0636453575963115</v>
      </c>
      <c r="AU222" s="4" t="n">
        <f aca="false">V222/Input!$A$2</f>
        <v>0.0663365368695722</v>
      </c>
      <c r="AV222" s="4" t="n">
        <f aca="false">W222/Input!$A$2</f>
        <v>0.0691016392481663</v>
      </c>
      <c r="AW222" s="4" t="n">
        <f aca="false">X222/Input!$A$2</f>
        <v>0.071941656248747</v>
      </c>
      <c r="AX222" s="4" t="n">
        <f aca="false">Y222/Input!$A$2</f>
        <v>0.0748575793890255</v>
      </c>
      <c r="AY222" s="4" t="n">
        <f aca="false">AC222/Input!$A$4</f>
        <v>0.0651027073012009</v>
      </c>
      <c r="AZ222" s="4" t="n">
        <f aca="false">AD222/Input!$A$4</f>
        <v>0.0681169459285158</v>
      </c>
      <c r="BA222" s="4" t="n">
        <f aca="false">AE222/Input!$A$4</f>
        <v>0.0712215055838379</v>
      </c>
      <c r="BB222" s="4" t="n">
        <f aca="false">AF222/Input!$A$4</f>
        <v>0.0744177037536711</v>
      </c>
      <c r="BC222" s="4" t="n">
        <f aca="false">AG222/Input!$A$4</f>
        <v>0.0777068579247898</v>
      </c>
      <c r="BD222" s="4" t="n">
        <f aca="false">AH222/Input!$A$4</f>
        <v>0.0810902855837879</v>
      </c>
      <c r="BE222" s="4" t="n">
        <f aca="false">AI222/Input!$A$4</f>
        <v>0.0845693042171696</v>
      </c>
      <c r="BF222" s="4" t="n">
        <f aca="false">AJ222/Input!$A$4</f>
        <v>0.0881452313117091</v>
      </c>
      <c r="BG222" s="4" t="n">
        <f aca="false">AK222/Input!$A$4</f>
        <v>0.0918193843542704</v>
      </c>
      <c r="BH222" s="4" t="n">
        <f aca="false">AL222/Input!$A$4</f>
        <v>0.0955930808305478</v>
      </c>
      <c r="BI222" s="4" t="n">
        <f aca="false">AM222/Input!$A$4</f>
        <v>0.0994676382287552</v>
      </c>
      <c r="BJ222" s="4" t="n">
        <f aca="false">(I222+8)^(-0.5)*(J222+8)^0.25*(K222+8)^0.25*O222</f>
        <v>13.3470795163687</v>
      </c>
      <c r="BK222" s="4" t="n">
        <f aca="false">BJ222/Input!$A$6</f>
        <v>0.380619876517677</v>
      </c>
      <c r="BL222" s="32" t="n">
        <f aca="false">BK222/(J222*K222)*200*200*L222/O222</f>
        <v>1.28087409559991</v>
      </c>
      <c r="BM222" s="4" t="n">
        <f aca="false">(I222+Input!$C$8)*(J222+Input!$C$9)*(K222+Input!$C$10)*O222/Input!$A$2/100000</f>
        <v>0.0748575793891028</v>
      </c>
      <c r="BN222" s="4" t="n">
        <f aca="false">(I222+Input!$C$8)*(J222+Input!$C$9)*(K222+Input!$C$10)*AB222/Input!$A$4/100000</f>
        <v>0.099467638228271</v>
      </c>
      <c r="BO222" s="4" t="n">
        <f aca="false">(I222+Input!$C$8)^(-0.5)*(J222+Input!$C$9)^0.25*(K222+Input!$C$10)^0.25*O222/Input!$A$6</f>
        <v>0.381708395167966</v>
      </c>
      <c r="BP222" s="4" t="n">
        <f aca="false">BM222*Input!$C$12</f>
        <v>0.0748575793891028</v>
      </c>
      <c r="BQ222" s="4" t="n">
        <f aca="false">BN222*Input!$C$12</f>
        <v>0.099467638228271</v>
      </c>
    </row>
    <row r="223" customFormat="false" ht="14.65" hidden="false" customHeight="true" outlineLevel="0" collapsed="false">
      <c r="A223" s="5" t="n">
        <v>74</v>
      </c>
      <c r="B223" s="3" t="s">
        <v>201</v>
      </c>
      <c r="C223" s="3" t="s">
        <v>115</v>
      </c>
      <c r="D223" s="3" t="s">
        <v>143</v>
      </c>
      <c r="E223" s="5" t="n">
        <v>14.4647642919</v>
      </c>
      <c r="F223" s="5" t="n">
        <v>9.44</v>
      </c>
      <c r="G223" s="5" t="n">
        <v>136.547374916</v>
      </c>
      <c r="H223" s="5" t="n">
        <v>1</v>
      </c>
      <c r="I223" s="5" t="n">
        <v>106</v>
      </c>
      <c r="J223" s="5" t="n">
        <v>118</v>
      </c>
      <c r="K223" s="5" t="n">
        <v>80</v>
      </c>
      <c r="L223" s="5" t="n">
        <v>10.9090909091</v>
      </c>
      <c r="M223" s="5" t="n">
        <v>15.3589341693</v>
      </c>
      <c r="N223" s="5" t="n">
        <v>0.615058324496</v>
      </c>
      <c r="O223" s="6" t="n">
        <v>13.646004049</v>
      </c>
      <c r="P223" s="5" t="n">
        <v>142.869483304</v>
      </c>
      <c r="Q223" s="5" t="n">
        <v>149.381032344</v>
      </c>
      <c r="R223" s="5" t="n">
        <v>156.08478535</v>
      </c>
      <c r="S223" s="5" t="n">
        <v>162.98350564</v>
      </c>
      <c r="T223" s="5" t="n">
        <v>170.079956528</v>
      </c>
      <c r="U223" s="5" t="n">
        <v>177.37690133</v>
      </c>
      <c r="V223" s="5" t="n">
        <v>184.877103363</v>
      </c>
      <c r="W223" s="5" t="n">
        <v>192.583325942</v>
      </c>
      <c r="X223" s="5" t="n">
        <v>200.498332383</v>
      </c>
      <c r="Y223" s="5" t="n">
        <v>208.624886002</v>
      </c>
      <c r="Z223" s="5" t="n">
        <v>3.87096774194</v>
      </c>
      <c r="AA223" s="4" t="n">
        <v>0.361821584529</v>
      </c>
      <c r="AB223" s="5" t="n">
        <v>6.36040378835</v>
      </c>
      <c r="AC223" s="5" t="n">
        <v>63.6447444678</v>
      </c>
      <c r="AD223" s="5" t="n">
        <v>66.5914797904</v>
      </c>
      <c r="AE223" s="5" t="n">
        <v>69.6265134186</v>
      </c>
      <c r="AF223" s="5" t="n">
        <v>72.7511333342</v>
      </c>
      <c r="AG223" s="5" t="n">
        <v>75.9666275189</v>
      </c>
      <c r="AH223" s="5" t="n">
        <v>79.2742839544</v>
      </c>
      <c r="AI223" s="5" t="n">
        <v>82.6753906227</v>
      </c>
      <c r="AJ223" s="5" t="n">
        <v>86.1712355054</v>
      </c>
      <c r="AK223" s="5" t="n">
        <v>89.7631065842</v>
      </c>
      <c r="AL223" s="5" t="n">
        <v>93.4522918411</v>
      </c>
      <c r="AM223" s="5" t="n">
        <v>97.2400792576</v>
      </c>
      <c r="AN223" s="4" t="n">
        <f aca="false">G223/Input!$A$2</f>
        <v>0.0481429999585511</v>
      </c>
      <c r="AO223" s="4" t="n">
        <f aca="false">P223/Input!$A$2</f>
        <v>0.0503720084916604</v>
      </c>
      <c r="AP223" s="4" t="n">
        <f aca="false">Q223/Input!$A$2</f>
        <v>0.0526678087980059</v>
      </c>
      <c r="AQ223" s="4" t="n">
        <f aca="false">R223/Input!$A$2</f>
        <v>0.0550313751491608</v>
      </c>
      <c r="AR223" s="4" t="n">
        <f aca="false">S223/Input!$A$2</f>
        <v>0.0574636818181088</v>
      </c>
      <c r="AS223" s="4" t="n">
        <f aca="false">T223/Input!$A$2</f>
        <v>0.059965703076423</v>
      </c>
      <c r="AT223" s="4" t="n">
        <f aca="false">U223/Input!$A$2</f>
        <v>0.0625384131963821</v>
      </c>
      <c r="AU223" s="4" t="n">
        <f aca="false">V223/Input!$A$2</f>
        <v>0.0651827864506169</v>
      </c>
      <c r="AV223" s="4" t="n">
        <f aca="false">W223/Input!$A$2</f>
        <v>0.0678997971110533</v>
      </c>
      <c r="AW223" s="4" t="n">
        <f aca="false">X223/Input!$A$2</f>
        <v>0.0706904194499698</v>
      </c>
      <c r="AX223" s="4" t="n">
        <f aca="false">Y223/Input!$A$2</f>
        <v>0.0735556277396448</v>
      </c>
      <c r="AY223" s="4" t="n">
        <f aca="false">AC223/Input!$A$4</f>
        <v>0.0572776169263289</v>
      </c>
      <c r="AZ223" s="4" t="n">
        <f aca="false">AD223/Input!$A$4</f>
        <v>0.0599295558790661</v>
      </c>
      <c r="BA223" s="4" t="n">
        <f aca="false">AE223/Input!$A$4</f>
        <v>0.0626609596260403</v>
      </c>
      <c r="BB223" s="4" t="n">
        <f aca="false">AF223/Input!$A$4</f>
        <v>0.0654729872971808</v>
      </c>
      <c r="BC223" s="4" t="n">
        <f aca="false">AG223/Input!$A$4</f>
        <v>0.0683667980223266</v>
      </c>
      <c r="BD223" s="4" t="n">
        <f aca="false">AH223/Input!$A$4</f>
        <v>0.071343550931317</v>
      </c>
      <c r="BE223" s="4" t="n">
        <f aca="false">AI223/Input!$A$4</f>
        <v>0.0744044051542612</v>
      </c>
      <c r="BF223" s="4" t="n">
        <f aca="false">AJ223/Input!$A$4</f>
        <v>0.0775505198209084</v>
      </c>
      <c r="BG223" s="4" t="n">
        <f aca="false">AK223/Input!$A$4</f>
        <v>0.0807830540610977</v>
      </c>
      <c r="BH223" s="4" t="n">
        <f aca="false">AL223/Input!$A$4</f>
        <v>0.0841031670049385</v>
      </c>
      <c r="BI223" s="4" t="n">
        <f aca="false">AM223/Input!$A$4</f>
        <v>0.0875120177820898</v>
      </c>
      <c r="BJ223" s="4" t="n">
        <f aca="false">(I223+8)^(-0.5)*(J223+8)^0.25*(K223+8)^0.25*O223</f>
        <v>13.1149420049623</v>
      </c>
      <c r="BK223" s="4" t="n">
        <f aca="false">BJ223/Input!$A$6</f>
        <v>0.373999990060999</v>
      </c>
      <c r="BL223" s="32" t="n">
        <f aca="false">BK223/(J223*K223)*200*200*L223/O223</f>
        <v>1.26690092364964</v>
      </c>
      <c r="BM223" s="4" t="n">
        <f aca="false">(I223+Input!$C$8)*(J223+Input!$C$9)*(K223+Input!$C$10)*O223/Input!$A$2/100000</f>
        <v>0.0735556277398314</v>
      </c>
      <c r="BN223" s="4" t="n">
        <f aca="false">(I223+Input!$C$8)*(J223+Input!$C$9)*(K223+Input!$C$10)*AB223/Input!$A$4/100000</f>
        <v>0.0875120177821084</v>
      </c>
      <c r="BO223" s="4" t="n">
        <f aca="false">(I223+Input!$C$8)^(-0.5)*(J223+Input!$C$9)^0.25*(K223+Input!$C$10)^0.25*O223/Input!$A$6</f>
        <v>0.375069576778628</v>
      </c>
      <c r="BP223" s="4" t="n">
        <f aca="false">BM223*Input!$C$12</f>
        <v>0.0735556277398314</v>
      </c>
      <c r="BQ223" s="4" t="n">
        <f aca="false">BN223*Input!$C$12</f>
        <v>0.0875120177821084</v>
      </c>
    </row>
    <row r="224" customFormat="false" ht="14.65" hidden="false" customHeight="true" outlineLevel="0" collapsed="false">
      <c r="A224" s="5" t="n">
        <v>74</v>
      </c>
      <c r="B224" s="3" t="s">
        <v>201</v>
      </c>
      <c r="C224" s="3" t="s">
        <v>115</v>
      </c>
      <c r="D224" s="3" t="s">
        <v>203</v>
      </c>
      <c r="E224" s="5" t="n">
        <v>15.9811260482</v>
      </c>
      <c r="F224" s="5" t="n">
        <v>9.44</v>
      </c>
      <c r="G224" s="5" t="n">
        <v>150.861829895</v>
      </c>
      <c r="H224" s="5" t="n">
        <v>1</v>
      </c>
      <c r="I224" s="5" t="n">
        <v>106</v>
      </c>
      <c r="J224" s="5" t="n">
        <v>118</v>
      </c>
      <c r="K224" s="5" t="n">
        <v>80</v>
      </c>
      <c r="L224" s="5" t="n">
        <v>10.9090909091</v>
      </c>
      <c r="M224" s="5" t="n">
        <v>19.8039772727</v>
      </c>
      <c r="N224" s="5" t="n">
        <v>0.468521229868</v>
      </c>
      <c r="O224" s="6" t="n">
        <v>15.0765340077</v>
      </c>
      <c r="P224" s="5" t="n">
        <v>157.846693872</v>
      </c>
      <c r="Q224" s="5" t="n">
        <v>165.040857833</v>
      </c>
      <c r="R224" s="5" t="n">
        <v>172.447374775</v>
      </c>
      <c r="S224" s="5" t="n">
        <v>180.069297697</v>
      </c>
      <c r="T224" s="5" t="n">
        <v>187.909679597</v>
      </c>
      <c r="U224" s="5" t="n">
        <v>195.971573473</v>
      </c>
      <c r="V224" s="5" t="n">
        <v>204.258032322</v>
      </c>
      <c r="W224" s="5" t="n">
        <v>212.772109144</v>
      </c>
      <c r="X224" s="5" t="n">
        <v>221.516856936</v>
      </c>
      <c r="Y224" s="5" t="n">
        <v>230.495328697</v>
      </c>
      <c r="Z224" s="5" t="n">
        <v>3.87096774194</v>
      </c>
      <c r="AA224" s="4" t="n">
        <v>0.2382725242</v>
      </c>
      <c r="AB224" s="5" t="n">
        <v>6.25174304474</v>
      </c>
      <c r="AC224" s="5" t="n">
        <v>62.5574416029</v>
      </c>
      <c r="AD224" s="5" t="n">
        <v>65.4538350822</v>
      </c>
      <c r="AE224" s="5" t="n">
        <v>68.4370183842</v>
      </c>
      <c r="AF224" s="5" t="n">
        <v>71.5082574871</v>
      </c>
      <c r="AG224" s="5" t="n">
        <v>74.6688183686</v>
      </c>
      <c r="AH224" s="5" t="n">
        <v>77.919967007</v>
      </c>
      <c r="AI224" s="5" t="n">
        <v>81.2629693799</v>
      </c>
      <c r="AJ224" s="5" t="n">
        <v>84.6990914656</v>
      </c>
      <c r="AK224" s="5" t="n">
        <v>88.2295992419</v>
      </c>
      <c r="AL224" s="5" t="n">
        <v>91.8557586867</v>
      </c>
      <c r="AM224" s="5" t="n">
        <v>95.5788357781</v>
      </c>
      <c r="AN224" s="4" t="n">
        <f aca="false">G224/Input!$A$2</f>
        <v>0.0531898989259213</v>
      </c>
      <c r="AO224" s="4" t="n">
        <f aca="false">P224/Input!$A$2</f>
        <v>0.0556525775849732</v>
      </c>
      <c r="AP224" s="4" t="n">
        <f aca="false">Q224/Input!$A$2</f>
        <v>0.0581890498934984</v>
      </c>
      <c r="AQ224" s="4" t="n">
        <f aca="false">R224/Input!$A$2</f>
        <v>0.060800392257649</v>
      </c>
      <c r="AR224" s="4" t="n">
        <f aca="false">S224/Input!$A$2</f>
        <v>0.0634876810842827</v>
      </c>
      <c r="AS224" s="4" t="n">
        <f aca="false">T224/Input!$A$2</f>
        <v>0.0662519927799043</v>
      </c>
      <c r="AT224" s="4" t="n">
        <f aca="false">U224/Input!$A$2</f>
        <v>0.0690944037510187</v>
      </c>
      <c r="AU224" s="4" t="n">
        <f aca="false">V224/Input!$A$2</f>
        <v>0.0720159904037783</v>
      </c>
      <c r="AV224" s="4" t="n">
        <f aca="false">W224/Input!$A$2</f>
        <v>0.0750178291453931</v>
      </c>
      <c r="AW224" s="4" t="n">
        <f aca="false">X224/Input!$A$2</f>
        <v>0.0781009963820154</v>
      </c>
      <c r="AX224" s="4" t="n">
        <f aca="false">Y224/Input!$A$2</f>
        <v>0.0812665685205027</v>
      </c>
      <c r="AY224" s="4" t="n">
        <f aca="false">AC224/Input!$A$4</f>
        <v>0.056299089673224</v>
      </c>
      <c r="AZ224" s="4" t="n">
        <f aca="false">AD224/Input!$A$4</f>
        <v>0.0589057230655412</v>
      </c>
      <c r="BA224" s="4" t="n">
        <f aca="false">AE224/Input!$A$4</f>
        <v>0.061590463680368</v>
      </c>
      <c r="BB224" s="4" t="n">
        <f aca="false">AF224/Input!$A$4</f>
        <v>0.0643544508453108</v>
      </c>
      <c r="BC224" s="4" t="n">
        <f aca="false">AG224/Input!$A$4</f>
        <v>0.0671988238875262</v>
      </c>
      <c r="BD224" s="4" t="n">
        <f aca="false">AH224/Input!$A$4</f>
        <v>0.0701247221347106</v>
      </c>
      <c r="BE224" s="4" t="n">
        <f aca="false">AI224/Input!$A$4</f>
        <v>0.0731332849139303</v>
      </c>
      <c r="BF224" s="4" t="n">
        <f aca="false">AJ224/Input!$A$4</f>
        <v>0.0762256515528819</v>
      </c>
      <c r="BG224" s="4" t="n">
        <f aca="false">AK224/Input!$A$4</f>
        <v>0.0794029613788118</v>
      </c>
      <c r="BH224" s="4" t="n">
        <f aca="false">AL224/Input!$A$4</f>
        <v>0.0826663537190564</v>
      </c>
      <c r="BI224" s="4" t="n">
        <f aca="false">AM224/Input!$A$4</f>
        <v>0.0860169679011321</v>
      </c>
      <c r="BJ224" s="4" t="n">
        <f aca="false">(I224+8)^(-0.5)*(J224+8)^0.25*(K224+8)^0.25*O224</f>
        <v>14.489799976376</v>
      </c>
      <c r="BK224" s="4" t="n">
        <f aca="false">BJ224/Input!$A$6</f>
        <v>0.413206939466453</v>
      </c>
      <c r="BL224" s="32" t="n">
        <f aca="false">BK224/(J224*K224)*200*200*L224/O224</f>
        <v>1.26690092364964</v>
      </c>
      <c r="BM224" s="4" t="n">
        <f aca="false">(I224+Input!$C$8)*(J224+Input!$C$9)*(K224+Input!$C$10)*O224/Input!$A$2/100000</f>
        <v>0.0812665685203688</v>
      </c>
      <c r="BN224" s="4" t="n">
        <f aca="false">(I224+Input!$C$8)*(J224+Input!$C$9)*(K224+Input!$C$10)*AB224/Input!$A$4/100000</f>
        <v>0.0860169679010879</v>
      </c>
      <c r="BO224" s="4" t="n">
        <f aca="false">(I224+Input!$C$8)^(-0.5)*(J224+Input!$C$9)^0.25*(K224+Input!$C$10)^0.25*O224/Input!$A$6</f>
        <v>0.414388652476695</v>
      </c>
      <c r="BP224" s="4" t="n">
        <f aca="false">BM224*Input!$C$12</f>
        <v>0.0812665685203688</v>
      </c>
      <c r="BQ224" s="4" t="n">
        <f aca="false">BN224*Input!$C$12</f>
        <v>0.0860169679010879</v>
      </c>
    </row>
    <row r="225" customFormat="false" ht="14.65" hidden="false" customHeight="true" outlineLevel="0" collapsed="false">
      <c r="A225" s="5" t="n">
        <v>74</v>
      </c>
      <c r="B225" s="3" t="s">
        <v>201</v>
      </c>
      <c r="C225" s="3" t="s">
        <v>202</v>
      </c>
      <c r="D225" s="3" t="s">
        <v>151</v>
      </c>
      <c r="E225" s="5" t="n">
        <v>12.5680147059</v>
      </c>
      <c r="F225" s="5" t="n">
        <v>9.44</v>
      </c>
      <c r="G225" s="5" t="n">
        <v>118.642058824</v>
      </c>
      <c r="H225" s="5" t="n">
        <v>1</v>
      </c>
      <c r="I225" s="5" t="n">
        <v>106</v>
      </c>
      <c r="J225" s="5" t="n">
        <v>118</v>
      </c>
      <c r="K225" s="5" t="n">
        <v>80</v>
      </c>
      <c r="L225" s="5" t="n">
        <v>11.0294117647</v>
      </c>
      <c r="M225" s="5" t="n">
        <v>12.4080882353</v>
      </c>
      <c r="N225" s="5" t="n">
        <v>0.6</v>
      </c>
      <c r="O225" s="6" t="n">
        <v>11.8566176471</v>
      </c>
      <c r="P225" s="5" t="n">
        <v>124.135155676</v>
      </c>
      <c r="Q225" s="5" t="n">
        <v>129.792852022</v>
      </c>
      <c r="R225" s="5" t="n">
        <v>135.617548828</v>
      </c>
      <c r="S225" s="5" t="n">
        <v>141.611647059</v>
      </c>
      <c r="T225" s="5" t="n">
        <v>147.777547679</v>
      </c>
      <c r="U225" s="5" t="n">
        <v>154.117651654</v>
      </c>
      <c r="V225" s="5" t="n">
        <v>160.634359949</v>
      </c>
      <c r="W225" s="5" t="n">
        <v>167.330073529</v>
      </c>
      <c r="X225" s="5" t="n">
        <v>174.207193359</v>
      </c>
      <c r="Y225" s="5" t="n">
        <v>181.268120404</v>
      </c>
      <c r="Z225" s="5" t="n">
        <v>4.46428571429</v>
      </c>
      <c r="AA225" s="4" t="n">
        <v>0.377777777778</v>
      </c>
      <c r="AB225" s="5" t="n">
        <v>6.05902777778</v>
      </c>
      <c r="AC225" s="5" t="n">
        <v>60.6290555556</v>
      </c>
      <c r="AD225" s="5" t="n">
        <v>63.4361652561</v>
      </c>
      <c r="AE225" s="5" t="n">
        <v>66.3273894097</v>
      </c>
      <c r="AF225" s="5" t="n">
        <v>69.3039549696</v>
      </c>
      <c r="AG225" s="5" t="n">
        <v>72.3670888889</v>
      </c>
      <c r="AH225" s="5" t="n">
        <v>75.5180181207</v>
      </c>
      <c r="AI225" s="5" t="n">
        <v>78.7579696181</v>
      </c>
      <c r="AJ225" s="5" t="n">
        <v>82.0881703342</v>
      </c>
      <c r="AK225" s="5" t="n">
        <v>85.5098472222</v>
      </c>
      <c r="AL225" s="5" t="n">
        <v>89.0242272352</v>
      </c>
      <c r="AM225" s="5" t="n">
        <v>92.6325373264</v>
      </c>
      <c r="AN225" s="4" t="n">
        <f aca="false">G225/Input!$A$2</f>
        <v>0.0418300581505867</v>
      </c>
      <c r="AO225" s="4" t="n">
        <f aca="false">P225/Input!$A$2</f>
        <v>0.0437667790994943</v>
      </c>
      <c r="AP225" s="4" t="n">
        <f aca="false">Q225/Input!$A$2</f>
        <v>0.0457615334850585</v>
      </c>
      <c r="AQ225" s="4" t="n">
        <f aca="false">R225/Input!$A$2</f>
        <v>0.0478151678245127</v>
      </c>
      <c r="AR225" s="4" t="n">
        <f aca="false">S225/Input!$A$2</f>
        <v>0.0499285286347378</v>
      </c>
      <c r="AS225" s="4" t="n">
        <f aca="false">T225/Input!$A$2</f>
        <v>0.0521024624322619</v>
      </c>
      <c r="AT225" s="4" t="n">
        <f aca="false">U225/Input!$A$2</f>
        <v>0.0543378157343185</v>
      </c>
      <c r="AU225" s="4" t="n">
        <f aca="false">V225/Input!$A$2</f>
        <v>0.0566354350577883</v>
      </c>
      <c r="AV225" s="4" t="n">
        <f aca="false">W225/Input!$A$2</f>
        <v>0.0589961669195521</v>
      </c>
      <c r="AW225" s="4" t="n">
        <f aca="false">X225/Input!$A$2</f>
        <v>0.0614208578364907</v>
      </c>
      <c r="AX225" s="4" t="n">
        <f aca="false">Y225/Input!$A$2</f>
        <v>0.063910354325485</v>
      </c>
      <c r="AY225" s="4" t="n">
        <f aca="false">AC225/Input!$A$4</f>
        <v>0.0545636226173509</v>
      </c>
      <c r="AZ225" s="4" t="n">
        <f aca="false">AD225/Input!$A$4</f>
        <v>0.0570899043306315</v>
      </c>
      <c r="BA225" s="4" t="n">
        <f aca="false">AE225/Input!$A$4</f>
        <v>0.0596918855453072</v>
      </c>
      <c r="BB225" s="4" t="n">
        <f aca="false">AF225/Input!$A$4</f>
        <v>0.0623706704681112</v>
      </c>
      <c r="BC225" s="4" t="n">
        <f aca="false">AG225/Input!$A$4</f>
        <v>0.0651273633056867</v>
      </c>
      <c r="BD225" s="4" t="n">
        <f aca="false">AH225/Input!$A$4</f>
        <v>0.0679630682646771</v>
      </c>
      <c r="BE225" s="4" t="n">
        <f aca="false">AI225/Input!$A$4</f>
        <v>0.0708788895517254</v>
      </c>
      <c r="BF225" s="4" t="n">
        <f aca="false">AJ225/Input!$A$4</f>
        <v>0.073875931373475</v>
      </c>
      <c r="BG225" s="4" t="n">
        <f aca="false">AK225/Input!$A$4</f>
        <v>0.076955297936659</v>
      </c>
      <c r="BH225" s="4" t="n">
        <f aca="false">AL225/Input!$A$4</f>
        <v>0.0801180934479208</v>
      </c>
      <c r="BI225" s="4" t="n">
        <f aca="false">AM225/Input!$A$4</f>
        <v>0.0833654221139935</v>
      </c>
      <c r="BJ225" s="4" t="n">
        <f aca="false">(I225+8)^(-0.5)*(J225+8)^0.25*(K225+8)^0.25*O225</f>
        <v>11.3951932198147</v>
      </c>
      <c r="BK225" s="4" t="n">
        <f aca="false">BJ225/Input!$A$6</f>
        <v>0.324957758054998</v>
      </c>
      <c r="BL225" s="32" t="n">
        <f aca="false">BK225/(J225*K225)*200*200*L225/O225</f>
        <v>1.28087409559991</v>
      </c>
      <c r="BM225" s="4" t="n">
        <f aca="false">(I225+Input!$C$8)*(J225+Input!$C$9)*(K225+Input!$C$10)*O225/Input!$A$2/100000</f>
        <v>0.0639103543258521</v>
      </c>
      <c r="BN225" s="4" t="n">
        <f aca="false">(I225+Input!$C$8)*(J225+Input!$C$9)*(K225+Input!$C$10)*AB225/Input!$A$4/100000</f>
        <v>0.0833654221140141</v>
      </c>
      <c r="BO225" s="4" t="n">
        <f aca="false">(I225+Input!$C$8)^(-0.5)*(J225+Input!$C$9)^0.25*(K225+Input!$C$10)^0.25*O225/Input!$A$6</f>
        <v>0.325887090972225</v>
      </c>
      <c r="BP225" s="4" t="n">
        <f aca="false">BM225*Input!$C$12</f>
        <v>0.0639103543258521</v>
      </c>
      <c r="BQ225" s="4" t="n">
        <f aca="false">BN225*Input!$C$12</f>
        <v>0.0833654221140141</v>
      </c>
    </row>
    <row r="226" customFormat="false" ht="14.65" hidden="false" customHeight="true" outlineLevel="0" collapsed="false">
      <c r="A226" s="5" t="n">
        <v>74</v>
      </c>
      <c r="B226" s="3" t="s">
        <v>201</v>
      </c>
      <c r="C226" s="3" t="s">
        <v>115</v>
      </c>
      <c r="D226" s="3" t="s">
        <v>151</v>
      </c>
      <c r="E226" s="5" t="n">
        <v>12.4332594235</v>
      </c>
      <c r="F226" s="5" t="n">
        <v>9.44</v>
      </c>
      <c r="G226" s="5" t="n">
        <v>117.369968958</v>
      </c>
      <c r="H226" s="5" t="n">
        <v>1</v>
      </c>
      <c r="I226" s="5" t="n">
        <v>106</v>
      </c>
      <c r="J226" s="5" t="n">
        <v>118</v>
      </c>
      <c r="K226" s="5" t="n">
        <v>80</v>
      </c>
      <c r="L226" s="5" t="n">
        <v>10.9090909091</v>
      </c>
      <c r="M226" s="5" t="n">
        <v>12.3930481283</v>
      </c>
      <c r="N226" s="5" t="n">
        <v>0.552845528455</v>
      </c>
      <c r="O226" s="6" t="n">
        <v>11.7294900222</v>
      </c>
      <c r="P226" s="5" t="n">
        <v>122.804168376</v>
      </c>
      <c r="Q226" s="5" t="n">
        <v>128.401202439</v>
      </c>
      <c r="R226" s="5" t="n">
        <v>134.163446369</v>
      </c>
      <c r="S226" s="5" t="n">
        <v>140.093275388</v>
      </c>
      <c r="T226" s="5" t="n">
        <v>146.193064717</v>
      </c>
      <c r="U226" s="5" t="n">
        <v>152.465189579</v>
      </c>
      <c r="V226" s="5" t="n">
        <v>158.912025194</v>
      </c>
      <c r="W226" s="5" t="n">
        <v>165.535946785</v>
      </c>
      <c r="X226" s="5" t="n">
        <v>172.339329573</v>
      </c>
      <c r="Y226" s="5" t="n">
        <v>179.32454878</v>
      </c>
      <c r="Z226" s="5" t="n">
        <v>3.87096774194</v>
      </c>
      <c r="AA226" s="4" t="n">
        <v>0.304932735426</v>
      </c>
      <c r="AB226" s="5" t="n">
        <v>5.33591520587</v>
      </c>
      <c r="AC226" s="5" t="n">
        <v>53.393301916</v>
      </c>
      <c r="AD226" s="5" t="n">
        <v>55.8653980814</v>
      </c>
      <c r="AE226" s="5" t="n">
        <v>58.4115700897</v>
      </c>
      <c r="AF226" s="5" t="n">
        <v>61.0328984636</v>
      </c>
      <c r="AG226" s="5" t="n">
        <v>63.730463726</v>
      </c>
      <c r="AH226" s="5" t="n">
        <v>66.5053463998</v>
      </c>
      <c r="AI226" s="5" t="n">
        <v>69.3586270077</v>
      </c>
      <c r="AJ226" s="5" t="n">
        <v>72.2913860727</v>
      </c>
      <c r="AK226" s="5" t="n">
        <v>75.3047041174</v>
      </c>
      <c r="AL226" s="5" t="n">
        <v>78.3996616648</v>
      </c>
      <c r="AM226" s="5" t="n">
        <v>81.5773392377</v>
      </c>
      <c r="AN226" s="4" t="n">
        <f aca="false">G226/Input!$A$2</f>
        <v>0.041381552843152</v>
      </c>
      <c r="AO226" s="4" t="n">
        <f aca="false">P226/Input!$A$2</f>
        <v>0.0432975081115449</v>
      </c>
      <c r="AP226" s="4" t="n">
        <f aca="false">Q226/Input!$A$2</f>
        <v>0.0452708745774237</v>
      </c>
      <c r="AQ226" s="4" t="n">
        <f aca="false">R226/Input!$A$2</f>
        <v>0.047302489681367</v>
      </c>
      <c r="AR226" s="4" t="n">
        <f aca="false">S226/Input!$A$2</f>
        <v>0.0493931908639532</v>
      </c>
      <c r="AS226" s="4" t="n">
        <f aca="false">T226/Input!$A$2</f>
        <v>0.0515438155654085</v>
      </c>
      <c r="AT226" s="4" t="n">
        <f aca="false">U226/Input!$A$2</f>
        <v>0.0537552012266638</v>
      </c>
      <c r="AU226" s="4" t="n">
        <f aca="false">V226/Input!$A$2</f>
        <v>0.0560281852875925</v>
      </c>
      <c r="AV226" s="4" t="n">
        <f aca="false">W226/Input!$A$2</f>
        <v>0.0583636051891258</v>
      </c>
      <c r="AW226" s="4" t="n">
        <f aca="false">X226/Input!$A$2</f>
        <v>0.0607622983714897</v>
      </c>
      <c r="AX226" s="4" t="n">
        <f aca="false">Y226/Input!$A$2</f>
        <v>0.0632251022752626</v>
      </c>
      <c r="AY226" s="4" t="n">
        <f aca="false">AC226/Input!$A$4</f>
        <v>0.0480517459713227</v>
      </c>
      <c r="AZ226" s="4" t="n">
        <f aca="false">AD226/Input!$A$4</f>
        <v>0.0502765294683869</v>
      </c>
      <c r="BA226" s="4" t="n">
        <f aca="false">AE226/Input!$A$4</f>
        <v>0.0525679781361356</v>
      </c>
      <c r="BB226" s="4" t="n">
        <f aca="false">AF226/Input!$A$4</f>
        <v>0.0549270643999562</v>
      </c>
      <c r="BC226" s="4" t="n">
        <f aca="false">AG226/Input!$A$4</f>
        <v>0.0573547606854161</v>
      </c>
      <c r="BD226" s="4" t="n">
        <f aca="false">AH226/Input!$A$4</f>
        <v>0.0598520394180825</v>
      </c>
      <c r="BE226" s="4" t="n">
        <f aca="false">AI226/Input!$A$4</f>
        <v>0.0624198730233427</v>
      </c>
      <c r="BF226" s="4" t="n">
        <f aca="false">AJ226/Input!$A$4</f>
        <v>0.0650592339268542</v>
      </c>
      <c r="BG226" s="4" t="n">
        <f aca="false">AK226/Input!$A$4</f>
        <v>0.0677710945539142</v>
      </c>
      <c r="BH226" s="4" t="n">
        <f aca="false">AL226/Input!$A$4</f>
        <v>0.07055642733018</v>
      </c>
      <c r="BI226" s="4" t="n">
        <f aca="false">AM226/Input!$A$4</f>
        <v>0.0734162046811291</v>
      </c>
      <c r="BJ226" s="4" t="n">
        <f aca="false">(I226+8)^(-0.5)*(J226+8)^0.25*(K226+8)^0.25*O226</f>
        <v>11.2730130253926</v>
      </c>
      <c r="BK226" s="4" t="n">
        <f aca="false">BJ226/Input!$A$6</f>
        <v>0.321473534374692</v>
      </c>
      <c r="BL226" s="32" t="n">
        <f aca="false">BK226/(J226*K226)*200*200*L226/O226</f>
        <v>1.26690092364964</v>
      </c>
      <c r="BM226" s="4" t="n">
        <f aca="false">(I226+Input!$C$8)*(J226+Input!$C$9)*(K226+Input!$C$10)*O226/Input!$A$2/100000</f>
        <v>0.0632251022755804</v>
      </c>
      <c r="BN226" s="4" t="n">
        <f aca="false">(I226+Input!$C$8)*(J226+Input!$C$9)*(K226+Input!$C$10)*AB226/Input!$A$4/100000</f>
        <v>0.0734162046810954</v>
      </c>
      <c r="BO226" s="4" t="n">
        <f aca="false">(I226+Input!$C$8)^(-0.5)*(J226+Input!$C$9)^0.25*(K226+Input!$C$10)^0.25*O226/Input!$A$6</f>
        <v>0.322392902908312</v>
      </c>
      <c r="BP226" s="4" t="n">
        <f aca="false">BM226*Input!$C$12</f>
        <v>0.0632251022755804</v>
      </c>
      <c r="BQ226" s="4" t="n">
        <f aca="false">BN226*Input!$C$12</f>
        <v>0.0734162046810954</v>
      </c>
    </row>
    <row r="227" customFormat="false" ht="14.65" hidden="false" customHeight="true" outlineLevel="0" collapsed="false">
      <c r="A227" s="5" t="n">
        <v>44</v>
      </c>
      <c r="B227" s="3" t="s">
        <v>204</v>
      </c>
      <c r="C227" s="3" t="s">
        <v>205</v>
      </c>
      <c r="D227" s="3" t="s">
        <v>206</v>
      </c>
      <c r="E227" s="5" t="n">
        <v>28.1186685737</v>
      </c>
      <c r="F227" s="5" t="n">
        <v>18.96</v>
      </c>
      <c r="G227" s="5" t="n">
        <v>533.129956158</v>
      </c>
      <c r="H227" s="5" t="n">
        <v>1</v>
      </c>
      <c r="I227" s="5" t="n">
        <v>162</v>
      </c>
      <c r="J227" s="5" t="n">
        <v>158</v>
      </c>
      <c r="K227" s="5" t="n">
        <v>120</v>
      </c>
      <c r="L227" s="5" t="n">
        <v>12.9310344828</v>
      </c>
      <c r="M227" s="5" t="n">
        <v>25.7139008621</v>
      </c>
      <c r="N227" s="5" t="n">
        <v>0.346257889991</v>
      </c>
      <c r="O227" s="6" t="n">
        <v>17.3572028233</v>
      </c>
      <c r="P227" s="5" t="n">
        <v>549.96425155</v>
      </c>
      <c r="Q227" s="5" t="n">
        <v>567.145734391</v>
      </c>
      <c r="R227" s="5" t="n">
        <v>584.677919515</v>
      </c>
      <c r="S227" s="5" t="n">
        <v>602.564321756</v>
      </c>
      <c r="T227" s="5" t="n">
        <v>620.808455947</v>
      </c>
      <c r="U227" s="5" t="n">
        <v>639.413836922</v>
      </c>
      <c r="V227" s="5" t="n">
        <v>658.383979514</v>
      </c>
      <c r="W227" s="5" t="n">
        <v>677.722398557</v>
      </c>
      <c r="X227" s="5" t="n">
        <v>697.432608885</v>
      </c>
      <c r="Y227" s="5" t="n">
        <v>717.51812533</v>
      </c>
      <c r="Z227" s="5" t="n">
        <v>5.4347826087</v>
      </c>
      <c r="AA227" s="4" t="n">
        <v>0.182076813656</v>
      </c>
      <c r="AB227" s="5" t="n">
        <v>7.72256830333</v>
      </c>
      <c r="AC227" s="5" t="n">
        <v>237.20022995</v>
      </c>
      <c r="AD227" s="5" t="n">
        <v>244.69014623</v>
      </c>
      <c r="AE227" s="5" t="n">
        <v>252.334533183</v>
      </c>
      <c r="AF227" s="5" t="n">
        <v>260.134954628</v>
      </c>
      <c r="AG227" s="5" t="n">
        <v>268.092974386</v>
      </c>
      <c r="AH227" s="5" t="n">
        <v>276.210156276</v>
      </c>
      <c r="AI227" s="5" t="n">
        <v>284.488064119</v>
      </c>
      <c r="AJ227" s="5" t="n">
        <v>292.928261735</v>
      </c>
      <c r="AK227" s="5" t="n">
        <v>301.532312945</v>
      </c>
      <c r="AL227" s="5" t="n">
        <v>310.301781567</v>
      </c>
      <c r="AM227" s="5" t="n">
        <v>319.238231422</v>
      </c>
      <c r="AN227" s="4" t="n">
        <f aca="false">G227/Input!$A$2</f>
        <v>0.187967549526355</v>
      </c>
      <c r="AO227" s="4" t="n">
        <f aca="false">P227/Input!$A$2</f>
        <v>0.193902877707199</v>
      </c>
      <c r="AP227" s="4" t="n">
        <f aca="false">Q227/Input!$A$2</f>
        <v>0.199960615017865</v>
      </c>
      <c r="AQ227" s="4" t="n">
        <f aca="false">R227/Input!$A$2</f>
        <v>0.206142000696039</v>
      </c>
      <c r="AR227" s="4" t="n">
        <f aca="false">S227/Input!$A$2</f>
        <v>0.212448273979409</v>
      </c>
      <c r="AS227" s="4" t="n">
        <f aca="false">T227/Input!$A$2</f>
        <v>0.21888067410531</v>
      </c>
      <c r="AT227" s="4" t="n">
        <f aca="false">U227/Input!$A$2</f>
        <v>0.225440440311429</v>
      </c>
      <c r="AU227" s="4" t="n">
        <f aca="false">V227/Input!$A$2</f>
        <v>0.232128811835101</v>
      </c>
      <c r="AV227" s="4" t="n">
        <f aca="false">W227/Input!$A$2</f>
        <v>0.238947027914014</v>
      </c>
      <c r="AW227" s="4" t="n">
        <f aca="false">X227/Input!$A$2</f>
        <v>0.245896327785855</v>
      </c>
      <c r="AX227" s="4" t="n">
        <f aca="false">Y227/Input!$A$2</f>
        <v>0.252977950687606</v>
      </c>
      <c r="AY227" s="4" t="n">
        <f aca="false">AC227/Input!$A$4</f>
        <v>0.213470319026687</v>
      </c>
      <c r="AZ227" s="4" t="n">
        <f aca="false">AD227/Input!$A$4</f>
        <v>0.220210931454052</v>
      </c>
      <c r="BA227" s="4" t="n">
        <f aca="false">AE227/Input!$A$4</f>
        <v>0.227090561047852</v>
      </c>
      <c r="BB227" s="4" t="n">
        <f aca="false">AF227/Input!$A$4</f>
        <v>0.23411061518</v>
      </c>
      <c r="BC227" s="4" t="n">
        <f aca="false">AG227/Input!$A$4</f>
        <v>0.241272501224204</v>
      </c>
      <c r="BD227" s="4" t="n">
        <f aca="false">AH227/Input!$A$4</f>
        <v>0.248577626552376</v>
      </c>
      <c r="BE227" s="4" t="n">
        <f aca="false">AI227/Input!$A$4</f>
        <v>0.256027398538226</v>
      </c>
      <c r="BF227" s="4" t="n">
        <f aca="false">AJ227/Input!$A$4</f>
        <v>0.263623224554565</v>
      </c>
      <c r="BG227" s="4" t="n">
        <f aca="false">AK227/Input!$A$4</f>
        <v>0.271366511975103</v>
      </c>
      <c r="BH227" s="4" t="n">
        <f aca="false">AL227/Input!$A$4</f>
        <v>0.279258668170852</v>
      </c>
      <c r="BI227" s="4" t="n">
        <f aca="false">AM227/Input!$A$4</f>
        <v>0.287301100515521</v>
      </c>
      <c r="BJ227" s="4" t="n">
        <f aca="false">(I227+8)^(-0.5)*(J227+8)^0.25*(K227+8)^0.25*O227</f>
        <v>16.0725502438363</v>
      </c>
      <c r="BK227" s="4" t="n">
        <f aca="false">BJ227/Input!$A$6</f>
        <v>0.458342372324273</v>
      </c>
      <c r="BL227" s="32" t="n">
        <f aca="false">BK227/(J227*K227)*200*200*L227/O227</f>
        <v>0.720385890445455</v>
      </c>
      <c r="BM227" s="4" t="n">
        <f aca="false">(I227+Input!$C$8)*(J227+Input!$C$9)*(K227+Input!$C$10)*O227/Input!$A$2/100000</f>
        <v>0.252977950687804</v>
      </c>
      <c r="BN227" s="4" t="n">
        <f aca="false">(I227+Input!$C$8)*(J227+Input!$C$9)*(K227+Input!$C$10)*AB227/Input!$A$4/100000</f>
        <v>0.287301100515486</v>
      </c>
      <c r="BO227" s="4" t="n">
        <f aca="false">(I227+Input!$C$8)^(-0.5)*(J227+Input!$C$9)^0.25*(K227+Input!$C$10)^0.25*O227/Input!$A$6</f>
        <v>0.459931642452346</v>
      </c>
      <c r="BP227" s="4" t="n">
        <f aca="false">BM227*Input!$C$12</f>
        <v>0.252977950687804</v>
      </c>
      <c r="BQ227" s="4" t="n">
        <f aca="false">BN227*Input!$C$12</f>
        <v>0.287301100515486</v>
      </c>
    </row>
    <row r="228" customFormat="false" ht="14.65" hidden="false" customHeight="true" outlineLevel="0" collapsed="false">
      <c r="A228" s="5" t="n">
        <v>44</v>
      </c>
      <c r="B228" s="3" t="s">
        <v>204</v>
      </c>
      <c r="C228" s="3" t="s">
        <v>205</v>
      </c>
      <c r="D228" s="3" t="s">
        <v>102</v>
      </c>
      <c r="E228" s="5" t="n">
        <v>27.6913177934</v>
      </c>
      <c r="F228" s="5" t="n">
        <v>18.96</v>
      </c>
      <c r="G228" s="5" t="n">
        <v>525.027385362</v>
      </c>
      <c r="H228" s="5" t="n">
        <v>1</v>
      </c>
      <c r="I228" s="5" t="n">
        <v>162</v>
      </c>
      <c r="J228" s="5" t="n">
        <v>158</v>
      </c>
      <c r="K228" s="5" t="n">
        <v>120</v>
      </c>
      <c r="L228" s="5" t="n">
        <v>12.9310344828</v>
      </c>
      <c r="M228" s="5" t="n">
        <v>26.7655835544</v>
      </c>
      <c r="N228" s="5" t="n">
        <v>0.300867888139</v>
      </c>
      <c r="O228" s="6" t="n">
        <v>17.0934060453</v>
      </c>
      <c r="P228" s="5" t="n">
        <v>541.605831184</v>
      </c>
      <c r="Q228" s="5" t="n">
        <v>558.52618786</v>
      </c>
      <c r="R228" s="5" t="n">
        <v>575.791916805</v>
      </c>
      <c r="S228" s="5" t="n">
        <v>593.406479433</v>
      </c>
      <c r="T228" s="5" t="n">
        <v>611.373337161</v>
      </c>
      <c r="U228" s="5" t="n">
        <v>629.695951402</v>
      </c>
      <c r="V228" s="5" t="n">
        <v>648.37778357</v>
      </c>
      <c r="W228" s="5" t="n">
        <v>667.422295082</v>
      </c>
      <c r="X228" s="5" t="n">
        <v>686.832947351</v>
      </c>
      <c r="Y228" s="5" t="n">
        <v>706.613201792</v>
      </c>
      <c r="Z228" s="5" t="n">
        <v>5.4347826087</v>
      </c>
      <c r="AA228" s="4" t="n">
        <v>0.153166421208</v>
      </c>
      <c r="AB228" s="5" t="n">
        <v>7.47206845767</v>
      </c>
      <c r="AC228" s="5" t="n">
        <v>229.506077091</v>
      </c>
      <c r="AD228" s="5" t="n">
        <v>236.753040146</v>
      </c>
      <c r="AE228" s="5" t="n">
        <v>244.149463251</v>
      </c>
      <c r="AF228" s="5" t="n">
        <v>251.696859499</v>
      </c>
      <c r="AG228" s="5" t="n">
        <v>259.396741984</v>
      </c>
      <c r="AH228" s="5" t="n">
        <v>267.250623799</v>
      </c>
      <c r="AI228" s="5" t="n">
        <v>275.26001804</v>
      </c>
      <c r="AJ228" s="5" t="n">
        <v>283.426437799</v>
      </c>
      <c r="AK228" s="5" t="n">
        <v>291.751396171</v>
      </c>
      <c r="AL228" s="5" t="n">
        <v>300.236406249</v>
      </c>
      <c r="AM228" s="5" t="n">
        <v>308.882981127</v>
      </c>
      <c r="AN228" s="4" t="n">
        <f aca="false">G228/Input!$A$2</f>
        <v>0.185110796946996</v>
      </c>
      <c r="AO228" s="4" t="n">
        <f aca="false">P228/Input!$A$2</f>
        <v>0.190955919323111</v>
      </c>
      <c r="AP228" s="4" t="n">
        <f aca="false">Q228/Input!$A$2</f>
        <v>0.196921590440937</v>
      </c>
      <c r="AQ228" s="4" t="n">
        <f aca="false">R228/Input!$A$2</f>
        <v>0.203009030704032</v>
      </c>
      <c r="AR228" s="4" t="n">
        <f aca="false">S228/Input!$A$2</f>
        <v>0.2092194605156</v>
      </c>
      <c r="AS228" s="4" t="n">
        <f aca="false">T228/Input!$A$2</f>
        <v>0.215554100279905</v>
      </c>
      <c r="AT228" s="4" t="n">
        <f aca="false">U228/Input!$A$2</f>
        <v>0.2220141703998</v>
      </c>
      <c r="AU228" s="4" t="n">
        <f aca="false">V228/Input!$A$2</f>
        <v>0.228600891278492</v>
      </c>
      <c r="AV228" s="4" t="n">
        <f aca="false">W228/Input!$A$2</f>
        <v>0.235315483320242</v>
      </c>
      <c r="AW228" s="4" t="n">
        <f aca="false">X228/Input!$A$2</f>
        <v>0.242159166927904</v>
      </c>
      <c r="AX228" s="4" t="n">
        <f aca="false">Y228/Input!$A$2</f>
        <v>0.249133162505036</v>
      </c>
      <c r="AY228" s="4" t="n">
        <f aca="false">AC228/Input!$A$4</f>
        <v>0.206545902192028</v>
      </c>
      <c r="AZ228" s="4" t="n">
        <f aca="false">AD228/Input!$A$4</f>
        <v>0.21306786684464</v>
      </c>
      <c r="BA228" s="4" t="n">
        <f aca="false">AE228/Input!$A$4</f>
        <v>0.219724339311861</v>
      </c>
      <c r="BB228" s="4" t="n">
        <f aca="false">AF228/Input!$A$4</f>
        <v>0.226516681314316</v>
      </c>
      <c r="BC228" s="4" t="n">
        <f aca="false">AG228/Input!$A$4</f>
        <v>0.23344625457353</v>
      </c>
      <c r="BD228" s="4" t="n">
        <f aca="false">AH228/Input!$A$4</f>
        <v>0.240514420810129</v>
      </c>
      <c r="BE228" s="4" t="n">
        <f aca="false">AI228/Input!$A$4</f>
        <v>0.247722541747436</v>
      </c>
      <c r="BF228" s="4" t="n">
        <f aca="false">AJ228/Input!$A$4</f>
        <v>0.255071979105179</v>
      </c>
      <c r="BG228" s="4" t="n">
        <f aca="false">AK228/Input!$A$4</f>
        <v>0.26256409460578</v>
      </c>
      <c r="BH228" s="4" t="n">
        <f aca="false">AL228/Input!$A$4</f>
        <v>0.270200249969867</v>
      </c>
      <c r="BI228" s="4" t="n">
        <f aca="false">AM228/Input!$A$4</f>
        <v>0.277981806918964</v>
      </c>
      <c r="BJ228" s="4" t="n">
        <f aca="false">(I228+8)^(-0.5)*(J228+8)^0.25*(K228+8)^0.25*O228</f>
        <v>15.8282777644668</v>
      </c>
      <c r="BK228" s="4" t="n">
        <f aca="false">BJ228/Input!$A$6</f>
        <v>0.451376431886122</v>
      </c>
      <c r="BL228" s="32" t="n">
        <f aca="false">BK228/(J228*K228)*200*200*L228/O228</f>
        <v>0.720385890445455</v>
      </c>
      <c r="BM228" s="4" t="n">
        <f aca="false">(I228+Input!$C$8)*(J228+Input!$C$9)*(K228+Input!$C$10)*O228/Input!$A$2/100000</f>
        <v>0.249133162505292</v>
      </c>
      <c r="BN228" s="4" t="n">
        <f aca="false">(I228+Input!$C$8)*(J228+Input!$C$9)*(K228+Input!$C$10)*AB228/Input!$A$4/100000</f>
        <v>0.277981806919074</v>
      </c>
      <c r="BO228" s="4" t="n">
        <f aca="false">(I228+Input!$C$8)^(-0.5)*(J228+Input!$C$9)^0.25*(K228+Input!$C$10)^0.25*O228/Input!$A$6</f>
        <v>0.452941548102795</v>
      </c>
      <c r="BP228" s="4" t="n">
        <f aca="false">BM228*Input!$C$12</f>
        <v>0.249133162505292</v>
      </c>
      <c r="BQ228" s="4" t="n">
        <f aca="false">BN228*Input!$C$12</f>
        <v>0.277981806919074</v>
      </c>
    </row>
    <row r="229" customFormat="false" ht="14.65" hidden="false" customHeight="true" outlineLevel="0" collapsed="false">
      <c r="A229" s="5" t="n">
        <v>44</v>
      </c>
      <c r="B229" s="3" t="s">
        <v>204</v>
      </c>
      <c r="C229" s="3" t="s">
        <v>205</v>
      </c>
      <c r="D229" s="3" t="s">
        <v>135</v>
      </c>
      <c r="E229" s="5" t="n">
        <v>24.2825251252</v>
      </c>
      <c r="F229" s="5" t="n">
        <v>18.96</v>
      </c>
      <c r="G229" s="5" t="n">
        <v>460.396676373</v>
      </c>
      <c r="H229" s="5" t="n">
        <v>1</v>
      </c>
      <c r="I229" s="5" t="n">
        <v>162</v>
      </c>
      <c r="J229" s="5" t="n">
        <v>158</v>
      </c>
      <c r="K229" s="5" t="n">
        <v>120</v>
      </c>
      <c r="L229" s="5" t="n">
        <v>12.9310344828</v>
      </c>
      <c r="M229" s="5" t="n">
        <v>21.0549831791</v>
      </c>
      <c r="N229" s="5" t="n">
        <v>0.253347064882</v>
      </c>
      <c r="O229" s="6" t="n">
        <v>14.9892130402</v>
      </c>
      <c r="P229" s="5" t="n">
        <v>474.934320634</v>
      </c>
      <c r="Q229" s="5" t="n">
        <v>489.771786629</v>
      </c>
      <c r="R229" s="5" t="n">
        <v>504.912109673</v>
      </c>
      <c r="S229" s="5" t="n">
        <v>520.358325083</v>
      </c>
      <c r="T229" s="5" t="n">
        <v>536.113468173</v>
      </c>
      <c r="U229" s="5" t="n">
        <v>552.180574259</v>
      </c>
      <c r="V229" s="5" t="n">
        <v>568.562678658</v>
      </c>
      <c r="W229" s="5" t="n">
        <v>585.262816684</v>
      </c>
      <c r="X229" s="5" t="n">
        <v>602.284023653</v>
      </c>
      <c r="Y229" s="5" t="n">
        <v>619.629334882</v>
      </c>
      <c r="Z229" s="5" t="n">
        <v>5.4347826087</v>
      </c>
      <c r="AA229" s="4" t="n">
        <v>0.124809741248</v>
      </c>
      <c r="AB229" s="5" t="n">
        <v>6.59597569936</v>
      </c>
      <c r="AC229" s="5" t="n">
        <v>202.596712801</v>
      </c>
      <c r="AD229" s="5" t="n">
        <v>208.993976488</v>
      </c>
      <c r="AE229" s="5" t="n">
        <v>215.523176178</v>
      </c>
      <c r="AF229" s="5" t="n">
        <v>222.185647557</v>
      </c>
      <c r="AG229" s="5" t="n">
        <v>228.982726311</v>
      </c>
      <c r="AH229" s="5" t="n">
        <v>235.915748123</v>
      </c>
      <c r="AI229" s="5" t="n">
        <v>242.98604868</v>
      </c>
      <c r="AJ229" s="5" t="n">
        <v>250.194963667</v>
      </c>
      <c r="AK229" s="5" t="n">
        <v>257.543828767</v>
      </c>
      <c r="AL229" s="5" t="n">
        <v>265.033979667</v>
      </c>
      <c r="AM229" s="5" t="n">
        <v>272.666752052</v>
      </c>
      <c r="AN229" s="4" t="n">
        <f aca="false">G229/Input!$A$2</f>
        <v>0.162323715012299</v>
      </c>
      <c r="AO229" s="4" t="n">
        <f aca="false">P229/Input!$A$2</f>
        <v>0.167449304628982</v>
      </c>
      <c r="AP229" s="4" t="n">
        <f aca="false">Q229/Input!$A$2</f>
        <v>0.172680603474689</v>
      </c>
      <c r="AQ229" s="4" t="n">
        <f aca="false">R229/Input!$A$2</f>
        <v>0.178018681721364</v>
      </c>
      <c r="AR229" s="4" t="n">
        <f aca="false">S229/Input!$A$2</f>
        <v>0.18346460954166</v>
      </c>
      <c r="AS229" s="4" t="n">
        <f aca="false">T229/Input!$A$2</f>
        <v>0.189019457107169</v>
      </c>
      <c r="AT229" s="4" t="n">
        <f aca="false">U229/Input!$A$2</f>
        <v>0.194684294590191</v>
      </c>
      <c r="AU229" s="4" t="n">
        <f aca="false">V229/Input!$A$2</f>
        <v>0.200460192163375</v>
      </c>
      <c r="AV229" s="4" t="n">
        <f aca="false">W229/Input!$A$2</f>
        <v>0.206348219998316</v>
      </c>
      <c r="AW229" s="4" t="n">
        <f aca="false">X229/Input!$A$2</f>
        <v>0.212349448267312</v>
      </c>
      <c r="AX229" s="4" t="n">
        <f aca="false">Y229/Input!$A$2</f>
        <v>0.218464947143013</v>
      </c>
      <c r="AY229" s="4" t="n">
        <f aca="false">AC229/Input!$A$4</f>
        <v>0.182328596074734</v>
      </c>
      <c r="AZ229" s="4" t="n">
        <f aca="false">AD229/Input!$A$4</f>
        <v>0.188085866716712</v>
      </c>
      <c r="BA229" s="4" t="n">
        <f aca="false">AE229/Input!$A$4</f>
        <v>0.193961874261507</v>
      </c>
      <c r="BB229" s="4" t="n">
        <f aca="false">AF229/Input!$A$4</f>
        <v>0.199957820770839</v>
      </c>
      <c r="BC229" s="4" t="n">
        <f aca="false">AG229/Input!$A$4</f>
        <v>0.206074908306427</v>
      </c>
      <c r="BD229" s="4" t="n">
        <f aca="false">AH229/Input!$A$4</f>
        <v>0.212314338927294</v>
      </c>
      <c r="BE229" s="4" t="n">
        <f aca="false">AI229/Input!$A$4</f>
        <v>0.218677314696059</v>
      </c>
      <c r="BF229" s="4" t="n">
        <f aca="false">AJ229/Input!$A$4</f>
        <v>0.225165037673543</v>
      </c>
      <c r="BG229" s="4" t="n">
        <f aca="false">AK229/Input!$A$4</f>
        <v>0.231778709918767</v>
      </c>
      <c r="BH229" s="4" t="n">
        <f aca="false">AL229/Input!$A$4</f>
        <v>0.238519533494352</v>
      </c>
      <c r="BI229" s="4" t="n">
        <f aca="false">AM229/Input!$A$4</f>
        <v>0.245388710461117</v>
      </c>
      <c r="BJ229" s="4" t="n">
        <f aca="false">(I229+8)^(-0.5)*(J229+8)^0.25*(K229+8)^0.25*O229</f>
        <v>13.8798216600189</v>
      </c>
      <c r="BK229" s="4" t="n">
        <f aca="false">BJ229/Input!$A$6</f>
        <v>0.395812132522688</v>
      </c>
      <c r="BL229" s="32" t="n">
        <f aca="false">BK229/(J229*K229)*200*200*L229/O229</f>
        <v>0.720385890445455</v>
      </c>
      <c r="BM229" s="4" t="n">
        <f aca="false">(I229+Input!$C$8)*(J229+Input!$C$9)*(K229+Input!$C$10)*O229/Input!$A$2/100000</f>
        <v>0.218464947142432</v>
      </c>
      <c r="BN229" s="4" t="n">
        <f aca="false">(I229+Input!$C$8)*(J229+Input!$C$9)*(K229+Input!$C$10)*AB229/Input!$A$4/100000</f>
        <v>0.245388710460792</v>
      </c>
      <c r="BO229" s="4" t="n">
        <f aca="false">(I229+Input!$C$8)^(-0.5)*(J229+Input!$C$9)^0.25*(K229+Input!$C$10)^0.25*O229/Input!$A$6</f>
        <v>0.397184583416454</v>
      </c>
      <c r="BP229" s="4" t="n">
        <f aca="false">BM229*Input!$C$12</f>
        <v>0.218464947142432</v>
      </c>
      <c r="BQ229" s="4" t="n">
        <f aca="false">BN229*Input!$C$12</f>
        <v>0.245388710460792</v>
      </c>
    </row>
    <row r="230" customFormat="false" ht="14.65" hidden="false" customHeight="true" outlineLevel="0" collapsed="false">
      <c r="A230" s="5" t="n">
        <v>44</v>
      </c>
      <c r="B230" s="3" t="s">
        <v>204</v>
      </c>
      <c r="C230" s="3" t="s">
        <v>86</v>
      </c>
      <c r="D230" s="3" t="s">
        <v>206</v>
      </c>
      <c r="E230" s="5" t="n">
        <v>27.7417582418</v>
      </c>
      <c r="F230" s="5" t="n">
        <v>18.96</v>
      </c>
      <c r="G230" s="5" t="n">
        <v>525.983736264</v>
      </c>
      <c r="H230" s="5" t="n">
        <v>1</v>
      </c>
      <c r="I230" s="5" t="n">
        <v>162</v>
      </c>
      <c r="J230" s="5" t="n">
        <v>158</v>
      </c>
      <c r="K230" s="5" t="n">
        <v>120</v>
      </c>
      <c r="L230" s="5" t="n">
        <v>11.9047619048</v>
      </c>
      <c r="M230" s="5" t="n">
        <v>25.6882440476</v>
      </c>
      <c r="N230" s="5" t="n">
        <v>0.378698224852</v>
      </c>
      <c r="O230" s="6" t="n">
        <v>17.1245421245</v>
      </c>
      <c r="P230" s="5" t="n">
        <v>542.592380151</v>
      </c>
      <c r="Q230" s="5" t="n">
        <v>559.543557692</v>
      </c>
      <c r="R230" s="5" t="n">
        <v>576.840736607</v>
      </c>
      <c r="S230" s="5" t="n">
        <v>594.487384615</v>
      </c>
      <c r="T230" s="5" t="n">
        <v>612.486969437</v>
      </c>
      <c r="U230" s="5" t="n">
        <v>630.842958791</v>
      </c>
      <c r="V230" s="5" t="n">
        <v>649.558820398</v>
      </c>
      <c r="W230" s="5" t="n">
        <v>668.638021978</v>
      </c>
      <c r="X230" s="5" t="n">
        <v>688.08403125</v>
      </c>
      <c r="Y230" s="5" t="n">
        <v>707.900315934</v>
      </c>
      <c r="Z230" s="5" t="n">
        <v>4.09836065574</v>
      </c>
      <c r="AA230" s="4" t="n">
        <v>0.173441734417</v>
      </c>
      <c r="AB230" s="5" t="n">
        <v>6.50632339657</v>
      </c>
      <c r="AC230" s="5" t="n">
        <v>199.84302439</v>
      </c>
      <c r="AD230" s="5" t="n">
        <v>206.153336662</v>
      </c>
      <c r="AE230" s="5" t="n">
        <v>212.593791667</v>
      </c>
      <c r="AF230" s="5" t="n">
        <v>219.165706936</v>
      </c>
      <c r="AG230" s="5" t="n">
        <v>225.8704</v>
      </c>
      <c r="AH230" s="5" t="n">
        <v>232.709188389</v>
      </c>
      <c r="AI230" s="5" t="n">
        <v>239.683389634</v>
      </c>
      <c r="AJ230" s="5" t="n">
        <v>246.794321265</v>
      </c>
      <c r="AK230" s="5" t="n">
        <v>254.043300813</v>
      </c>
      <c r="AL230" s="5" t="n">
        <v>261.431645808</v>
      </c>
      <c r="AM230" s="5" t="n">
        <v>268.96067378</v>
      </c>
      <c r="AN230" s="4" t="n">
        <f aca="false">G230/Input!$A$2</f>
        <v>0.185447981030276</v>
      </c>
      <c r="AO230" s="4" t="n">
        <f aca="false">P230/Input!$A$2</f>
        <v>0.191303750446973</v>
      </c>
      <c r="AP230" s="4" t="n">
        <f aca="false">Q230/Input!$A$2</f>
        <v>0.197280288188221</v>
      </c>
      <c r="AQ230" s="4" t="n">
        <f aca="false">R230/Input!$A$2</f>
        <v>0.203378816880553</v>
      </c>
      <c r="AR230" s="4" t="n">
        <f aca="false">S230/Input!$A$2</f>
        <v>0.209600559150152</v>
      </c>
      <c r="AS230" s="4" t="n">
        <f aca="false">T230/Input!$A$2</f>
        <v>0.215946737623906</v>
      </c>
      <c r="AT230" s="4" t="n">
        <f aca="false">U230/Input!$A$2</f>
        <v>0.222418574927643</v>
      </c>
      <c r="AU230" s="4" t="n">
        <f aca="false">V230/Input!$A$2</f>
        <v>0.229017293688252</v>
      </c>
      <c r="AV230" s="4" t="n">
        <f aca="false">W230/Input!$A$2</f>
        <v>0.235744116532266</v>
      </c>
      <c r="AW230" s="4" t="n">
        <f aca="false">X230/Input!$A$2</f>
        <v>0.242600266085868</v>
      </c>
      <c r="AX230" s="4" t="n">
        <f aca="false">Y230/Input!$A$2</f>
        <v>0.249586964975593</v>
      </c>
      <c r="AY230" s="4" t="n">
        <f aca="false">AC230/Input!$A$4</f>
        <v>0.179850391295083</v>
      </c>
      <c r="AZ230" s="4" t="n">
        <f aca="false">AD230/Input!$A$4</f>
        <v>0.185529409288219</v>
      </c>
      <c r="BA230" s="4" t="n">
        <f aca="false">AE230/Input!$A$4</f>
        <v>0.191325550315924</v>
      </c>
      <c r="BB230" s="4" t="n">
        <f aca="false">AF230/Input!$A$4</f>
        <v>0.197240000101177</v>
      </c>
      <c r="BC230" s="4" t="n">
        <f aca="false">AG230/Input!$A$4</f>
        <v>0.203273944366956</v>
      </c>
      <c r="BD230" s="4" t="n">
        <f aca="false">AH230/Input!$A$4</f>
        <v>0.209428568835336</v>
      </c>
      <c r="BE230" s="4" t="n">
        <f aca="false">AI230/Input!$A$4</f>
        <v>0.215705059229297</v>
      </c>
      <c r="BF230" s="4" t="n">
        <f aca="false">AJ230/Input!$A$4</f>
        <v>0.222104601270915</v>
      </c>
      <c r="BG230" s="4" t="n">
        <f aca="false">AK230/Input!$A$4</f>
        <v>0.228628380683168</v>
      </c>
      <c r="BH230" s="4" t="n">
        <f aca="false">AL230/Input!$A$4</f>
        <v>0.235277583188134</v>
      </c>
      <c r="BI230" s="4" t="n">
        <f aca="false">AM230/Input!$A$4</f>
        <v>0.242053394507889</v>
      </c>
      <c r="BJ230" s="4" t="n">
        <f aca="false">(I230+8)^(-0.5)*(J230+8)^0.25*(K230+8)^0.25*O230</f>
        <v>15.8571093799311</v>
      </c>
      <c r="BK230" s="4" t="n">
        <f aca="false">BJ230/Input!$A$6</f>
        <v>0.452198625677984</v>
      </c>
      <c r="BL230" s="32" t="n">
        <f aca="false">BK230/(J230*K230)*200*200*L230/O230</f>
        <v>0.663212407076768</v>
      </c>
      <c r="BM230" s="4" t="n">
        <f aca="false">(I230+Input!$C$8)*(J230+Input!$C$9)*(K230+Input!$C$10)*O230/Input!$A$2/100000</f>
        <v>0.249586964975002</v>
      </c>
      <c r="BN230" s="4" t="n">
        <f aca="false">(I230+Input!$C$8)*(J230+Input!$C$9)*(K230+Input!$C$10)*AB230/Input!$A$4/100000</f>
        <v>0.242053394508428</v>
      </c>
      <c r="BO230" s="4" t="n">
        <f aca="false">(I230+Input!$C$8)^(-0.5)*(J230+Input!$C$9)^0.25*(K230+Input!$C$10)^0.25*O230/Input!$A$6</f>
        <v>0.453766592794141</v>
      </c>
      <c r="BP230" s="4" t="n">
        <f aca="false">BM230*Input!$C$12</f>
        <v>0.249586964975002</v>
      </c>
      <c r="BQ230" s="4" t="n">
        <f aca="false">BN230*Input!$C$12</f>
        <v>0.242053394508428</v>
      </c>
    </row>
    <row r="231" customFormat="false" ht="14.65" hidden="false" customHeight="true" outlineLevel="0" collapsed="false">
      <c r="A231" s="5" t="n">
        <v>44</v>
      </c>
      <c r="B231" s="3" t="s">
        <v>204</v>
      </c>
      <c r="C231" s="3" t="s">
        <v>86</v>
      </c>
      <c r="D231" s="3" t="s">
        <v>102</v>
      </c>
      <c r="E231" s="5" t="n">
        <v>27.245677889</v>
      </c>
      <c r="F231" s="5" t="n">
        <v>18.96</v>
      </c>
      <c r="G231" s="5" t="n">
        <v>516.578052775</v>
      </c>
      <c r="H231" s="5" t="n">
        <v>1</v>
      </c>
      <c r="I231" s="5" t="n">
        <v>162</v>
      </c>
      <c r="J231" s="5" t="n">
        <v>158</v>
      </c>
      <c r="K231" s="5" t="n">
        <v>120</v>
      </c>
      <c r="L231" s="5" t="n">
        <v>11.9047619048</v>
      </c>
      <c r="M231" s="5" t="n">
        <v>26.7399267399</v>
      </c>
      <c r="N231" s="5" t="n">
        <v>0.331210191083</v>
      </c>
      <c r="O231" s="6" t="n">
        <v>16.8183196846</v>
      </c>
      <c r="P231" s="5" t="n">
        <v>532.889699556</v>
      </c>
      <c r="Q231" s="5" t="n">
        <v>549.537754777</v>
      </c>
      <c r="R231" s="5" t="n">
        <v>566.525624147</v>
      </c>
      <c r="S231" s="5" t="n">
        <v>583.856713376</v>
      </c>
      <c r="T231" s="5" t="n">
        <v>601.534428173</v>
      </c>
      <c r="U231" s="5" t="n">
        <v>619.562174249</v>
      </c>
      <c r="V231" s="5" t="n">
        <v>637.943357313</v>
      </c>
      <c r="W231" s="5" t="n">
        <v>656.681383076</v>
      </c>
      <c r="X231" s="5" t="n">
        <v>675.779657245</v>
      </c>
      <c r="Y231" s="5" t="n">
        <v>695.241585532</v>
      </c>
      <c r="Z231" s="5" t="n">
        <v>4.09836065574</v>
      </c>
      <c r="AA231" s="4" t="n">
        <v>0.145658263305</v>
      </c>
      <c r="AB231" s="5" t="n">
        <v>6.22782446312</v>
      </c>
      <c r="AC231" s="5" t="n">
        <v>191.28887395</v>
      </c>
      <c r="AD231" s="5" t="n">
        <v>197.329077416</v>
      </c>
      <c r="AE231" s="5" t="n">
        <v>203.493852941</v>
      </c>
      <c r="AF231" s="5" t="n">
        <v>209.78446166</v>
      </c>
      <c r="AG231" s="5" t="n">
        <v>216.202164706</v>
      </c>
      <c r="AH231" s="5" t="n">
        <v>222.748223214</v>
      </c>
      <c r="AI231" s="5" t="n">
        <v>229.423898319</v>
      </c>
      <c r="AJ231" s="5" t="n">
        <v>236.230451155</v>
      </c>
      <c r="AK231" s="5" t="n">
        <v>243.169142857</v>
      </c>
      <c r="AL231" s="5" t="n">
        <v>250.241234559</v>
      </c>
      <c r="AM231" s="5" t="n">
        <v>257.447987395</v>
      </c>
      <c r="AN231" s="4" t="n">
        <f aca="false">G231/Input!$A$2</f>
        <v>0.18213178531359</v>
      </c>
      <c r="AO231" s="4" t="n">
        <f aca="false">P231/Input!$A$2</f>
        <v>0.187882841390535</v>
      </c>
      <c r="AP231" s="4" t="n">
        <f aca="false">Q231/Input!$A$2</f>
        <v>0.193752506203261</v>
      </c>
      <c r="AQ231" s="4" t="n">
        <f aca="false">R231/Input!$A$2</f>
        <v>0.199741980514861</v>
      </c>
      <c r="AR231" s="4" t="n">
        <f aca="false">S231/Input!$A$2</f>
        <v>0.205852465088781</v>
      </c>
      <c r="AS231" s="4" t="n">
        <f aca="false">T231/Input!$A$2</f>
        <v>0.212085160688112</v>
      </c>
      <c r="AT231" s="4" t="n">
        <f aca="false">U231/Input!$A$2</f>
        <v>0.218441268076655</v>
      </c>
      <c r="AU231" s="4" t="n">
        <f aca="false">V231/Input!$A$2</f>
        <v>0.2249219880175</v>
      </c>
      <c r="AV231" s="4" t="n">
        <f aca="false">W231/Input!$A$2</f>
        <v>0.231528521274448</v>
      </c>
      <c r="AW231" s="4" t="n">
        <f aca="false">X231/Input!$A$2</f>
        <v>0.238262068609885</v>
      </c>
      <c r="AX231" s="4" t="n">
        <f aca="false">Y231/Input!$A$2</f>
        <v>0.245123830787962</v>
      </c>
      <c r="AY231" s="4" t="n">
        <f aca="false">AC231/Input!$A$4</f>
        <v>0.172152012487382</v>
      </c>
      <c r="AZ231" s="4" t="n">
        <f aca="false">AD231/Input!$A$4</f>
        <v>0.177587943814872</v>
      </c>
      <c r="BA231" s="4" t="n">
        <f aca="false">AE231/Input!$A$4</f>
        <v>0.183135984802552</v>
      </c>
      <c r="BB231" s="4" t="n">
        <f aca="false">AF231/Input!$A$4</f>
        <v>0.188797270419349</v>
      </c>
      <c r="BC231" s="4" t="n">
        <f aca="false">AG231/Input!$A$4</f>
        <v>0.194572935632393</v>
      </c>
      <c r="BD231" s="4" t="n">
        <f aca="false">AH231/Input!$A$4</f>
        <v>0.200464115410611</v>
      </c>
      <c r="BE231" s="4" t="n">
        <f aca="false">AI231/Input!$A$4</f>
        <v>0.206471944722932</v>
      </c>
      <c r="BF231" s="4" t="n">
        <f aca="false">AJ231/Input!$A$4</f>
        <v>0.212597558537384</v>
      </c>
      <c r="BG231" s="4" t="n">
        <f aca="false">AK231/Input!$A$4</f>
        <v>0.218842091822895</v>
      </c>
      <c r="BH231" s="4" t="n">
        <f aca="false">AL231/Input!$A$4</f>
        <v>0.225206679547495</v>
      </c>
      <c r="BI231" s="4" t="n">
        <f aca="false">AM231/Input!$A$4</f>
        <v>0.23169245667921</v>
      </c>
      <c r="BJ231" s="4" t="n">
        <f aca="false">(I231+8)^(-0.5)*(J231+8)^0.25*(K231+8)^0.25*O231</f>
        <v>15.5735512743315</v>
      </c>
      <c r="BK231" s="4" t="n">
        <f aca="false">BJ231/Input!$A$6</f>
        <v>0.444112373475279</v>
      </c>
      <c r="BL231" s="32" t="n">
        <f aca="false">BK231/(J231*K231)*200*200*L231/O231</f>
        <v>0.663212407076768</v>
      </c>
      <c r="BM231" s="4" t="n">
        <f aca="false">(I231+Input!$C$8)*(J231+Input!$C$9)*(K231+Input!$C$10)*O231/Input!$A$2/100000</f>
        <v>0.245123830788627</v>
      </c>
      <c r="BN231" s="4" t="n">
        <f aca="false">(I231+Input!$C$8)*(J231+Input!$C$9)*(K231+Input!$C$10)*AB231/Input!$A$4/100000</f>
        <v>0.231692456679225</v>
      </c>
      <c r="BO231" s="4" t="n">
        <f aca="false">(I231+Input!$C$8)^(-0.5)*(J231+Input!$C$9)^0.25*(K231+Input!$C$10)^0.25*O231/Input!$A$6</f>
        <v>0.445652302077326</v>
      </c>
      <c r="BP231" s="4" t="n">
        <f aca="false">BM231*Input!$C$12</f>
        <v>0.245123830788627</v>
      </c>
      <c r="BQ231" s="4" t="n">
        <f aca="false">BN231*Input!$C$12</f>
        <v>0.231692456679225</v>
      </c>
    </row>
    <row r="232" customFormat="false" ht="14.65" hidden="false" customHeight="true" outlineLevel="0" collapsed="false">
      <c r="A232" s="5" t="n">
        <v>44</v>
      </c>
      <c r="B232" s="3" t="s">
        <v>204</v>
      </c>
      <c r="C232" s="3" t="s">
        <v>86</v>
      </c>
      <c r="D232" s="3" t="s">
        <v>135</v>
      </c>
      <c r="E232" s="5" t="n">
        <v>23.4367661448</v>
      </c>
      <c r="F232" s="5" t="n">
        <v>18.96</v>
      </c>
      <c r="G232" s="5" t="n">
        <v>444.361086106</v>
      </c>
      <c r="H232" s="5" t="n">
        <v>1</v>
      </c>
      <c r="I232" s="5" t="n">
        <v>162</v>
      </c>
      <c r="J232" s="5" t="n">
        <v>158</v>
      </c>
      <c r="K232" s="5" t="n">
        <v>120</v>
      </c>
      <c r="L232" s="5" t="n">
        <v>11.9047619048</v>
      </c>
      <c r="M232" s="5" t="n">
        <v>21.0293263647</v>
      </c>
      <c r="N232" s="5" t="n">
        <v>0.280821917808</v>
      </c>
      <c r="O232" s="6" t="n">
        <v>14.4671395956</v>
      </c>
      <c r="P232" s="5" t="n">
        <v>458.392385037</v>
      </c>
      <c r="Q232" s="5" t="n">
        <v>472.713062928</v>
      </c>
      <c r="R232" s="5" t="n">
        <v>487.326049375</v>
      </c>
      <c r="S232" s="5" t="n">
        <v>502.234273973</v>
      </c>
      <c r="T232" s="5" t="n">
        <v>517.440666318</v>
      </c>
      <c r="U232" s="5" t="n">
        <v>532.948156005</v>
      </c>
      <c r="V232" s="5" t="n">
        <v>548.759672632</v>
      </c>
      <c r="W232" s="5" t="n">
        <v>564.878145793</v>
      </c>
      <c r="X232" s="5" t="n">
        <v>581.306505083</v>
      </c>
      <c r="Y232" s="5" t="n">
        <v>598.0476801</v>
      </c>
      <c r="Z232" s="5" t="n">
        <v>4.09836065574</v>
      </c>
      <c r="AA232" s="4" t="n">
        <v>0.118497109827</v>
      </c>
      <c r="AB232" s="5" t="n">
        <v>5.35705684008</v>
      </c>
      <c r="AC232" s="5" t="n">
        <v>164.543072254</v>
      </c>
      <c r="AD232" s="5" t="n">
        <v>169.738741061</v>
      </c>
      <c r="AE232" s="5" t="n">
        <v>175.041564397</v>
      </c>
      <c r="AF232" s="5" t="n">
        <v>180.452627066</v>
      </c>
      <c r="AG232" s="5" t="n">
        <v>185.973013873</v>
      </c>
      <c r="AH232" s="5" t="n">
        <v>191.603809621</v>
      </c>
      <c r="AI232" s="5" t="n">
        <v>197.346099115</v>
      </c>
      <c r="AJ232" s="5" t="n">
        <v>203.200967158</v>
      </c>
      <c r="AK232" s="5" t="n">
        <v>209.169498555</v>
      </c>
      <c r="AL232" s="5" t="n">
        <v>215.252778109</v>
      </c>
      <c r="AM232" s="5" t="n">
        <v>221.451890625</v>
      </c>
      <c r="AN232" s="4" t="n">
        <f aca="false">G232/Input!$A$2</f>
        <v>0.156669989175135</v>
      </c>
      <c r="AO232" s="4" t="n">
        <f aca="false">P232/Input!$A$2</f>
        <v>0.161617054794442</v>
      </c>
      <c r="AP232" s="4" t="n">
        <f aca="false">Q232/Input!$A$2</f>
        <v>0.166666147796318</v>
      </c>
      <c r="AQ232" s="4" t="n">
        <f aca="false">R232/Input!$A$2</f>
        <v>0.171818301078979</v>
      </c>
      <c r="AR232" s="4" t="n">
        <f aca="false">S232/Input!$A$2</f>
        <v>0.17707454754029</v>
      </c>
      <c r="AS232" s="4" t="n">
        <f aca="false">T232/Input!$A$2</f>
        <v>0.182435920078469</v>
      </c>
      <c r="AT232" s="4" t="n">
        <f aca="false">U232/Input!$A$2</f>
        <v>0.18790345159138</v>
      </c>
      <c r="AU232" s="4" t="n">
        <f aca="false">V232/Input!$A$2</f>
        <v>0.193478174977945</v>
      </c>
      <c r="AV232" s="4" t="n">
        <f aca="false">W232/Input!$A$2</f>
        <v>0.199161123135676</v>
      </c>
      <c r="AW232" s="4" t="n">
        <f aca="false">X232/Input!$A$2</f>
        <v>0.204953328962438</v>
      </c>
      <c r="AX232" s="4" t="n">
        <f aca="false">Y232/Input!$A$2</f>
        <v>0.210855825357154</v>
      </c>
      <c r="AY232" s="4" t="n">
        <f aca="false">AC232/Input!$A$4</f>
        <v>0.148081905886418</v>
      </c>
      <c r="AZ232" s="4" t="n">
        <f aca="false">AD232/Input!$A$4</f>
        <v>0.152757791226078</v>
      </c>
      <c r="BA232" s="4" t="n">
        <f aca="false">AE232/Input!$A$4</f>
        <v>0.157530111174995</v>
      </c>
      <c r="BB232" s="4" t="n">
        <f aca="false">AF232/Input!$A$4</f>
        <v>0.162399842011548</v>
      </c>
      <c r="BC232" s="4" t="n">
        <f aca="false">AG232/Input!$A$4</f>
        <v>0.167367960015014</v>
      </c>
      <c r="BD232" s="4" t="n">
        <f aca="false">AH232/Input!$A$4</f>
        <v>0.172435441462874</v>
      </c>
      <c r="BE232" s="4" t="n">
        <f aca="false">AI232/Input!$A$4</f>
        <v>0.177603262634405</v>
      </c>
      <c r="BF232" s="4" t="n">
        <f aca="false">AJ232/Input!$A$4</f>
        <v>0.182872399807088</v>
      </c>
      <c r="BG232" s="4" t="n">
        <f aca="false">AK232/Input!$A$4</f>
        <v>0.1882438292602</v>
      </c>
      <c r="BH232" s="4" t="n">
        <f aca="false">AL232/Input!$A$4</f>
        <v>0.193718527271221</v>
      </c>
      <c r="BI232" s="4" t="n">
        <f aca="false">AM232/Input!$A$4</f>
        <v>0.199297470119429</v>
      </c>
      <c r="BJ232" s="4" t="n">
        <f aca="false">(I232+8)^(-0.5)*(J232+8)^0.25*(K232+8)^0.25*O232</f>
        <v>13.3963882546062</v>
      </c>
      <c r="BK232" s="4" t="n">
        <f aca="false">BJ232/Input!$A$6</f>
        <v>0.38202601827597</v>
      </c>
      <c r="BL232" s="32" t="n">
        <f aca="false">BK232/(J232*K232)*200*200*L232/O232</f>
        <v>0.663212407076768</v>
      </c>
      <c r="BM232" s="4" t="n">
        <f aca="false">(I232+Input!$C$8)*(J232+Input!$C$9)*(K232+Input!$C$10)*O232/Input!$A$2/100000</f>
        <v>0.210855825357778</v>
      </c>
      <c r="BN232" s="4" t="n">
        <f aca="false">(I232+Input!$C$8)*(J232+Input!$C$9)*(K232+Input!$C$10)*AB232/Input!$A$4/100000</f>
        <v>0.199297470119538</v>
      </c>
      <c r="BO232" s="4" t="n">
        <f aca="false">(I232+Input!$C$8)^(-0.5)*(J232+Input!$C$9)^0.25*(K232+Input!$C$10)^0.25*O232/Input!$A$6</f>
        <v>0.383350666782531</v>
      </c>
      <c r="BP232" s="4" t="n">
        <f aca="false">BM232*Input!$C$12</f>
        <v>0.210855825357778</v>
      </c>
      <c r="BQ232" s="4" t="n">
        <f aca="false">BN232*Input!$C$12</f>
        <v>0.199297470119538</v>
      </c>
    </row>
    <row r="233" customFormat="false" ht="14.65" hidden="false" customHeight="true" outlineLevel="0" collapsed="false">
      <c r="A233" s="5" t="n">
        <v>42</v>
      </c>
      <c r="B233" s="3" t="s">
        <v>207</v>
      </c>
      <c r="C233" s="3" t="s">
        <v>125</v>
      </c>
      <c r="D233" s="3" t="s">
        <v>155</v>
      </c>
      <c r="E233" s="5" t="n">
        <v>24.6</v>
      </c>
      <c r="F233" s="5" t="n">
        <v>24.6</v>
      </c>
      <c r="G233" s="5" t="n">
        <v>605.16</v>
      </c>
      <c r="H233" s="5" t="n">
        <v>0</v>
      </c>
      <c r="I233" s="5" t="n">
        <v>164</v>
      </c>
      <c r="J233" s="5" t="n">
        <v>164</v>
      </c>
      <c r="K233" s="5" t="n">
        <v>150</v>
      </c>
      <c r="L233" s="5" t="n">
        <v>15</v>
      </c>
      <c r="M233" s="5" t="n">
        <v>13.2386363636</v>
      </c>
      <c r="N233" s="5" t="n">
        <v>0.421296296296</v>
      </c>
      <c r="O233" s="6" t="n">
        <v>15</v>
      </c>
      <c r="P233" s="5" t="n">
        <v>622.44343125</v>
      </c>
      <c r="Q233" s="5" t="n">
        <v>640.05255</v>
      </c>
      <c r="R233" s="5" t="n">
        <v>657.99039375</v>
      </c>
      <c r="S233" s="5" t="n">
        <v>676.26</v>
      </c>
      <c r="T233" s="5" t="n">
        <v>694.86440625</v>
      </c>
      <c r="U233" s="5" t="n">
        <v>713.80665</v>
      </c>
      <c r="V233" s="5" t="n">
        <v>733.08976875</v>
      </c>
      <c r="W233" s="5" t="n">
        <v>752.7168</v>
      </c>
      <c r="X233" s="5" t="n">
        <v>772.69078125</v>
      </c>
      <c r="Y233" s="5" t="n">
        <v>793.01475</v>
      </c>
      <c r="Z233" s="5" t="n">
        <v>4.09090909091</v>
      </c>
      <c r="AA233" s="4" t="n">
        <v>0.251497005988</v>
      </c>
      <c r="AB233" s="5" t="n">
        <v>5.39269188895</v>
      </c>
      <c r="AC233" s="5" t="n">
        <v>217.562761568</v>
      </c>
      <c r="AD233" s="5" t="n">
        <v>223.776376202</v>
      </c>
      <c r="AE233" s="5" t="n">
        <v>230.107079659</v>
      </c>
      <c r="AF233" s="5" t="n">
        <v>236.555963959</v>
      </c>
      <c r="AG233" s="5" t="n">
        <v>243.124121121</v>
      </c>
      <c r="AH233" s="5" t="n">
        <v>249.812643167</v>
      </c>
      <c r="AI233" s="5" t="n">
        <v>256.622622116</v>
      </c>
      <c r="AJ233" s="5" t="n">
        <v>263.555149987</v>
      </c>
      <c r="AK233" s="5" t="n">
        <v>270.611318802</v>
      </c>
      <c r="AL233" s="5" t="n">
        <v>277.792220581</v>
      </c>
      <c r="AM233" s="5" t="n">
        <v>285.098947343</v>
      </c>
      <c r="AN233" s="4" t="n">
        <f aca="false">G233/Input!$A$2</f>
        <v>0.213363441610205</v>
      </c>
      <c r="AO233" s="4" t="n">
        <f aca="false">P233/Input!$A$2</f>
        <v>0.219457123238755</v>
      </c>
      <c r="AP233" s="4" t="n">
        <f aca="false">Q233/Input!$A$2</f>
        <v>0.225665633682642</v>
      </c>
      <c r="AQ233" s="4" t="n">
        <f aca="false">R233/Input!$A$2</f>
        <v>0.231990043884186</v>
      </c>
      <c r="AR233" s="4" t="n">
        <f aca="false">S233/Input!$A$2</f>
        <v>0.238431424785705</v>
      </c>
      <c r="AS233" s="4" t="n">
        <f aca="false">T233/Input!$A$2</f>
        <v>0.244990847329519</v>
      </c>
      <c r="AT233" s="4" t="n">
        <f aca="false">U233/Input!$A$2</f>
        <v>0.251669382457947</v>
      </c>
      <c r="AU233" s="4" t="n">
        <f aca="false">V233/Input!$A$2</f>
        <v>0.258468101113308</v>
      </c>
      <c r="AV233" s="4" t="n">
        <f aca="false">W233/Input!$A$2</f>
        <v>0.265388074237921</v>
      </c>
      <c r="AW233" s="4" t="n">
        <f aca="false">X233/Input!$A$2</f>
        <v>0.272430372774106</v>
      </c>
      <c r="AX233" s="4" t="n">
        <f aca="false">Y233/Input!$A$2</f>
        <v>0.279596067664182</v>
      </c>
      <c r="AY233" s="4" t="n">
        <f aca="false">AC233/Input!$A$4</f>
        <v>0.195797416090355</v>
      </c>
      <c r="AZ233" s="4" t="n">
        <f aca="false">AD233/Input!$A$4</f>
        <v>0.201389410240227</v>
      </c>
      <c r="BA233" s="4" t="n">
        <f aca="false">AE233/Input!$A$4</f>
        <v>0.207086779449836</v>
      </c>
      <c r="BB233" s="4" t="n">
        <f aca="false">AF233/Input!$A$4</f>
        <v>0.212890506491658</v>
      </c>
      <c r="BC233" s="4" t="n">
        <f aca="false">AG233/Input!$A$4</f>
        <v>0.218801574137271</v>
      </c>
      <c r="BD233" s="4" t="n">
        <f aca="false">AH233/Input!$A$4</f>
        <v>0.224820965160955</v>
      </c>
      <c r="BE233" s="4" t="n">
        <f aca="false">AI233/Input!$A$4</f>
        <v>0.230949662334286</v>
      </c>
      <c r="BF233" s="4" t="n">
        <f aca="false">AJ233/Input!$A$4</f>
        <v>0.237188648428843</v>
      </c>
      <c r="BG233" s="4" t="n">
        <f aca="false">AK233/Input!$A$4</f>
        <v>0.243538906218903</v>
      </c>
      <c r="BH233" s="4" t="n">
        <f aca="false">AL233/Input!$A$4</f>
        <v>0.250001418476946</v>
      </c>
      <c r="BI233" s="4" t="n">
        <f aca="false">AM233/Input!$A$4</f>
        <v>0.256577167974549</v>
      </c>
      <c r="BJ233" s="4" t="n">
        <f aca="false">(I233+8)^(-0.5)*(J233+8)^0.25*(K233+8)^0.25*O233</f>
        <v>14.684982018302</v>
      </c>
      <c r="BK233" s="4" t="n">
        <f aca="false">BJ233/Input!$A$6</f>
        <v>0.418772963449844</v>
      </c>
      <c r="BL233" s="32" t="n">
        <f aca="false">BK233/(J233*K233)*200*200*L233/O233</f>
        <v>0.680931647885925</v>
      </c>
      <c r="BM233" s="4" t="n">
        <f aca="false">(I233+Input!$C$8)*(J233+Input!$C$9)*(K233+Input!$C$10)*O233/Input!$A$2/100000</f>
        <v>0.279596067664182</v>
      </c>
      <c r="BN233" s="4" t="n">
        <f aca="false">(I233+Input!$C$8)*(J233+Input!$C$9)*(K233+Input!$C$10)*AB233/Input!$A$4/100000</f>
        <v>0.256577167974412</v>
      </c>
      <c r="BO233" s="4" t="n">
        <f aca="false">(I233+Input!$C$8)^(-0.5)*(J233+Input!$C$9)^0.25*(K233+Input!$C$10)^0.25*O233/Input!$A$6</f>
        <v>0.419135265712467</v>
      </c>
      <c r="BP233" s="4" t="n">
        <f aca="false">BM233*Input!$C$12</f>
        <v>0.279596067664182</v>
      </c>
      <c r="BQ233" s="4" t="n">
        <f aca="false">BN233*Input!$C$12</f>
        <v>0.256577167974412</v>
      </c>
    </row>
    <row r="234" customFormat="false" ht="14.65" hidden="false" customHeight="true" outlineLevel="0" collapsed="false">
      <c r="A234" s="5" t="n">
        <v>42</v>
      </c>
      <c r="B234" s="3" t="s">
        <v>207</v>
      </c>
      <c r="C234" s="3" t="s">
        <v>125</v>
      </c>
      <c r="D234" s="3" t="s">
        <v>208</v>
      </c>
      <c r="E234" s="5" t="n">
        <v>24.6</v>
      </c>
      <c r="F234" s="5" t="n">
        <v>24.6</v>
      </c>
      <c r="G234" s="5" t="n">
        <v>605.16</v>
      </c>
      <c r="H234" s="5" t="n">
        <v>0</v>
      </c>
      <c r="I234" s="5" t="n">
        <v>164</v>
      </c>
      <c r="J234" s="5" t="n">
        <v>164</v>
      </c>
      <c r="K234" s="5" t="n">
        <v>150</v>
      </c>
      <c r="L234" s="5" t="n">
        <v>15</v>
      </c>
      <c r="M234" s="5" t="n">
        <v>13.3958333333</v>
      </c>
      <c r="N234" s="5" t="n">
        <v>0.421296296296</v>
      </c>
      <c r="O234" s="6" t="n">
        <v>15</v>
      </c>
      <c r="P234" s="5" t="n">
        <v>622.44343125</v>
      </c>
      <c r="Q234" s="5" t="n">
        <v>640.05255</v>
      </c>
      <c r="R234" s="5" t="n">
        <v>657.99039375</v>
      </c>
      <c r="S234" s="5" t="n">
        <v>676.26</v>
      </c>
      <c r="T234" s="5" t="n">
        <v>694.86440625</v>
      </c>
      <c r="U234" s="5" t="n">
        <v>713.80665</v>
      </c>
      <c r="V234" s="5" t="n">
        <v>733.08976875</v>
      </c>
      <c r="W234" s="5" t="n">
        <v>752.7168</v>
      </c>
      <c r="X234" s="5" t="n">
        <v>772.69078125</v>
      </c>
      <c r="Y234" s="5" t="n">
        <v>793.01475</v>
      </c>
      <c r="Z234" s="5" t="n">
        <v>4.09090909091</v>
      </c>
      <c r="AA234" s="4" t="n">
        <v>0.233983286908</v>
      </c>
      <c r="AB234" s="5" t="n">
        <v>5.32778551532</v>
      </c>
      <c r="AC234" s="5" t="n">
        <v>214.94417883</v>
      </c>
      <c r="AD234" s="5" t="n">
        <v>221.083006475</v>
      </c>
      <c r="AE234" s="5" t="n">
        <v>227.337513662</v>
      </c>
      <c r="AF234" s="5" t="n">
        <v>233.708779269</v>
      </c>
      <c r="AG234" s="5" t="n">
        <v>240.197882173</v>
      </c>
      <c r="AH234" s="5" t="n">
        <v>246.805901249</v>
      </c>
      <c r="AI234" s="5" t="n">
        <v>253.533915374</v>
      </c>
      <c r="AJ234" s="5" t="n">
        <v>260.383003425</v>
      </c>
      <c r="AK234" s="5" t="n">
        <v>267.354244279</v>
      </c>
      <c r="AL234" s="5" t="n">
        <v>274.448716811</v>
      </c>
      <c r="AM234" s="5" t="n">
        <v>281.667499899</v>
      </c>
      <c r="AN234" s="4" t="n">
        <f aca="false">G234/Input!$A$2</f>
        <v>0.213363441610205</v>
      </c>
      <c r="AO234" s="4" t="n">
        <f aca="false">P234/Input!$A$2</f>
        <v>0.219457123238755</v>
      </c>
      <c r="AP234" s="4" t="n">
        <f aca="false">Q234/Input!$A$2</f>
        <v>0.225665633682642</v>
      </c>
      <c r="AQ234" s="4" t="n">
        <f aca="false">R234/Input!$A$2</f>
        <v>0.231990043884186</v>
      </c>
      <c r="AR234" s="4" t="n">
        <f aca="false">S234/Input!$A$2</f>
        <v>0.238431424785705</v>
      </c>
      <c r="AS234" s="4" t="n">
        <f aca="false">T234/Input!$A$2</f>
        <v>0.244990847329519</v>
      </c>
      <c r="AT234" s="4" t="n">
        <f aca="false">U234/Input!$A$2</f>
        <v>0.251669382457947</v>
      </c>
      <c r="AU234" s="4" t="n">
        <f aca="false">V234/Input!$A$2</f>
        <v>0.258468101113308</v>
      </c>
      <c r="AV234" s="4" t="n">
        <f aca="false">W234/Input!$A$2</f>
        <v>0.265388074237921</v>
      </c>
      <c r="AW234" s="4" t="n">
        <f aca="false">X234/Input!$A$2</f>
        <v>0.272430372774106</v>
      </c>
      <c r="AX234" s="4" t="n">
        <f aca="false">Y234/Input!$A$2</f>
        <v>0.279596067664182</v>
      </c>
      <c r="AY234" s="4" t="n">
        <f aca="false">AC234/Input!$A$4</f>
        <v>0.193440800784389</v>
      </c>
      <c r="AZ234" s="4" t="n">
        <f aca="false">AD234/Input!$A$4</f>
        <v>0.198965489761732</v>
      </c>
      <c r="BA234" s="4" t="n">
        <f aca="false">AE234/Input!$A$4</f>
        <v>0.204594285504658</v>
      </c>
      <c r="BB234" s="4" t="n">
        <f aca="false">AF234/Input!$A$4</f>
        <v>0.210328158958393</v>
      </c>
      <c r="BC234" s="4" t="n">
        <f aca="false">AG234/Input!$A$4</f>
        <v>0.216168081067262</v>
      </c>
      <c r="BD234" s="4" t="n">
        <f aca="false">AH234/Input!$A$4</f>
        <v>0.222115022773792</v>
      </c>
      <c r="BE234" s="4" t="n">
        <f aca="false">AI234/Input!$A$4</f>
        <v>0.228169955022309</v>
      </c>
      <c r="BF234" s="4" t="n">
        <f aca="false">AJ234/Input!$A$4</f>
        <v>0.234333848757138</v>
      </c>
      <c r="BG234" s="4" t="n">
        <f aca="false">AK234/Input!$A$4</f>
        <v>0.240607674922606</v>
      </c>
      <c r="BH234" s="4" t="n">
        <f aca="false">AL234/Input!$A$4</f>
        <v>0.246992404461238</v>
      </c>
      <c r="BI234" s="4" t="n">
        <f aca="false">AM234/Input!$A$4</f>
        <v>0.25348900831826</v>
      </c>
      <c r="BJ234" s="4" t="n">
        <f aca="false">(I234+8)^(-0.5)*(J234+8)^0.25*(K234+8)^0.25*O234</f>
        <v>14.684982018302</v>
      </c>
      <c r="BK234" s="4" t="n">
        <f aca="false">BJ234/Input!$A$6</f>
        <v>0.418772963449844</v>
      </c>
      <c r="BL234" s="32" t="n">
        <f aca="false">BK234/(J234*K234)*200*200*L234/O234</f>
        <v>0.680931647885925</v>
      </c>
      <c r="BM234" s="4" t="n">
        <f aca="false">(I234+Input!$C$8)*(J234+Input!$C$9)*(K234+Input!$C$10)*O234/Input!$A$2/100000</f>
        <v>0.279596067664182</v>
      </c>
      <c r="BN234" s="4" t="n">
        <f aca="false">(I234+Input!$C$8)*(J234+Input!$C$9)*(K234+Input!$C$10)*AB234/Input!$A$4/100000</f>
        <v>0.253489008318267</v>
      </c>
      <c r="BO234" s="4" t="n">
        <f aca="false">(I234+Input!$C$8)^(-0.5)*(J234+Input!$C$9)^0.25*(K234+Input!$C$10)^0.25*O234/Input!$A$6</f>
        <v>0.419135265712467</v>
      </c>
      <c r="BP234" s="4" t="n">
        <f aca="false">BM234*Input!$C$12</f>
        <v>0.279596067664182</v>
      </c>
      <c r="BQ234" s="4" t="n">
        <f aca="false">BN234*Input!$C$12</f>
        <v>0.253489008318267</v>
      </c>
    </row>
    <row r="235" customFormat="false" ht="14.65" hidden="false" customHeight="true" outlineLevel="0" collapsed="false">
      <c r="A235" s="5" t="n">
        <v>42</v>
      </c>
      <c r="B235" s="3" t="s">
        <v>207</v>
      </c>
      <c r="C235" s="3" t="s">
        <v>125</v>
      </c>
      <c r="D235" s="3" t="s">
        <v>197</v>
      </c>
      <c r="E235" s="5" t="n">
        <v>24.6</v>
      </c>
      <c r="F235" s="5" t="n">
        <v>24.6</v>
      </c>
      <c r="G235" s="5" t="n">
        <v>605.16</v>
      </c>
      <c r="H235" s="5" t="n">
        <v>0</v>
      </c>
      <c r="I235" s="5" t="n">
        <v>164</v>
      </c>
      <c r="J235" s="5" t="n">
        <v>164</v>
      </c>
      <c r="K235" s="5" t="n">
        <v>150</v>
      </c>
      <c r="L235" s="5" t="n">
        <v>15</v>
      </c>
      <c r="M235" s="5" t="n">
        <v>10.0524193548</v>
      </c>
      <c r="N235" s="5" t="n">
        <v>0.421296296296</v>
      </c>
      <c r="O235" s="6" t="n">
        <v>15</v>
      </c>
      <c r="P235" s="5" t="n">
        <v>622.44343125</v>
      </c>
      <c r="Q235" s="5" t="n">
        <v>640.05255</v>
      </c>
      <c r="R235" s="5" t="n">
        <v>657.99039375</v>
      </c>
      <c r="S235" s="5" t="n">
        <v>676.26</v>
      </c>
      <c r="T235" s="5" t="n">
        <v>694.86440625</v>
      </c>
      <c r="U235" s="5" t="n">
        <v>713.80665</v>
      </c>
      <c r="V235" s="5" t="n">
        <v>733.08976875</v>
      </c>
      <c r="W235" s="5" t="n">
        <v>752.7168</v>
      </c>
      <c r="X235" s="5" t="n">
        <v>772.69078125</v>
      </c>
      <c r="Y235" s="5" t="n">
        <v>793.01475</v>
      </c>
      <c r="Z235" s="5" t="n">
        <v>4.09090909091</v>
      </c>
      <c r="AA235" s="4" t="n">
        <v>0.239911553344</v>
      </c>
      <c r="AB235" s="5" t="n">
        <v>4.79763681592</v>
      </c>
      <c r="AC235" s="5" t="n">
        <v>193.555859701</v>
      </c>
      <c r="AD235" s="5" t="n">
        <v>199.083834773</v>
      </c>
      <c r="AE235" s="5" t="n">
        <v>204.715978534</v>
      </c>
      <c r="AF235" s="5" t="n">
        <v>210.453262505</v>
      </c>
      <c r="AG235" s="5" t="n">
        <v>216.296658209</v>
      </c>
      <c r="AH235" s="5" t="n">
        <v>222.247137167</v>
      </c>
      <c r="AI235" s="5" t="n">
        <v>228.305670899</v>
      </c>
      <c r="AJ235" s="5" t="n">
        <v>234.473230929</v>
      </c>
      <c r="AK235" s="5" t="n">
        <v>240.750788776</v>
      </c>
      <c r="AL235" s="5" t="n">
        <v>247.139315963</v>
      </c>
      <c r="AM235" s="5" t="n">
        <v>253.639784011</v>
      </c>
      <c r="AN235" s="4" t="n">
        <f aca="false">G235/Input!$A$2</f>
        <v>0.213363441610205</v>
      </c>
      <c r="AO235" s="4" t="n">
        <f aca="false">P235/Input!$A$2</f>
        <v>0.219457123238755</v>
      </c>
      <c r="AP235" s="4" t="n">
        <f aca="false">Q235/Input!$A$2</f>
        <v>0.225665633682642</v>
      </c>
      <c r="AQ235" s="4" t="n">
        <f aca="false">R235/Input!$A$2</f>
        <v>0.231990043884186</v>
      </c>
      <c r="AR235" s="4" t="n">
        <f aca="false">S235/Input!$A$2</f>
        <v>0.238431424785705</v>
      </c>
      <c r="AS235" s="4" t="n">
        <f aca="false">T235/Input!$A$2</f>
        <v>0.244990847329519</v>
      </c>
      <c r="AT235" s="4" t="n">
        <f aca="false">U235/Input!$A$2</f>
        <v>0.251669382457947</v>
      </c>
      <c r="AU235" s="4" t="n">
        <f aca="false">V235/Input!$A$2</f>
        <v>0.258468101113308</v>
      </c>
      <c r="AV235" s="4" t="n">
        <f aca="false">W235/Input!$A$2</f>
        <v>0.265388074237921</v>
      </c>
      <c r="AW235" s="4" t="n">
        <f aca="false">X235/Input!$A$2</f>
        <v>0.272430372774106</v>
      </c>
      <c r="AX235" s="4" t="n">
        <f aca="false">Y235/Input!$A$2</f>
        <v>0.279596067664182</v>
      </c>
      <c r="AY235" s="4" t="n">
        <f aca="false">AC235/Input!$A$4</f>
        <v>0.174192205161718</v>
      </c>
      <c r="AZ235" s="4" t="n">
        <f aca="false">AD235/Input!$A$4</f>
        <v>0.17916715228736</v>
      </c>
      <c r="BA235" s="4" t="n">
        <f aca="false">AE235/Input!$A$4</f>
        <v>0.184235846890727</v>
      </c>
      <c r="BB235" s="4" t="n">
        <f aca="false">AF235/Input!$A$4</f>
        <v>0.189399163300218</v>
      </c>
      <c r="BC235" s="4" t="n">
        <f aca="false">AG235/Input!$A$4</f>
        <v>0.194657975846037</v>
      </c>
      <c r="BD235" s="4" t="n">
        <f aca="false">AH235/Input!$A$4</f>
        <v>0.200013158856583</v>
      </c>
      <c r="BE235" s="4" t="n">
        <f aca="false">AI235/Input!$A$4</f>
        <v>0.205465586659358</v>
      </c>
      <c r="BF235" s="4" t="n">
        <f aca="false">AJ235/Input!$A$4</f>
        <v>0.211016133585463</v>
      </c>
      <c r="BG235" s="4" t="n">
        <f aca="false">AK235/Input!$A$4</f>
        <v>0.216665673961499</v>
      </c>
      <c r="BH235" s="4" t="n">
        <f aca="false">AL235/Input!$A$4</f>
        <v>0.222415082117667</v>
      </c>
      <c r="BI235" s="4" t="n">
        <f aca="false">AM235/Input!$A$4</f>
        <v>0.228265232382369</v>
      </c>
      <c r="BJ235" s="4" t="n">
        <f aca="false">(I235+8)^(-0.5)*(J235+8)^0.25*(K235+8)^0.25*O235</f>
        <v>14.684982018302</v>
      </c>
      <c r="BK235" s="4" t="n">
        <f aca="false">BJ235/Input!$A$6</f>
        <v>0.418772963449844</v>
      </c>
      <c r="BL235" s="32" t="n">
        <f aca="false">BK235/(J235*K235)*200*200*L235/O235</f>
        <v>0.680931647885925</v>
      </c>
      <c r="BM235" s="4" t="n">
        <f aca="false">(I235+Input!$C$8)*(J235+Input!$C$9)*(K235+Input!$C$10)*O235/Input!$A$2/100000</f>
        <v>0.279596067664182</v>
      </c>
      <c r="BN235" s="4" t="n">
        <f aca="false">(I235+Input!$C$8)*(J235+Input!$C$9)*(K235+Input!$C$10)*AB235/Input!$A$4/100000</f>
        <v>0.228265232382525</v>
      </c>
      <c r="BO235" s="4" t="n">
        <f aca="false">(I235+Input!$C$8)^(-0.5)*(J235+Input!$C$9)^0.25*(K235+Input!$C$10)^0.25*O235/Input!$A$6</f>
        <v>0.419135265712467</v>
      </c>
      <c r="BP235" s="4" t="n">
        <f aca="false">BM235*Input!$C$12</f>
        <v>0.279596067664182</v>
      </c>
      <c r="BQ235" s="4" t="n">
        <f aca="false">BN235*Input!$C$12</f>
        <v>0.228265232382525</v>
      </c>
    </row>
    <row r="236" customFormat="false" ht="14.65" hidden="false" customHeight="true" outlineLevel="0" collapsed="false">
      <c r="A236" s="5" t="n">
        <v>42</v>
      </c>
      <c r="B236" s="3" t="s">
        <v>207</v>
      </c>
      <c r="C236" s="3" t="s">
        <v>79</v>
      </c>
      <c r="D236" s="3" t="s">
        <v>155</v>
      </c>
      <c r="E236" s="5" t="n">
        <v>20.5990449438</v>
      </c>
      <c r="F236" s="5" t="n">
        <v>24.6</v>
      </c>
      <c r="G236" s="5" t="n">
        <v>506.736505618</v>
      </c>
      <c r="H236" s="5" t="n">
        <v>1</v>
      </c>
      <c r="I236" s="5" t="n">
        <v>164</v>
      </c>
      <c r="J236" s="5" t="n">
        <v>164</v>
      </c>
      <c r="K236" s="5" t="n">
        <v>150</v>
      </c>
      <c r="L236" s="5" t="n">
        <v>12</v>
      </c>
      <c r="M236" s="5" t="n">
        <v>12.8636363636</v>
      </c>
      <c r="N236" s="5" t="n">
        <v>0.648876404494</v>
      </c>
      <c r="O236" s="6" t="n">
        <v>12.5603932584</v>
      </c>
      <c r="P236" s="5" t="n">
        <v>521.208951842</v>
      </c>
      <c r="Q236" s="5" t="n">
        <v>535.954115604</v>
      </c>
      <c r="R236" s="5" t="n">
        <v>550.974540384</v>
      </c>
      <c r="S236" s="5" t="n">
        <v>566.272769663</v>
      </c>
      <c r="T236" s="5" t="n">
        <v>581.851346919</v>
      </c>
      <c r="U236" s="5" t="n">
        <v>597.712815632</v>
      </c>
      <c r="V236" s="5" t="n">
        <v>613.859719282</v>
      </c>
      <c r="W236" s="5" t="n">
        <v>630.294601348</v>
      </c>
      <c r="X236" s="5" t="n">
        <v>647.020005311</v>
      </c>
      <c r="Y236" s="5" t="n">
        <v>664.038474649</v>
      </c>
      <c r="Z236" s="5" t="n">
        <v>2.4</v>
      </c>
      <c r="AA236" s="4" t="n">
        <v>0.269859813084</v>
      </c>
      <c r="AB236" s="5" t="n">
        <v>4.18230140187</v>
      </c>
      <c r="AC236" s="5" t="n">
        <v>168.730767757</v>
      </c>
      <c r="AD236" s="5" t="n">
        <v>173.549735673</v>
      </c>
      <c r="AE236" s="5" t="n">
        <v>178.459511809</v>
      </c>
      <c r="AF236" s="5" t="n">
        <v>183.46094308</v>
      </c>
      <c r="AG236" s="5" t="n">
        <v>188.554876402</v>
      </c>
      <c r="AH236" s="5" t="n">
        <v>193.742158691</v>
      </c>
      <c r="AI236" s="5" t="n">
        <v>199.023636864</v>
      </c>
      <c r="AJ236" s="5" t="n">
        <v>204.400157836</v>
      </c>
      <c r="AK236" s="5" t="n">
        <v>209.872568523</v>
      </c>
      <c r="AL236" s="5" t="n">
        <v>215.441715842</v>
      </c>
      <c r="AM236" s="5" t="n">
        <v>221.108446709</v>
      </c>
      <c r="AN236" s="4" t="n">
        <f aca="false">G236/Input!$A$2</f>
        <v>0.178661915573048</v>
      </c>
      <c r="AO236" s="4" t="n">
        <f aca="false">P236/Input!$A$2</f>
        <v>0.183764518082915</v>
      </c>
      <c r="AP236" s="4" t="n">
        <f aca="false">Q236/Input!$A$2</f>
        <v>0.188963273597765</v>
      </c>
      <c r="AQ236" s="4" t="n">
        <f aca="false">R236/Input!$A$2</f>
        <v>0.194259078881504</v>
      </c>
      <c r="AR236" s="4" t="n">
        <f aca="false">S236/Input!$A$2</f>
        <v>0.199652830698395</v>
      </c>
      <c r="AS236" s="4" t="n">
        <f aca="false">T236/Input!$A$2</f>
        <v>0.205145425811639</v>
      </c>
      <c r="AT236" s="4" t="n">
        <f aca="false">U236/Input!$A$2</f>
        <v>0.210737760985144</v>
      </c>
      <c r="AU236" s="4" t="n">
        <f aca="false">V236/Input!$A$2</f>
        <v>0.216430732982818</v>
      </c>
      <c r="AV236" s="4" t="n">
        <f aca="false">W236/Input!$A$2</f>
        <v>0.222225238568216</v>
      </c>
      <c r="AW236" s="4" t="n">
        <f aca="false">X236/Input!$A$2</f>
        <v>0.228122174505599</v>
      </c>
      <c r="AX236" s="4" t="n">
        <f aca="false">Y236/Input!$A$2</f>
        <v>0.234122437558169</v>
      </c>
      <c r="AY236" s="4" t="n">
        <f aca="false">AC236/Input!$A$4</f>
        <v>0.151850657270851</v>
      </c>
      <c r="AZ236" s="4" t="n">
        <f aca="false">AD236/Input!$A$4</f>
        <v>0.156187527511764</v>
      </c>
      <c r="BA236" s="4" t="n">
        <f aca="false">AE236/Input!$A$4</f>
        <v>0.160606121365246</v>
      </c>
      <c r="BB236" s="4" t="n">
        <f aca="false">AF236/Input!$A$4</f>
        <v>0.165107201019492</v>
      </c>
      <c r="BC236" s="4" t="n">
        <f aca="false">AG236/Input!$A$4</f>
        <v>0.169691528663598</v>
      </c>
      <c r="BD236" s="4" t="n">
        <f aca="false">AH236/Input!$A$4</f>
        <v>0.174359866486659</v>
      </c>
      <c r="BE236" s="4" t="n">
        <f aca="false">AI236/Input!$A$4</f>
        <v>0.17911297667867</v>
      </c>
      <c r="BF236" s="4" t="n">
        <f aca="false">AJ236/Input!$A$4</f>
        <v>0.183951621427828</v>
      </c>
      <c r="BG236" s="4" t="n">
        <f aca="false">AK236/Input!$A$4</f>
        <v>0.188876562923227</v>
      </c>
      <c r="BH236" s="4" t="n">
        <f aca="false">AL236/Input!$A$4</f>
        <v>0.193888563354863</v>
      </c>
      <c r="BI236" s="4" t="n">
        <f aca="false">AM236/Input!$A$4</f>
        <v>0.198988384911831</v>
      </c>
      <c r="BJ236" s="4" t="n">
        <f aca="false">(I236+8)^(-0.5)*(J236+8)^0.25*(K236+8)^0.25*O236</f>
        <v>12.2966099428271</v>
      </c>
      <c r="BK236" s="4" t="n">
        <f aca="false">BJ236/Input!$A$6</f>
        <v>0.350663540461041</v>
      </c>
      <c r="BL236" s="32" t="n">
        <f aca="false">BK236/(J236*K236)*200*200*L236/O236</f>
        <v>0.54474531830874</v>
      </c>
      <c r="BM236" s="4" t="n">
        <f aca="false">(I236+Input!$C$8)*(J236+Input!$C$9)*(K236+Input!$C$10)*O236/Input!$A$2/100000</f>
        <v>0.234122437557623</v>
      </c>
      <c r="BN236" s="4" t="n">
        <f aca="false">(I236+Input!$C$8)*(J236+Input!$C$9)*(K236+Input!$C$10)*AB236/Input!$A$4/100000</f>
        <v>0.198988384911446</v>
      </c>
      <c r="BO236" s="4" t="n">
        <f aca="false">(I236+Input!$C$8)^(-0.5)*(J236+Input!$C$9)^0.25*(K236+Input!$C$10)^0.25*O236/Input!$A$6</f>
        <v>0.350966917720838</v>
      </c>
      <c r="BP236" s="4" t="n">
        <f aca="false">BM236*Input!$C$12</f>
        <v>0.234122437557623</v>
      </c>
      <c r="BQ236" s="4" t="n">
        <f aca="false">BN236*Input!$C$12</f>
        <v>0.198988384911446</v>
      </c>
    </row>
    <row r="237" customFormat="false" ht="14.65" hidden="false" customHeight="true" outlineLevel="0" collapsed="false">
      <c r="A237" s="5" t="n">
        <v>42</v>
      </c>
      <c r="B237" s="3" t="s">
        <v>207</v>
      </c>
      <c r="C237" s="3" t="s">
        <v>79</v>
      </c>
      <c r="D237" s="3" t="s">
        <v>208</v>
      </c>
      <c r="E237" s="5" t="n">
        <v>21.0378955224</v>
      </c>
      <c r="F237" s="5" t="n">
        <v>24.6</v>
      </c>
      <c r="G237" s="5" t="n">
        <v>517.532229851</v>
      </c>
      <c r="H237" s="5" t="n">
        <v>1</v>
      </c>
      <c r="I237" s="5" t="n">
        <v>164</v>
      </c>
      <c r="J237" s="5" t="n">
        <v>164</v>
      </c>
      <c r="K237" s="5" t="n">
        <v>150</v>
      </c>
      <c r="L237" s="5" t="n">
        <v>12</v>
      </c>
      <c r="M237" s="5" t="n">
        <v>13.3208333333</v>
      </c>
      <c r="N237" s="5" t="n">
        <v>0.626865671642</v>
      </c>
      <c r="O237" s="6" t="n">
        <v>12.8279850746</v>
      </c>
      <c r="P237" s="5" t="n">
        <v>532.313003058</v>
      </c>
      <c r="Q237" s="5" t="n">
        <v>547.372303892</v>
      </c>
      <c r="R237" s="5" t="n">
        <v>562.712730018</v>
      </c>
      <c r="S237" s="5" t="n">
        <v>578.336879104</v>
      </c>
      <c r="T237" s="5" t="n">
        <v>594.247348818</v>
      </c>
      <c r="U237" s="5" t="n">
        <v>610.446736825</v>
      </c>
      <c r="V237" s="5" t="n">
        <v>626.937640792</v>
      </c>
      <c r="W237" s="5" t="n">
        <v>643.722658388</v>
      </c>
      <c r="X237" s="5" t="n">
        <v>660.804387278</v>
      </c>
      <c r="Y237" s="5" t="n">
        <v>678.185425131</v>
      </c>
      <c r="Z237" s="5" t="n">
        <v>2.4</v>
      </c>
      <c r="AA237" s="4" t="n">
        <v>0.251497005988</v>
      </c>
      <c r="AB237" s="5" t="n">
        <v>4.14151197605</v>
      </c>
      <c r="AC237" s="5" t="n">
        <v>167.085159162</v>
      </c>
      <c r="AD237" s="5" t="n">
        <v>171.857128329</v>
      </c>
      <c r="AE237" s="5" t="n">
        <v>176.719020075</v>
      </c>
      <c r="AF237" s="5" t="n">
        <v>181.671673056</v>
      </c>
      <c r="AG237" s="5" t="n">
        <v>186.715925928</v>
      </c>
      <c r="AH237" s="5" t="n">
        <v>191.852617348</v>
      </c>
      <c r="AI237" s="5" t="n">
        <v>197.082585971</v>
      </c>
      <c r="AJ237" s="5" t="n">
        <v>202.406670453</v>
      </c>
      <c r="AK237" s="5" t="n">
        <v>207.825709451</v>
      </c>
      <c r="AL237" s="5" t="n">
        <v>213.340541622</v>
      </c>
      <c r="AM237" s="5" t="n">
        <v>218.952005621</v>
      </c>
      <c r="AN237" s="4" t="n">
        <f aca="false">G237/Input!$A$2</f>
        <v>0.182468202963205</v>
      </c>
      <c r="AO237" s="4" t="n">
        <f aca="false">P237/Input!$A$2</f>
        <v>0.18767951342838</v>
      </c>
      <c r="AP237" s="4" t="n">
        <f aca="false">Q237/Input!$A$2</f>
        <v>0.19298902538255</v>
      </c>
      <c r="AQ237" s="4" t="n">
        <f aca="false">R237/Input!$A$2</f>
        <v>0.198397654693824</v>
      </c>
      <c r="AR237" s="4" t="n">
        <f aca="false">S237/Input!$A$2</f>
        <v>0.203906317231368</v>
      </c>
      <c r="AS237" s="4" t="n">
        <f aca="false">T237/Input!$A$2</f>
        <v>0.209515928864348</v>
      </c>
      <c r="AT237" s="4" t="n">
        <f aca="false">U237/Input!$A$2</f>
        <v>0.215227405460872</v>
      </c>
      <c r="AU237" s="4" t="n">
        <f aca="false">V237/Input!$A$2</f>
        <v>0.221041662889754</v>
      </c>
      <c r="AV237" s="4" t="n">
        <f aca="false">W237/Input!$A$2</f>
        <v>0.226959617020514</v>
      </c>
      <c r="AW237" s="4" t="n">
        <f aca="false">X237/Input!$A$2</f>
        <v>0.232982183721259</v>
      </c>
      <c r="AX237" s="4" t="n">
        <f aca="false">Y237/Input!$A$2</f>
        <v>0.239110278861508</v>
      </c>
      <c r="AY237" s="4" t="n">
        <f aca="false">AC237/Input!$A$4</f>
        <v>0.150369678134188</v>
      </c>
      <c r="AZ237" s="4" t="n">
        <f aca="false">AD237/Input!$A$4</f>
        <v>0.154664251460191</v>
      </c>
      <c r="BA237" s="4" t="n">
        <f aca="false">AE237/Input!$A$4</f>
        <v>0.159039751358781</v>
      </c>
      <c r="BB237" s="4" t="n">
        <f aca="false">AF237/Input!$A$4</f>
        <v>0.163496932585399</v>
      </c>
      <c r="BC237" s="4" t="n">
        <f aca="false">AG237/Input!$A$4</f>
        <v>0.168036549895484</v>
      </c>
      <c r="BD237" s="4" t="n">
        <f aca="false">AH237/Input!$A$4</f>
        <v>0.172659358045375</v>
      </c>
      <c r="BE237" s="4" t="n">
        <f aca="false">AI237/Input!$A$4</f>
        <v>0.177366111789614</v>
      </c>
      <c r="BF237" s="4" t="n">
        <f aca="false">AJ237/Input!$A$4</f>
        <v>0.182157565883639</v>
      </c>
      <c r="BG237" s="4" t="n">
        <f aca="false">AK237/Input!$A$4</f>
        <v>0.18703447508379</v>
      </c>
      <c r="BH237" s="4" t="n">
        <f aca="false">AL237/Input!$A$4</f>
        <v>0.191997594146407</v>
      </c>
      <c r="BI237" s="4" t="n">
        <f aca="false">AM237/Input!$A$4</f>
        <v>0.19704767782603</v>
      </c>
      <c r="BJ237" s="4" t="n">
        <f aca="false">(I237+8)^(-0.5)*(J237+8)^0.25*(K237+8)^0.25*O237</f>
        <v>12.5585820101032</v>
      </c>
      <c r="BK237" s="4" t="n">
        <f aca="false">BJ237/Input!$A$6</f>
        <v>0.358134221652041</v>
      </c>
      <c r="BL237" s="32" t="n">
        <f aca="false">BK237/(J237*K237)*200*200*L237/O237</f>
        <v>0.54474531830874</v>
      </c>
      <c r="BM237" s="4" t="n">
        <f aca="false">(I237+Input!$C$8)*(J237+Input!$C$9)*(K237+Input!$C$10)*O237/Input!$A$2/100000</f>
        <v>0.239110278860865</v>
      </c>
      <c r="BN237" s="4" t="n">
        <f aca="false">(I237+Input!$C$8)*(J237+Input!$C$9)*(K237+Input!$C$10)*AB237/Input!$A$4/100000</f>
        <v>0.197047677825688</v>
      </c>
      <c r="BO237" s="4" t="n">
        <f aca="false">(I237+Input!$C$8)^(-0.5)*(J237+Input!$C$9)^0.25*(K237+Input!$C$10)^0.25*O237/Input!$A$6</f>
        <v>0.358444062186536</v>
      </c>
      <c r="BP237" s="4" t="n">
        <f aca="false">BM237*Input!$C$12</f>
        <v>0.239110278860865</v>
      </c>
      <c r="BQ237" s="4" t="n">
        <f aca="false">BN237*Input!$C$12</f>
        <v>0.197047677825688</v>
      </c>
    </row>
    <row r="238" customFormat="false" ht="14.65" hidden="false" customHeight="true" outlineLevel="0" collapsed="false">
      <c r="A238" s="5" t="n">
        <v>42</v>
      </c>
      <c r="B238" s="3" t="s">
        <v>207</v>
      </c>
      <c r="C238" s="3" t="s">
        <v>79</v>
      </c>
      <c r="D238" s="3" t="s">
        <v>197</v>
      </c>
      <c r="E238" s="5" t="n">
        <v>19.68</v>
      </c>
      <c r="F238" s="5" t="n">
        <v>24.6</v>
      </c>
      <c r="G238" s="5" t="n">
        <v>484.128</v>
      </c>
      <c r="H238" s="5" t="n">
        <v>0</v>
      </c>
      <c r="I238" s="5" t="n">
        <v>164</v>
      </c>
      <c r="J238" s="5" t="n">
        <v>164</v>
      </c>
      <c r="K238" s="5" t="n">
        <v>150</v>
      </c>
      <c r="L238" s="5" t="n">
        <v>12</v>
      </c>
      <c r="M238" s="5" t="n">
        <v>9.97741935484</v>
      </c>
      <c r="N238" s="5" t="n">
        <v>0.648876404494</v>
      </c>
      <c r="O238" s="6" t="n">
        <v>12</v>
      </c>
      <c r="P238" s="5" t="n">
        <v>497.954745</v>
      </c>
      <c r="Q238" s="5" t="n">
        <v>512.04204</v>
      </c>
      <c r="R238" s="5" t="n">
        <v>526.392315</v>
      </c>
      <c r="S238" s="5" t="n">
        <v>541.008</v>
      </c>
      <c r="T238" s="5" t="n">
        <v>555.891525</v>
      </c>
      <c r="U238" s="5" t="n">
        <v>571.04532</v>
      </c>
      <c r="V238" s="5" t="n">
        <v>586.471815</v>
      </c>
      <c r="W238" s="5" t="n">
        <v>602.17344</v>
      </c>
      <c r="X238" s="5" t="n">
        <v>618.152625</v>
      </c>
      <c r="Y238" s="5" t="n">
        <v>634.4118</v>
      </c>
      <c r="Z238" s="5" t="n">
        <v>2.4</v>
      </c>
      <c r="AA238" s="4" t="n">
        <v>0.257719714964</v>
      </c>
      <c r="AB238" s="5" t="n">
        <v>3.58143705463</v>
      </c>
      <c r="AC238" s="5" t="n">
        <v>144.489496532</v>
      </c>
      <c r="AD238" s="5" t="n">
        <v>148.616131273</v>
      </c>
      <c r="AE238" s="5" t="n">
        <v>152.820527965</v>
      </c>
      <c r="AF238" s="5" t="n">
        <v>157.103411851</v>
      </c>
      <c r="AG238" s="5" t="n">
        <v>161.465508171</v>
      </c>
      <c r="AH238" s="5" t="n">
        <v>165.907542166</v>
      </c>
      <c r="AI238" s="5" t="n">
        <v>170.430239077</v>
      </c>
      <c r="AJ238" s="5" t="n">
        <v>175.034324145</v>
      </c>
      <c r="AK238" s="5" t="n">
        <v>179.720522611</v>
      </c>
      <c r="AL238" s="5" t="n">
        <v>184.489559716</v>
      </c>
      <c r="AM238" s="5" t="n">
        <v>189.342160701</v>
      </c>
      <c r="AN238" s="4" t="n">
        <f aca="false">G238/Input!$A$2</f>
        <v>0.170690753288164</v>
      </c>
      <c r="AO238" s="4" t="n">
        <f aca="false">P238/Input!$A$2</f>
        <v>0.175565698591004</v>
      </c>
      <c r="AP238" s="4" t="n">
        <f aca="false">Q238/Input!$A$2</f>
        <v>0.180532506946114</v>
      </c>
      <c r="AQ238" s="4" t="n">
        <f aca="false">R238/Input!$A$2</f>
        <v>0.185592035107349</v>
      </c>
      <c r="AR238" s="4" t="n">
        <f aca="false">S238/Input!$A$2</f>
        <v>0.190745139828564</v>
      </c>
      <c r="AS238" s="4" t="n">
        <f aca="false">T238/Input!$A$2</f>
        <v>0.195992677863615</v>
      </c>
      <c r="AT238" s="4" t="n">
        <f aca="false">U238/Input!$A$2</f>
        <v>0.201335505966358</v>
      </c>
      <c r="AU238" s="4" t="n">
        <f aca="false">V238/Input!$A$2</f>
        <v>0.206774480890646</v>
      </c>
      <c r="AV238" s="4" t="n">
        <f aca="false">W238/Input!$A$2</f>
        <v>0.212310459390337</v>
      </c>
      <c r="AW238" s="4" t="n">
        <f aca="false">X238/Input!$A$2</f>
        <v>0.217944298219285</v>
      </c>
      <c r="AX238" s="4" t="n">
        <f aca="false">Y238/Input!$A$2</f>
        <v>0.223676854131346</v>
      </c>
      <c r="AY238" s="4" t="n">
        <f aca="false">AC238/Input!$A$4</f>
        <v>0.130034523689935</v>
      </c>
      <c r="AZ238" s="4" t="n">
        <f aca="false">AD238/Input!$A$4</f>
        <v>0.133748322933948</v>
      </c>
      <c r="BA238" s="4" t="n">
        <f aca="false">AE238/Input!$A$4</f>
        <v>0.137532104692276</v>
      </c>
      <c r="BB238" s="4" t="n">
        <f aca="false">AF238/Input!$A$4</f>
        <v>0.141386521653387</v>
      </c>
      <c r="BC238" s="4" t="n">
        <f aca="false">AG238/Input!$A$4</f>
        <v>0.145312226503048</v>
      </c>
      <c r="BD238" s="4" t="n">
        <f aca="false">AH238/Input!$A$4</f>
        <v>0.149309871927928</v>
      </c>
      <c r="BE238" s="4" t="n">
        <f aca="false">AI238/Input!$A$4</f>
        <v>0.153380110614693</v>
      </c>
      <c r="BF238" s="4" t="n">
        <f aca="false">AJ238/Input!$A$4</f>
        <v>0.157523595250012</v>
      </c>
      <c r="BG238" s="4" t="n">
        <f aca="false">AK238/Input!$A$4</f>
        <v>0.161740978520552</v>
      </c>
      <c r="BH238" s="4" t="n">
        <f aca="false">AL238/Input!$A$4</f>
        <v>0.166032913112981</v>
      </c>
      <c r="BI238" s="4" t="n">
        <f aca="false">AM238/Input!$A$4</f>
        <v>0.170400051713966</v>
      </c>
      <c r="BJ238" s="4" t="n">
        <f aca="false">(I238+8)^(-0.5)*(J238+8)^0.25*(K238+8)^0.25*O238</f>
        <v>11.7479856146416</v>
      </c>
      <c r="BK238" s="4" t="n">
        <f aca="false">BJ238/Input!$A$6</f>
        <v>0.335018370759875</v>
      </c>
      <c r="BL238" s="32" t="n">
        <f aca="false">BK238/(J238*K238)*200*200*L238/O238</f>
        <v>0.54474531830874</v>
      </c>
      <c r="BM238" s="4" t="n">
        <f aca="false">(I238+Input!$C$8)*(J238+Input!$C$9)*(K238+Input!$C$10)*O238/Input!$A$2/100000</f>
        <v>0.223676854131346</v>
      </c>
      <c r="BN238" s="4" t="n">
        <f aca="false">(I238+Input!$C$8)*(J238+Input!$C$9)*(K238+Input!$C$10)*AB238/Input!$A$4/100000</f>
        <v>0.170400051714155</v>
      </c>
      <c r="BO238" s="4" t="n">
        <f aca="false">(I238+Input!$C$8)^(-0.5)*(J238+Input!$C$9)^0.25*(K238+Input!$C$10)^0.25*O238/Input!$A$6</f>
        <v>0.335308212569974</v>
      </c>
      <c r="BP238" s="4" t="n">
        <f aca="false">BM238*Input!$C$12</f>
        <v>0.223676854131346</v>
      </c>
      <c r="BQ238" s="4" t="n">
        <f aca="false">BN238*Input!$C$12</f>
        <v>0.170400051714155</v>
      </c>
    </row>
    <row r="239" customFormat="false" ht="14.65" hidden="false" customHeight="true" outlineLevel="0" collapsed="false">
      <c r="A239" s="5" t="n">
        <v>118</v>
      </c>
      <c r="B239" s="3" t="s">
        <v>209</v>
      </c>
      <c r="C239" s="3" t="s">
        <v>159</v>
      </c>
      <c r="D239" s="3" t="s">
        <v>210</v>
      </c>
      <c r="E239" s="5" t="n">
        <v>12.5997535645</v>
      </c>
      <c r="F239" s="5" t="n">
        <v>11.34</v>
      </c>
      <c r="G239" s="5" t="n">
        <v>142.881205422</v>
      </c>
      <c r="H239" s="5" t="n">
        <v>1</v>
      </c>
      <c r="I239" s="5" t="n">
        <v>112</v>
      </c>
      <c r="J239" s="5" t="n">
        <v>126</v>
      </c>
      <c r="K239" s="5" t="n">
        <v>90</v>
      </c>
      <c r="L239" s="5" t="n">
        <v>8.69565217391</v>
      </c>
      <c r="M239" s="5" t="n">
        <v>13.4749670619</v>
      </c>
      <c r="N239" s="5" t="n">
        <v>0.534412955466</v>
      </c>
      <c r="O239" s="6" t="n">
        <v>11.2497799683</v>
      </c>
      <c r="P239" s="5" t="n">
        <v>148.960516205</v>
      </c>
      <c r="Q239" s="5" t="n">
        <v>155.208151822</v>
      </c>
      <c r="R239" s="5" t="n">
        <v>161.626390352</v>
      </c>
      <c r="S239" s="5" t="n">
        <v>168.217509875</v>
      </c>
      <c r="T239" s="5" t="n">
        <v>174.983788473</v>
      </c>
      <c r="U239" s="5" t="n">
        <v>181.927504225</v>
      </c>
      <c r="V239" s="5" t="n">
        <v>189.050935212</v>
      </c>
      <c r="W239" s="5" t="n">
        <v>196.356359514</v>
      </c>
      <c r="X239" s="5" t="n">
        <v>203.846055213</v>
      </c>
      <c r="Y239" s="5" t="n">
        <v>211.522300387</v>
      </c>
      <c r="Z239" s="5" t="n">
        <v>3.1746031746</v>
      </c>
      <c r="AA239" s="4" t="n">
        <v>0.295302013423</v>
      </c>
      <c r="AB239" s="5" t="n">
        <v>5.02256589826</v>
      </c>
      <c r="AC239" s="5" t="n">
        <v>63.7906049606</v>
      </c>
      <c r="AD239" s="5" t="n">
        <v>66.504768181</v>
      </c>
      <c r="AE239" s="5" t="n">
        <v>69.2940815436</v>
      </c>
      <c r="AF239" s="5" t="n">
        <v>72.1595621181</v>
      </c>
      <c r="AG239" s="5" t="n">
        <v>75.102226974</v>
      </c>
      <c r="AH239" s="5" t="n">
        <v>78.123093181</v>
      </c>
      <c r="AI239" s="5" t="n">
        <v>81.2231778086</v>
      </c>
      <c r="AJ239" s="5" t="n">
        <v>84.4034979264</v>
      </c>
      <c r="AK239" s="5" t="n">
        <v>87.665070604</v>
      </c>
      <c r="AL239" s="5" t="n">
        <v>91.0089129111</v>
      </c>
      <c r="AM239" s="5" t="n">
        <v>94.4360419171</v>
      </c>
      <c r="AN239" s="4" t="n">
        <f aca="false">G239/Input!$A$2</f>
        <v>0.0503761414010388</v>
      </c>
      <c r="AO239" s="4" t="n">
        <f aca="false">P239/Input!$A$2</f>
        <v>0.052519545907746</v>
      </c>
      <c r="AP239" s="4" t="n">
        <f aca="false">Q239/Input!$A$2</f>
        <v>0.0547222973076561</v>
      </c>
      <c r="AQ239" s="4" t="n">
        <f aca="false">R239/Input!$A$2</f>
        <v>0.0569851987912902</v>
      </c>
      <c r="AR239" s="4" t="n">
        <f aca="false">S239/Input!$A$2</f>
        <v>0.0593090535495219</v>
      </c>
      <c r="AS239" s="4" t="n">
        <f aca="false">T239/Input!$A$2</f>
        <v>0.0616946647739299</v>
      </c>
      <c r="AT239" s="4" t="n">
        <f aca="false">U239/Input!$A$2</f>
        <v>0.0641428356550353</v>
      </c>
      <c r="AU239" s="4" t="n">
        <f aca="false">V239/Input!$A$2</f>
        <v>0.0666543693840641</v>
      </c>
      <c r="AV239" s="4" t="n">
        <f aca="false">W239/Input!$A$2</f>
        <v>0.0692300691518901</v>
      </c>
      <c r="AW239" s="4" t="n">
        <f aca="false">X239/Input!$A$2</f>
        <v>0.0718707381500919</v>
      </c>
      <c r="AX239" s="4" t="n">
        <f aca="false">Y239/Input!$A$2</f>
        <v>0.0745771795688379</v>
      </c>
      <c r="AY239" s="4" t="n">
        <f aca="false">AC239/Input!$A$4</f>
        <v>0.0574088852895087</v>
      </c>
      <c r="AZ239" s="4" t="n">
        <f aca="false">AD239/Input!$A$4</f>
        <v>0.0598515190452661</v>
      </c>
      <c r="BA239" s="4" t="n">
        <f aca="false">AE239/Input!$A$4</f>
        <v>0.0623617847962948</v>
      </c>
      <c r="BB239" s="4" t="n">
        <f aca="false">AF239/Input!$A$4</f>
        <v>0.0649405978629273</v>
      </c>
      <c r="BC239" s="4" t="n">
        <f aca="false">AG239/Input!$A$4</f>
        <v>0.067588873565316</v>
      </c>
      <c r="BD239" s="4" t="n">
        <f aca="false">AH239/Input!$A$4</f>
        <v>0.0703075272237933</v>
      </c>
      <c r="BE239" s="4" t="n">
        <f aca="false">AI239/Input!$A$4</f>
        <v>0.0730974741585117</v>
      </c>
      <c r="BF239" s="4" t="n">
        <f aca="false">AJ239/Input!$A$4</f>
        <v>0.0759596296897136</v>
      </c>
      <c r="BG239" s="4" t="n">
        <f aca="false">AK239/Input!$A$4</f>
        <v>0.0788949091376414</v>
      </c>
      <c r="BH239" s="4" t="n">
        <f aca="false">AL239/Input!$A$4</f>
        <v>0.0819042278226277</v>
      </c>
      <c r="BI239" s="4" t="n">
        <f aca="false">AM239/Input!$A$4</f>
        <v>0.0849885010647348</v>
      </c>
      <c r="BJ239" s="4" t="n">
        <f aca="false">(I239+8)^(-0.5)*(J239+8)^0.25*(K239+8)^0.25*O239</f>
        <v>10.9935036201414</v>
      </c>
      <c r="BK239" s="4" t="n">
        <f aca="false">BJ239/Input!$A$6</f>
        <v>0.31350273932685</v>
      </c>
      <c r="BL239" s="32" t="n">
        <f aca="false">BK239/(J239*K239)*200*200*L239/O239</f>
        <v>0.854764364833055</v>
      </c>
      <c r="BM239" s="4" t="n">
        <f aca="false">(I239+Input!$C$8)*(J239+Input!$C$9)*(K239+Input!$C$10)*O239/Input!$A$2/100000</f>
        <v>0.0745771795688258</v>
      </c>
      <c r="BN239" s="4" t="n">
        <f aca="false">(I239+Input!$C$8)*(J239+Input!$C$9)*(K239+Input!$C$10)*AB239/Input!$A$4/100000</f>
        <v>0.0849885010647788</v>
      </c>
      <c r="BO239" s="4" t="n">
        <f aca="false">(I239+Input!$C$8)^(-0.5)*(J239+Input!$C$9)^0.25*(K239+Input!$C$10)^0.25*O239/Input!$A$6</f>
        <v>0.314014344052196</v>
      </c>
      <c r="BP239" s="4" t="n">
        <f aca="false">BM239*Input!$C$12</f>
        <v>0.0745771795688258</v>
      </c>
      <c r="BQ239" s="4" t="n">
        <f aca="false">BN239*Input!$C$12</f>
        <v>0.0849885010647788</v>
      </c>
    </row>
    <row r="240" customFormat="false" ht="14.65" hidden="false" customHeight="true" outlineLevel="0" collapsed="false">
      <c r="A240" s="5" t="n">
        <v>118</v>
      </c>
      <c r="B240" s="3" t="s">
        <v>209</v>
      </c>
      <c r="C240" s="3" t="s">
        <v>159</v>
      </c>
      <c r="D240" s="3" t="s">
        <v>164</v>
      </c>
      <c r="E240" s="5" t="n">
        <v>14.7619967794</v>
      </c>
      <c r="F240" s="5" t="n">
        <v>11.34</v>
      </c>
      <c r="G240" s="5" t="n">
        <v>167.401043478</v>
      </c>
      <c r="H240" s="5" t="n">
        <v>1</v>
      </c>
      <c r="I240" s="5" t="n">
        <v>112</v>
      </c>
      <c r="J240" s="5" t="n">
        <v>126</v>
      </c>
      <c r="K240" s="5" t="n">
        <v>90</v>
      </c>
      <c r="L240" s="5" t="n">
        <v>8.69565217391</v>
      </c>
      <c r="M240" s="5" t="n">
        <v>24.1535615171</v>
      </c>
      <c r="N240" s="5" t="n">
        <v>0.29012345679</v>
      </c>
      <c r="O240" s="6" t="n">
        <v>13.1803542673</v>
      </c>
      <c r="P240" s="5" t="n">
        <v>174.523624547</v>
      </c>
      <c r="Q240" s="5" t="n">
        <v>181.843416667</v>
      </c>
      <c r="R240" s="5" t="n">
        <v>189.363088859</v>
      </c>
      <c r="S240" s="5" t="n">
        <v>197.085310145</v>
      </c>
      <c r="T240" s="5" t="n">
        <v>205.012749547</v>
      </c>
      <c r="U240" s="5" t="n">
        <v>213.148076087</v>
      </c>
      <c r="V240" s="5" t="n">
        <v>221.493958786</v>
      </c>
      <c r="W240" s="5" t="n">
        <v>230.053066667</v>
      </c>
      <c r="X240" s="5" t="n">
        <v>238.82806875</v>
      </c>
      <c r="Y240" s="5" t="n">
        <v>247.821634058</v>
      </c>
      <c r="Z240" s="5" t="n">
        <v>3.1746031746</v>
      </c>
      <c r="AA240" s="4" t="n">
        <v>0.129834254144</v>
      </c>
      <c r="AB240" s="5" t="n">
        <v>4.95760269037</v>
      </c>
      <c r="AC240" s="5" t="n">
        <v>62.9655202498</v>
      </c>
      <c r="AD240" s="5" t="n">
        <v>65.6445777587</v>
      </c>
      <c r="AE240" s="5" t="n">
        <v>68.3978133978</v>
      </c>
      <c r="AF240" s="5" t="n">
        <v>71.2262310817</v>
      </c>
      <c r="AG240" s="5" t="n">
        <v>74.130834725</v>
      </c>
      <c r="AH240" s="5" t="n">
        <v>77.1126282421</v>
      </c>
      <c r="AI240" s="5" t="n">
        <v>80.1726155477</v>
      </c>
      <c r="AJ240" s="5" t="n">
        <v>83.3118005562</v>
      </c>
      <c r="AK240" s="5" t="n">
        <v>86.5311871823</v>
      </c>
      <c r="AL240" s="5" t="n">
        <v>89.8317793405</v>
      </c>
      <c r="AM240" s="5" t="n">
        <v>93.2145809452</v>
      </c>
      <c r="AN240" s="4" t="n">
        <f aca="false">G240/Input!$A$2</f>
        <v>0.0590211890501779</v>
      </c>
      <c r="AO240" s="4" t="n">
        <f aca="false">P240/Input!$A$2</f>
        <v>0.0615324231205552</v>
      </c>
      <c r="AP240" s="4" t="n">
        <f aca="false">Q240/Input!$A$2</f>
        <v>0.0641131886017412</v>
      </c>
      <c r="AQ240" s="4" t="n">
        <f aca="false">R240/Input!$A$2</f>
        <v>0.0667644265200862</v>
      </c>
      <c r="AR240" s="4" t="n">
        <f aca="false">S240/Input!$A$2</f>
        <v>0.0694870779022934</v>
      </c>
      <c r="AS240" s="4" t="n">
        <f aca="false">T240/Input!$A$2</f>
        <v>0.072282083775066</v>
      </c>
      <c r="AT240" s="4" t="n">
        <f aca="false">U240/Input!$A$2</f>
        <v>0.0751503851651071</v>
      </c>
      <c r="AU240" s="4" t="n">
        <f aca="false">V240/Input!$A$2</f>
        <v>0.0780929230987671</v>
      </c>
      <c r="AV240" s="4" t="n">
        <f aca="false">W240/Input!$A$2</f>
        <v>0.0811106386031018</v>
      </c>
      <c r="AW240" s="4" t="n">
        <f aca="false">X240/Input!$A$2</f>
        <v>0.0842044727041092</v>
      </c>
      <c r="AX240" s="4" t="n">
        <f aca="false">Y240/Input!$A$2</f>
        <v>0.0873753664288448</v>
      </c>
      <c r="AY240" s="4" t="n">
        <f aca="false">AC240/Input!$A$4</f>
        <v>0.0566663434442683</v>
      </c>
      <c r="AZ240" s="4" t="n">
        <f aca="false">AD240/Input!$A$4</f>
        <v>0.0590773835230923</v>
      </c>
      <c r="BA240" s="4" t="n">
        <f aca="false">AE240/Input!$A$4</f>
        <v>0.0615551808269069</v>
      </c>
      <c r="BB240" s="4" t="n">
        <f aca="false">AF240/Input!$A$4</f>
        <v>0.064100638837003</v>
      </c>
      <c r="BC240" s="4" t="n">
        <f aca="false">AG240/Input!$A$4</f>
        <v>0.0667146610346713</v>
      </c>
      <c r="BD240" s="4" t="n">
        <f aca="false">AH240/Input!$A$4</f>
        <v>0.0693981509010227</v>
      </c>
      <c r="BE240" s="4" t="n">
        <f aca="false">AI240/Input!$A$4</f>
        <v>0.072152011917438</v>
      </c>
      <c r="BF240" s="4" t="n">
        <f aca="false">AJ240/Input!$A$4</f>
        <v>0.074977147565028</v>
      </c>
      <c r="BG240" s="4" t="n">
        <f aca="false">AK240/Input!$A$4</f>
        <v>0.0778744613251735</v>
      </c>
      <c r="BH240" s="4" t="n">
        <f aca="false">AL240/Input!$A$4</f>
        <v>0.0808448566790754</v>
      </c>
      <c r="BI240" s="4" t="n">
        <f aca="false">AM240/Input!$A$4</f>
        <v>0.0838892371078444</v>
      </c>
      <c r="BJ240" s="4" t="n">
        <f aca="false">(I240+8)^(-0.5)*(J240+8)^0.25*(K240+8)^0.25*O240</f>
        <v>12.8800983450884</v>
      </c>
      <c r="BK240" s="4" t="n">
        <f aca="false">BJ240/Input!$A$6</f>
        <v>0.367302932123152</v>
      </c>
      <c r="BL240" s="32" t="n">
        <f aca="false">BK240/(J240*K240)*200*200*L240/O240</f>
        <v>0.854764364833055</v>
      </c>
      <c r="BM240" s="4" t="n">
        <f aca="false">(I240+Input!$C$8)*(J240+Input!$C$9)*(K240+Input!$C$10)*O240/Input!$A$2/100000</f>
        <v>0.0873753664287631</v>
      </c>
      <c r="BN240" s="4" t="n">
        <f aca="false">(I240+Input!$C$8)*(J240+Input!$C$9)*(K240+Input!$C$10)*AB240/Input!$A$4/100000</f>
        <v>0.083889237107915</v>
      </c>
      <c r="BO240" s="4" t="n">
        <f aca="false">(I240+Input!$C$8)^(-0.5)*(J240+Input!$C$9)^0.25*(K240+Input!$C$10)^0.25*O240/Input!$A$6</f>
        <v>0.367902333315343</v>
      </c>
      <c r="BP240" s="4" t="n">
        <f aca="false">BM240*Input!$C$12</f>
        <v>0.0873753664287631</v>
      </c>
      <c r="BQ240" s="4" t="n">
        <f aca="false">BN240*Input!$C$12</f>
        <v>0.083889237107915</v>
      </c>
    </row>
    <row r="241" customFormat="false" ht="14.65" hidden="false" customHeight="true" outlineLevel="0" collapsed="false">
      <c r="A241" s="5" t="n">
        <v>118</v>
      </c>
      <c r="B241" s="3" t="s">
        <v>209</v>
      </c>
      <c r="C241" s="3" t="s">
        <v>159</v>
      </c>
      <c r="D241" s="3" t="s">
        <v>211</v>
      </c>
      <c r="E241" s="5" t="n">
        <v>11.140029985</v>
      </c>
      <c r="F241" s="5" t="n">
        <v>11.34</v>
      </c>
      <c r="G241" s="5" t="n">
        <v>126.32794003</v>
      </c>
      <c r="H241" s="5" t="n">
        <v>1</v>
      </c>
      <c r="I241" s="5" t="n">
        <v>112</v>
      </c>
      <c r="J241" s="5" t="n">
        <v>126</v>
      </c>
      <c r="K241" s="5" t="n">
        <v>90</v>
      </c>
      <c r="L241" s="5" t="n">
        <v>8.69565217391</v>
      </c>
      <c r="M241" s="5" t="n">
        <v>11.581027668</v>
      </c>
      <c r="N241" s="5" t="n">
        <v>0.433497536946</v>
      </c>
      <c r="O241" s="6" t="n">
        <v>9.94645534376</v>
      </c>
      <c r="P241" s="5" t="n">
        <v>131.702942332</v>
      </c>
      <c r="Q241" s="5" t="n">
        <v>137.226768473</v>
      </c>
      <c r="R241" s="5" t="n">
        <v>142.901432609</v>
      </c>
      <c r="S241" s="5" t="n">
        <v>148.728948897</v>
      </c>
      <c r="T241" s="5" t="n">
        <v>154.711331495</v>
      </c>
      <c r="U241" s="5" t="n">
        <v>160.85059456</v>
      </c>
      <c r="V241" s="5" t="n">
        <v>167.148752249</v>
      </c>
      <c r="W241" s="5" t="n">
        <v>173.607818719</v>
      </c>
      <c r="X241" s="5" t="n">
        <v>180.229808128</v>
      </c>
      <c r="Y241" s="5" t="n">
        <v>187.016734633</v>
      </c>
      <c r="Z241" s="5" t="n">
        <v>3.1746031746</v>
      </c>
      <c r="AA241" s="4" t="n">
        <v>0.218362282878</v>
      </c>
      <c r="AB241" s="5" t="n">
        <v>4.25159132593</v>
      </c>
      <c r="AC241" s="5" t="n">
        <v>53.9986111123</v>
      </c>
      <c r="AD241" s="5" t="n">
        <v>56.2961444924</v>
      </c>
      <c r="AE241" s="5" t="n">
        <v>58.6572923077</v>
      </c>
      <c r="AF241" s="5" t="n">
        <v>61.0829155054</v>
      </c>
      <c r="AG241" s="5" t="n">
        <v>63.5738750329</v>
      </c>
      <c r="AH241" s="5" t="n">
        <v>66.1310318373</v>
      </c>
      <c r="AI241" s="5" t="n">
        <v>68.7552468659</v>
      </c>
      <c r="AJ241" s="5" t="n">
        <v>71.4473810659</v>
      </c>
      <c r="AK241" s="5" t="n">
        <v>74.2082953846</v>
      </c>
      <c r="AL241" s="5" t="n">
        <v>77.0388507692</v>
      </c>
      <c r="AM241" s="5" t="n">
        <v>79.939908167</v>
      </c>
      <c r="AN241" s="4" t="n">
        <f aca="false">G241/Input!$A$2</f>
        <v>0.0445398969798539</v>
      </c>
      <c r="AO241" s="4" t="n">
        <f aca="false">P241/Input!$A$2</f>
        <v>0.0464349809077697</v>
      </c>
      <c r="AP241" s="4" t="n">
        <f aca="false">Q241/Input!$A$2</f>
        <v>0.0483825361928186</v>
      </c>
      <c r="AQ241" s="4" t="n">
        <f aca="false">R241/Input!$A$2</f>
        <v>0.0503832729732386</v>
      </c>
      <c r="AR241" s="4" t="n">
        <f aca="false">S241/Input!$A$2</f>
        <v>0.0524379013876202</v>
      </c>
      <c r="AS241" s="4" t="n">
        <f aca="false">T241/Input!$A$2</f>
        <v>0.0545471315749067</v>
      </c>
      <c r="AT241" s="4" t="n">
        <f aca="false">U241/Input!$A$2</f>
        <v>0.0567116736736885</v>
      </c>
      <c r="AU241" s="4" t="n">
        <f aca="false">V241/Input!$A$2</f>
        <v>0.0589322378225563</v>
      </c>
      <c r="AV241" s="4" t="n">
        <f aca="false">W241/Input!$A$2</f>
        <v>0.0612095341601006</v>
      </c>
      <c r="AW241" s="4" t="n">
        <f aca="false">X241/Input!$A$2</f>
        <v>0.0635442728252644</v>
      </c>
      <c r="AX241" s="4" t="n">
        <f aca="false">Y241/Input!$A$2</f>
        <v>0.0659371639566385</v>
      </c>
      <c r="AY241" s="4" t="n">
        <f aca="false">AC241/Input!$A$4</f>
        <v>0.0485964990150747</v>
      </c>
      <c r="AZ241" s="4" t="n">
        <f aca="false">AD241/Input!$A$4</f>
        <v>0.0506641832821928</v>
      </c>
      <c r="BA241" s="4" t="n">
        <f aca="false">AE241/Input!$A$4</f>
        <v>0.0527891178891597</v>
      </c>
      <c r="BB241" s="4" t="n">
        <f aca="false">AF241/Input!$A$4</f>
        <v>0.0549720776525659</v>
      </c>
      <c r="BC241" s="4" t="n">
        <f aca="false">AG241/Input!$A$4</f>
        <v>0.057213837389182</v>
      </c>
      <c r="BD241" s="4" t="n">
        <f aca="false">AH241/Input!$A$4</f>
        <v>0.0595151719155086</v>
      </c>
      <c r="BE241" s="4" t="n">
        <f aca="false">AI241/Input!$A$4</f>
        <v>0.0618768560482261</v>
      </c>
      <c r="BF241" s="4" t="n">
        <f aca="false">AJ241/Input!$A$4</f>
        <v>0.0642996646039252</v>
      </c>
      <c r="BG241" s="4" t="n">
        <f aca="false">AK241/Input!$A$4</f>
        <v>0.0667843723992864</v>
      </c>
      <c r="BH241" s="4" t="n">
        <f aca="false">AL241/Input!$A$4</f>
        <v>0.0693317542509003</v>
      </c>
      <c r="BI241" s="4" t="n">
        <f aca="false">AM241/Input!$A$4</f>
        <v>0.0719425849754474</v>
      </c>
      <c r="BJ241" s="4" t="n">
        <f aca="false">(I241+8)^(-0.5)*(J241+8)^0.25*(K241+8)^0.25*O241</f>
        <v>9.71986946743142</v>
      </c>
      <c r="BK241" s="4" t="n">
        <f aca="false">BJ241/Input!$A$6</f>
        <v>0.277182398735587</v>
      </c>
      <c r="BL241" s="32" t="n">
        <f aca="false">BK241/(J241*K241)*200*200*L241/O241</f>
        <v>0.854764364833055</v>
      </c>
      <c r="BM241" s="4" t="n">
        <f aca="false">(I241+Input!$C$8)*(J241+Input!$C$9)*(K241+Input!$C$10)*O241/Input!$A$2/100000</f>
        <v>0.0659371639565489</v>
      </c>
      <c r="BN241" s="4" t="n">
        <f aca="false">(I241+Input!$C$8)*(J241+Input!$C$9)*(K241+Input!$C$10)*AB241/Input!$A$4/100000</f>
        <v>0.0719425849755373</v>
      </c>
      <c r="BO241" s="4" t="n">
        <f aca="false">(I241+Input!$C$8)^(-0.5)*(J241+Input!$C$9)^0.25*(K241+Input!$C$10)^0.25*O241/Input!$A$6</f>
        <v>0.27763473234288</v>
      </c>
      <c r="BP241" s="4" t="n">
        <f aca="false">BM241*Input!$C$12</f>
        <v>0.0659371639565489</v>
      </c>
      <c r="BQ241" s="4" t="n">
        <f aca="false">BN241*Input!$C$12</f>
        <v>0.0719425849755373</v>
      </c>
    </row>
    <row r="242" customFormat="false" ht="14.65" hidden="false" customHeight="true" outlineLevel="0" collapsed="false">
      <c r="A242" s="5" t="n">
        <v>118</v>
      </c>
      <c r="B242" s="3" t="s">
        <v>209</v>
      </c>
      <c r="C242" s="3" t="s">
        <v>149</v>
      </c>
      <c r="D242" s="3" t="s">
        <v>210</v>
      </c>
      <c r="E242" s="5" t="n">
        <v>14.0585074627</v>
      </c>
      <c r="F242" s="5" t="n">
        <v>11.34</v>
      </c>
      <c r="G242" s="5" t="n">
        <v>159.423474627</v>
      </c>
      <c r="H242" s="5" t="n">
        <v>1</v>
      </c>
      <c r="I242" s="5" t="n">
        <v>112</v>
      </c>
      <c r="J242" s="5" t="n">
        <v>126</v>
      </c>
      <c r="K242" s="5" t="n">
        <v>90</v>
      </c>
      <c r="L242" s="5" t="n">
        <v>10.9090909091</v>
      </c>
      <c r="M242" s="5" t="n">
        <v>13.5303030303</v>
      </c>
      <c r="N242" s="5" t="n">
        <v>0.626865671642</v>
      </c>
      <c r="O242" s="6" t="n">
        <v>12.552238806</v>
      </c>
      <c r="P242" s="5" t="n">
        <v>166.206626026</v>
      </c>
      <c r="Q242" s="5" t="n">
        <v>173.177590299</v>
      </c>
      <c r="R242" s="5" t="n">
        <v>180.338909272</v>
      </c>
      <c r="S242" s="5" t="n">
        <v>187.693124776</v>
      </c>
      <c r="T242" s="5" t="n">
        <v>195.242778638</v>
      </c>
      <c r="U242" s="5" t="n">
        <v>202.990412687</v>
      </c>
      <c r="V242" s="5" t="n">
        <v>210.93856875</v>
      </c>
      <c r="W242" s="5" t="n">
        <v>219.089788657</v>
      </c>
      <c r="X242" s="5" t="n">
        <v>227.446614235</v>
      </c>
      <c r="Y242" s="5" t="n">
        <v>236.011587313</v>
      </c>
      <c r="Z242" s="5" t="n">
        <v>2.35294117647</v>
      </c>
      <c r="AA242" s="4" t="n">
        <v>0.26597582038</v>
      </c>
      <c r="AB242" s="5" t="n">
        <v>4.24622913069</v>
      </c>
      <c r="AC242" s="5" t="n">
        <v>53.930506943</v>
      </c>
      <c r="AD242" s="5" t="n">
        <v>56.2251426263</v>
      </c>
      <c r="AE242" s="5" t="n">
        <v>58.583312513</v>
      </c>
      <c r="AF242" s="5" t="n">
        <v>61.0058764644</v>
      </c>
      <c r="AG242" s="5" t="n">
        <v>63.493694342</v>
      </c>
      <c r="AH242" s="5" t="n">
        <v>66.0476260071</v>
      </c>
      <c r="AI242" s="5" t="n">
        <v>68.6685313212</v>
      </c>
      <c r="AJ242" s="5" t="n">
        <v>71.3572701457</v>
      </c>
      <c r="AK242" s="5" t="n">
        <v>74.114702342</v>
      </c>
      <c r="AL242" s="5" t="n">
        <v>76.9416877714</v>
      </c>
      <c r="AM242" s="5" t="n">
        <v>79.8390862953</v>
      </c>
      <c r="AN242" s="4" t="n">
        <f aca="false">G242/Input!$A$2</f>
        <v>0.0562085088569534</v>
      </c>
      <c r="AO242" s="4" t="n">
        <f aca="false">P242/Input!$A$2</f>
        <v>0.0586000689856033</v>
      </c>
      <c r="AP242" s="4" t="n">
        <f aca="false">Q242/Input!$A$2</f>
        <v>0.0610578469759348</v>
      </c>
      <c r="AQ242" s="4" t="n">
        <f aca="false">R242/Input!$A$2</f>
        <v>0.0635827390086993</v>
      </c>
      <c r="AR242" s="4" t="n">
        <f aca="false">S242/Input!$A$2</f>
        <v>0.0661756412664106</v>
      </c>
      <c r="AS242" s="4" t="n">
        <f aca="false">T242/Input!$A$2</f>
        <v>0.0688374499301724</v>
      </c>
      <c r="AT242" s="4" t="n">
        <f aca="false">U242/Input!$A$2</f>
        <v>0.0715690611817935</v>
      </c>
      <c r="AU242" s="4" t="n">
        <f aca="false">V242/Input!$A$2</f>
        <v>0.0743713712023777</v>
      </c>
      <c r="AV242" s="4" t="n">
        <f aca="false">W242/Input!$A$2</f>
        <v>0.0772452761740862</v>
      </c>
      <c r="AW242" s="4" t="n">
        <f aca="false">X242/Input!$A$2</f>
        <v>0.0801916722780228</v>
      </c>
      <c r="AX242" s="4" t="n">
        <f aca="false">Y242/Input!$A$2</f>
        <v>0.0832114556959963</v>
      </c>
      <c r="AY242" s="4" t="n">
        <f aca="false">AC242/Input!$A$4</f>
        <v>0.048535208101695</v>
      </c>
      <c r="AZ242" s="4" t="n">
        <f aca="false">AD242/Input!$A$4</f>
        <v>0.0506002845624865</v>
      </c>
      <c r="BA242" s="4" t="n">
        <f aca="false">AE242/Input!$A$4</f>
        <v>0.0527225391578513</v>
      </c>
      <c r="BB242" s="4" t="n">
        <f aca="false">AF242/Input!$A$4</f>
        <v>0.0549027457271152</v>
      </c>
      <c r="BC242" s="4" t="n">
        <f aca="false">AG242/Input!$A$4</f>
        <v>0.0571416781097841</v>
      </c>
      <c r="BD242" s="4" t="n">
        <f aca="false">AH242/Input!$A$4</f>
        <v>0.0594401101451838</v>
      </c>
      <c r="BE242" s="4" t="n">
        <f aca="false">AI242/Input!$A$4</f>
        <v>0.0617988156728201</v>
      </c>
      <c r="BF242" s="4" t="n">
        <f aca="false">AJ242/Input!$A$4</f>
        <v>0.0642185685321089</v>
      </c>
      <c r="BG242" s="4" t="n">
        <f aca="false">AK242/Input!$A$4</f>
        <v>0.0667001425624658</v>
      </c>
      <c r="BH242" s="4" t="n">
        <f aca="false">AL242/Input!$A$4</f>
        <v>0.0692443116032168</v>
      </c>
      <c r="BI242" s="4" t="n">
        <f aca="false">AM242/Input!$A$4</f>
        <v>0.0718518494937778</v>
      </c>
      <c r="BJ242" s="4" t="n">
        <f aca="false">(I242+8)^(-0.5)*(J242+8)^0.25*(K242+8)^0.25*O242</f>
        <v>12.2662917091252</v>
      </c>
      <c r="BK242" s="4" t="n">
        <f aca="false">BJ242/Input!$A$6</f>
        <v>0.349798952642133</v>
      </c>
      <c r="BL242" s="32" t="n">
        <f aca="false">BK242/(J242*K242)*200*200*L242/O242</f>
        <v>1.07234074861001</v>
      </c>
      <c r="BM242" s="4" t="n">
        <f aca="false">(I242+Input!$C$8)*(J242+Input!$C$9)*(K242+Input!$C$10)*O242/Input!$A$2/100000</f>
        <v>0.0832114556963468</v>
      </c>
      <c r="BN242" s="4" t="n">
        <f aca="false">(I242+Input!$C$8)*(J242+Input!$C$9)*(K242+Input!$C$10)*AB242/Input!$A$4/100000</f>
        <v>0.071851849493894</v>
      </c>
      <c r="BO242" s="4" t="n">
        <f aca="false">(I242+Input!$C$8)^(-0.5)*(J242+Input!$C$9)^0.25*(K242+Input!$C$10)^0.25*O242/Input!$A$6</f>
        <v>0.350369789112261</v>
      </c>
      <c r="BP242" s="4" t="n">
        <f aca="false">BM242*Input!$C$12</f>
        <v>0.0832114556963468</v>
      </c>
      <c r="BQ242" s="4" t="n">
        <f aca="false">BN242*Input!$C$12</f>
        <v>0.071851849493894</v>
      </c>
    </row>
    <row r="243" customFormat="false" ht="14.65" hidden="false" customHeight="true" outlineLevel="0" collapsed="false">
      <c r="A243" s="5" t="n">
        <v>118</v>
      </c>
      <c r="B243" s="3" t="s">
        <v>209</v>
      </c>
      <c r="C243" s="3" t="s">
        <v>149</v>
      </c>
      <c r="D243" s="3" t="s">
        <v>164</v>
      </c>
      <c r="E243" s="5" t="n">
        <v>17.793509153</v>
      </c>
      <c r="F243" s="5" t="n">
        <v>11.34</v>
      </c>
      <c r="G243" s="5" t="n">
        <v>201.778393795</v>
      </c>
      <c r="H243" s="5" t="n">
        <v>1</v>
      </c>
      <c r="I243" s="5" t="n">
        <v>112</v>
      </c>
      <c r="J243" s="5" t="n">
        <v>126</v>
      </c>
      <c r="K243" s="5" t="n">
        <v>90</v>
      </c>
      <c r="L243" s="5" t="n">
        <v>10.9090909091</v>
      </c>
      <c r="M243" s="5" t="n">
        <v>24.2088974855</v>
      </c>
      <c r="N243" s="5" t="n">
        <v>0.374288964733</v>
      </c>
      <c r="O243" s="6" t="n">
        <v>15.8870617437</v>
      </c>
      <c r="P243" s="5" t="n">
        <v>210.363662667</v>
      </c>
      <c r="Q243" s="5" t="n">
        <v>219.1866417</v>
      </c>
      <c r="R243" s="5" t="n">
        <v>228.250548025</v>
      </c>
      <c r="S243" s="5" t="n">
        <v>237.558598771</v>
      </c>
      <c r="T243" s="5" t="n">
        <v>247.114011069</v>
      </c>
      <c r="U243" s="5" t="n">
        <v>256.920002048</v>
      </c>
      <c r="V243" s="5" t="n">
        <v>266.979788838</v>
      </c>
      <c r="W243" s="5" t="n">
        <v>277.29658857</v>
      </c>
      <c r="X243" s="5" t="n">
        <v>287.873618373</v>
      </c>
      <c r="Y243" s="5" t="n">
        <v>298.714095377</v>
      </c>
      <c r="Z243" s="5" t="n">
        <v>2.35294117647</v>
      </c>
      <c r="AA243" s="4" t="n">
        <v>0.114275790205</v>
      </c>
      <c r="AB243" s="5" t="n">
        <v>4.02060058733</v>
      </c>
      <c r="AC243" s="5" t="n">
        <v>51.0648439395</v>
      </c>
      <c r="AD243" s="5" t="n">
        <v>53.2375513681</v>
      </c>
      <c r="AE243" s="5" t="n">
        <v>55.4704170331</v>
      </c>
      <c r="AF243" s="5" t="n">
        <v>57.7642551059</v>
      </c>
      <c r="AG243" s="5" t="n">
        <v>60.1198797582</v>
      </c>
      <c r="AH243" s="5" t="n">
        <v>62.5381051618</v>
      </c>
      <c r="AI243" s="5" t="n">
        <v>65.019745488</v>
      </c>
      <c r="AJ243" s="5" t="n">
        <v>67.5656149087</v>
      </c>
      <c r="AK243" s="5" t="n">
        <v>70.1765275953</v>
      </c>
      <c r="AL243" s="5" t="n">
        <v>72.8532977196</v>
      </c>
      <c r="AM243" s="5" t="n">
        <v>75.5967394531</v>
      </c>
      <c r="AN243" s="4" t="n">
        <f aca="false">G243/Input!$A$2</f>
        <v>0.0711417353140995</v>
      </c>
      <c r="AO243" s="4" t="n">
        <f aca="false">P243/Input!$A$2</f>
        <v>0.07416867449329</v>
      </c>
      <c r="AP243" s="4" t="n">
        <f aca="false">Q243/Input!$A$2</f>
        <v>0.0772794240004212</v>
      </c>
      <c r="AQ243" s="4" t="n">
        <f aca="false">R243/Input!$A$2</f>
        <v>0.0804751181109615</v>
      </c>
      <c r="AR243" s="4" t="n">
        <f aca="false">S243/Input!$A$2</f>
        <v>0.0837568910996735</v>
      </c>
      <c r="AS243" s="4" t="n">
        <f aca="false">T243/Input!$A$2</f>
        <v>0.0871258772420256</v>
      </c>
      <c r="AT243" s="4" t="n">
        <f aca="false">U243/Input!$A$2</f>
        <v>0.0905832108127805</v>
      </c>
      <c r="AU243" s="4" t="n">
        <f aca="false">V243/Input!$A$2</f>
        <v>0.0941300260870539</v>
      </c>
      <c r="AV243" s="4" t="n">
        <f aca="false">W243/Input!$A$2</f>
        <v>0.0977674573403138</v>
      </c>
      <c r="AW243" s="4" t="n">
        <f aca="false">X243/Input!$A$2</f>
        <v>0.101496638847323</v>
      </c>
      <c r="AX243" s="4" t="n">
        <f aca="false">Y243/Input!$A$2</f>
        <v>0.105318704883198</v>
      </c>
      <c r="AY243" s="4" t="n">
        <f aca="false">AC243/Input!$A$4</f>
        <v>0.0459562308565673</v>
      </c>
      <c r="AZ243" s="4" t="n">
        <f aca="false">AD243/Input!$A$4</f>
        <v>0.0479115769708297</v>
      </c>
      <c r="BA243" s="4" t="n">
        <f aca="false">AE243/Input!$A$4</f>
        <v>0.0499210629900961</v>
      </c>
      <c r="BB243" s="4" t="n">
        <f aca="false">AF243/Input!$A$4</f>
        <v>0.0519854216346867</v>
      </c>
      <c r="BC243" s="4" t="n">
        <f aca="false">AG243/Input!$A$4</f>
        <v>0.0541053856251922</v>
      </c>
      <c r="BD243" s="4" t="n">
        <f aca="false">AH243/Input!$A$4</f>
        <v>0.0562816876822928</v>
      </c>
      <c r="BE243" s="4" t="n">
        <f aca="false">AI243/Input!$A$4</f>
        <v>0.0585150605262191</v>
      </c>
      <c r="BF243" s="4" t="n">
        <f aca="false">AJ243/Input!$A$4</f>
        <v>0.0608062368777415</v>
      </c>
      <c r="BG243" s="4" t="n">
        <f aca="false">AK243/Input!$A$4</f>
        <v>0.0631559494571805</v>
      </c>
      <c r="BH243" s="4" t="n">
        <f aca="false">AL243/Input!$A$4</f>
        <v>0.0655649309852164</v>
      </c>
      <c r="BI243" s="4" t="n">
        <f aca="false">AM243/Input!$A$4</f>
        <v>0.0680339141822598</v>
      </c>
      <c r="BJ243" s="4" t="n">
        <f aca="false">(I243+8)^(-0.5)*(J243+8)^0.25*(K243+8)^0.25*O243</f>
        <v>15.5251454948384</v>
      </c>
      <c r="BK243" s="4" t="n">
        <f aca="false">BJ243/Input!$A$6</f>
        <v>0.442731981473359</v>
      </c>
      <c r="BL243" s="32" t="n">
        <f aca="false">BK243/(J243*K243)*200*200*L243/O243</f>
        <v>1.07234074861001</v>
      </c>
      <c r="BM243" s="4" t="n">
        <f aca="false">(I243+Input!$C$8)*(J243+Input!$C$9)*(K243+Input!$C$10)*O243/Input!$A$2/100000</f>
        <v>0.105318704883077</v>
      </c>
      <c r="BN243" s="4" t="n">
        <f aca="false">(I243+Input!$C$8)*(J243+Input!$C$9)*(K243+Input!$C$10)*AB243/Input!$A$4/100000</f>
        <v>0.0680339141823356</v>
      </c>
      <c r="BO243" s="4" t="n">
        <f aca="false">(I243+Input!$C$8)^(-0.5)*(J243+Input!$C$9)^0.25*(K243+Input!$C$10)^0.25*O243/Input!$A$6</f>
        <v>0.443454475236156</v>
      </c>
      <c r="BP243" s="4" t="n">
        <f aca="false">BM243*Input!$C$12</f>
        <v>0.105318704883077</v>
      </c>
      <c r="BQ243" s="4" t="n">
        <f aca="false">BN243*Input!$C$12</f>
        <v>0.0680339141823356</v>
      </c>
    </row>
    <row r="244" customFormat="false" ht="14.65" hidden="false" customHeight="true" outlineLevel="0" collapsed="false">
      <c r="A244" s="5" t="n">
        <v>118</v>
      </c>
      <c r="B244" s="3" t="s">
        <v>209</v>
      </c>
      <c r="C244" s="3" t="s">
        <v>149</v>
      </c>
      <c r="D244" s="3" t="s">
        <v>211</v>
      </c>
      <c r="E244" s="5" t="n">
        <v>12.6485077187</v>
      </c>
      <c r="F244" s="5" t="n">
        <v>11.34</v>
      </c>
      <c r="G244" s="5" t="n">
        <v>143.43407753</v>
      </c>
      <c r="H244" s="5" t="n">
        <v>1</v>
      </c>
      <c r="I244" s="5" t="n">
        <v>112</v>
      </c>
      <c r="J244" s="5" t="n">
        <v>126</v>
      </c>
      <c r="K244" s="5" t="n">
        <v>90</v>
      </c>
      <c r="L244" s="5" t="n">
        <v>10.9090909091</v>
      </c>
      <c r="M244" s="5" t="n">
        <v>11.6363636364</v>
      </c>
      <c r="N244" s="5" t="n">
        <v>0.528301886792</v>
      </c>
      <c r="O244" s="6" t="n">
        <v>11.2933104631</v>
      </c>
      <c r="P244" s="5" t="n">
        <v>149.536911921</v>
      </c>
      <c r="Q244" s="5" t="n">
        <v>155.80872247</v>
      </c>
      <c r="R244" s="5" t="n">
        <v>162.251796072</v>
      </c>
      <c r="S244" s="5" t="n">
        <v>168.868419623</v>
      </c>
      <c r="T244" s="5" t="n">
        <v>175.660880017</v>
      </c>
      <c r="U244" s="5" t="n">
        <v>182.631464151</v>
      </c>
      <c r="V244" s="5" t="n">
        <v>189.782458919</v>
      </c>
      <c r="W244" s="5" t="n">
        <v>197.116151218</v>
      </c>
      <c r="X244" s="5" t="n">
        <v>204.634827942</v>
      </c>
      <c r="Y244" s="5" t="n">
        <v>212.340775986</v>
      </c>
      <c r="Z244" s="5" t="n">
        <v>2.35294117647</v>
      </c>
      <c r="AA244" s="4" t="n">
        <v>0.194567277322</v>
      </c>
      <c r="AB244" s="5" t="n">
        <v>3.47997473152</v>
      </c>
      <c r="AC244" s="5" t="n">
        <v>44.1984630701</v>
      </c>
      <c r="AD244" s="5" t="n">
        <v>46.0790196652</v>
      </c>
      <c r="AE244" s="5" t="n">
        <v>48.0116453822</v>
      </c>
      <c r="AF244" s="5" t="n">
        <v>49.997044916</v>
      </c>
      <c r="AG244" s="5" t="n">
        <v>52.0359229615</v>
      </c>
      <c r="AH244" s="5" t="n">
        <v>54.1289842135</v>
      </c>
      <c r="AI244" s="5" t="n">
        <v>56.276933367</v>
      </c>
      <c r="AJ244" s="5" t="n">
        <v>58.4804751169</v>
      </c>
      <c r="AK244" s="5" t="n">
        <v>60.7403141579</v>
      </c>
      <c r="AL244" s="5" t="n">
        <v>63.0571551851</v>
      </c>
      <c r="AM244" s="5" t="n">
        <v>65.4317028932</v>
      </c>
      <c r="AN244" s="4" t="n">
        <f aca="false">G244/Input!$A$2</f>
        <v>0.0505710695121717</v>
      </c>
      <c r="AO244" s="4" t="n">
        <f aca="false">P244/Input!$A$2</f>
        <v>0.0527227678221077</v>
      </c>
      <c r="AP244" s="4" t="n">
        <f aca="false">Q244/Input!$A$2</f>
        <v>0.0549340426648961</v>
      </c>
      <c r="AQ244" s="4" t="n">
        <f aca="false">R244/Input!$A$2</f>
        <v>0.0572057003393468</v>
      </c>
      <c r="AR244" s="4" t="n">
        <f aca="false">S244/Input!$A$2</f>
        <v>0.0595385471446222</v>
      </c>
      <c r="AS244" s="4" t="n">
        <f aca="false">T244/Input!$A$2</f>
        <v>0.0619333893791798</v>
      </c>
      <c r="AT244" s="4" t="n">
        <f aca="false">U244/Input!$A$2</f>
        <v>0.0643910333425345</v>
      </c>
      <c r="AU244" s="4" t="n">
        <f aca="false">V244/Input!$A$2</f>
        <v>0.0669122853331437</v>
      </c>
      <c r="AV244" s="4" t="n">
        <f aca="false">W244/Input!$A$2</f>
        <v>0.0694979516505224</v>
      </c>
      <c r="AW244" s="4" t="n">
        <f aca="false">X244/Input!$A$2</f>
        <v>0.0721488385931279</v>
      </c>
      <c r="AX244" s="4" t="n">
        <f aca="false">Y244/Input!$A$2</f>
        <v>0.0748657524597703</v>
      </c>
      <c r="AY244" s="4" t="n">
        <f aca="false">AC244/Input!$A$4</f>
        <v>0.0397767743060465</v>
      </c>
      <c r="AZ244" s="4" t="n">
        <f aca="false">AD244/Input!$A$4</f>
        <v>0.041469196848758</v>
      </c>
      <c r="BA244" s="4" t="n">
        <f aca="false">AE244/Input!$A$4</f>
        <v>0.0432084794306262</v>
      </c>
      <c r="BB244" s="4" t="n">
        <f aca="false">AF244/Input!$A$4</f>
        <v>0.0449952562476852</v>
      </c>
      <c r="BC244" s="4" t="n">
        <f aca="false">AG244/Input!$A$4</f>
        <v>0.0468301614959691</v>
      </c>
      <c r="BD244" s="4" t="n">
        <f aca="false">AH244/Input!$A$4</f>
        <v>0.0487138293714219</v>
      </c>
      <c r="BE244" s="4" t="n">
        <f aca="false">AI244/Input!$A$4</f>
        <v>0.0506468940701678</v>
      </c>
      <c r="BF244" s="4" t="n">
        <f aca="false">AJ244/Input!$A$4</f>
        <v>0.0526299897882408</v>
      </c>
      <c r="BG244" s="4" t="n">
        <f aca="false">AK244/Input!$A$4</f>
        <v>0.054663750721495</v>
      </c>
      <c r="BH244" s="4" t="n">
        <f aca="false">AL244/Input!$A$4</f>
        <v>0.0567488110661446</v>
      </c>
      <c r="BI244" s="4" t="n">
        <f aca="false">AM244/Input!$A$4</f>
        <v>0.0588858050180435</v>
      </c>
      <c r="BJ244" s="4" t="n">
        <f aca="false">(I244+8)^(-0.5)*(J244+8)^0.25*(K244+8)^0.25*O244</f>
        <v>11.0360424656583</v>
      </c>
      <c r="BK244" s="4" t="n">
        <f aca="false">BJ244/Input!$A$6</f>
        <v>0.314715823440718</v>
      </c>
      <c r="BL244" s="32" t="n">
        <f aca="false">BK244/(J244*K244)*200*200*L244/O244</f>
        <v>1.07234074861001</v>
      </c>
      <c r="BM244" s="4" t="n">
        <f aca="false">(I244+Input!$C$8)*(J244+Input!$C$9)*(K244+Input!$C$10)*O244/Input!$A$2/100000</f>
        <v>0.0748657524597238</v>
      </c>
      <c r="BN244" s="4" t="n">
        <f aca="false">(I244+Input!$C$8)*(J244+Input!$C$9)*(K244+Input!$C$10)*AB244/Input!$A$4/100000</f>
        <v>0.0588858050180391</v>
      </c>
      <c r="BO244" s="4" t="n">
        <f aca="false">(I244+Input!$C$8)^(-0.5)*(J244+Input!$C$9)^0.25*(K244+Input!$C$10)^0.25*O244/Input!$A$6</f>
        <v>0.315229407796501</v>
      </c>
      <c r="BP244" s="4" t="n">
        <f aca="false">BM244*Input!$C$12</f>
        <v>0.0748657524597238</v>
      </c>
      <c r="BQ244" s="4" t="n">
        <f aca="false">BN244*Input!$C$12</f>
        <v>0.0588858050180391</v>
      </c>
    </row>
    <row r="245" customFormat="false" ht="14.65" hidden="false" customHeight="true" outlineLevel="0" collapsed="false">
      <c r="A245" s="5" t="n">
        <v>55</v>
      </c>
      <c r="B245" s="3" t="s">
        <v>212</v>
      </c>
      <c r="C245" s="3" t="s">
        <v>111</v>
      </c>
      <c r="D245" s="3" t="s">
        <v>112</v>
      </c>
      <c r="E245" s="5" t="n">
        <v>39.1919255875</v>
      </c>
      <c r="F245" s="5" t="n">
        <v>28.16</v>
      </c>
      <c r="G245" s="5" t="n">
        <v>1103.64462454</v>
      </c>
      <c r="H245" s="5" t="n">
        <v>1</v>
      </c>
      <c r="I245" s="5" t="n">
        <v>194</v>
      </c>
      <c r="J245" s="5" t="n">
        <v>176</v>
      </c>
      <c r="K245" s="5" t="n">
        <v>160</v>
      </c>
      <c r="L245" s="5" t="n">
        <v>15</v>
      </c>
      <c r="M245" s="5" t="n">
        <v>29.9802631579</v>
      </c>
      <c r="N245" s="5" t="n">
        <v>0.34725848564</v>
      </c>
      <c r="O245" s="6" t="n">
        <v>20.2020234987</v>
      </c>
      <c r="P245" s="5" t="n">
        <v>1132.17228071</v>
      </c>
      <c r="Q245" s="5" t="n">
        <v>1161.18584605</v>
      </c>
      <c r="R245" s="5" t="n">
        <v>1190.68941147</v>
      </c>
      <c r="S245" s="5" t="n">
        <v>1220.68706789</v>
      </c>
      <c r="T245" s="5" t="n">
        <v>1251.18290619</v>
      </c>
      <c r="U245" s="5" t="n">
        <v>1282.18101731</v>
      </c>
      <c r="V245" s="5" t="n">
        <v>1313.68549215</v>
      </c>
      <c r="W245" s="5" t="n">
        <v>1345.70042162</v>
      </c>
      <c r="X245" s="5" t="n">
        <v>1378.22989662</v>
      </c>
      <c r="Y245" s="5" t="n">
        <v>1411.27800808</v>
      </c>
      <c r="Z245" s="5" t="n">
        <v>3</v>
      </c>
      <c r="AA245" s="4" t="n">
        <v>0.0961677512654</v>
      </c>
      <c r="AB245" s="5" t="n">
        <v>4.72969088937</v>
      </c>
      <c r="AC245" s="5" t="n">
        <v>258.384905163</v>
      </c>
      <c r="AD245" s="5" t="n">
        <v>265.063790349</v>
      </c>
      <c r="AE245" s="5" t="n">
        <v>271.856436426</v>
      </c>
      <c r="AF245" s="5" t="n">
        <v>278.763801155</v>
      </c>
      <c r="AG245" s="5" t="n">
        <v>285.786842299</v>
      </c>
      <c r="AH245" s="5" t="n">
        <v>292.926517621</v>
      </c>
      <c r="AI245" s="5" t="n">
        <v>300.183784882</v>
      </c>
      <c r="AJ245" s="5" t="n">
        <v>307.559601845</v>
      </c>
      <c r="AK245" s="5" t="n">
        <v>315.054926273</v>
      </c>
      <c r="AL245" s="5" t="n">
        <v>322.670715928</v>
      </c>
      <c r="AM245" s="5" t="n">
        <v>330.407928572</v>
      </c>
      <c r="AN245" s="4" t="n">
        <f aca="false">G245/Input!$A$2</f>
        <v>0.3891159617398</v>
      </c>
      <c r="AO245" s="4" t="n">
        <f aca="false">P245/Input!$A$2</f>
        <v>0.399174060261684</v>
      </c>
      <c r="AP245" s="4" t="n">
        <f aca="false">Q245/Input!$A$2</f>
        <v>0.409403477530382</v>
      </c>
      <c r="AQ245" s="4" t="n">
        <f aca="false">R245/Input!$A$2</f>
        <v>0.41980565589277</v>
      </c>
      <c r="AR245" s="4" t="n">
        <f aca="false">S245/Input!$A$2</f>
        <v>0.430382037699254</v>
      </c>
      <c r="AS245" s="4" t="n">
        <f aca="false">T245/Input!$A$2</f>
        <v>0.441134065286134</v>
      </c>
      <c r="AT245" s="4" t="n">
        <f aca="false">U245/Input!$A$2</f>
        <v>0.452063181010866</v>
      </c>
      <c r="AU245" s="4" t="n">
        <f aca="false">V245/Input!$A$2</f>
        <v>0.463170827216803</v>
      </c>
      <c r="AV245" s="4" t="n">
        <f aca="false">W245/Input!$A$2</f>
        <v>0.474458446250822</v>
      </c>
      <c r="AW245" s="4" t="n">
        <f aca="false">X245/Input!$A$2</f>
        <v>0.485927480456277</v>
      </c>
      <c r="AX245" s="4" t="n">
        <f aca="false">Y245/Input!$A$2</f>
        <v>0.497579372187097</v>
      </c>
      <c r="AY245" s="4" t="n">
        <f aca="false">AC245/Input!$A$4</f>
        <v>0.232535643614058</v>
      </c>
      <c r="AZ245" s="4" t="n">
        <f aca="false">AD245/Input!$A$4</f>
        <v>0.238546361865464</v>
      </c>
      <c r="BA245" s="4" t="n">
        <f aca="false">AE245/Input!$A$4</f>
        <v>0.244659460176533</v>
      </c>
      <c r="BB245" s="4" t="n">
        <f aca="false">AF245/Input!$A$4</f>
        <v>0.25087580049224</v>
      </c>
      <c r="BC245" s="4" t="n">
        <f aca="false">AG245/Input!$A$4</f>
        <v>0.257196244759361</v>
      </c>
      <c r="BD245" s="4" t="n">
        <f aca="false">AH245/Input!$A$4</f>
        <v>0.26362165492467</v>
      </c>
      <c r="BE245" s="4" t="n">
        <f aca="false">AI245/Input!$A$4</f>
        <v>0.270152892933141</v>
      </c>
      <c r="BF245" s="4" t="n">
        <f aca="false">AJ245/Input!$A$4</f>
        <v>0.27679082073155</v>
      </c>
      <c r="BG245" s="4" t="n">
        <f aca="false">AK245/Input!$A$4</f>
        <v>0.283536300266671</v>
      </c>
      <c r="BH245" s="4" t="n">
        <f aca="false">AL245/Input!$A$4</f>
        <v>0.290390193484379</v>
      </c>
      <c r="BI245" s="4" t="n">
        <f aca="false">AM245/Input!$A$4</f>
        <v>0.297353362330548</v>
      </c>
      <c r="BJ245" s="4" t="n">
        <f aca="false">(I245+8)^(-0.5)*(J245+8)^0.25*(K245+8)^0.25*O245</f>
        <v>18.8473789813801</v>
      </c>
      <c r="BK245" s="4" t="n">
        <f aca="false">BJ245/Input!$A$6</f>
        <v>0.537472414978652</v>
      </c>
      <c r="BL245" s="32" t="n">
        <f aca="false">BK245/(J245*K245)*200*200*L245/O245</f>
        <v>0.566865345168507</v>
      </c>
      <c r="BM245" s="4" t="n">
        <f aca="false">(I245+Input!$C$8)*(J245+Input!$C$9)*(K245+Input!$C$10)*O245/Input!$A$2/100000</f>
        <v>0.497579372186413</v>
      </c>
      <c r="BN245" s="4" t="n">
        <f aca="false">(I245+Input!$C$8)*(J245+Input!$C$9)*(K245+Input!$C$10)*AB245/Input!$A$4/100000</f>
        <v>0.297353362330846</v>
      </c>
      <c r="BO245" s="4" t="n">
        <f aca="false">(I245+Input!$C$8)^(-0.5)*(J245+Input!$C$9)^0.25*(K245+Input!$C$10)^0.25*O245/Input!$A$6</f>
        <v>0.538821354218227</v>
      </c>
      <c r="BP245" s="4" t="n">
        <f aca="false">BM245*Input!$C$12</f>
        <v>0.497579372186413</v>
      </c>
      <c r="BQ245" s="4" t="n">
        <f aca="false">BN245*Input!$C$12</f>
        <v>0.297353362330846</v>
      </c>
    </row>
    <row r="246" customFormat="false" ht="14.65" hidden="false" customHeight="true" outlineLevel="0" collapsed="false">
      <c r="A246" s="5" t="n">
        <v>55</v>
      </c>
      <c r="B246" s="3" t="s">
        <v>212</v>
      </c>
      <c r="C246" s="3" t="s">
        <v>81</v>
      </c>
      <c r="D246" s="3" t="s">
        <v>112</v>
      </c>
      <c r="E246" s="5" t="n">
        <v>29.3395255917</v>
      </c>
      <c r="F246" s="5" t="n">
        <v>28.16</v>
      </c>
      <c r="G246" s="5" t="n">
        <v>826.201040663</v>
      </c>
      <c r="H246" s="5" t="n">
        <v>1</v>
      </c>
      <c r="I246" s="5" t="n">
        <v>194</v>
      </c>
      <c r="J246" s="5" t="n">
        <v>176</v>
      </c>
      <c r="K246" s="5" t="n">
        <v>160</v>
      </c>
      <c r="L246" s="5" t="n">
        <v>9.93377483444</v>
      </c>
      <c r="M246" s="5" t="n">
        <v>29.8536075288</v>
      </c>
      <c r="N246" s="5" t="n">
        <v>0.260528893242</v>
      </c>
      <c r="O246" s="6" t="n">
        <v>15.1234667999</v>
      </c>
      <c r="P246" s="5" t="n">
        <v>847.557171696</v>
      </c>
      <c r="Q246" s="5" t="n">
        <v>869.277059914</v>
      </c>
      <c r="R246" s="5" t="n">
        <v>891.363767819</v>
      </c>
      <c r="S246" s="5" t="n">
        <v>913.820357914</v>
      </c>
      <c r="T246" s="5" t="n">
        <v>936.6498927</v>
      </c>
      <c r="U246" s="5" t="n">
        <v>959.85543468</v>
      </c>
      <c r="V246" s="5" t="n">
        <v>983.440046354</v>
      </c>
      <c r="W246" s="5" t="n">
        <v>1007.40679023</v>
      </c>
      <c r="X246" s="5" t="n">
        <v>1031.7587288</v>
      </c>
      <c r="Y246" s="5" t="n">
        <v>1056.49892457</v>
      </c>
      <c r="Z246" s="5" t="n">
        <v>4.2735042735</v>
      </c>
      <c r="AA246" s="4" t="n">
        <v>0.131618010886</v>
      </c>
      <c r="AB246" s="5" t="n">
        <v>6.46152485</v>
      </c>
      <c r="AC246" s="5" t="n">
        <v>352.995687166</v>
      </c>
      <c r="AD246" s="5" t="n">
        <v>362.12012756</v>
      </c>
      <c r="AE246" s="5" t="n">
        <v>371.399983781</v>
      </c>
      <c r="AF246" s="5" t="n">
        <v>380.836564287</v>
      </c>
      <c r="AG246" s="5" t="n">
        <v>390.431177537</v>
      </c>
      <c r="AH246" s="5" t="n">
        <v>400.185131989</v>
      </c>
      <c r="AI246" s="5" t="n">
        <v>410.099736104</v>
      </c>
      <c r="AJ246" s="5" t="n">
        <v>420.176298338</v>
      </c>
      <c r="AK246" s="5" t="n">
        <v>430.416127152</v>
      </c>
      <c r="AL246" s="5" t="n">
        <v>440.820531004</v>
      </c>
      <c r="AM246" s="5" t="n">
        <v>451.390818353</v>
      </c>
      <c r="AN246" s="4" t="n">
        <f aca="false">G246/Input!$A$2</f>
        <v>0.291296677734468</v>
      </c>
      <c r="AO246" s="4" t="n">
        <f aca="false">P246/Input!$A$2</f>
        <v>0.298826285799574</v>
      </c>
      <c r="AP246" s="4" t="n">
        <f aca="false">Q246/Input!$A$2</f>
        <v>0.306484145046023</v>
      </c>
      <c r="AQ246" s="4" t="n">
        <f aca="false">R246/Input!$A$2</f>
        <v>0.314271335231181</v>
      </c>
      <c r="AR246" s="4" t="n">
        <f aca="false">S246/Input!$A$2</f>
        <v>0.322188936112764</v>
      </c>
      <c r="AS246" s="4" t="n">
        <f aca="false">T246/Input!$A$2</f>
        <v>0.330238027447785</v>
      </c>
      <c r="AT246" s="4" t="n">
        <f aca="false">U246/Input!$A$2</f>
        <v>0.338419688993959</v>
      </c>
      <c r="AU246" s="4" t="n">
        <f aca="false">V246/Input!$A$2</f>
        <v>0.346735000507947</v>
      </c>
      <c r="AV246" s="4" t="n">
        <f aca="false">W246/Input!$A$2</f>
        <v>0.355185041749228</v>
      </c>
      <c r="AW246" s="4" t="n">
        <f aca="false">X246/Input!$A$2</f>
        <v>0.363770892471641</v>
      </c>
      <c r="AX246" s="4" t="n">
        <f aca="false">Y246/Input!$A$2</f>
        <v>0.372493632433961</v>
      </c>
      <c r="AY246" s="4" t="n">
        <f aca="false">AC246/Input!$A$4</f>
        <v>0.317681403471888</v>
      </c>
      <c r="AZ246" s="4" t="n">
        <f aca="false">AD246/Input!$A$4</f>
        <v>0.325893019465084</v>
      </c>
      <c r="BA246" s="4" t="n">
        <f aca="false">AE246/Input!$A$4</f>
        <v>0.334244503223916</v>
      </c>
      <c r="BB246" s="4" t="n">
        <f aca="false">AF246/Input!$A$4</f>
        <v>0.34273703230604</v>
      </c>
      <c r="BC246" s="4" t="n">
        <f aca="false">AG246/Input!$A$4</f>
        <v>0.351371784270011</v>
      </c>
      <c r="BD246" s="4" t="n">
        <f aca="false">AH246/Input!$A$4</f>
        <v>0.360149936673485</v>
      </c>
      <c r="BE246" s="4" t="n">
        <f aca="false">AI246/Input!$A$4</f>
        <v>0.369072667076818</v>
      </c>
      <c r="BF246" s="4" t="n">
        <f aca="false">AJ246/Input!$A$4</f>
        <v>0.378141153035864</v>
      </c>
      <c r="BG246" s="4" t="n">
        <f aca="false">AK246/Input!$A$4</f>
        <v>0.387356572110981</v>
      </c>
      <c r="BH246" s="4" t="n">
        <f aca="false">AL246/Input!$A$4</f>
        <v>0.396720101859823</v>
      </c>
      <c r="BI246" s="4" t="n">
        <f aca="false">AM246/Input!$A$4</f>
        <v>0.406232919840945</v>
      </c>
      <c r="BJ246" s="4" t="n">
        <f aca="false">(I246+8)^(-0.5)*(J246+8)^0.25*(K246+8)^0.25*O246</f>
        <v>14.109364356911</v>
      </c>
      <c r="BK246" s="4" t="n">
        <f aca="false">BJ246/Input!$A$6</f>
        <v>0.402358022418635</v>
      </c>
      <c r="BL246" s="32" t="n">
        <f aca="false">BK246/(J246*K246)*200*200*L246/O246</f>
        <v>0.375407513356737</v>
      </c>
      <c r="BM246" s="4" t="n">
        <f aca="false">(I246+Input!$C$8)*(J246+Input!$C$9)*(K246+Input!$C$10)*O246/Input!$A$2/100000</f>
        <v>0.372493632435411</v>
      </c>
      <c r="BN246" s="4" t="n">
        <f aca="false">(I246+Input!$C$8)*(J246+Input!$C$9)*(K246+Input!$C$10)*AB246/Input!$A$4/100000</f>
        <v>0.406232919840507</v>
      </c>
      <c r="BO246" s="4" t="n">
        <f aca="false">(I246+Input!$C$8)^(-0.5)*(J246+Input!$C$9)^0.25*(K246+Input!$C$10)^0.25*O246/Input!$A$6</f>
        <v>0.403367853825182</v>
      </c>
      <c r="BP246" s="4" t="n">
        <f aca="false">BM246*Input!$C$12</f>
        <v>0.372493632435411</v>
      </c>
      <c r="BQ246" s="4" t="n">
        <f aca="false">BN246*Input!$C$12</f>
        <v>0.406232919840507</v>
      </c>
    </row>
    <row r="247" customFormat="false" ht="14.65" hidden="false" customHeight="true" outlineLevel="0" collapsed="false">
      <c r="A247" s="5" t="n">
        <v>55</v>
      </c>
      <c r="B247" s="3" t="s">
        <v>212</v>
      </c>
      <c r="C247" s="3" t="s">
        <v>81</v>
      </c>
      <c r="D247" s="3" t="s">
        <v>97</v>
      </c>
      <c r="E247" s="5" t="n">
        <v>25.6320645408</v>
      </c>
      <c r="F247" s="5" t="n">
        <v>28.16</v>
      </c>
      <c r="G247" s="5" t="n">
        <v>721.798937468</v>
      </c>
      <c r="H247" s="5" t="n">
        <v>1</v>
      </c>
      <c r="I247" s="5" t="n">
        <v>194</v>
      </c>
      <c r="J247" s="5" t="n">
        <v>176</v>
      </c>
      <c r="K247" s="5" t="n">
        <v>160</v>
      </c>
      <c r="L247" s="5" t="n">
        <v>9.93377483444</v>
      </c>
      <c r="M247" s="5" t="n">
        <v>18.0565635489</v>
      </c>
      <c r="N247" s="5" t="n">
        <v>0.403633491311</v>
      </c>
      <c r="O247" s="6" t="n">
        <v>13.2124044025</v>
      </c>
      <c r="P247" s="5" t="n">
        <v>740.456421457</v>
      </c>
      <c r="Q247" s="5" t="n">
        <v>759.431696803</v>
      </c>
      <c r="R247" s="5" t="n">
        <v>778.727439018</v>
      </c>
      <c r="S247" s="5" t="n">
        <v>798.346323614</v>
      </c>
      <c r="T247" s="5" t="n">
        <v>818.291026102</v>
      </c>
      <c r="U247" s="5" t="n">
        <v>838.564221995</v>
      </c>
      <c r="V247" s="5" t="n">
        <v>859.168586804</v>
      </c>
      <c r="W247" s="5" t="n">
        <v>880.106796041</v>
      </c>
      <c r="X247" s="5" t="n">
        <v>901.381525219</v>
      </c>
      <c r="Y247" s="5" t="n">
        <v>922.995449848</v>
      </c>
      <c r="Z247" s="5" t="n">
        <v>4.2735042735</v>
      </c>
      <c r="AA247" s="4" t="n">
        <v>0.225507502207</v>
      </c>
      <c r="AB247" s="5" t="n">
        <v>6.16012038017</v>
      </c>
      <c r="AC247" s="5" t="n">
        <v>336.529840417</v>
      </c>
      <c r="AD247" s="5" t="n">
        <v>345.228661908</v>
      </c>
      <c r="AE247" s="5" t="n">
        <v>354.075649694</v>
      </c>
      <c r="AF247" s="5" t="n">
        <v>363.072051201</v>
      </c>
      <c r="AG247" s="5" t="n">
        <v>372.219113851</v>
      </c>
      <c r="AH247" s="5" t="n">
        <v>381.51808507</v>
      </c>
      <c r="AI247" s="5" t="n">
        <v>390.970212282</v>
      </c>
      <c r="AJ247" s="5" t="n">
        <v>400.576742912</v>
      </c>
      <c r="AK247" s="5" t="n">
        <v>410.338924383</v>
      </c>
      <c r="AL247" s="5" t="n">
        <v>420.25800412</v>
      </c>
      <c r="AM247" s="5" t="n">
        <v>430.335229548</v>
      </c>
      <c r="AN247" s="4" t="n">
        <f aca="false">G247/Input!$A$2</f>
        <v>0.254487252046999</v>
      </c>
      <c r="AO247" s="4" t="n">
        <f aca="false">P247/Input!$A$2</f>
        <v>0.261065388400493</v>
      </c>
      <c r="AP247" s="4" t="n">
        <f aca="false">Q247/Input!$A$2</f>
        <v>0.267755569597736</v>
      </c>
      <c r="AQ247" s="4" t="n">
        <f aca="false">R247/Input!$A$2</f>
        <v>0.274558738953635</v>
      </c>
      <c r="AR247" s="4" t="n">
        <f aca="false">S247/Input!$A$2</f>
        <v>0.281475839783095</v>
      </c>
      <c r="AS247" s="4" t="n">
        <f aca="false">T247/Input!$A$2</f>
        <v>0.288507815400669</v>
      </c>
      <c r="AT247" s="4" t="n">
        <f aca="false">U247/Input!$A$2</f>
        <v>0.295655609121616</v>
      </c>
      <c r="AU247" s="4" t="n">
        <f aca="false">V247/Input!$A$2</f>
        <v>0.302920164260489</v>
      </c>
      <c r="AV247" s="4" t="n">
        <f aca="false">W247/Input!$A$2</f>
        <v>0.310302424132194</v>
      </c>
      <c r="AW247" s="4" t="n">
        <f aca="false">X247/Input!$A$2</f>
        <v>0.317803332051989</v>
      </c>
      <c r="AX247" s="4" t="n">
        <f aca="false">Y247/Input!$A$2</f>
        <v>0.325423831334075</v>
      </c>
      <c r="AY247" s="4" t="n">
        <f aca="false">AC247/Input!$A$4</f>
        <v>0.302862827793043</v>
      </c>
      <c r="AZ247" s="4" t="n">
        <f aca="false">AD247/Input!$A$4</f>
        <v>0.310691404515887</v>
      </c>
      <c r="BA247" s="4" t="n">
        <f aca="false">AE247/Input!$A$4</f>
        <v>0.318653324727772</v>
      </c>
      <c r="BB247" s="4" t="n">
        <f aca="false">AF247/Input!$A$4</f>
        <v>0.326749711060097</v>
      </c>
      <c r="BC247" s="4" t="n">
        <f aca="false">AG247/Input!$A$4</f>
        <v>0.334981686140661</v>
      </c>
      <c r="BD247" s="4" t="n">
        <f aca="false">AH247/Input!$A$4</f>
        <v>0.343350372600866</v>
      </c>
      <c r="BE247" s="4" t="n">
        <f aca="false">AI247/Input!$A$4</f>
        <v>0.35185689307031</v>
      </c>
      <c r="BF247" s="4" t="n">
        <f aca="false">AJ247/Input!$A$4</f>
        <v>0.360502370179493</v>
      </c>
      <c r="BG247" s="4" t="n">
        <f aca="false">AK247/Input!$A$4</f>
        <v>0.369287926557116</v>
      </c>
      <c r="BH247" s="4" t="n">
        <f aca="false">AL247/Input!$A$4</f>
        <v>0.378214684833677</v>
      </c>
      <c r="BI247" s="4" t="n">
        <f aca="false">AM247/Input!$A$4</f>
        <v>0.387283767639678</v>
      </c>
      <c r="BJ247" s="4" t="n">
        <f aca="false">(I247+8)^(-0.5)*(J247+8)^0.25*(K247+8)^0.25*O247</f>
        <v>12.3264480434446</v>
      </c>
      <c r="BK247" s="4" t="n">
        <f aca="false">BJ247/Input!$A$6</f>
        <v>0.351514436281257</v>
      </c>
      <c r="BL247" s="32" t="n">
        <f aca="false">BK247/(J247*K247)*200*200*L247/O247</f>
        <v>0.375407513356737</v>
      </c>
      <c r="BM247" s="4" t="n">
        <f aca="false">(I247+Input!$C$8)*(J247+Input!$C$9)*(K247+Input!$C$10)*O247/Input!$A$2/100000</f>
        <v>0.325423831335114</v>
      </c>
      <c r="BN247" s="4" t="n">
        <f aca="false">(I247+Input!$C$8)*(J247+Input!$C$9)*(K247+Input!$C$10)*AB247/Input!$A$4/100000</f>
        <v>0.387283767639688</v>
      </c>
      <c r="BO247" s="4" t="n">
        <f aca="false">(I247+Input!$C$8)^(-0.5)*(J247+Input!$C$9)^0.25*(K247+Input!$C$10)^0.25*O247/Input!$A$6</f>
        <v>0.352396661309301</v>
      </c>
      <c r="BP247" s="4" t="n">
        <f aca="false">BM247*Input!$C$12</f>
        <v>0.325423831335114</v>
      </c>
      <c r="BQ247" s="4" t="n">
        <f aca="false">BN247*Input!$C$12</f>
        <v>0.387283767639688</v>
      </c>
    </row>
    <row r="248" customFormat="false" ht="14.65" hidden="false" customHeight="true" outlineLevel="0" collapsed="false">
      <c r="A248" s="5" t="n">
        <v>55</v>
      </c>
      <c r="B248" s="3" t="s">
        <v>212</v>
      </c>
      <c r="C248" s="3" t="s">
        <v>81</v>
      </c>
      <c r="D248" s="3" t="s">
        <v>82</v>
      </c>
      <c r="E248" s="5" t="n">
        <v>25.8734620115</v>
      </c>
      <c r="F248" s="5" t="n">
        <v>28.16</v>
      </c>
      <c r="G248" s="5" t="n">
        <v>728.596690243</v>
      </c>
      <c r="H248" s="5" t="n">
        <v>1</v>
      </c>
      <c r="I248" s="5" t="n">
        <v>194</v>
      </c>
      <c r="J248" s="5" t="n">
        <v>176</v>
      </c>
      <c r="K248" s="5" t="n">
        <v>160</v>
      </c>
      <c r="L248" s="5" t="n">
        <v>9.93377483444</v>
      </c>
      <c r="M248" s="5" t="n">
        <v>19.8912015137</v>
      </c>
      <c r="N248" s="5" t="n">
        <v>0.341761115955</v>
      </c>
      <c r="O248" s="6" t="n">
        <v>13.3368360884</v>
      </c>
      <c r="P248" s="5" t="n">
        <v>747.429886549</v>
      </c>
      <c r="Q248" s="5" t="n">
        <v>766.583867105</v>
      </c>
      <c r="R248" s="5" t="n">
        <v>786.061332621</v>
      </c>
      <c r="S248" s="5" t="n">
        <v>805.864983805</v>
      </c>
      <c r="T248" s="5" t="n">
        <v>825.997521367</v>
      </c>
      <c r="U248" s="5" t="n">
        <v>846.461646016</v>
      </c>
      <c r="V248" s="5" t="n">
        <v>867.260058462</v>
      </c>
      <c r="W248" s="5" t="n">
        <v>888.395459413</v>
      </c>
      <c r="X248" s="5" t="n">
        <v>909.87054958</v>
      </c>
      <c r="Y248" s="5" t="n">
        <v>931.688029671</v>
      </c>
      <c r="Z248" s="5" t="n">
        <v>4.2735042735</v>
      </c>
      <c r="AA248" s="4" t="n">
        <v>0.182580344667</v>
      </c>
      <c r="AB248" s="5" t="n">
        <v>6.03546609006</v>
      </c>
      <c r="AC248" s="5" t="n">
        <v>329.719926687</v>
      </c>
      <c r="AD248" s="5" t="n">
        <v>338.242721517</v>
      </c>
      <c r="AE248" s="5" t="n">
        <v>346.910684396</v>
      </c>
      <c r="AF248" s="5" t="n">
        <v>355.725037505</v>
      </c>
      <c r="AG248" s="5" t="n">
        <v>364.687003026</v>
      </c>
      <c r="AH248" s="5" t="n">
        <v>373.797803141</v>
      </c>
      <c r="AI248" s="5" t="n">
        <v>383.058660031</v>
      </c>
      <c r="AJ248" s="5" t="n">
        <v>392.470795879</v>
      </c>
      <c r="AK248" s="5" t="n">
        <v>402.035432866</v>
      </c>
      <c r="AL248" s="5" t="n">
        <v>411.753793174</v>
      </c>
      <c r="AM248" s="5" t="n">
        <v>421.627098986</v>
      </c>
      <c r="AN248" s="4" t="n">
        <f aca="false">G248/Input!$A$2</f>
        <v>0.256883960235394</v>
      </c>
      <c r="AO248" s="4" t="n">
        <f aca="false">P248/Input!$A$2</f>
        <v>0.26352404811359</v>
      </c>
      <c r="AP248" s="4" t="n">
        <f aca="false">Q248/Input!$A$2</f>
        <v>0.270277236050603</v>
      </c>
      <c r="AQ248" s="4" t="n">
        <f aca="false">R248/Input!$A$2</f>
        <v>0.27714447624549</v>
      </c>
      <c r="AR248" s="4" t="n">
        <f aca="false">S248/Input!$A$2</f>
        <v>0.284126720896601</v>
      </c>
      <c r="AS248" s="4" t="n">
        <f aca="false">T248/Input!$A$2</f>
        <v>0.291224922202991</v>
      </c>
      <c r="AT248" s="4" t="n">
        <f aca="false">U248/Input!$A$2</f>
        <v>0.298440032363363</v>
      </c>
      <c r="AU248" s="4" t="n">
        <f aca="false">V248/Input!$A$2</f>
        <v>0.305773003576773</v>
      </c>
      <c r="AV248" s="4" t="n">
        <f aca="false">W248/Input!$A$2</f>
        <v>0.313224788041571</v>
      </c>
      <c r="AW248" s="4" t="n">
        <f aca="false">X248/Input!$A$2</f>
        <v>0.320796337957164</v>
      </c>
      <c r="AX248" s="4" t="n">
        <f aca="false">Y248/Input!$A$2</f>
        <v>0.328488605521904</v>
      </c>
      <c r="AY248" s="4" t="n">
        <f aca="false">AC248/Input!$A$4</f>
        <v>0.296734189314093</v>
      </c>
      <c r="AZ248" s="4" t="n">
        <f aca="false">AD248/Input!$A$4</f>
        <v>0.304404349379885</v>
      </c>
      <c r="BA248" s="4" t="n">
        <f aca="false">AE248/Input!$A$4</f>
        <v>0.312205154638301</v>
      </c>
      <c r="BB248" s="4" t="n">
        <f aca="false">AF248/Input!$A$4</f>
        <v>0.320137705001295</v>
      </c>
      <c r="BC248" s="4" t="n">
        <f aca="false">AG248/Input!$A$4</f>
        <v>0.328203100381718</v>
      </c>
      <c r="BD248" s="4" t="n">
        <f aca="false">AH248/Input!$A$4</f>
        <v>0.336402440692423</v>
      </c>
      <c r="BE248" s="4" t="n">
        <f aca="false">AI248/Input!$A$4</f>
        <v>0.344736825845361</v>
      </c>
      <c r="BF248" s="4" t="n">
        <f aca="false">AJ248/Input!$A$4</f>
        <v>0.353207355754285</v>
      </c>
      <c r="BG248" s="4" t="n">
        <f aca="false">AK248/Input!$A$4</f>
        <v>0.361815130331146</v>
      </c>
      <c r="BH248" s="4" t="n">
        <f aca="false">AL248/Input!$A$4</f>
        <v>0.370561249488798</v>
      </c>
      <c r="BI248" s="4" t="n">
        <f aca="false">AM248/Input!$A$4</f>
        <v>0.379446813140992</v>
      </c>
      <c r="BJ248" s="4" t="n">
        <f aca="false">(I248+8)^(-0.5)*(J248+8)^0.25*(K248+8)^0.25*O248</f>
        <v>12.4425359760025</v>
      </c>
      <c r="BK248" s="4" t="n">
        <f aca="false">BJ248/Input!$A$6</f>
        <v>0.3548249263777</v>
      </c>
      <c r="BL248" s="32" t="n">
        <f aca="false">BK248/(J248*K248)*200*200*L248/O248</f>
        <v>0.375407513356737</v>
      </c>
      <c r="BM248" s="4" t="n">
        <f aca="false">(I248+Input!$C$8)*(J248+Input!$C$9)*(K248+Input!$C$10)*O248/Input!$A$2/100000</f>
        <v>0.328488605522422</v>
      </c>
      <c r="BN248" s="4" t="n">
        <f aca="false">(I248+Input!$C$8)*(J248+Input!$C$9)*(K248+Input!$C$10)*AB248/Input!$A$4/100000</f>
        <v>0.379446813140932</v>
      </c>
      <c r="BO248" s="4" t="n">
        <f aca="false">(I248+Input!$C$8)^(-0.5)*(J248+Input!$C$9)^0.25*(K248+Input!$C$10)^0.25*O248/Input!$A$6</f>
        <v>0.355715460018183</v>
      </c>
      <c r="BP248" s="4" t="n">
        <f aca="false">BM248*Input!$C$12</f>
        <v>0.328488605522422</v>
      </c>
      <c r="BQ248" s="4" t="n">
        <f aca="false">BN248*Input!$C$12</f>
        <v>0.379446813140932</v>
      </c>
    </row>
    <row r="249" customFormat="false" ht="14.65" hidden="false" customHeight="true" outlineLevel="0" collapsed="false">
      <c r="A249" s="5" t="n">
        <v>55</v>
      </c>
      <c r="B249" s="3" t="s">
        <v>212</v>
      </c>
      <c r="C249" s="3" t="s">
        <v>111</v>
      </c>
      <c r="D249" s="3" t="s">
        <v>97</v>
      </c>
      <c r="E249" s="5" t="n">
        <v>32.221318002</v>
      </c>
      <c r="F249" s="5" t="n">
        <v>28.16</v>
      </c>
      <c r="G249" s="5" t="n">
        <v>907.352314936</v>
      </c>
      <c r="H249" s="5" t="n">
        <v>1</v>
      </c>
      <c r="I249" s="5" t="n">
        <v>194</v>
      </c>
      <c r="J249" s="5" t="n">
        <v>176</v>
      </c>
      <c r="K249" s="5" t="n">
        <v>160</v>
      </c>
      <c r="L249" s="5" t="n">
        <v>15</v>
      </c>
      <c r="M249" s="5" t="n">
        <v>18.1832191781</v>
      </c>
      <c r="N249" s="5" t="n">
        <v>0.505440158259</v>
      </c>
      <c r="O249" s="6" t="n">
        <v>16.6089268051</v>
      </c>
      <c r="P249" s="5" t="n">
        <v>930.806091895</v>
      </c>
      <c r="Q249" s="5" t="n">
        <v>954.659355066</v>
      </c>
      <c r="R249" s="5" t="n">
        <v>978.915467756</v>
      </c>
      <c r="S249" s="5" t="n">
        <v>1003.57779327</v>
      </c>
      <c r="T249" s="5" t="n">
        <v>1028.64969493</v>
      </c>
      <c r="U249" s="5" t="n">
        <v>1054.13453602</v>
      </c>
      <c r="V249" s="5" t="n">
        <v>1080.03567987</v>
      </c>
      <c r="W249" s="5" t="n">
        <v>1106.35648977</v>
      </c>
      <c r="X249" s="5" t="n">
        <v>1133.10032904</v>
      </c>
      <c r="Y249" s="5" t="n">
        <v>1160.27056099</v>
      </c>
      <c r="Z249" s="5" t="n">
        <v>3</v>
      </c>
      <c r="AA249" s="4" t="n">
        <v>0.169711059449</v>
      </c>
      <c r="AB249" s="5" t="n">
        <v>4.65099219528</v>
      </c>
      <c r="AC249" s="5" t="n">
        <v>254.085564025</v>
      </c>
      <c r="AD249" s="5" t="n">
        <v>260.65331731</v>
      </c>
      <c r="AE249" s="5" t="n">
        <v>267.332938585</v>
      </c>
      <c r="AF249" s="5" t="n">
        <v>274.125369676</v>
      </c>
      <c r="AG249" s="5" t="n">
        <v>281.031552408</v>
      </c>
      <c r="AH249" s="5" t="n">
        <v>288.052428608</v>
      </c>
      <c r="AI249" s="5" t="n">
        <v>295.188940101</v>
      </c>
      <c r="AJ249" s="5" t="n">
        <v>302.442028713</v>
      </c>
      <c r="AK249" s="5" t="n">
        <v>309.812636271</v>
      </c>
      <c r="AL249" s="5" t="n">
        <v>317.3017046</v>
      </c>
      <c r="AM249" s="5" t="n">
        <v>324.910175526</v>
      </c>
      <c r="AN249" s="4" t="n">
        <f aca="false">G249/Input!$A$2</f>
        <v>0.319908474895452</v>
      </c>
      <c r="AO249" s="4" t="n">
        <f aca="false">P249/Input!$A$2</f>
        <v>0.328177657542571</v>
      </c>
      <c r="AP249" s="4" t="n">
        <f aca="false">Q249/Input!$A$2</f>
        <v>0.336587688482815</v>
      </c>
      <c r="AQ249" s="4" t="n">
        <f aca="false">R249/Input!$A$2</f>
        <v>0.345139753529453</v>
      </c>
      <c r="AR249" s="4" t="n">
        <f aca="false">S249/Input!$A$2</f>
        <v>0.353835038495046</v>
      </c>
      <c r="AS249" s="4" t="n">
        <f aca="false">T249/Input!$A$2</f>
        <v>0.36267472919815</v>
      </c>
      <c r="AT249" s="4" t="n">
        <f aca="false">U249/Input!$A$2</f>
        <v>0.371660011443922</v>
      </c>
      <c r="AU249" s="4" t="n">
        <f aca="false">V249/Input!$A$2</f>
        <v>0.380792071053739</v>
      </c>
      <c r="AV249" s="4" t="n">
        <f aca="false">W249/Input!$A$2</f>
        <v>0.390072093834875</v>
      </c>
      <c r="AW249" s="4" t="n">
        <f aca="false">X249/Input!$A$2</f>
        <v>0.399501265605179</v>
      </c>
      <c r="AX249" s="4" t="n">
        <f aca="false">Y249/Input!$A$2</f>
        <v>0.409080772178977</v>
      </c>
      <c r="AY249" s="4" t="n">
        <f aca="false">AC249/Input!$A$4</f>
        <v>0.228666415812184</v>
      </c>
      <c r="AZ249" s="4" t="n">
        <f aca="false">AD249/Input!$A$4</f>
        <v>0.234577119985334</v>
      </c>
      <c r="BA249" s="4" t="n">
        <f aca="false">AE249/Input!$A$4</f>
        <v>0.240588500686155</v>
      </c>
      <c r="BB249" s="4" t="n">
        <f aca="false">AF249/Input!$A$4</f>
        <v>0.246701405518786</v>
      </c>
      <c r="BC249" s="4" t="n">
        <f aca="false">AG249/Input!$A$4</f>
        <v>0.252916682086466</v>
      </c>
      <c r="BD249" s="4" t="n">
        <f aca="false">AH249/Input!$A$4</f>
        <v>0.259235177994235</v>
      </c>
      <c r="BE249" s="4" t="n">
        <f aca="false">AI249/Input!$A$4</f>
        <v>0.265657740845331</v>
      </c>
      <c r="BF249" s="4" t="n">
        <f aca="false">AJ249/Input!$A$4</f>
        <v>0.272185218243894</v>
      </c>
      <c r="BG249" s="4" t="n">
        <f aca="false">AK249/Input!$A$4</f>
        <v>0.278818457794962</v>
      </c>
      <c r="BH249" s="4" t="n">
        <f aca="false">AL249/Input!$A$4</f>
        <v>0.285558307101774</v>
      </c>
      <c r="BI249" s="4" t="n">
        <f aca="false">AM249/Input!$A$4</f>
        <v>0.29240561376847</v>
      </c>
      <c r="BJ249" s="4" t="n">
        <f aca="false">(I249+8)^(-0.5)*(J249+8)^0.25*(K249+8)^0.25*O249</f>
        <v>15.4952170009042</v>
      </c>
      <c r="BK249" s="4" t="n">
        <f aca="false">BJ249/Input!$A$6</f>
        <v>0.441878507898736</v>
      </c>
      <c r="BL249" s="32" t="n">
        <f aca="false">BK249/(J249*K249)*200*200*L249/O249</f>
        <v>0.566865345168507</v>
      </c>
      <c r="BM249" s="4" t="n">
        <f aca="false">(I249+Input!$C$8)*(J249+Input!$C$9)*(K249+Input!$C$10)*O249/Input!$A$2/100000</f>
        <v>0.40908077217629</v>
      </c>
      <c r="BN249" s="4" t="n">
        <f aca="false">(I249+Input!$C$8)*(J249+Input!$C$9)*(K249+Input!$C$10)*AB249/Input!$A$4/100000</f>
        <v>0.292405613768397</v>
      </c>
      <c r="BO249" s="4" t="n">
        <f aca="false">(I249+Input!$C$8)^(-0.5)*(J249+Input!$C$9)^0.25*(K249+Input!$C$10)^0.25*O249/Input!$A$6</f>
        <v>0.442987527155945</v>
      </c>
      <c r="BP249" s="4" t="n">
        <f aca="false">BM249*Input!$C$12</f>
        <v>0.40908077217629</v>
      </c>
      <c r="BQ249" s="4" t="n">
        <f aca="false">BN249*Input!$C$12</f>
        <v>0.292405613768397</v>
      </c>
    </row>
    <row r="250" customFormat="false" ht="14.65" hidden="false" customHeight="true" outlineLevel="0" collapsed="false">
      <c r="A250" s="5" t="n">
        <v>55</v>
      </c>
      <c r="B250" s="3" t="s">
        <v>212</v>
      </c>
      <c r="C250" s="3" t="s">
        <v>111</v>
      </c>
      <c r="D250" s="3" t="s">
        <v>82</v>
      </c>
      <c r="E250" s="5" t="n">
        <v>33.3780044843</v>
      </c>
      <c r="F250" s="5" t="n">
        <v>28.16</v>
      </c>
      <c r="G250" s="5" t="n">
        <v>939.924606278</v>
      </c>
      <c r="H250" s="5" t="n">
        <v>1</v>
      </c>
      <c r="I250" s="5" t="n">
        <v>194</v>
      </c>
      <c r="J250" s="5" t="n">
        <v>176</v>
      </c>
      <c r="K250" s="5" t="n">
        <v>160</v>
      </c>
      <c r="L250" s="5" t="n">
        <v>15</v>
      </c>
      <c r="M250" s="5" t="n">
        <v>20.0178571429</v>
      </c>
      <c r="N250" s="5" t="n">
        <v>0.439461883408</v>
      </c>
      <c r="O250" s="6" t="n">
        <v>17.2051569507</v>
      </c>
      <c r="P250" s="5" t="n">
        <v>964.220331005</v>
      </c>
      <c r="Q250" s="5" t="n">
        <v>988.929882769</v>
      </c>
      <c r="R250" s="5" t="n">
        <v>1014.05674562</v>
      </c>
      <c r="S250" s="5" t="n">
        <v>1039.60440359</v>
      </c>
      <c r="T250" s="5" t="n">
        <v>1065.57634073</v>
      </c>
      <c r="U250" s="5" t="n">
        <v>1091.97604109</v>
      </c>
      <c r="V250" s="5" t="n">
        <v>1118.8069887</v>
      </c>
      <c r="W250" s="5" t="n">
        <v>1146.07266762</v>
      </c>
      <c r="X250" s="5" t="n">
        <v>1173.77656189</v>
      </c>
      <c r="Y250" s="5" t="n">
        <v>1201.92215555</v>
      </c>
      <c r="Z250" s="5" t="n">
        <v>3</v>
      </c>
      <c r="AA250" s="4" t="n">
        <v>0.135546334716</v>
      </c>
      <c r="AB250" s="5" t="n">
        <v>4.49270401107</v>
      </c>
      <c r="AC250" s="5" t="n">
        <v>245.438217206</v>
      </c>
      <c r="AD250" s="5" t="n">
        <v>251.782448778</v>
      </c>
      <c r="AE250" s="5" t="n">
        <v>258.234741114</v>
      </c>
      <c r="AF250" s="5" t="n">
        <v>264.796003985</v>
      </c>
      <c r="AG250" s="5" t="n">
        <v>271.467147165</v>
      </c>
      <c r="AH250" s="5" t="n">
        <v>278.249080425</v>
      </c>
      <c r="AI250" s="5" t="n">
        <v>285.142713539</v>
      </c>
      <c r="AJ250" s="5" t="n">
        <v>292.148956279</v>
      </c>
      <c r="AK250" s="5" t="n">
        <v>299.268718418</v>
      </c>
      <c r="AL250" s="5" t="n">
        <v>306.502909727</v>
      </c>
      <c r="AM250" s="5" t="n">
        <v>313.852439981</v>
      </c>
      <c r="AN250" s="4" t="n">
        <f aca="false">G250/Input!$A$2</f>
        <v>0.331392605012875</v>
      </c>
      <c r="AO250" s="4" t="n">
        <f aca="false">P250/Input!$A$2</f>
        <v>0.339958636218121</v>
      </c>
      <c r="AP250" s="4" t="n">
        <f aca="false">Q250/Input!$A$2</f>
        <v>0.348670571912834</v>
      </c>
      <c r="AQ250" s="4" t="n">
        <f aca="false">R250/Input!$A$2</f>
        <v>0.357529640481075</v>
      </c>
      <c r="AR250" s="4" t="n">
        <f aca="false">S250/Input!$A$2</f>
        <v>0.36653707030056</v>
      </c>
      <c r="AS250" s="4" t="n">
        <f aca="false">T250/Input!$A$2</f>
        <v>0.375694089755703</v>
      </c>
      <c r="AT250" s="4" t="n">
        <f aca="false">U250/Input!$A$2</f>
        <v>0.385001927230566</v>
      </c>
      <c r="AU250" s="4" t="n">
        <f aca="false">V250/Input!$A$2</f>
        <v>0.394461811102158</v>
      </c>
      <c r="AV250" s="4" t="n">
        <f aca="false">W250/Input!$A$2</f>
        <v>0.404074969758067</v>
      </c>
      <c r="AW250" s="4" t="n">
        <f aca="false">X250/Input!$A$2</f>
        <v>0.413842631578829</v>
      </c>
      <c r="AX250" s="4" t="n">
        <f aca="false">Y250/Input!$A$2</f>
        <v>0.423766024944981</v>
      </c>
      <c r="AY250" s="4" t="n">
        <f aca="false">AC250/Input!$A$4</f>
        <v>0.220884164148366</v>
      </c>
      <c r="AZ250" s="4" t="n">
        <f aca="false">AD250/Input!$A$4</f>
        <v>0.226593708097542</v>
      </c>
      <c r="BA250" s="4" t="n">
        <f aca="false">AE250/Input!$A$4</f>
        <v>0.232400502229696</v>
      </c>
      <c r="BB250" s="4" t="n">
        <f aca="false">AF250/Input!$A$4</f>
        <v>0.238305365300805</v>
      </c>
      <c r="BC250" s="4" t="n">
        <f aca="false">AG250/Input!$A$4</f>
        <v>0.244309116069544</v>
      </c>
      <c r="BD250" s="4" t="n">
        <f aca="false">AH250/Input!$A$4</f>
        <v>0.250412573291888</v>
      </c>
      <c r="BE250" s="4" t="n">
        <f aca="false">AI250/Input!$A$4</f>
        <v>0.256616555726511</v>
      </c>
      <c r="BF250" s="4" t="n">
        <f aca="false">AJ250/Input!$A$4</f>
        <v>0.262921882130291</v>
      </c>
      <c r="BG250" s="4" t="n">
        <f aca="false">AK250/Input!$A$4</f>
        <v>0.269329371261</v>
      </c>
      <c r="BH250" s="4" t="n">
        <f aca="false">AL250/Input!$A$4</f>
        <v>0.275839841874616</v>
      </c>
      <c r="BI250" s="4" t="n">
        <f aca="false">AM250/Input!$A$4</f>
        <v>0.282454112730712</v>
      </c>
      <c r="BJ250" s="4" t="n">
        <f aca="false">(I250+8)^(-0.5)*(J250+8)^0.25*(K250+8)^0.25*O250</f>
        <v>16.0514669980874</v>
      </c>
      <c r="BK250" s="4" t="n">
        <f aca="false">BJ250/Input!$A$6</f>
        <v>0.457741139493998</v>
      </c>
      <c r="BL250" s="32" t="n">
        <f aca="false">BK250/(J250*K250)*200*200*L250/O250</f>
        <v>0.566865345168507</v>
      </c>
      <c r="BM250" s="4" t="n">
        <f aca="false">(I250+Input!$C$8)*(J250+Input!$C$9)*(K250+Input!$C$10)*O250/Input!$A$2/100000</f>
        <v>0.423766024945417</v>
      </c>
      <c r="BN250" s="4" t="n">
        <f aca="false">(I250+Input!$C$8)*(J250+Input!$C$9)*(K250+Input!$C$10)*AB250/Input!$A$4/100000</f>
        <v>0.28245411273101</v>
      </c>
      <c r="BO250" s="4" t="n">
        <f aca="false">(I250+Input!$C$8)^(-0.5)*(J250+Input!$C$9)^0.25*(K250+Input!$C$10)^0.25*O250/Input!$A$6</f>
        <v>0.458889970517551</v>
      </c>
      <c r="BP250" s="4" t="n">
        <f aca="false">BM250*Input!$C$12</f>
        <v>0.423766024945417</v>
      </c>
      <c r="BQ250" s="4" t="n">
        <f aca="false">BN250*Input!$C$12</f>
        <v>0.28245411273101</v>
      </c>
    </row>
    <row r="251" customFormat="false" ht="14.65" hidden="false" customHeight="true" outlineLevel="0" collapsed="false">
      <c r="A251" s="5" t="n">
        <v>76</v>
      </c>
      <c r="B251" s="3" t="s">
        <v>213</v>
      </c>
      <c r="C251" s="3" t="s">
        <v>149</v>
      </c>
      <c r="D251" s="3" t="s">
        <v>172</v>
      </c>
      <c r="E251" s="5" t="n">
        <v>34.9700130378</v>
      </c>
      <c r="F251" s="5" t="n">
        <v>31.68</v>
      </c>
      <c r="G251" s="5" t="n">
        <v>1107.85001304</v>
      </c>
      <c r="H251" s="5" t="n">
        <v>1</v>
      </c>
      <c r="I251" s="5" t="n">
        <v>176</v>
      </c>
      <c r="J251" s="5" t="n">
        <v>198</v>
      </c>
      <c r="K251" s="5" t="n">
        <v>160</v>
      </c>
      <c r="L251" s="5" t="n">
        <v>13.6363636364</v>
      </c>
      <c r="M251" s="5" t="n">
        <v>35.6671554252</v>
      </c>
      <c r="N251" s="5" t="n">
        <v>0.282920469361</v>
      </c>
      <c r="O251" s="6" t="n">
        <v>19.8693255897</v>
      </c>
      <c r="P251" s="5" t="n">
        <v>1136.3102141</v>
      </c>
      <c r="Q251" s="5" t="n">
        <v>1165.25189859</v>
      </c>
      <c r="R251" s="5" t="n">
        <v>1194.67909005</v>
      </c>
      <c r="S251" s="5" t="n">
        <v>1224.59581202</v>
      </c>
      <c r="T251" s="5" t="n">
        <v>1255.00608804</v>
      </c>
      <c r="U251" s="5" t="n">
        <v>1285.91394164</v>
      </c>
      <c r="V251" s="5" t="n">
        <v>1317.32339637</v>
      </c>
      <c r="W251" s="5" t="n">
        <v>1349.23847576</v>
      </c>
      <c r="X251" s="5" t="n">
        <v>1381.66320335</v>
      </c>
      <c r="Y251" s="5" t="n">
        <v>1414.60160269</v>
      </c>
      <c r="Z251" s="5" t="n">
        <v>2.94117647059</v>
      </c>
      <c r="AA251" s="4" t="n">
        <v>0.0784242862306</v>
      </c>
      <c r="AB251" s="5" t="n">
        <v>4.66853664947</v>
      </c>
      <c r="AC251" s="5" t="n">
        <v>260.302664257</v>
      </c>
      <c r="AD251" s="5" t="n">
        <v>266.989730262</v>
      </c>
      <c r="AE251" s="5" t="n">
        <v>273.789926582</v>
      </c>
      <c r="AF251" s="5" t="n">
        <v>280.704198594</v>
      </c>
      <c r="AG251" s="5" t="n">
        <v>287.733491678</v>
      </c>
      <c r="AH251" s="5" t="n">
        <v>294.878751212</v>
      </c>
      <c r="AI251" s="5" t="n">
        <v>302.140922576</v>
      </c>
      <c r="AJ251" s="5" t="n">
        <v>309.520951147</v>
      </c>
      <c r="AK251" s="5" t="n">
        <v>317.019782304</v>
      </c>
      <c r="AL251" s="5" t="n">
        <v>324.638361427</v>
      </c>
      <c r="AM251" s="5" t="n">
        <v>332.377633893</v>
      </c>
      <c r="AN251" s="4" t="n">
        <f aca="false">G251/Input!$A$2</f>
        <v>0.390598670715389</v>
      </c>
      <c r="AO251" s="4" t="n">
        <f aca="false">P251/Input!$A$2</f>
        <v>0.400632986346099</v>
      </c>
      <c r="AP251" s="4" t="n">
        <f aca="false">Q251/Input!$A$2</f>
        <v>0.410837060324523</v>
      </c>
      <c r="AQ251" s="4" t="n">
        <f aca="false">R251/Input!$A$2</f>
        <v>0.421212311244656</v>
      </c>
      <c r="AR251" s="4" t="n">
        <f aca="false">S251/Input!$A$2</f>
        <v>0.431760157700494</v>
      </c>
      <c r="AS251" s="4" t="n">
        <f aca="false">T251/Input!$A$2</f>
        <v>0.442482018286031</v>
      </c>
      <c r="AT251" s="4" t="n">
        <f aca="false">U251/Input!$A$2</f>
        <v>0.453379311591736</v>
      </c>
      <c r="AU251" s="4" t="n">
        <f aca="false">V251/Input!$A$2</f>
        <v>0.464453456215129</v>
      </c>
      <c r="AV251" s="4" t="n">
        <f aca="false">W251/Input!$A$2</f>
        <v>0.47570587074668</v>
      </c>
      <c r="AW251" s="4" t="n">
        <f aca="false">X251/Input!$A$2</f>
        <v>0.487137973780383</v>
      </c>
      <c r="AX251" s="4" t="n">
        <f aca="false">Y251/Input!$A$2</f>
        <v>0.498751183913759</v>
      </c>
      <c r="AY251" s="4" t="n">
        <f aca="false">AC251/Input!$A$4</f>
        <v>0.234261546854956</v>
      </c>
      <c r="AZ251" s="4" t="n">
        <f aca="false">AD251/Input!$A$4</f>
        <v>0.240279627502436</v>
      </c>
      <c r="BA251" s="4" t="n">
        <f aca="false">AE251/Input!$A$4</f>
        <v>0.246399520717466</v>
      </c>
      <c r="BB251" s="4" t="n">
        <f aca="false">AF251/Input!$A$4</f>
        <v>0.252622077299937</v>
      </c>
      <c r="BC251" s="4" t="n">
        <f aca="false">AG251/Input!$A$4</f>
        <v>0.258948148052439</v>
      </c>
      <c r="BD251" s="4" t="n">
        <f aca="false">AH251/Input!$A$4</f>
        <v>0.265378583775764</v>
      </c>
      <c r="BE251" s="4" t="n">
        <f aca="false">AI251/Input!$A$4</f>
        <v>0.271914235272503</v>
      </c>
      <c r="BF251" s="4" t="n">
        <f aca="false">AJ251/Input!$A$4</f>
        <v>0.278555953342547</v>
      </c>
      <c r="BG251" s="4" t="n">
        <f aca="false">AK251/Input!$A$4</f>
        <v>0.285304588787586</v>
      </c>
      <c r="BH251" s="4" t="n">
        <f aca="false">AL251/Input!$A$4</f>
        <v>0.292160992410212</v>
      </c>
      <c r="BI251" s="4" t="n">
        <f aca="false">AM251/Input!$A$4</f>
        <v>0.299126015010316</v>
      </c>
      <c r="BJ251" s="4" t="n">
        <f aca="false">(I251+8)^(-0.5)*(J251+8)^0.25*(K251+8)^0.25*O251</f>
        <v>19.9787512865984</v>
      </c>
      <c r="BK251" s="4" t="n">
        <f aca="false">BJ251/Input!$A$6</f>
        <v>0.569735861568567</v>
      </c>
      <c r="BL251" s="32" t="n">
        <f aca="false">BK251/(J251*K251)*200*200*L251/O251</f>
        <v>0.493700790422468</v>
      </c>
      <c r="BM251" s="4" t="n">
        <f aca="false">(I251+Input!$C$8)*(J251+Input!$C$9)*(K251+Input!$C$10)*O251/Input!$A$2/100000</f>
        <v>0.498751183913791</v>
      </c>
      <c r="BN251" s="4" t="n">
        <f aca="false">(I251+Input!$C$8)*(J251+Input!$C$9)*(K251+Input!$C$10)*AB251/Input!$A$4/100000</f>
        <v>0.299126015010477</v>
      </c>
      <c r="BO251" s="4" t="n">
        <f aca="false">(I251+Input!$C$8)^(-0.5)*(J251+Input!$C$9)^0.25*(K251+Input!$C$10)^0.25*O251/Input!$A$6</f>
        <v>0.569673571559625</v>
      </c>
      <c r="BP251" s="4" t="n">
        <f aca="false">BM251*Input!$C$12</f>
        <v>0.498751183913791</v>
      </c>
      <c r="BQ251" s="4" t="n">
        <f aca="false">BN251*Input!$C$12</f>
        <v>0.299126015010477</v>
      </c>
    </row>
    <row r="252" customFormat="false" ht="14.65" hidden="false" customHeight="true" outlineLevel="0" collapsed="false">
      <c r="A252" s="5" t="n">
        <v>76</v>
      </c>
      <c r="B252" s="3" t="s">
        <v>213</v>
      </c>
      <c r="C252" s="3" t="s">
        <v>202</v>
      </c>
      <c r="D252" s="3" t="s">
        <v>171</v>
      </c>
      <c r="E252" s="5" t="n">
        <v>30.0028820573</v>
      </c>
      <c r="F252" s="5" t="n">
        <v>31.68</v>
      </c>
      <c r="G252" s="5" t="n">
        <v>950.491303577</v>
      </c>
      <c r="H252" s="5" t="n">
        <v>1</v>
      </c>
      <c r="I252" s="5" t="n">
        <v>176</v>
      </c>
      <c r="J252" s="5" t="n">
        <v>198</v>
      </c>
      <c r="K252" s="5" t="n">
        <v>160</v>
      </c>
      <c r="L252" s="5" t="n">
        <v>11.0294117647</v>
      </c>
      <c r="M252" s="5" t="n">
        <v>30.037640056</v>
      </c>
      <c r="N252" s="5" t="n">
        <v>0.316582914573</v>
      </c>
      <c r="O252" s="6" t="n">
        <v>17.047092078</v>
      </c>
      <c r="P252" s="5" t="n">
        <v>974.909025548</v>
      </c>
      <c r="Q252" s="5" t="n">
        <v>999.739841177</v>
      </c>
      <c r="R252" s="5" t="n">
        <v>1024.9872025</v>
      </c>
      <c r="S252" s="5" t="n">
        <v>1050.65456156</v>
      </c>
      <c r="T252" s="5" t="n">
        <v>1076.74537038</v>
      </c>
      <c r="U252" s="5" t="n">
        <v>1103.26308101</v>
      </c>
      <c r="V252" s="5" t="n">
        <v>1130.21114547</v>
      </c>
      <c r="W252" s="5" t="n">
        <v>1157.59301581</v>
      </c>
      <c r="X252" s="5" t="n">
        <v>1185.41214407</v>
      </c>
      <c r="Y252" s="5" t="n">
        <v>1213.67198227</v>
      </c>
      <c r="Z252" s="5" t="n">
        <v>4.46428571429</v>
      </c>
      <c r="AA252" s="4" t="n">
        <v>0.157894736842</v>
      </c>
      <c r="AB252" s="5" t="n">
        <v>7.07934818664</v>
      </c>
      <c r="AC252" s="5" t="n">
        <v>394.721800973</v>
      </c>
      <c r="AD252" s="5" t="n">
        <v>404.862038086</v>
      </c>
      <c r="AE252" s="5" t="n">
        <v>415.173825504</v>
      </c>
      <c r="AF252" s="5" t="n">
        <v>425.658596795</v>
      </c>
      <c r="AG252" s="5" t="n">
        <v>436.317785526</v>
      </c>
      <c r="AH252" s="5" t="n">
        <v>447.152825267</v>
      </c>
      <c r="AI252" s="5" t="n">
        <v>458.165149585</v>
      </c>
      <c r="AJ252" s="5" t="n">
        <v>469.356192047</v>
      </c>
      <c r="AK252" s="5" t="n">
        <v>480.727386223</v>
      </c>
      <c r="AL252" s="5" t="n">
        <v>492.28016568</v>
      </c>
      <c r="AM252" s="5" t="n">
        <v>504.015963985</v>
      </c>
      <c r="AN252" s="4" t="n">
        <f aca="false">G252/Input!$A$2</f>
        <v>0.33511814355172</v>
      </c>
      <c r="AO252" s="4" t="n">
        <f aca="false">P252/Input!$A$2</f>
        <v>0.343727187764844</v>
      </c>
      <c r="AP252" s="4" t="n">
        <f aca="false">Q252/Input!$A$2</f>
        <v>0.352481877897357</v>
      </c>
      <c r="AQ252" s="4" t="n">
        <f aca="false">R252/Input!$A$2</f>
        <v>0.361383431046031</v>
      </c>
      <c r="AR252" s="4" t="n">
        <f aca="false">S252/Input!$A$2</f>
        <v>0.370433064310104</v>
      </c>
      <c r="AS252" s="4" t="n">
        <f aca="false">T252/Input!$A$2</f>
        <v>0.379631994781763</v>
      </c>
      <c r="AT252" s="4" t="n">
        <f aca="false">U252/Input!$A$2</f>
        <v>0.388981439562714</v>
      </c>
      <c r="AU252" s="4" t="n">
        <f aca="false">V252/Input!$A$2</f>
        <v>0.398482615744087</v>
      </c>
      <c r="AV252" s="4" t="n">
        <f aca="false">W252/Input!$A$2</f>
        <v>0.408136740427587</v>
      </c>
      <c r="AW252" s="4" t="n">
        <f aca="false">X252/Input!$A$2</f>
        <v>0.417945030711395</v>
      </c>
      <c r="AX252" s="4" t="n">
        <f aca="false">Y252/Input!$A$2</f>
        <v>0.42790870368664</v>
      </c>
      <c r="AY252" s="4" t="n">
        <f aca="false">AC252/Input!$A$4</f>
        <v>0.355233166503491</v>
      </c>
      <c r="AZ252" s="4" t="n">
        <f aca="false">AD252/Input!$A$4</f>
        <v>0.364358957199287</v>
      </c>
      <c r="BA252" s="4" t="n">
        <f aca="false">AE252/Input!$A$4</f>
        <v>0.373639136018337</v>
      </c>
      <c r="BB252" s="4" t="n">
        <f aca="false">AF252/Input!$A$4</f>
        <v>0.383074993112082</v>
      </c>
      <c r="BC252" s="4" t="n">
        <f aca="false">AG252/Input!$A$4</f>
        <v>0.392667818631062</v>
      </c>
      <c r="BD252" s="4" t="n">
        <f aca="false">AH252/Input!$A$4</f>
        <v>0.402418902728517</v>
      </c>
      <c r="BE252" s="4" t="n">
        <f aca="false">AI252/Input!$A$4</f>
        <v>0.412329535554987</v>
      </c>
      <c r="BF252" s="4" t="n">
        <f aca="false">AJ252/Input!$A$4</f>
        <v>0.422401007261013</v>
      </c>
      <c r="BG252" s="4" t="n">
        <f aca="false">AK252/Input!$A$4</f>
        <v>0.432634607999836</v>
      </c>
      <c r="BH252" s="4" t="n">
        <f aca="false">AL252/Input!$A$4</f>
        <v>0.443031627921994</v>
      </c>
      <c r="BI252" s="4" t="n">
        <f aca="false">AM252/Input!$A$4</f>
        <v>0.453593357178029</v>
      </c>
      <c r="BJ252" s="4" t="n">
        <f aca="false">(I252+8)^(-0.5)*(J252+8)^0.25*(K252+8)^0.25*O252</f>
        <v>17.1409749791738</v>
      </c>
      <c r="BK252" s="4" t="n">
        <f aca="false">BJ252/Input!$A$6</f>
        <v>0.488810737357526</v>
      </c>
      <c r="BL252" s="32" t="n">
        <f aca="false">BK252/(J252*K252)*200*200*L252/O252</f>
        <v>0.3993168157816</v>
      </c>
      <c r="BM252" s="4" t="n">
        <f aca="false">(I252+Input!$C$8)*(J252+Input!$C$9)*(K252+Input!$C$10)*O252/Input!$A$2/100000</f>
        <v>0.427908703685311</v>
      </c>
      <c r="BN252" s="4" t="n">
        <f aca="false">(I252+Input!$C$8)*(J252+Input!$C$9)*(K252+Input!$C$10)*AB252/Input!$A$4/100000</f>
        <v>0.453593357177923</v>
      </c>
      <c r="BO252" s="4" t="n">
        <f aca="false">(I252+Input!$C$8)^(-0.5)*(J252+Input!$C$9)^0.25*(K252+Input!$C$10)^0.25*O252/Input!$A$6</f>
        <v>0.488757295004228</v>
      </c>
      <c r="BP252" s="4" t="n">
        <f aca="false">BM252*Input!$C$12</f>
        <v>0.427908703685311</v>
      </c>
      <c r="BQ252" s="4" t="n">
        <f aca="false">BN252*Input!$C$12</f>
        <v>0.453593357177923</v>
      </c>
    </row>
    <row r="253" customFormat="false" ht="14.65" hidden="false" customHeight="true" outlineLevel="0" collapsed="false">
      <c r="A253" s="5" t="n">
        <v>76</v>
      </c>
      <c r="B253" s="3" t="s">
        <v>213</v>
      </c>
      <c r="C253" s="3" t="s">
        <v>202</v>
      </c>
      <c r="D253" s="3" t="s">
        <v>172</v>
      </c>
      <c r="E253" s="5" t="n">
        <v>30.1680096696</v>
      </c>
      <c r="F253" s="5" t="n">
        <v>31.68</v>
      </c>
      <c r="G253" s="5" t="n">
        <v>955.722546334</v>
      </c>
      <c r="H253" s="5" t="n">
        <v>1</v>
      </c>
      <c r="I253" s="5" t="n">
        <v>176</v>
      </c>
      <c r="J253" s="5" t="n">
        <v>198</v>
      </c>
      <c r="K253" s="5" t="n">
        <v>160</v>
      </c>
      <c r="L253" s="5" t="n">
        <v>11.0294117647</v>
      </c>
      <c r="M253" s="5" t="n">
        <v>35.0154174573</v>
      </c>
      <c r="N253" s="5" t="n">
        <v>0.254794520548</v>
      </c>
      <c r="O253" s="6" t="n">
        <v>17.140914585</v>
      </c>
      <c r="P253" s="5" t="n">
        <v>980.274656732</v>
      </c>
      <c r="Q253" s="5" t="n">
        <v>1005.24213434</v>
      </c>
      <c r="R253" s="5" t="n">
        <v>1030.6284502</v>
      </c>
      <c r="S253" s="5" t="n">
        <v>1056.43707534</v>
      </c>
      <c r="T253" s="5" t="n">
        <v>1082.6714808</v>
      </c>
      <c r="U253" s="5" t="n">
        <v>1109.33513762</v>
      </c>
      <c r="V253" s="5" t="n">
        <v>1136.43151682</v>
      </c>
      <c r="W253" s="5" t="n">
        <v>1163.96408944</v>
      </c>
      <c r="X253" s="5" t="n">
        <v>1191.93632653</v>
      </c>
      <c r="Y253" s="5" t="n">
        <v>1220.35169911</v>
      </c>
      <c r="Z253" s="5" t="n">
        <v>4.46428571429</v>
      </c>
      <c r="AA253" s="4" t="n">
        <v>0.121568627451</v>
      </c>
      <c r="AB253" s="5" t="n">
        <v>6.90131199539</v>
      </c>
      <c r="AC253" s="5" t="n">
        <v>384.795072664</v>
      </c>
      <c r="AD253" s="5" t="n">
        <v>394.680296301</v>
      </c>
      <c r="AE253" s="5" t="n">
        <v>404.73275598</v>
      </c>
      <c r="AF253" s="5" t="n">
        <v>414.953849217</v>
      </c>
      <c r="AG253" s="5" t="n">
        <v>425.344973529</v>
      </c>
      <c r="AH253" s="5" t="n">
        <v>435.907526431</v>
      </c>
      <c r="AI253" s="5" t="n">
        <v>446.642905439</v>
      </c>
      <c r="AJ253" s="5" t="n">
        <v>457.552508068</v>
      </c>
      <c r="AK253" s="5" t="n">
        <v>468.637731834</v>
      </c>
      <c r="AL253" s="5" t="n">
        <v>479.899974253</v>
      </c>
      <c r="AM253" s="5" t="n">
        <v>491.34063284</v>
      </c>
      <c r="AN253" s="4" t="n">
        <f aca="false">G253/Input!$A$2</f>
        <v>0.336962541658885</v>
      </c>
      <c r="AO253" s="4" t="n">
        <f aca="false">P253/Input!$A$2</f>
        <v>0.345618967683922</v>
      </c>
      <c r="AP253" s="4" t="n">
        <f aca="false">Q253/Input!$A$2</f>
        <v>0.354421841222769</v>
      </c>
      <c r="AQ253" s="4" t="n">
        <f aca="false">R253/Input!$A$2</f>
        <v>0.36337238607321</v>
      </c>
      <c r="AR253" s="4" t="n">
        <f aca="false">S253/Input!$A$2</f>
        <v>0.372471826028095</v>
      </c>
      <c r="AS253" s="4" t="n">
        <f aca="false">T253/Input!$A$2</f>
        <v>0.381721384884502</v>
      </c>
      <c r="AT253" s="4" t="n">
        <f aca="false">U253/Input!$A$2</f>
        <v>0.39112228643951</v>
      </c>
      <c r="AU253" s="4" t="n">
        <f aca="false">V253/Input!$A$2</f>
        <v>0.400675754483147</v>
      </c>
      <c r="AV253" s="4" t="n">
        <f aca="false">W253/Input!$A$2</f>
        <v>0.410383012812491</v>
      </c>
      <c r="AW253" s="4" t="n">
        <f aca="false">X253/Input!$A$2</f>
        <v>0.420245285228148</v>
      </c>
      <c r="AX253" s="4" t="n">
        <f aca="false">Y253/Input!$A$2</f>
        <v>0.430263795520145</v>
      </c>
      <c r="AY253" s="4" t="n">
        <f aca="false">AC253/Input!$A$4</f>
        <v>0.346299524830967</v>
      </c>
      <c r="AZ253" s="4" t="n">
        <f aca="false">AD253/Input!$A$4</f>
        <v>0.355195814028855</v>
      </c>
      <c r="BA253" s="4" t="n">
        <f aca="false">AE253/Input!$A$4</f>
        <v>0.36424260869314</v>
      </c>
      <c r="BB253" s="4" t="n">
        <f aca="false">AF253/Input!$A$4</f>
        <v>0.373441166529968</v>
      </c>
      <c r="BC253" s="4" t="n">
        <f aca="false">AG253/Input!$A$4</f>
        <v>0.382792745246381</v>
      </c>
      <c r="BD253" s="4" t="n">
        <f aca="false">AH253/Input!$A$4</f>
        <v>0.392298602547622</v>
      </c>
      <c r="BE253" s="4" t="n">
        <f aca="false">AI253/Input!$A$4</f>
        <v>0.401959996139834</v>
      </c>
      <c r="BF253" s="4" t="n">
        <f aca="false">AJ253/Input!$A$4</f>
        <v>0.41177818372826</v>
      </c>
      <c r="BG253" s="4" t="n">
        <f aca="false">AK253/Input!$A$4</f>
        <v>0.421754423019044</v>
      </c>
      <c r="BH253" s="4" t="n">
        <f aca="false">AL253/Input!$A$4</f>
        <v>0.431889971718329</v>
      </c>
      <c r="BI253" s="4" t="n">
        <f aca="false">AM253/Input!$A$4</f>
        <v>0.442186087531358</v>
      </c>
      <c r="BJ253" s="4" t="n">
        <f aca="false">(I253+8)^(-0.5)*(J253+8)^0.25*(K253+8)^0.25*O253</f>
        <v>17.2353141918449</v>
      </c>
      <c r="BK253" s="4" t="n">
        <f aca="false">BJ253/Input!$A$6</f>
        <v>0.491501017237377</v>
      </c>
      <c r="BL253" s="32" t="n">
        <f aca="false">BK253/(J253*K253)*200*200*L253/O253</f>
        <v>0.3993168157816</v>
      </c>
      <c r="BM253" s="4" t="n">
        <f aca="false">(I253+Input!$C$8)*(J253+Input!$C$9)*(K253+Input!$C$10)*O253/Input!$A$2/100000</f>
        <v>0.430263795519342</v>
      </c>
      <c r="BN253" s="4" t="n">
        <f aca="false">(I253+Input!$C$8)*(J253+Input!$C$9)*(K253+Input!$C$10)*AB253/Input!$A$4/100000</f>
        <v>0.442186087531169</v>
      </c>
      <c r="BO253" s="4" t="n">
        <f aca="false">(I253+Input!$C$8)^(-0.5)*(J253+Input!$C$9)^0.25*(K253+Input!$C$10)^0.25*O253/Input!$A$6</f>
        <v>0.491447280752062</v>
      </c>
      <c r="BP253" s="4" t="n">
        <f aca="false">BM253*Input!$C$12</f>
        <v>0.430263795519342</v>
      </c>
      <c r="BQ253" s="4" t="n">
        <f aca="false">BN253*Input!$C$12</f>
        <v>0.442186087531169</v>
      </c>
    </row>
    <row r="254" customFormat="false" ht="14.65" hidden="false" customHeight="true" outlineLevel="0" collapsed="false">
      <c r="A254" s="5" t="n">
        <v>76</v>
      </c>
      <c r="B254" s="3" t="s">
        <v>213</v>
      </c>
      <c r="C254" s="3" t="s">
        <v>202</v>
      </c>
      <c r="D254" s="3" t="s">
        <v>77</v>
      </c>
      <c r="E254" s="5" t="n">
        <v>20.9227941176</v>
      </c>
      <c r="F254" s="5" t="n">
        <v>31.68</v>
      </c>
      <c r="G254" s="5" t="n">
        <v>662.834117647</v>
      </c>
      <c r="H254" s="5" t="n">
        <v>1</v>
      </c>
      <c r="I254" s="5" t="n">
        <v>176</v>
      </c>
      <c r="J254" s="5" t="n">
        <v>198</v>
      </c>
      <c r="K254" s="5" t="n">
        <v>160</v>
      </c>
      <c r="L254" s="5" t="n">
        <v>11.0294117647</v>
      </c>
      <c r="M254" s="5" t="n">
        <v>12.4285130719</v>
      </c>
      <c r="N254" s="5" t="n">
        <v>0.613636363636</v>
      </c>
      <c r="O254" s="6" t="n">
        <v>11.8879512032</v>
      </c>
      <c r="P254" s="5" t="n">
        <v>679.862047452</v>
      </c>
      <c r="Q254" s="5" t="n">
        <v>697.178052035</v>
      </c>
      <c r="R254" s="5" t="n">
        <v>714.784538705</v>
      </c>
      <c r="S254" s="5" t="n">
        <v>732.683914773</v>
      </c>
      <c r="T254" s="5" t="n">
        <v>750.878587549</v>
      </c>
      <c r="U254" s="5" t="n">
        <v>769.370964342</v>
      </c>
      <c r="V254" s="5" t="n">
        <v>788.163452464</v>
      </c>
      <c r="W254" s="5" t="n">
        <v>807.258459225</v>
      </c>
      <c r="X254" s="5" t="n">
        <v>826.658391933</v>
      </c>
      <c r="Y254" s="5" t="n">
        <v>846.3656579</v>
      </c>
      <c r="Z254" s="5" t="n">
        <v>4.46428571429</v>
      </c>
      <c r="AA254" s="4" t="n">
        <v>0.391304347826</v>
      </c>
      <c r="AB254" s="5" t="n">
        <v>6.12172314578</v>
      </c>
      <c r="AC254" s="5" t="n">
        <v>341.327693095</v>
      </c>
      <c r="AD254" s="5" t="n">
        <v>350.096258025</v>
      </c>
      <c r="AE254" s="5" t="n">
        <v>359.013167611</v>
      </c>
      <c r="AF254" s="5" t="n">
        <v>368.079661502</v>
      </c>
      <c r="AG254" s="5" t="n">
        <v>377.296979348</v>
      </c>
      <c r="AH254" s="5" t="n">
        <v>386.666360796</v>
      </c>
      <c r="AI254" s="5" t="n">
        <v>396.189045496</v>
      </c>
      <c r="AJ254" s="5" t="n">
        <v>405.866273097</v>
      </c>
      <c r="AK254" s="5" t="n">
        <v>415.699283248</v>
      </c>
      <c r="AL254" s="5" t="n">
        <v>425.689315598</v>
      </c>
      <c r="AM254" s="5" t="n">
        <v>435.837609795</v>
      </c>
      <c r="AN254" s="4" t="n">
        <f aca="false">G254/Input!$A$2</f>
        <v>0.233697813070638</v>
      </c>
      <c r="AO254" s="4" t="n">
        <f aca="false">P254/Input!$A$2</f>
        <v>0.239701411634145</v>
      </c>
      <c r="AP254" s="4" t="n">
        <f aca="false">Q254/Input!$A$2</f>
        <v>0.245806577760074</v>
      </c>
      <c r="AQ254" s="4" t="n">
        <f aca="false">R254/Input!$A$2</f>
        <v>0.252014160202032</v>
      </c>
      <c r="AR254" s="4" t="n">
        <f aca="false">S254/Input!$A$2</f>
        <v>0.258325007714333</v>
      </c>
      <c r="AS254" s="4" t="n">
        <f aca="false">T254/Input!$A$2</f>
        <v>0.264739969050936</v>
      </c>
      <c r="AT254" s="4" t="n">
        <f aca="false">U254/Input!$A$2</f>
        <v>0.27125989296545</v>
      </c>
      <c r="AU254" s="4" t="n">
        <f aca="false">V254/Input!$A$2</f>
        <v>0.277885628212539</v>
      </c>
      <c r="AV254" s="4" t="n">
        <f aca="false">W254/Input!$A$2</f>
        <v>0.284618023546165</v>
      </c>
      <c r="AW254" s="4" t="n">
        <f aca="false">X254/Input!$A$2</f>
        <v>0.291457927719583</v>
      </c>
      <c r="AX254" s="4" t="n">
        <f aca="false">Y254/Input!$A$2</f>
        <v>0.298406189487457</v>
      </c>
      <c r="AY254" s="4" t="n">
        <f aca="false">AC254/Input!$A$4</f>
        <v>0.307180695199966</v>
      </c>
      <c r="AZ254" s="4" t="n">
        <f aca="false">AD254/Input!$A$4</f>
        <v>0.315072038110585</v>
      </c>
      <c r="BA254" s="4" t="n">
        <f aca="false">AE254/Input!$A$4</f>
        <v>0.32309688502771</v>
      </c>
      <c r="BB254" s="4" t="n">
        <f aca="false">AF254/Input!$A$4</f>
        <v>0.331256351583764</v>
      </c>
      <c r="BC254" s="4" t="n">
        <f aca="false">AG254/Input!$A$4</f>
        <v>0.33955155341207</v>
      </c>
      <c r="BD254" s="4" t="n">
        <f aca="false">AH254/Input!$A$4</f>
        <v>0.347983606143254</v>
      </c>
      <c r="BE254" s="4" t="n">
        <f aca="false">AI254/Input!$A$4</f>
        <v>0.356553625410639</v>
      </c>
      <c r="BF254" s="4" t="n">
        <f aca="false">AJ254/Input!$A$4</f>
        <v>0.365262726846648</v>
      </c>
      <c r="BG254" s="4" t="n">
        <f aca="false">AK254/Input!$A$4</f>
        <v>0.374112026083707</v>
      </c>
      <c r="BH254" s="4" t="n">
        <f aca="false">AL254/Input!$A$4</f>
        <v>0.383102638754238</v>
      </c>
      <c r="BI254" s="4" t="n">
        <f aca="false">AM254/Input!$A$4</f>
        <v>0.392235680489766</v>
      </c>
      <c r="BJ254" s="4" t="n">
        <f aca="false">(I254+8)^(-0.5)*(J254+8)^0.25*(K254+8)^0.25*O254</f>
        <v>11.9534213339919</v>
      </c>
      <c r="BK254" s="4" t="n">
        <f aca="false">BJ254/Input!$A$6</f>
        <v>0.3408767997919</v>
      </c>
      <c r="BL254" s="32" t="n">
        <f aca="false">BK254/(J254*K254)*200*200*L254/O254</f>
        <v>0.3993168157816</v>
      </c>
      <c r="BM254" s="4" t="n">
        <f aca="false">(I254+Input!$C$8)*(J254+Input!$C$9)*(K254+Input!$C$10)*O254/Input!$A$2/100000</f>
        <v>0.298406189487325</v>
      </c>
      <c r="BN254" s="4" t="n">
        <f aca="false">(I254+Input!$C$8)*(J254+Input!$C$9)*(K254+Input!$C$10)*AB254/Input!$A$4/100000</f>
        <v>0.392235680489401</v>
      </c>
      <c r="BO254" s="4" t="n">
        <f aca="false">(I254+Input!$C$8)^(-0.5)*(J254+Input!$C$9)^0.25*(K254+Input!$C$10)^0.25*O254/Input!$A$6</f>
        <v>0.340839531260393</v>
      </c>
      <c r="BP254" s="4" t="n">
        <f aca="false">BM254*Input!$C$12</f>
        <v>0.298406189487325</v>
      </c>
      <c r="BQ254" s="4" t="n">
        <f aca="false">BN254*Input!$C$12</f>
        <v>0.392235680489401</v>
      </c>
    </row>
    <row r="255" customFormat="false" ht="14.65" hidden="false" customHeight="true" outlineLevel="0" collapsed="false">
      <c r="A255" s="5" t="n">
        <v>76</v>
      </c>
      <c r="B255" s="3" t="s">
        <v>213</v>
      </c>
      <c r="C255" s="3" t="s">
        <v>149</v>
      </c>
      <c r="D255" s="3" t="s">
        <v>171</v>
      </c>
      <c r="E255" s="5" t="n">
        <v>34.0952606635</v>
      </c>
      <c r="F255" s="5" t="n">
        <v>31.68</v>
      </c>
      <c r="G255" s="5" t="n">
        <v>1080.13785782</v>
      </c>
      <c r="H255" s="5" t="n">
        <v>1</v>
      </c>
      <c r="I255" s="5" t="n">
        <v>176</v>
      </c>
      <c r="J255" s="5" t="n">
        <v>198</v>
      </c>
      <c r="K255" s="5" t="n">
        <v>160</v>
      </c>
      <c r="L255" s="5" t="n">
        <v>13.6363636364</v>
      </c>
      <c r="M255" s="5" t="n">
        <v>30.1028138528</v>
      </c>
      <c r="N255" s="5" t="n">
        <v>0.348341232227</v>
      </c>
      <c r="O255" s="6" t="n">
        <v>19.3723071952</v>
      </c>
      <c r="P255" s="5" t="n">
        <v>1107.88614526</v>
      </c>
      <c r="Q255" s="5" t="n">
        <v>1136.10387214</v>
      </c>
      <c r="R255" s="5" t="n">
        <v>1164.79496134</v>
      </c>
      <c r="S255" s="5" t="n">
        <v>1193.96333576</v>
      </c>
      <c r="T255" s="5" t="n">
        <v>1223.61291829</v>
      </c>
      <c r="U255" s="5" t="n">
        <v>1253.74763183</v>
      </c>
      <c r="V255" s="5" t="n">
        <v>1284.37139926</v>
      </c>
      <c r="W255" s="5" t="n">
        <v>1315.48814347</v>
      </c>
      <c r="X255" s="5" t="n">
        <v>1347.10178737</v>
      </c>
      <c r="Y255" s="5" t="n">
        <v>1379.21625384</v>
      </c>
      <c r="Z255" s="5" t="n">
        <v>2.94117647059</v>
      </c>
      <c r="AA255" s="4" t="n">
        <v>0.103375527426</v>
      </c>
      <c r="AB255" s="5" t="n">
        <v>4.81545678302</v>
      </c>
      <c r="AC255" s="5" t="n">
        <v>268.494460759</v>
      </c>
      <c r="AD255" s="5" t="n">
        <v>275.391970572</v>
      </c>
      <c r="AE255" s="5" t="n">
        <v>282.406170942</v>
      </c>
      <c r="AF255" s="5" t="n">
        <v>289.538036998</v>
      </c>
      <c r="AG255" s="5" t="n">
        <v>296.78854387</v>
      </c>
      <c r="AH255" s="5" t="n">
        <v>304.158666689</v>
      </c>
      <c r="AI255" s="5" t="n">
        <v>311.649380585</v>
      </c>
      <c r="AJ255" s="5" t="n">
        <v>319.261660687</v>
      </c>
      <c r="AK255" s="5" t="n">
        <v>326.996482125</v>
      </c>
      <c r="AL255" s="5" t="n">
        <v>334.85482003</v>
      </c>
      <c r="AM255" s="5" t="n">
        <v>342.837649531</v>
      </c>
      <c r="AN255" s="4" t="n">
        <f aca="false">G255/Input!$A$2</f>
        <v>0.380828096301721</v>
      </c>
      <c r="AO255" s="4" t="n">
        <f aca="false">P255/Input!$A$2</f>
        <v>0.39061140998238</v>
      </c>
      <c r="AP255" s="4" t="n">
        <f aca="false">Q255/Input!$A$2</f>
        <v>0.400560235617805</v>
      </c>
      <c r="AQ255" s="4" t="n">
        <f aca="false">R255/Input!$A$2</f>
        <v>0.410675956311931</v>
      </c>
      <c r="AR255" s="4" t="n">
        <f aca="false">S255/Input!$A$2</f>
        <v>0.420959955175746</v>
      </c>
      <c r="AS255" s="4" t="n">
        <f aca="false">T255/Input!$A$2</f>
        <v>0.431413615316712</v>
      </c>
      <c r="AT255" s="4" t="n">
        <f aca="false">U255/Input!$A$2</f>
        <v>0.442038319845815</v>
      </c>
      <c r="AU255" s="4" t="n">
        <f aca="false">V255/Input!$A$2</f>
        <v>0.452835451866992</v>
      </c>
      <c r="AV255" s="4" t="n">
        <f aca="false">W255/Input!$A$2</f>
        <v>0.463806394487703</v>
      </c>
      <c r="AW255" s="4" t="n">
        <f aca="false">X255/Input!$A$2</f>
        <v>0.474952530822464</v>
      </c>
      <c r="AX255" s="4" t="n">
        <f aca="false">Y255/Input!$A$2</f>
        <v>0.486275243975208</v>
      </c>
      <c r="AY255" s="4" t="n">
        <f aca="false">AC255/Input!$A$4</f>
        <v>0.241633822223544</v>
      </c>
      <c r="AZ255" s="4" t="n">
        <f aca="false">AD255/Input!$A$4</f>
        <v>0.247841293525663</v>
      </c>
      <c r="BA255" s="4" t="n">
        <f aca="false">AE255/Input!$A$4</f>
        <v>0.254153781464721</v>
      </c>
      <c r="BB255" s="4" t="n">
        <f aca="false">AF255/Input!$A$4</f>
        <v>0.260572163616166</v>
      </c>
      <c r="BC255" s="4" t="n">
        <f aca="false">AG255/Input!$A$4</f>
        <v>0.267097317556351</v>
      </c>
      <c r="BD255" s="4" t="n">
        <f aca="false">AH255/Input!$A$4</f>
        <v>0.273730120862526</v>
      </c>
      <c r="BE255" s="4" t="n">
        <f aca="false">AI255/Input!$A$4</f>
        <v>0.280471451111042</v>
      </c>
      <c r="BF255" s="4" t="n">
        <f aca="false">AJ255/Input!$A$4</f>
        <v>0.287322185877349</v>
      </c>
      <c r="BG255" s="4" t="n">
        <f aca="false">AK255/Input!$A$4</f>
        <v>0.294283202737798</v>
      </c>
      <c r="BH255" s="4" t="n">
        <f aca="false">AL255/Input!$A$4</f>
        <v>0.301355379269639</v>
      </c>
      <c r="BI255" s="4" t="n">
        <f aca="false">AM255/Input!$A$4</f>
        <v>0.308539593048325</v>
      </c>
      <c r="BJ255" s="4" t="n">
        <f aca="false">(I255+8)^(-0.5)*(J255+8)^0.25*(K255+8)^0.25*O255</f>
        <v>19.4789956787016</v>
      </c>
      <c r="BK255" s="4" t="n">
        <f aca="false">BJ255/Input!$A$6</f>
        <v>0.555484285593956</v>
      </c>
      <c r="BL255" s="32" t="n">
        <f aca="false">BK255/(J255*K255)*200*200*L255/O255</f>
        <v>0.493700790422468</v>
      </c>
      <c r="BM255" s="4" t="n">
        <f aca="false">(I255+Input!$C$8)*(J255+Input!$C$9)*(K255+Input!$C$10)*O255/Input!$A$2/100000</f>
        <v>0.486275243974877</v>
      </c>
      <c r="BN255" s="4" t="n">
        <f aca="false">(I255+Input!$C$8)*(J255+Input!$C$9)*(K255+Input!$C$10)*AB255/Input!$A$4/100000</f>
        <v>0.308539593048599</v>
      </c>
      <c r="BO255" s="4" t="n">
        <f aca="false">(I255+Input!$C$8)^(-0.5)*(J255+Input!$C$9)^0.25*(K255+Input!$C$10)^0.25*O255/Input!$A$6</f>
        <v>0.555423553729507</v>
      </c>
      <c r="BP255" s="4" t="n">
        <f aca="false">BM255*Input!$C$12</f>
        <v>0.486275243974877</v>
      </c>
      <c r="BQ255" s="4" t="n">
        <f aca="false">BN255*Input!$C$12</f>
        <v>0.308539593048599</v>
      </c>
    </row>
    <row r="256" customFormat="false" ht="14.65" hidden="false" customHeight="true" outlineLevel="0" collapsed="false">
      <c r="A256" s="5" t="n">
        <v>76</v>
      </c>
      <c r="B256" s="3" t="s">
        <v>213</v>
      </c>
      <c r="C256" s="3" t="s">
        <v>149</v>
      </c>
      <c r="D256" s="3" t="s">
        <v>77</v>
      </c>
      <c r="E256" s="5" t="n">
        <v>24</v>
      </c>
      <c r="F256" s="5" t="n">
        <v>31.68</v>
      </c>
      <c r="G256" s="5" t="n">
        <v>760.32</v>
      </c>
      <c r="H256" s="5" t="n">
        <v>0</v>
      </c>
      <c r="I256" s="5" t="n">
        <v>176</v>
      </c>
      <c r="J256" s="5" t="n">
        <v>198</v>
      </c>
      <c r="K256" s="5" t="n">
        <v>160</v>
      </c>
      <c r="L256" s="5" t="n">
        <v>13.6363636364</v>
      </c>
      <c r="M256" s="5" t="n">
        <v>12.4936868687</v>
      </c>
      <c r="N256" s="5" t="n">
        <v>0.282920469361</v>
      </c>
      <c r="O256" s="6" t="n">
        <v>13.6363636364</v>
      </c>
      <c r="P256" s="5" t="n">
        <v>779.852301136</v>
      </c>
      <c r="Q256" s="5" t="n">
        <v>799.715045455</v>
      </c>
      <c r="R256" s="5" t="n">
        <v>819.910994318</v>
      </c>
      <c r="S256" s="5" t="n">
        <v>840.442909091</v>
      </c>
      <c r="T256" s="5" t="n">
        <v>861.313551136</v>
      </c>
      <c r="U256" s="5" t="n">
        <v>882.525681818</v>
      </c>
      <c r="V256" s="5" t="n">
        <v>904.0820625</v>
      </c>
      <c r="W256" s="5" t="n">
        <v>925.985454545</v>
      </c>
      <c r="X256" s="5" t="n">
        <v>948.238619318</v>
      </c>
      <c r="Y256" s="5" t="n">
        <v>970.844318182</v>
      </c>
      <c r="Z256" s="5" t="n">
        <v>2.94117647059</v>
      </c>
      <c r="AA256" s="4" t="n">
        <v>0.283305227656</v>
      </c>
      <c r="AB256" s="5" t="n">
        <v>4.58559456283</v>
      </c>
      <c r="AC256" s="5" t="n">
        <v>255.678078921</v>
      </c>
      <c r="AD256" s="5" t="n">
        <v>262.246341273</v>
      </c>
      <c r="AE256" s="5" t="n">
        <v>268.925724045</v>
      </c>
      <c r="AF256" s="5" t="n">
        <v>275.71715582</v>
      </c>
      <c r="AG256" s="5" t="n">
        <v>282.621565182</v>
      </c>
      <c r="AH256" s="5" t="n">
        <v>289.639880712</v>
      </c>
      <c r="AI256" s="5" t="n">
        <v>296.773030994</v>
      </c>
      <c r="AJ256" s="5" t="n">
        <v>304.021944611</v>
      </c>
      <c r="AK256" s="5" t="n">
        <v>311.387550146</v>
      </c>
      <c r="AL256" s="5" t="n">
        <v>318.870776181</v>
      </c>
      <c r="AM256" s="5" t="n">
        <v>326.472551299</v>
      </c>
      <c r="AN256" s="4" t="n">
        <f aca="false">G256/Input!$A$2</f>
        <v>0.268068761856486</v>
      </c>
      <c r="AO256" s="4" t="n">
        <f aca="false">P256/Input!$A$2</f>
        <v>0.274955335643491</v>
      </c>
      <c r="AP256" s="4" t="n">
        <f aca="false">Q256/Input!$A$2</f>
        <v>0.281958414974123</v>
      </c>
      <c r="AQ256" s="4" t="n">
        <f aca="false">R256/Input!$A$2</f>
        <v>0.28907897343138</v>
      </c>
      <c r="AR256" s="4" t="n">
        <f aca="false">S256/Input!$A$2</f>
        <v>0.296317984600021</v>
      </c>
      <c r="AS256" s="4" t="n">
        <f aca="false">T256/Input!$A$2</f>
        <v>0.303676422063395</v>
      </c>
      <c r="AT256" s="4" t="n">
        <f aca="false">U256/Input!$A$2</f>
        <v>0.311155259405911</v>
      </c>
      <c r="AU256" s="4" t="n">
        <f aca="false">V256/Input!$A$2</f>
        <v>0.318755470211271</v>
      </c>
      <c r="AV256" s="4" t="n">
        <f aca="false">W256/Input!$A$2</f>
        <v>0.326478028063176</v>
      </c>
      <c r="AW256" s="4" t="n">
        <f aca="false">X256/Input!$A$2</f>
        <v>0.334323906546034</v>
      </c>
      <c r="AX256" s="4" t="n">
        <f aca="false">Y256/Input!$A$2</f>
        <v>0.342294079243547</v>
      </c>
      <c r="AY256" s="4" t="n">
        <f aca="false">AC256/Input!$A$4</f>
        <v>0.230099612833011</v>
      </c>
      <c r="AZ256" s="4" t="n">
        <f aca="false">AD256/Input!$A$4</f>
        <v>0.23601077514524</v>
      </c>
      <c r="BA256" s="4" t="n">
        <f aca="false">AE256/Input!$A$4</f>
        <v>0.242021941203303</v>
      </c>
      <c r="BB256" s="4" t="n">
        <f aca="false">AF256/Input!$A$4</f>
        <v>0.248133946693192</v>
      </c>
      <c r="BC256" s="4" t="n">
        <f aca="false">AG256/Input!$A$4</f>
        <v>0.254347627301797</v>
      </c>
      <c r="BD256" s="4" t="n">
        <f aca="false">AH256/Input!$A$4</f>
        <v>0.26066381871331</v>
      </c>
      <c r="BE256" s="4" t="n">
        <f aca="false">AI256/Input!$A$4</f>
        <v>0.267083356614621</v>
      </c>
      <c r="BF256" s="4" t="n">
        <f aca="false">AJ256/Input!$A$4</f>
        <v>0.273607076691723</v>
      </c>
      <c r="BG256" s="4" t="n">
        <f aca="false">AK256/Input!$A$4</f>
        <v>0.280235814630605</v>
      </c>
      <c r="BH256" s="4" t="n">
        <f aca="false">AL256/Input!$A$4</f>
        <v>0.286970406116359</v>
      </c>
      <c r="BI256" s="4" t="n">
        <f aca="false">AM256/Input!$A$4</f>
        <v>0.293811686834977</v>
      </c>
      <c r="BJ256" s="4" t="n">
        <f aca="false">(I256+8)^(-0.5)*(J256+8)^0.25*(K256+8)^0.25*O256</f>
        <v>13.711462742675</v>
      </c>
      <c r="BK256" s="4" t="n">
        <f aca="false">BJ256/Input!$A$6</f>
        <v>0.391011026014594</v>
      </c>
      <c r="BL256" s="32" t="n">
        <f aca="false">BK256/(J256*K256)*200*200*L256/O256</f>
        <v>0.493700790422468</v>
      </c>
      <c r="BM256" s="4" t="n">
        <f aca="false">(I256+Input!$C$8)*(J256+Input!$C$9)*(K256+Input!$C$10)*O256/Input!$A$2/100000</f>
        <v>0.342294079244395</v>
      </c>
      <c r="BN256" s="4" t="n">
        <f aca="false">(I256+Input!$C$8)*(J256+Input!$C$9)*(K256+Input!$C$10)*AB256/Input!$A$4/100000</f>
        <v>0.293811686835267</v>
      </c>
      <c r="BO256" s="4" t="n">
        <f aca="false">(I256+Input!$C$8)^(-0.5)*(J256+Input!$C$9)^0.25*(K256+Input!$C$10)^0.25*O256/Input!$A$6</f>
        <v>0.390968276238866</v>
      </c>
      <c r="BP256" s="4" t="n">
        <f aca="false">BM256*Input!$C$12</f>
        <v>0.342294079244395</v>
      </c>
      <c r="BQ256" s="4" t="n">
        <f aca="false">BN256*Input!$C$12</f>
        <v>0.293811686835267</v>
      </c>
    </row>
    <row r="257" customFormat="false" ht="14.65" hidden="false" customHeight="true" outlineLevel="0" collapsed="false">
      <c r="A257" s="5" t="n">
        <v>75</v>
      </c>
      <c r="B257" s="3" t="s">
        <v>214</v>
      </c>
      <c r="C257" s="3" t="s">
        <v>202</v>
      </c>
      <c r="D257" s="3" t="s">
        <v>203</v>
      </c>
      <c r="E257" s="5" t="n">
        <v>22.1031881745</v>
      </c>
      <c r="F257" s="5" t="n">
        <v>17.16</v>
      </c>
      <c r="G257" s="5" t="n">
        <v>379.290709074</v>
      </c>
      <c r="H257" s="5" t="n">
        <v>1</v>
      </c>
      <c r="I257" s="5" t="n">
        <v>142</v>
      </c>
      <c r="J257" s="5" t="n">
        <v>156</v>
      </c>
      <c r="K257" s="5" t="n">
        <v>110</v>
      </c>
      <c r="L257" s="5" t="n">
        <v>11.0294117647</v>
      </c>
      <c r="M257" s="5" t="n">
        <v>19.8069852941</v>
      </c>
      <c r="N257" s="5" t="n">
        <v>0.516795865633</v>
      </c>
      <c r="O257" s="6" t="n">
        <v>15.565625475</v>
      </c>
      <c r="P257" s="5" t="n">
        <v>392.259890935</v>
      </c>
      <c r="Q257" s="5" t="n">
        <v>405.518009718</v>
      </c>
      <c r="R257" s="5" t="n">
        <v>419.068217464</v>
      </c>
      <c r="S257" s="5" t="n">
        <v>432.913666211</v>
      </c>
      <c r="T257" s="5" t="n">
        <v>447.057507998</v>
      </c>
      <c r="U257" s="5" t="n">
        <v>461.502894864</v>
      </c>
      <c r="V257" s="5" t="n">
        <v>476.25297885</v>
      </c>
      <c r="W257" s="5" t="n">
        <v>491.310911993</v>
      </c>
      <c r="X257" s="5" t="n">
        <v>506.679846333</v>
      </c>
      <c r="Y257" s="5" t="n">
        <v>522.362933909</v>
      </c>
      <c r="Z257" s="5" t="n">
        <v>4.46428571429</v>
      </c>
      <c r="AA257" s="4" t="n">
        <v>0.302114803625</v>
      </c>
      <c r="AB257" s="5" t="n">
        <v>7.30434734317</v>
      </c>
      <c r="AC257" s="5" t="n">
        <v>177.98649258</v>
      </c>
      <c r="AD257" s="5" t="n">
        <v>184.072429135</v>
      </c>
      <c r="AE257" s="5" t="n">
        <v>190.293952636</v>
      </c>
      <c r="AF257" s="5" t="n">
        <v>196.652542216</v>
      </c>
      <c r="AG257" s="5" t="n">
        <v>203.149677004</v>
      </c>
      <c r="AH257" s="5" t="n">
        <v>209.78683613</v>
      </c>
      <c r="AI257" s="5" t="n">
        <v>216.565498725</v>
      </c>
      <c r="AJ257" s="5" t="n">
        <v>223.48714392</v>
      </c>
      <c r="AK257" s="5" t="n">
        <v>230.553250844</v>
      </c>
      <c r="AL257" s="5" t="n">
        <v>237.765298628</v>
      </c>
      <c r="AM257" s="5" t="n">
        <v>245.124766403</v>
      </c>
      <c r="AN257" s="4" t="n">
        <f aca="false">G257/Input!$A$2</f>
        <v>0.133727891894381</v>
      </c>
      <c r="AO257" s="4" t="n">
        <f aca="false">P257/Input!$A$2</f>
        <v>0.138300483071478</v>
      </c>
      <c r="AP257" s="4" t="n">
        <f aca="false">Q257/Input!$A$2</f>
        <v>0.142974945780212</v>
      </c>
      <c r="AQ257" s="4" t="n">
        <f aca="false">R257/Input!$A$2</f>
        <v>0.147752391347037</v>
      </c>
      <c r="AR257" s="4" t="n">
        <f aca="false">S257/Input!$A$2</f>
        <v>0.152633931097347</v>
      </c>
      <c r="AS257" s="4" t="n">
        <f aca="false">T257/Input!$A$2</f>
        <v>0.157620676356889</v>
      </c>
      <c r="AT257" s="4" t="n">
        <f aca="false">U257/Input!$A$2</f>
        <v>0.162713738451411</v>
      </c>
      <c r="AU257" s="4" t="n">
        <f aca="false">V257/Input!$A$2</f>
        <v>0.167914228707364</v>
      </c>
      <c r="AV257" s="4" t="n">
        <f aca="false">W257/Input!$A$2</f>
        <v>0.17322325844979</v>
      </c>
      <c r="AW257" s="4" t="n">
        <f aca="false">X257/Input!$A$2</f>
        <v>0.17864193900479</v>
      </c>
      <c r="AX257" s="4" t="n">
        <f aca="false">Y257/Input!$A$2</f>
        <v>0.18417138169811</v>
      </c>
      <c r="AY257" s="4" t="n">
        <f aca="false">AC257/Input!$A$4</f>
        <v>0.160180423777425</v>
      </c>
      <c r="AZ257" s="4" t="n">
        <f aca="false">AD257/Input!$A$4</f>
        <v>0.165657512978586</v>
      </c>
      <c r="BA257" s="4" t="n">
        <f aca="false">AE257/Input!$A$4</f>
        <v>0.171256624779069</v>
      </c>
      <c r="BB257" s="4" t="n">
        <f aca="false">AF257/Input!$A$4</f>
        <v>0.176979090336917</v>
      </c>
      <c r="BC257" s="4" t="n">
        <f aca="false">AG257/Input!$A$4</f>
        <v>0.182826240806569</v>
      </c>
      <c r="BD257" s="4" t="n">
        <f aca="false">AH257/Input!$A$4</f>
        <v>0.188799407343367</v>
      </c>
      <c r="BE257" s="4" t="n">
        <f aca="false">AI257/Input!$A$4</f>
        <v>0.194899921103552</v>
      </c>
      <c r="BF257" s="4" t="n">
        <f aca="false">AJ257/Input!$A$4</f>
        <v>0.201129113243364</v>
      </c>
      <c r="BG257" s="4" t="n">
        <f aca="false">AK257/Input!$A$4</f>
        <v>0.207488314917245</v>
      </c>
      <c r="BH257" s="4" t="n">
        <f aca="false">AL257/Input!$A$4</f>
        <v>0.213978857281435</v>
      </c>
      <c r="BI257" s="4" t="n">
        <f aca="false">AM257/Input!$A$4</f>
        <v>0.220602071492176</v>
      </c>
      <c r="BJ257" s="4" t="n">
        <f aca="false">(I257+8)^(-0.5)*(J257+8)^0.25*(K257+8)^0.25*O257</f>
        <v>14.9900268576866</v>
      </c>
      <c r="BK257" s="4" t="n">
        <f aca="false">BJ257/Input!$A$6</f>
        <v>0.427471954787725</v>
      </c>
      <c r="BL257" s="32" t="n">
        <f aca="false">BK257/(J257*K257)*200*200*L257/O257</f>
        <v>0.706051059419095</v>
      </c>
      <c r="BM257" s="4" t="n">
        <f aca="false">(I257+Input!$C$8)*(J257+Input!$C$9)*(K257+Input!$C$10)*O257/Input!$A$2/100000</f>
        <v>0.184171381698165</v>
      </c>
      <c r="BN257" s="4" t="n">
        <f aca="false">(I257+Input!$C$8)*(J257+Input!$C$9)*(K257+Input!$C$10)*AB257/Input!$A$4/100000</f>
        <v>0.220602071491822</v>
      </c>
      <c r="BO257" s="4" t="n">
        <f aca="false">(I257+Input!$C$8)^(-0.5)*(J257+Input!$C$9)^0.25*(K257+Input!$C$10)^0.25*O257/Input!$A$6</f>
        <v>0.42834973002471</v>
      </c>
      <c r="BP257" s="4" t="n">
        <f aca="false">BM257*Input!$C$12</f>
        <v>0.184171381698165</v>
      </c>
      <c r="BQ257" s="4" t="n">
        <f aca="false">BN257*Input!$C$12</f>
        <v>0.220602071491822</v>
      </c>
    </row>
    <row r="258" customFormat="false" ht="14.65" hidden="false" customHeight="true" outlineLevel="0" collapsed="false">
      <c r="A258" s="5" t="n">
        <v>75</v>
      </c>
      <c r="B258" s="3" t="s">
        <v>214</v>
      </c>
      <c r="C258" s="3" t="s">
        <v>202</v>
      </c>
      <c r="D258" s="3" t="s">
        <v>143</v>
      </c>
      <c r="E258" s="5" t="n">
        <v>19.7203089038</v>
      </c>
      <c r="F258" s="5" t="n">
        <v>17.16</v>
      </c>
      <c r="G258" s="5" t="n">
        <v>338.400500789</v>
      </c>
      <c r="H258" s="5" t="n">
        <v>1</v>
      </c>
      <c r="I258" s="5" t="n">
        <v>142</v>
      </c>
      <c r="J258" s="5" t="n">
        <v>156</v>
      </c>
      <c r="K258" s="5" t="n">
        <v>110</v>
      </c>
      <c r="L258" s="5" t="n">
        <v>11.0294117647</v>
      </c>
      <c r="M258" s="5" t="n">
        <v>15.3619421907</v>
      </c>
      <c r="N258" s="5" t="n">
        <v>0.659690627843</v>
      </c>
      <c r="O258" s="6" t="n">
        <v>13.8875414816</v>
      </c>
      <c r="P258" s="5" t="n">
        <v>349.971513555</v>
      </c>
      <c r="Q258" s="5" t="n">
        <v>361.800313809</v>
      </c>
      <c r="R258" s="5" t="n">
        <v>373.889713779</v>
      </c>
      <c r="S258" s="5" t="n">
        <v>386.242525692</v>
      </c>
      <c r="T258" s="5" t="n">
        <v>398.861561775</v>
      </c>
      <c r="U258" s="5" t="n">
        <v>411.749634256</v>
      </c>
      <c r="V258" s="5" t="n">
        <v>424.909555361</v>
      </c>
      <c r="W258" s="5" t="n">
        <v>438.344137317</v>
      </c>
      <c r="X258" s="5" t="n">
        <v>452.056192353</v>
      </c>
      <c r="Y258" s="5" t="n">
        <v>466.048532694</v>
      </c>
      <c r="Z258" s="5" t="n">
        <v>4.46428571429</v>
      </c>
      <c r="AA258" s="4" t="n">
        <v>0.439660400243</v>
      </c>
      <c r="AB258" s="5" t="n">
        <v>7.22934242678</v>
      </c>
      <c r="AC258" s="5" t="n">
        <v>176.158832782</v>
      </c>
      <c r="AD258" s="5" t="n">
        <v>182.182275709</v>
      </c>
      <c r="AE258" s="5" t="n">
        <v>188.339913304</v>
      </c>
      <c r="AF258" s="5" t="n">
        <v>194.63320951</v>
      </c>
      <c r="AG258" s="5" t="n">
        <v>201.063628268</v>
      </c>
      <c r="AH258" s="5" t="n">
        <v>207.632633521</v>
      </c>
      <c r="AI258" s="5" t="n">
        <v>214.34168921</v>
      </c>
      <c r="AJ258" s="5" t="n">
        <v>221.192259277</v>
      </c>
      <c r="AK258" s="5" t="n">
        <v>228.185807664</v>
      </c>
      <c r="AL258" s="5" t="n">
        <v>235.323798313</v>
      </c>
      <c r="AM258" s="5" t="n">
        <v>242.607695165</v>
      </c>
      <c r="AN258" s="4" t="n">
        <f aca="false">G258/Input!$A$2</f>
        <v>0.119311083830653</v>
      </c>
      <c r="AO258" s="4" t="n">
        <f aca="false">P258/Input!$A$2</f>
        <v>0.123390717492279</v>
      </c>
      <c r="AP258" s="4" t="n">
        <f aca="false">Q258/Input!$A$2</f>
        <v>0.127561240217365</v>
      </c>
      <c r="AQ258" s="4" t="n">
        <f aca="false">R258/Input!$A$2</f>
        <v>0.13182364352327</v>
      </c>
      <c r="AR258" s="4" t="n">
        <f aca="false">S258/Input!$A$2</f>
        <v>0.136178918927</v>
      </c>
      <c r="AS258" s="4" t="n">
        <f aca="false">T258/Input!$A$2</f>
        <v>0.140628057945561</v>
      </c>
      <c r="AT258" s="4" t="n">
        <f aca="false">U258/Input!$A$2</f>
        <v>0.145172052096311</v>
      </c>
      <c r="AU258" s="4" t="n">
        <f aca="false">V258/Input!$A$2</f>
        <v>0.149811892895904</v>
      </c>
      <c r="AV258" s="4" t="n">
        <f aca="false">W258/Input!$A$2</f>
        <v>0.154548571861345</v>
      </c>
      <c r="AW258" s="4" t="n">
        <f aca="false">X258/Input!$A$2</f>
        <v>0.159383080510346</v>
      </c>
      <c r="AX258" s="4" t="n">
        <f aca="false">Y258/Input!$A$2</f>
        <v>0.164316410359208</v>
      </c>
      <c r="AY258" s="4" t="n">
        <f aca="false">AC258/Input!$A$4</f>
        <v>0.158535606147048</v>
      </c>
      <c r="AZ258" s="4" t="n">
        <f aca="false">AD258/Input!$A$4</f>
        <v>0.163956453688118</v>
      </c>
      <c r="BA258" s="4" t="n">
        <f aca="false">AE258/Input!$A$4</f>
        <v>0.169498070836349</v>
      </c>
      <c r="BB258" s="4" t="n">
        <f aca="false">AF258/Input!$A$4</f>
        <v>0.175161775079416</v>
      </c>
      <c r="BC258" s="4" t="n">
        <f aca="false">AG258/Input!$A$4</f>
        <v>0.180948883903193</v>
      </c>
      <c r="BD258" s="4" t="n">
        <f aca="false">AH258/Input!$A$4</f>
        <v>0.186860714795353</v>
      </c>
      <c r="BE258" s="4" t="n">
        <f aca="false">AI258/Input!$A$4</f>
        <v>0.192898585241771</v>
      </c>
      <c r="BF258" s="4" t="n">
        <f aca="false">AJ258/Input!$A$4</f>
        <v>0.19906381272922</v>
      </c>
      <c r="BG258" s="4" t="n">
        <f aca="false">AK258/Input!$A$4</f>
        <v>0.205357714744476</v>
      </c>
      <c r="BH258" s="4" t="n">
        <f aca="false">AL258/Input!$A$4</f>
        <v>0.211781608774312</v>
      </c>
      <c r="BI258" s="4" t="n">
        <f aca="false">AM258/Input!$A$4</f>
        <v>0.218336812304603</v>
      </c>
      <c r="BJ258" s="4" t="n">
        <f aca="false">(I258+8)^(-0.5)*(J258+8)^0.25*(K258+8)^0.25*O258</f>
        <v>13.3739964468996</v>
      </c>
      <c r="BK258" s="4" t="n">
        <f aca="false">BJ258/Input!$A$6</f>
        <v>0.381387469065721</v>
      </c>
      <c r="BL258" s="32" t="n">
        <f aca="false">BK258/(J258*K258)*200*200*L258/O258</f>
        <v>0.706051059419095</v>
      </c>
      <c r="BM258" s="4" t="n">
        <f aca="false">(I258+Input!$C$8)*(J258+Input!$C$9)*(K258+Input!$C$10)*O258/Input!$A$2/100000</f>
        <v>0.164316410359787</v>
      </c>
      <c r="BN258" s="4" t="n">
        <f aca="false">(I258+Input!$C$8)*(J258+Input!$C$9)*(K258+Input!$C$10)*AB258/Input!$A$4/100000</f>
        <v>0.218336812304336</v>
      </c>
      <c r="BO258" s="4" t="n">
        <f aca="false">(I258+Input!$C$8)^(-0.5)*(J258+Input!$C$9)^0.25*(K258+Input!$C$10)^0.25*O258/Input!$A$6</f>
        <v>0.382170613953457</v>
      </c>
      <c r="BP258" s="4" t="n">
        <f aca="false">BM258*Input!$C$12</f>
        <v>0.164316410359787</v>
      </c>
      <c r="BQ258" s="4" t="n">
        <f aca="false">BN258*Input!$C$12</f>
        <v>0.218336812304336</v>
      </c>
    </row>
    <row r="259" customFormat="false" ht="14.65" hidden="false" customHeight="true" outlineLevel="0" collapsed="false">
      <c r="A259" s="5" t="n">
        <v>75</v>
      </c>
      <c r="B259" s="3" t="s">
        <v>214</v>
      </c>
      <c r="C259" s="3" t="s">
        <v>202</v>
      </c>
      <c r="D259" s="3" t="s">
        <v>172</v>
      </c>
      <c r="E259" s="5" t="n">
        <v>24.3400987107</v>
      </c>
      <c r="F259" s="5" t="n">
        <v>17.16</v>
      </c>
      <c r="G259" s="5" t="n">
        <v>417.676093876</v>
      </c>
      <c r="H259" s="5" t="n">
        <v>1</v>
      </c>
      <c r="I259" s="5" t="n">
        <v>142</v>
      </c>
      <c r="J259" s="5" t="n">
        <v>156</v>
      </c>
      <c r="K259" s="5" t="n">
        <v>110</v>
      </c>
      <c r="L259" s="5" t="n">
        <v>11.0294117647</v>
      </c>
      <c r="M259" s="5" t="n">
        <v>35.0154174573</v>
      </c>
      <c r="N259" s="5" t="n">
        <v>0.254794520548</v>
      </c>
      <c r="O259" s="6" t="n">
        <v>17.140914585</v>
      </c>
      <c r="P259" s="5" t="n">
        <v>431.957796777</v>
      </c>
      <c r="Q259" s="5" t="n">
        <v>446.557677906</v>
      </c>
      <c r="R259" s="5" t="n">
        <v>461.479208297</v>
      </c>
      <c r="S259" s="5" t="n">
        <v>476.725858985</v>
      </c>
      <c r="T259" s="5" t="n">
        <v>492.301101005</v>
      </c>
      <c r="U259" s="5" t="n">
        <v>508.208405394</v>
      </c>
      <c r="V259" s="5" t="n">
        <v>524.451243185</v>
      </c>
      <c r="W259" s="5" t="n">
        <v>541.033085415</v>
      </c>
      <c r="X259" s="5" t="n">
        <v>557.957403118</v>
      </c>
      <c r="Y259" s="5" t="n">
        <v>575.22766733</v>
      </c>
      <c r="Z259" s="5" t="n">
        <v>4.46428571429</v>
      </c>
      <c r="AA259" s="4" t="n">
        <v>0.121568627451</v>
      </c>
      <c r="AB259" s="5" t="n">
        <v>6.90131199539</v>
      </c>
      <c r="AC259" s="5" t="n">
        <v>168.165649654</v>
      </c>
      <c r="AD259" s="5" t="n">
        <v>173.915779675</v>
      </c>
      <c r="AE259" s="5" t="n">
        <v>179.794015301</v>
      </c>
      <c r="AF259" s="5" t="n">
        <v>185.801754045</v>
      </c>
      <c r="AG259" s="5" t="n">
        <v>191.940393426</v>
      </c>
      <c r="AH259" s="5" t="n">
        <v>198.211330957</v>
      </c>
      <c r="AI259" s="5" t="n">
        <v>204.615964154</v>
      </c>
      <c r="AJ259" s="5" t="n">
        <v>211.155690534</v>
      </c>
      <c r="AK259" s="5" t="n">
        <v>217.831907612</v>
      </c>
      <c r="AL259" s="5" t="n">
        <v>224.646012904</v>
      </c>
      <c r="AM259" s="5" t="n">
        <v>231.599403925</v>
      </c>
      <c r="AN259" s="4" t="n">
        <f aca="false">G259/Input!$A$2</f>
        <v>0.147261565317752</v>
      </c>
      <c r="AO259" s="4" t="n">
        <f aca="false">P259/Input!$A$2</f>
        <v>0.152296916766975</v>
      </c>
      <c r="AP259" s="4" t="n">
        <f aca="false">Q259/Input!$A$2</f>
        <v>0.15744444946045</v>
      </c>
      <c r="AQ259" s="4" t="n">
        <f aca="false">R259/Input!$A$2</f>
        <v>0.16270538719314</v>
      </c>
      <c r="AR259" s="4" t="n">
        <f aca="false">S259/Input!$A$2</f>
        <v>0.168080953760363</v>
      </c>
      <c r="AS259" s="4" t="n">
        <f aca="false">T259/Input!$A$2</f>
        <v>0.173572372957433</v>
      </c>
      <c r="AT259" s="4" t="n">
        <f aca="false">U259/Input!$A$2</f>
        <v>0.179180868580372</v>
      </c>
      <c r="AU259" s="4" t="n">
        <f aca="false">V259/Input!$A$2</f>
        <v>0.184907664423793</v>
      </c>
      <c r="AV259" s="4" t="n">
        <f aca="false">W259/Input!$A$2</f>
        <v>0.190753984283714</v>
      </c>
      <c r="AW259" s="4" t="n">
        <f aca="false">X259/Input!$A$2</f>
        <v>0.196721051955101</v>
      </c>
      <c r="AX259" s="4" t="n">
        <f aca="false">Y259/Input!$A$2</f>
        <v>0.202810091233622</v>
      </c>
      <c r="AY259" s="4" t="n">
        <f aca="false">AC259/Input!$A$4</f>
        <v>0.151342074535664</v>
      </c>
      <c r="AZ259" s="4" t="n">
        <f aca="false">AD259/Input!$A$4</f>
        <v>0.156516951854655</v>
      </c>
      <c r="BA259" s="4" t="n">
        <f aca="false">AE259/Input!$A$4</f>
        <v>0.161807118877936</v>
      </c>
      <c r="BB259" s="4" t="n">
        <f aca="false">AF259/Input!$A$4</f>
        <v>0.167213833308951</v>
      </c>
      <c r="BC259" s="4" t="n">
        <f aca="false">AG259/Input!$A$4</f>
        <v>0.172738352856542</v>
      </c>
      <c r="BD259" s="4" t="n">
        <f aca="false">AH259/Input!$A$4</f>
        <v>0.178381935224153</v>
      </c>
      <c r="BE259" s="4" t="n">
        <f aca="false">AI259/Input!$A$4</f>
        <v>0.184145838117926</v>
      </c>
      <c r="BF259" s="4" t="n">
        <f aca="false">AJ259/Input!$A$4</f>
        <v>0.190031319244905</v>
      </c>
      <c r="BG259" s="4" t="n">
        <f aca="false">AK259/Input!$A$4</f>
        <v>0.196039636310333</v>
      </c>
      <c r="BH259" s="4" t="n">
        <f aca="false">AL259/Input!$A$4</f>
        <v>0.202172047020354</v>
      </c>
      <c r="BI259" s="4" t="n">
        <f aca="false">AM259/Input!$A$4</f>
        <v>0.208429809080209</v>
      </c>
      <c r="BJ259" s="4" t="n">
        <f aca="false">(I259+8)^(-0.5)*(J259+8)^0.25*(K259+8)^0.25*O259</f>
        <v>16.5070636195852</v>
      </c>
      <c r="BK259" s="4" t="n">
        <f aca="false">BJ259/Input!$A$6</f>
        <v>0.470733429650335</v>
      </c>
      <c r="BL259" s="32" t="n">
        <f aca="false">BK259/(J259*K259)*200*200*L259/O259</f>
        <v>0.706051059419095</v>
      </c>
      <c r="BM259" s="4" t="n">
        <f aca="false">(I259+Input!$C$8)*(J259+Input!$C$9)*(K259+Input!$C$10)*O259/Input!$A$2/100000</f>
        <v>0.2028100912334</v>
      </c>
      <c r="BN259" s="4" t="n">
        <f aca="false">(I259+Input!$C$8)*(J259+Input!$C$9)*(K259+Input!$C$10)*AB259/Input!$A$4/100000</f>
        <v>0.208429809080474</v>
      </c>
      <c r="BO259" s="4" t="n">
        <f aca="false">(I259+Input!$C$8)^(-0.5)*(J259+Input!$C$9)^0.25*(K259+Input!$C$10)^0.25*O259/Input!$A$6</f>
        <v>0.471700038437508</v>
      </c>
      <c r="BP259" s="4" t="n">
        <f aca="false">BM259*Input!$C$12</f>
        <v>0.2028100912334</v>
      </c>
      <c r="BQ259" s="4" t="n">
        <f aca="false">BN259*Input!$C$12</f>
        <v>0.208429809080474</v>
      </c>
    </row>
    <row r="260" customFormat="false" ht="14.65" hidden="false" customHeight="true" outlineLevel="0" collapsed="false">
      <c r="A260" s="5" t="n">
        <v>75</v>
      </c>
      <c r="B260" s="3" t="s">
        <v>214</v>
      </c>
      <c r="C260" s="3" t="s">
        <v>149</v>
      </c>
      <c r="D260" s="3" t="s">
        <v>143</v>
      </c>
      <c r="E260" s="5" t="n">
        <v>21.1209206963</v>
      </c>
      <c r="F260" s="5" t="n">
        <v>17.16</v>
      </c>
      <c r="G260" s="5" t="n">
        <v>362.434999149</v>
      </c>
      <c r="H260" s="5" t="n">
        <v>1</v>
      </c>
      <c r="I260" s="5" t="n">
        <v>142</v>
      </c>
      <c r="J260" s="5" t="n">
        <v>156</v>
      </c>
      <c r="K260" s="5" t="n">
        <v>110</v>
      </c>
      <c r="L260" s="5" t="n">
        <v>13.6363636364</v>
      </c>
      <c r="M260" s="5" t="n">
        <v>15.4271159875</v>
      </c>
      <c r="N260" s="5" t="n">
        <v>0.691063829787</v>
      </c>
      <c r="O260" s="6" t="n">
        <v>14.8738878143</v>
      </c>
      <c r="P260" s="5" t="n">
        <v>374.827829514</v>
      </c>
      <c r="Q260" s="5" t="n">
        <v>387.496756422</v>
      </c>
      <c r="R260" s="5" t="n">
        <v>400.444791834</v>
      </c>
      <c r="S260" s="5" t="n">
        <v>413.674947714</v>
      </c>
      <c r="T260" s="5" t="n">
        <v>427.190236023</v>
      </c>
      <c r="U260" s="5" t="n">
        <v>440.993668723</v>
      </c>
      <c r="V260" s="5" t="n">
        <v>455.088257778</v>
      </c>
      <c r="W260" s="5" t="n">
        <v>469.477015149</v>
      </c>
      <c r="X260" s="5" t="n">
        <v>484.162952798</v>
      </c>
      <c r="Y260" s="5" t="n">
        <v>499.149082689</v>
      </c>
      <c r="Z260" s="5" t="n">
        <v>2.94117647059</v>
      </c>
      <c r="AA260" s="4" t="n">
        <v>0.325450901804</v>
      </c>
      <c r="AB260" s="5" t="n">
        <v>5.49850610312</v>
      </c>
      <c r="AC260" s="5" t="n">
        <v>133.983197916</v>
      </c>
      <c r="AD260" s="5" t="n">
        <v>138.564518835</v>
      </c>
      <c r="AE260" s="5" t="n">
        <v>143.247905774</v>
      </c>
      <c r="AF260" s="5" t="n">
        <v>148.03447218</v>
      </c>
      <c r="AG260" s="5" t="n">
        <v>152.925331501</v>
      </c>
      <c r="AH260" s="5" t="n">
        <v>157.921597183</v>
      </c>
      <c r="AI260" s="5" t="n">
        <v>163.024382675</v>
      </c>
      <c r="AJ260" s="5" t="n">
        <v>168.234801424</v>
      </c>
      <c r="AK260" s="5" t="n">
        <v>173.553966878</v>
      </c>
      <c r="AL260" s="5" t="n">
        <v>178.982992483</v>
      </c>
      <c r="AM260" s="5" t="n">
        <v>184.522991688</v>
      </c>
      <c r="AN260" s="4" t="n">
        <f aca="false">G260/Input!$A$2</f>
        <v>0.12778501351448</v>
      </c>
      <c r="AO260" s="4" t="n">
        <f aca="false">P260/Input!$A$2</f>
        <v>0.132154398368019</v>
      </c>
      <c r="AP260" s="4" t="n">
        <f aca="false">Q260/Input!$A$2</f>
        <v>0.136621127574508</v>
      </c>
      <c r="AQ260" s="4" t="n">
        <f aca="false">R260/Input!$A$2</f>
        <v>0.141186263071889</v>
      </c>
      <c r="AR260" s="4" t="n">
        <f aca="false">S260/Input!$A$2</f>
        <v>0.145850866799162</v>
      </c>
      <c r="AS260" s="4" t="n">
        <f aca="false">T260/Input!$A$2</f>
        <v>0.150616000694268</v>
      </c>
      <c r="AT260" s="4" t="n">
        <f aca="false">U260/Input!$A$2</f>
        <v>0.155482726695502</v>
      </c>
      <c r="AU260" s="4" t="n">
        <f aca="false">V260/Input!$A$2</f>
        <v>0.160452106741864</v>
      </c>
      <c r="AV260" s="4" t="n">
        <f aca="false">W260/Input!$A$2</f>
        <v>0.165525202771295</v>
      </c>
      <c r="AW260" s="4" t="n">
        <f aca="false">X260/Input!$A$2</f>
        <v>0.170703076722091</v>
      </c>
      <c r="AX260" s="4" t="n">
        <f aca="false">Y260/Input!$A$2</f>
        <v>0.175986790533251</v>
      </c>
      <c r="AY260" s="4" t="n">
        <f aca="false">AC260/Input!$A$4</f>
        <v>0.120579292901079</v>
      </c>
      <c r="AZ260" s="4" t="n">
        <f aca="false">AD260/Input!$A$4</f>
        <v>0.124702290751244</v>
      </c>
      <c r="BA260" s="4" t="n">
        <f aca="false">AE260/Input!$A$4</f>
        <v>0.128917143764685</v>
      </c>
      <c r="BB260" s="4" t="n">
        <f aca="false">AF260/Input!$A$4</f>
        <v>0.133224853997288</v>
      </c>
      <c r="BC260" s="4" t="n">
        <f aca="false">AG260/Input!$A$4</f>
        <v>0.137626423505836</v>
      </c>
      <c r="BD260" s="4" t="n">
        <f aca="false">AH260/Input!$A$4</f>
        <v>0.142122854345314</v>
      </c>
      <c r="BE260" s="4" t="n">
        <f aca="false">AI260/Input!$A$4</f>
        <v>0.146715148573409</v>
      </c>
      <c r="BF260" s="4" t="n">
        <f aca="false">AJ260/Input!$A$4</f>
        <v>0.151404308246003</v>
      </c>
      <c r="BG260" s="4" t="n">
        <f aca="false">AK260/Input!$A$4</f>
        <v>0.156191335419882</v>
      </c>
      <c r="BH260" s="4" t="n">
        <f aca="false">AL260/Input!$A$4</f>
        <v>0.161077232150032</v>
      </c>
      <c r="BI260" s="4" t="n">
        <f aca="false">AM260/Input!$A$4</f>
        <v>0.166063000494136</v>
      </c>
      <c r="BJ260" s="4" t="n">
        <f aca="false">(I260+8)^(-0.5)*(J260+8)^0.25*(K260+8)^0.25*O260</f>
        <v>14.3238688463031</v>
      </c>
      <c r="BK260" s="4" t="n">
        <f aca="false">BJ260/Input!$A$6</f>
        <v>0.408475066388049</v>
      </c>
      <c r="BL260" s="32" t="n">
        <f aca="false">BK260/(J260*K260)*200*200*L260/O260</f>
        <v>0.872935855284584</v>
      </c>
      <c r="BM260" s="4" t="n">
        <f aca="false">(I260+Input!$C$8)*(J260+Input!$C$9)*(K260+Input!$C$10)*O260/Input!$A$2/100000</f>
        <v>0.175986790532947</v>
      </c>
      <c r="BN260" s="4" t="n">
        <f aca="false">(I260+Input!$C$8)*(J260+Input!$C$9)*(K260+Input!$C$10)*AB260/Input!$A$4/100000</f>
        <v>0.166063000494207</v>
      </c>
      <c r="BO260" s="4" t="n">
        <f aca="false">(I260+Input!$C$8)^(-0.5)*(J260+Input!$C$9)^0.25*(K260+Input!$C$10)^0.25*O260/Input!$A$6</f>
        <v>0.40931383322219</v>
      </c>
      <c r="BP260" s="4" t="n">
        <f aca="false">BM260*Input!$C$12</f>
        <v>0.175986790532947</v>
      </c>
      <c r="BQ260" s="4" t="n">
        <f aca="false">BN260*Input!$C$12</f>
        <v>0.166063000494207</v>
      </c>
    </row>
    <row r="261" customFormat="false" ht="14.65" hidden="false" customHeight="true" outlineLevel="0" collapsed="false">
      <c r="A261" s="5" t="n">
        <v>75</v>
      </c>
      <c r="B261" s="3" t="s">
        <v>214</v>
      </c>
      <c r="C261" s="3" t="s">
        <v>149</v>
      </c>
      <c r="D261" s="3" t="s">
        <v>203</v>
      </c>
      <c r="E261" s="5" t="n">
        <v>24.2550835108</v>
      </c>
      <c r="F261" s="5" t="n">
        <v>17.16</v>
      </c>
      <c r="G261" s="5" t="n">
        <v>416.217233046</v>
      </c>
      <c r="H261" s="5" t="n">
        <v>1</v>
      </c>
      <c r="I261" s="5" t="n">
        <v>142</v>
      </c>
      <c r="J261" s="5" t="n">
        <v>156</v>
      </c>
      <c r="K261" s="5" t="n">
        <v>110</v>
      </c>
      <c r="L261" s="5" t="n">
        <v>13.6363636364</v>
      </c>
      <c r="M261" s="5" t="n">
        <v>19.8721590909</v>
      </c>
      <c r="N261" s="5" t="n">
        <v>0.552404438964</v>
      </c>
      <c r="O261" s="6" t="n">
        <v>17.0810447259</v>
      </c>
      <c r="P261" s="5" t="n">
        <v>430.449052755</v>
      </c>
      <c r="Q261" s="5" t="n">
        <v>444.997939357</v>
      </c>
      <c r="R261" s="5" t="n">
        <v>459.867351763</v>
      </c>
      <c r="S261" s="5" t="n">
        <v>475.060748885</v>
      </c>
      <c r="T261" s="5" t="n">
        <v>490.581589634</v>
      </c>
      <c r="U261" s="5" t="n">
        <v>506.433332922</v>
      </c>
      <c r="V261" s="5" t="n">
        <v>522.619437661</v>
      </c>
      <c r="W261" s="5" t="n">
        <v>539.143362762</v>
      </c>
      <c r="X261" s="5" t="n">
        <v>556.008567137</v>
      </c>
      <c r="Y261" s="5" t="n">
        <v>573.218509696</v>
      </c>
      <c r="Z261" s="5" t="n">
        <v>2.94117647059</v>
      </c>
      <c r="AA261" s="4" t="n">
        <v>0.210229938996</v>
      </c>
      <c r="AB261" s="5" t="n">
        <v>5.24725907598</v>
      </c>
      <c r="AC261" s="5" t="n">
        <v>127.861011356</v>
      </c>
      <c r="AD261" s="5" t="n">
        <v>132.232994823</v>
      </c>
      <c r="AE261" s="5" t="n">
        <v>136.702380536</v>
      </c>
      <c r="AF261" s="5" t="n">
        <v>141.270231066</v>
      </c>
      <c r="AG261" s="5" t="n">
        <v>145.937608983</v>
      </c>
      <c r="AH261" s="5" t="n">
        <v>150.705576855</v>
      </c>
      <c r="AI261" s="5" t="n">
        <v>155.575197255</v>
      </c>
      <c r="AJ261" s="5" t="n">
        <v>160.547532751</v>
      </c>
      <c r="AK261" s="5" t="n">
        <v>165.623645913</v>
      </c>
      <c r="AL261" s="5" t="n">
        <v>170.804599311</v>
      </c>
      <c r="AM261" s="5" t="n">
        <v>176.091455516</v>
      </c>
      <c r="AN261" s="4" t="n">
        <f aca="false">G261/Input!$A$2</f>
        <v>0.146747209498598</v>
      </c>
      <c r="AO261" s="4" t="n">
        <f aca="false">P261/Input!$A$2</f>
        <v>0.151764973451087</v>
      </c>
      <c r="AP261" s="4" t="n">
        <f aca="false">Q261/Input!$A$2</f>
        <v>0.156894526820442</v>
      </c>
      <c r="AQ261" s="4" t="n">
        <f aca="false">R261/Input!$A$2</f>
        <v>0.162137089127379</v>
      </c>
      <c r="AR261" s="4" t="n">
        <f aca="false">S261/Input!$A$2</f>
        <v>0.167493879892962</v>
      </c>
      <c r="AS261" s="4" t="n">
        <f aca="false">T261/Input!$A$2</f>
        <v>0.172966118637907</v>
      </c>
      <c r="AT261" s="4" t="n">
        <f aca="false">U261/Input!$A$2</f>
        <v>0.178555024883278</v>
      </c>
      <c r="AU261" s="4" t="n">
        <f aca="false">V261/Input!$A$2</f>
        <v>0.184261818150144</v>
      </c>
      <c r="AV261" s="4" t="n">
        <f aca="false">W261/Input!$A$2</f>
        <v>0.190087717959217</v>
      </c>
      <c r="AW261" s="4" t="n">
        <f aca="false">X261/Input!$A$2</f>
        <v>0.196033943831564</v>
      </c>
      <c r="AX261" s="4" t="n">
        <f aca="false">Y261/Input!$A$2</f>
        <v>0.202101715287546</v>
      </c>
      <c r="AY261" s="4" t="n">
        <f aca="false">AC261/Input!$A$4</f>
        <v>0.115069580206535</v>
      </c>
      <c r="AZ261" s="4" t="n">
        <f aca="false">AD261/Input!$A$4</f>
        <v>0.119004183076341</v>
      </c>
      <c r="BA261" s="4" t="n">
        <f aca="false">AE261/Input!$A$4</f>
        <v>0.123026443907237</v>
      </c>
      <c r="BB261" s="4" t="n">
        <f aca="false">AF261/Input!$A$4</f>
        <v>0.127137318968829</v>
      </c>
      <c r="BC261" s="4" t="n">
        <f aca="false">AG261/Input!$A$4</f>
        <v>0.131337764529823</v>
      </c>
      <c r="BD261" s="4" t="n">
        <f aca="false">AH261/Input!$A$4</f>
        <v>0.135628736857123</v>
      </c>
      <c r="BE261" s="4" t="n">
        <f aca="false">AI261/Input!$A$4</f>
        <v>0.140011192222137</v>
      </c>
      <c r="BF261" s="4" t="n">
        <f aca="false">AJ261/Input!$A$4</f>
        <v>0.14448608689177</v>
      </c>
      <c r="BG261" s="4" t="n">
        <f aca="false">AK261/Input!$A$4</f>
        <v>0.149054377134726</v>
      </c>
      <c r="BH261" s="4" t="n">
        <f aca="false">AL261/Input!$A$4</f>
        <v>0.153717019219713</v>
      </c>
      <c r="BI261" s="4" t="n">
        <f aca="false">AM261/Input!$A$4</f>
        <v>0.158474969416336</v>
      </c>
      <c r="BJ261" s="4" t="n">
        <f aca="false">(I261+8)^(-0.5)*(J261+8)^0.25*(K261+8)^0.25*O261</f>
        <v>16.4494076778233</v>
      </c>
      <c r="BK261" s="4" t="n">
        <f aca="false">BJ261/Input!$A$6</f>
        <v>0.46908924993244</v>
      </c>
      <c r="BL261" s="32" t="n">
        <f aca="false">BK261/(J261*K261)*200*200*L261/O261</f>
        <v>0.872935855284584</v>
      </c>
      <c r="BM261" s="4" t="n">
        <f aca="false">(I261+Input!$C$8)*(J261+Input!$C$9)*(K261+Input!$C$10)*O261/Input!$A$2/100000</f>
        <v>0.202101715287298</v>
      </c>
      <c r="BN261" s="4" t="n">
        <f aca="false">(I261+Input!$C$8)*(J261+Input!$C$9)*(K261+Input!$C$10)*AB261/Input!$A$4/100000</f>
        <v>0.158474969416376</v>
      </c>
      <c r="BO261" s="4" t="n">
        <f aca="false">(I261+Input!$C$8)^(-0.5)*(J261+Input!$C$9)^0.25*(K261+Input!$C$10)^0.25*O261/Input!$A$6</f>
        <v>0.470052482544345</v>
      </c>
      <c r="BP261" s="4" t="n">
        <f aca="false">BM261*Input!$C$12</f>
        <v>0.202101715287298</v>
      </c>
      <c r="BQ261" s="4" t="n">
        <f aca="false">BN261*Input!$C$12</f>
        <v>0.158474969416376</v>
      </c>
    </row>
    <row r="262" customFormat="false" ht="14.65" hidden="false" customHeight="true" outlineLevel="0" collapsed="false">
      <c r="A262" s="5" t="n">
        <v>75</v>
      </c>
      <c r="B262" s="3" t="s">
        <v>214</v>
      </c>
      <c r="C262" s="3" t="s">
        <v>149</v>
      </c>
      <c r="D262" s="3" t="s">
        <v>172</v>
      </c>
      <c r="E262" s="5" t="n">
        <v>28.2144423373</v>
      </c>
      <c r="F262" s="5" t="n">
        <v>17.16</v>
      </c>
      <c r="G262" s="5" t="n">
        <v>484.159830508</v>
      </c>
      <c r="H262" s="5" t="n">
        <v>1</v>
      </c>
      <c r="I262" s="5" t="n">
        <v>142</v>
      </c>
      <c r="J262" s="5" t="n">
        <v>156</v>
      </c>
      <c r="K262" s="5" t="n">
        <v>110</v>
      </c>
      <c r="L262" s="5" t="n">
        <v>13.6363636364</v>
      </c>
      <c r="M262" s="5" t="n">
        <v>35.6671554252</v>
      </c>
      <c r="N262" s="5" t="n">
        <v>0.282920469361</v>
      </c>
      <c r="O262" s="6" t="n">
        <v>19.8693255897</v>
      </c>
      <c r="P262" s="5" t="n">
        <v>500.714828406</v>
      </c>
      <c r="Q262" s="5" t="n">
        <v>517.638650661</v>
      </c>
      <c r="R262" s="5" t="n">
        <v>534.93532081</v>
      </c>
      <c r="S262" s="5" t="n">
        <v>552.608862392</v>
      </c>
      <c r="T262" s="5" t="n">
        <v>570.663298945</v>
      </c>
      <c r="U262" s="5" t="n">
        <v>589.102654009</v>
      </c>
      <c r="V262" s="5" t="n">
        <v>607.930951121</v>
      </c>
      <c r="W262" s="5" t="n">
        <v>627.15221382</v>
      </c>
      <c r="X262" s="5" t="n">
        <v>646.770465644</v>
      </c>
      <c r="Y262" s="5" t="n">
        <v>666.789730132</v>
      </c>
      <c r="Z262" s="5" t="n">
        <v>2.94117647059</v>
      </c>
      <c r="AA262" s="4" t="n">
        <v>0.0784242862306</v>
      </c>
      <c r="AB262" s="5" t="n">
        <v>4.66853664947</v>
      </c>
      <c r="AC262" s="5" t="n">
        <v>113.759166245</v>
      </c>
      <c r="AD262" s="5" t="n">
        <v>117.648961803</v>
      </c>
      <c r="AE262" s="5" t="n">
        <v>121.625417073</v>
      </c>
      <c r="AF262" s="5" t="n">
        <v>125.689477432</v>
      </c>
      <c r="AG262" s="5" t="n">
        <v>129.842088261</v>
      </c>
      <c r="AH262" s="5" t="n">
        <v>134.084194937</v>
      </c>
      <c r="AI262" s="5" t="n">
        <v>138.41674284</v>
      </c>
      <c r="AJ262" s="5" t="n">
        <v>142.840677347</v>
      </c>
      <c r="AK262" s="5" t="n">
        <v>147.356943838</v>
      </c>
      <c r="AL262" s="5" t="n">
        <v>151.966487691</v>
      </c>
      <c r="AM262" s="5" t="n">
        <v>156.670254285</v>
      </c>
      <c r="AN262" s="4" t="n">
        <f aca="false">G262/Input!$A$2</f>
        <v>0.170701975885056</v>
      </c>
      <c r="AO262" s="4" t="n">
        <f aca="false">P262/Input!$A$2</f>
        <v>0.176538831142124</v>
      </c>
      <c r="AP262" s="4" t="n">
        <f aca="false">Q262/Input!$A$2</f>
        <v>0.182505724131624</v>
      </c>
      <c r="AQ262" s="4" t="n">
        <f aca="false">R262/Input!$A$2</f>
        <v>0.188604073446495</v>
      </c>
      <c r="AR262" s="4" t="n">
        <f aca="false">S262/Input!$A$2</f>
        <v>0.194835297680378</v>
      </c>
      <c r="AS262" s="4" t="n">
        <f aca="false">T262/Input!$A$2</f>
        <v>0.201200815426562</v>
      </c>
      <c r="AT262" s="4" t="n">
        <f aca="false">U262/Input!$A$2</f>
        <v>0.207702045279044</v>
      </c>
      <c r="AU262" s="4" t="n">
        <f aca="false">V262/Input!$A$2</f>
        <v>0.214340405830759</v>
      </c>
      <c r="AV262" s="4" t="n">
        <f aca="false">W262/Input!$A$2</f>
        <v>0.22111731567535</v>
      </c>
      <c r="AW262" s="4" t="n">
        <f aca="false">X262/Input!$A$2</f>
        <v>0.228034193406106</v>
      </c>
      <c r="AX262" s="4" t="n">
        <f aca="false">Y262/Input!$A$2</f>
        <v>0.235092457616669</v>
      </c>
      <c r="AY262" s="4" t="n">
        <f aca="false">AC262/Input!$A$4</f>
        <v>0.102378507456123</v>
      </c>
      <c r="AZ262" s="4" t="n">
        <f aca="false">AD262/Input!$A$4</f>
        <v>0.105879161308313</v>
      </c>
      <c r="BA262" s="4" t="n">
        <f aca="false">AE262/Input!$A$4</f>
        <v>0.109457805288806</v>
      </c>
      <c r="BB262" s="4" t="n">
        <f aca="false">AF262/Input!$A$4</f>
        <v>0.113115290197494</v>
      </c>
      <c r="BC262" s="4" t="n">
        <f aca="false">AG262/Input!$A$4</f>
        <v>0.116852466837867</v>
      </c>
      <c r="BD262" s="4" t="n">
        <f aca="false">AH262/Input!$A$4</f>
        <v>0.120670186009817</v>
      </c>
      <c r="BE262" s="4" t="n">
        <f aca="false">AI262/Input!$A$4</f>
        <v>0.124569298515934</v>
      </c>
      <c r="BF262" s="4" t="n">
        <f aca="false">AJ262/Input!$A$4</f>
        <v>0.128550655156109</v>
      </c>
      <c r="BG262" s="4" t="n">
        <f aca="false">AK262/Input!$A$4</f>
        <v>0.132615106732933</v>
      </c>
      <c r="BH262" s="4" t="n">
        <f aca="false">AL262/Input!$A$4</f>
        <v>0.136763504047197</v>
      </c>
      <c r="BI262" s="4" t="n">
        <f aca="false">AM262/Input!$A$4</f>
        <v>0.140996697900592</v>
      </c>
      <c r="BJ262" s="4" t="n">
        <f aca="false">(I262+8)^(-0.5)*(J262+8)^0.25*(K262+8)^0.25*O262</f>
        <v>19.1345811777423</v>
      </c>
      <c r="BK262" s="4" t="n">
        <f aca="false">BJ262/Input!$A$6</f>
        <v>0.54566258604798</v>
      </c>
      <c r="BL262" s="32" t="n">
        <f aca="false">BK262/(J262*K262)*200*200*L262/O262</f>
        <v>0.872935855284584</v>
      </c>
      <c r="BM262" s="4" t="n">
        <f aca="false">(I262+Input!$C$8)*(J262+Input!$C$9)*(K262+Input!$C$10)*O262/Input!$A$2/100000</f>
        <v>0.235092457617143</v>
      </c>
      <c r="BN262" s="4" t="n">
        <f aca="false">(I262+Input!$C$8)*(J262+Input!$C$9)*(K262+Input!$C$10)*AB262/Input!$A$4/100000</f>
        <v>0.140996697900953</v>
      </c>
      <c r="BO262" s="4" t="n">
        <f aca="false">(I262+Input!$C$8)^(-0.5)*(J262+Input!$C$9)^0.25*(K262+Input!$C$10)^0.25*O262/Input!$A$6</f>
        <v>0.54678305512301</v>
      </c>
      <c r="BP262" s="4" t="n">
        <f aca="false">BM262*Input!$C$12</f>
        <v>0.235092457617143</v>
      </c>
      <c r="BQ262" s="4" t="n">
        <f aca="false">BN262*Input!$C$12</f>
        <v>0.140996697900953</v>
      </c>
    </row>
    <row r="263" customFormat="false" ht="14.65" hidden="false" customHeight="true" outlineLevel="0" collapsed="false">
      <c r="A263" s="5" t="n">
        <v>88</v>
      </c>
      <c r="B263" s="3" t="s">
        <v>215</v>
      </c>
      <c r="C263" s="3" t="s">
        <v>142</v>
      </c>
      <c r="D263" s="3" t="s">
        <v>102</v>
      </c>
      <c r="E263" s="5" t="n">
        <v>19.896116177</v>
      </c>
      <c r="F263" s="5" t="n">
        <v>17.6</v>
      </c>
      <c r="G263" s="5" t="n">
        <v>350.171644715</v>
      </c>
      <c r="H263" s="5" t="n">
        <v>1</v>
      </c>
      <c r="I263" s="5" t="n">
        <v>124</v>
      </c>
      <c r="J263" s="5" t="n">
        <v>110</v>
      </c>
      <c r="K263" s="5" t="n">
        <v>160</v>
      </c>
      <c r="L263" s="5" t="n">
        <v>11.1111111111</v>
      </c>
      <c r="M263" s="5" t="n">
        <v>26.7200854701</v>
      </c>
      <c r="N263" s="5" t="n">
        <v>0.316109422492</v>
      </c>
      <c r="O263" s="6" t="n">
        <v>16.0452549814</v>
      </c>
      <c r="P263" s="5" t="n">
        <v>362.608301794</v>
      </c>
      <c r="Q263" s="5" t="n">
        <v>375.332690409</v>
      </c>
      <c r="R263" s="5" t="n">
        <v>388.348059722</v>
      </c>
      <c r="S263" s="5" t="n">
        <v>401.657658899</v>
      </c>
      <c r="T263" s="5" t="n">
        <v>415.264737103</v>
      </c>
      <c r="U263" s="5" t="n">
        <v>429.172543499</v>
      </c>
      <c r="V263" s="5" t="n">
        <v>443.38432725</v>
      </c>
      <c r="W263" s="5" t="n">
        <v>457.903337521</v>
      </c>
      <c r="X263" s="5" t="n">
        <v>472.732823476</v>
      </c>
      <c r="Y263" s="5" t="n">
        <v>487.876034279</v>
      </c>
      <c r="Z263" s="5" t="n">
        <v>4.4776119403</v>
      </c>
      <c r="AA263" s="4" t="n">
        <v>0.157020634122</v>
      </c>
      <c r="AB263" s="5" t="n">
        <v>6.71145780909</v>
      </c>
      <c r="AC263" s="5" t="n">
        <v>146.470855226</v>
      </c>
      <c r="AD263" s="5" t="n">
        <v>151.672897784</v>
      </c>
      <c r="AE263" s="5" t="n">
        <v>156.99529356</v>
      </c>
      <c r="AF263" s="5" t="n">
        <v>162.439401623</v>
      </c>
      <c r="AG263" s="5" t="n">
        <v>168.006581043</v>
      </c>
      <c r="AH263" s="5" t="n">
        <v>173.698190892</v>
      </c>
      <c r="AI263" s="5" t="n">
        <v>179.515590238</v>
      </c>
      <c r="AJ263" s="5" t="n">
        <v>185.460138153</v>
      </c>
      <c r="AK263" s="5" t="n">
        <v>191.533193706</v>
      </c>
      <c r="AL263" s="5" t="n">
        <v>197.736115967</v>
      </c>
      <c r="AM263" s="5" t="n">
        <v>204.070264008</v>
      </c>
      <c r="AN263" s="4" t="n">
        <f aca="false">G263/Input!$A$2</f>
        <v>0.123461278456439</v>
      </c>
      <c r="AO263" s="4" t="n">
        <f aca="false">P263/Input!$A$2</f>
        <v>0.127846115452442</v>
      </c>
      <c r="AP263" s="4" t="n">
        <f aca="false">Q263/Input!$A$2</f>
        <v>0.132332398992798</v>
      </c>
      <c r="AQ263" s="4" t="n">
        <f aca="false">R263/Input!$A$2</f>
        <v>0.136921274646261</v>
      </c>
      <c r="AR263" s="4" t="n">
        <f aca="false">S263/Input!$A$2</f>
        <v>0.141613887982994</v>
      </c>
      <c r="AS263" s="4" t="n">
        <f aca="false">T263/Input!$A$2</f>
        <v>0.146411384572102</v>
      </c>
      <c r="AT263" s="4" t="n">
        <f aca="false">U263/Input!$A$2</f>
        <v>0.151314909983396</v>
      </c>
      <c r="AU263" s="4" t="n">
        <f aca="false">V263/Input!$A$2</f>
        <v>0.156325609785983</v>
      </c>
      <c r="AV263" s="4" t="n">
        <f aca="false">W263/Input!$A$2</f>
        <v>0.161444629549673</v>
      </c>
      <c r="AW263" s="4" t="n">
        <f aca="false">X263/Input!$A$2</f>
        <v>0.166673114843924</v>
      </c>
      <c r="AX263" s="4" t="n">
        <f aca="false">Y263/Input!$A$2</f>
        <v>0.172012211238195</v>
      </c>
      <c r="AY263" s="4" t="n">
        <f aca="false">AC263/Input!$A$4</f>
        <v>0.131817663919621</v>
      </c>
      <c r="AZ263" s="4" t="n">
        <f aca="false">AD263/Input!$A$4</f>
        <v>0.136499285369485</v>
      </c>
      <c r="BA263" s="4" t="n">
        <f aca="false">AE263/Input!$A$4</f>
        <v>0.141289219698505</v>
      </c>
      <c r="BB263" s="4" t="n">
        <f aca="false">AF263/Input!$A$4</f>
        <v>0.146188690012128</v>
      </c>
      <c r="BC263" s="4" t="n">
        <f aca="false">AG263/Input!$A$4</f>
        <v>0.151198919416697</v>
      </c>
      <c r="BD263" s="4" t="n">
        <f aca="false">AH263/Input!$A$4</f>
        <v>0.156321131020361</v>
      </c>
      <c r="BE263" s="4" t="n">
        <f aca="false">AI263/Input!$A$4</f>
        <v>0.161556547927663</v>
      </c>
      <c r="BF263" s="4" t="n">
        <f aca="false">AJ263/Input!$A$4</f>
        <v>0.16690639324675</v>
      </c>
      <c r="BG263" s="4" t="n">
        <f aca="false">AK263/Input!$A$4</f>
        <v>0.172371890083069</v>
      </c>
      <c r="BH263" s="4" t="n">
        <f aca="false">AL263/Input!$A$4</f>
        <v>0.177954261542964</v>
      </c>
      <c r="BI263" s="4" t="n">
        <f aca="false">AM263/Input!$A$4</f>
        <v>0.183654730734581</v>
      </c>
      <c r="BJ263" s="4" t="n">
        <f aca="false">(I263+8)^(-0.5)*(J263+8)^0.25*(K263+8)^0.25*O263</f>
        <v>16.5713343415955</v>
      </c>
      <c r="BK263" s="4" t="n">
        <f aca="false">BJ263/Input!$A$6</f>
        <v>0.472566243656218</v>
      </c>
      <c r="BL263" s="32" t="n">
        <f aca="false">BK263/(J263*K263)*200*200*L263/O263</f>
        <v>0.743739567569433</v>
      </c>
      <c r="BM263" s="4" t="n">
        <f aca="false">(I263+Input!$C$8)*(J263+Input!$C$9)*(K263+Input!$C$10)*O263/Input!$A$2/100000</f>
        <v>0.17201221123791</v>
      </c>
      <c r="BN263" s="4" t="n">
        <f aca="false">(I263+Input!$C$8)*(J263+Input!$C$9)*(K263+Input!$C$10)*AB263/Input!$A$4/100000</f>
        <v>0.18365473073426</v>
      </c>
      <c r="BO263" s="4" t="n">
        <f aca="false">(I263+Input!$C$8)^(-0.5)*(J263+Input!$C$9)^0.25*(K263+Input!$C$10)^0.25*O263/Input!$A$6</f>
        <v>0.471988540593971</v>
      </c>
      <c r="BP263" s="4" t="n">
        <f aca="false">BM263*Input!$C$12</f>
        <v>0.17201221123791</v>
      </c>
      <c r="BQ263" s="4" t="n">
        <f aca="false">BN263*Input!$C$12</f>
        <v>0.18365473073426</v>
      </c>
    </row>
    <row r="264" customFormat="false" ht="14.65" hidden="false" customHeight="true" outlineLevel="0" collapsed="false">
      <c r="A264" s="5" t="n">
        <v>88</v>
      </c>
      <c r="B264" s="3" t="s">
        <v>215</v>
      </c>
      <c r="C264" s="3" t="s">
        <v>86</v>
      </c>
      <c r="D264" s="3" t="s">
        <v>102</v>
      </c>
      <c r="E264" s="5" t="n">
        <v>20.8547164089</v>
      </c>
      <c r="F264" s="5" t="n">
        <v>17.6</v>
      </c>
      <c r="G264" s="5" t="n">
        <v>367.043008796</v>
      </c>
      <c r="H264" s="5" t="n">
        <v>1</v>
      </c>
      <c r="I264" s="5" t="n">
        <v>124</v>
      </c>
      <c r="J264" s="5" t="n">
        <v>110</v>
      </c>
      <c r="K264" s="5" t="n">
        <v>160</v>
      </c>
      <c r="L264" s="5" t="n">
        <v>11.9047619048</v>
      </c>
      <c r="M264" s="5" t="n">
        <v>26.7399267399</v>
      </c>
      <c r="N264" s="5" t="n">
        <v>0.331210191083</v>
      </c>
      <c r="O264" s="6" t="n">
        <v>16.8183196846</v>
      </c>
      <c r="P264" s="5" t="n">
        <v>380.07886736</v>
      </c>
      <c r="Q264" s="5" t="n">
        <v>393.416320443</v>
      </c>
      <c r="R264" s="5" t="n">
        <v>407.058773753</v>
      </c>
      <c r="S264" s="5" t="n">
        <v>421.009633</v>
      </c>
      <c r="T264" s="5" t="n">
        <v>435.272303894</v>
      </c>
      <c r="U264" s="5" t="n">
        <v>449.850192144</v>
      </c>
      <c r="V264" s="5" t="n">
        <v>464.746703461</v>
      </c>
      <c r="W264" s="5" t="n">
        <v>479.965243555</v>
      </c>
      <c r="X264" s="5" t="n">
        <v>495.509218134</v>
      </c>
      <c r="Y264" s="5" t="n">
        <v>511.382032909</v>
      </c>
      <c r="Z264" s="5" t="n">
        <v>4.09836065574</v>
      </c>
      <c r="AA264" s="4" t="n">
        <v>0.145658263305</v>
      </c>
      <c r="AB264" s="5" t="n">
        <v>6.22782446312</v>
      </c>
      <c r="AC264" s="5" t="n">
        <v>135.916041083</v>
      </c>
      <c r="AD264" s="5" t="n">
        <v>140.74322004</v>
      </c>
      <c r="AE264" s="5" t="n">
        <v>145.682079458</v>
      </c>
      <c r="AF264" s="5" t="n">
        <v>150.733880474</v>
      </c>
      <c r="AG264" s="5" t="n">
        <v>155.89988422</v>
      </c>
      <c r="AH264" s="5" t="n">
        <v>161.181351832</v>
      </c>
      <c r="AI264" s="5" t="n">
        <v>166.579544444</v>
      </c>
      <c r="AJ264" s="5" t="n">
        <v>172.095723191</v>
      </c>
      <c r="AK264" s="5" t="n">
        <v>177.731149206</v>
      </c>
      <c r="AL264" s="5" t="n">
        <v>183.487083625</v>
      </c>
      <c r="AM264" s="5" t="n">
        <v>189.364787582</v>
      </c>
      <c r="AN264" s="4" t="n">
        <f aca="false">G264/Input!$A$2</f>
        <v>0.129409676078524</v>
      </c>
      <c r="AO264" s="4" t="n">
        <f aca="false">P264/Input!$A$2</f>
        <v>0.134005775701035</v>
      </c>
      <c r="AP264" s="4" t="n">
        <f aca="false">Q264/Input!$A$2</f>
        <v>0.138708209589764</v>
      </c>
      <c r="AQ264" s="4" t="n">
        <f aca="false">R264/Input!$A$2</f>
        <v>0.143518178507452</v>
      </c>
      <c r="AR264" s="4" t="n">
        <f aca="false">S264/Input!$A$2</f>
        <v>0.148436883217545</v>
      </c>
      <c r="AS264" s="4" t="n">
        <f aca="false">T264/Input!$A$2</f>
        <v>0.153465524483487</v>
      </c>
      <c r="AT264" s="4" t="n">
        <f aca="false">U264/Input!$A$2</f>
        <v>0.158605303068372</v>
      </c>
      <c r="AU264" s="4" t="n">
        <f aca="false">V264/Input!$A$2</f>
        <v>0.163857419735998</v>
      </c>
      <c r="AV264" s="4" t="n">
        <f aca="false">W264/Input!$A$2</f>
        <v>0.16922307524981</v>
      </c>
      <c r="AW264" s="4" t="n">
        <f aca="false">X264/Input!$A$2</f>
        <v>0.17470347037255</v>
      </c>
      <c r="AX264" s="4" t="n">
        <f aca="false">Y264/Input!$A$2</f>
        <v>0.180299805868014</v>
      </c>
      <c r="AY264" s="4" t="n">
        <f aca="false">AC264/Input!$A$4</f>
        <v>0.122318771178882</v>
      </c>
      <c r="AZ264" s="4" t="n">
        <f aca="false">AD264/Input!$A$4</f>
        <v>0.12666303101441</v>
      </c>
      <c r="BA264" s="4" t="n">
        <f aca="false">AE264/Input!$A$4</f>
        <v>0.131107798609326</v>
      </c>
      <c r="BB264" s="4" t="n">
        <f aca="false">AF264/Input!$A$4</f>
        <v>0.135654208934359</v>
      </c>
      <c r="BC264" s="4" t="n">
        <f aca="false">AG264/Input!$A$4</f>
        <v>0.140303396955737</v>
      </c>
      <c r="BD264" s="4" t="n">
        <f aca="false">AH264/Input!$A$4</f>
        <v>0.145056497643289</v>
      </c>
      <c r="BE264" s="4" t="n">
        <f aca="false">AI264/Input!$A$4</f>
        <v>0.149914645965042</v>
      </c>
      <c r="BF264" s="4" t="n">
        <f aca="false">AJ264/Input!$A$4</f>
        <v>0.154878976889926</v>
      </c>
      <c r="BG264" s="4" t="n">
        <f aca="false">AK264/Input!$A$4</f>
        <v>0.159950625385068</v>
      </c>
      <c r="BH264" s="4" t="n">
        <f aca="false">AL264/Input!$A$4</f>
        <v>0.165130726420298</v>
      </c>
      <c r="BI264" s="4" t="n">
        <f aca="false">AM264/Input!$A$4</f>
        <v>0.170420414963642</v>
      </c>
      <c r="BJ264" s="4" t="n">
        <f aca="false">(I264+8)^(-0.5)*(J264+8)^0.25*(K264+8)^0.25*O264</f>
        <v>17.3697456899513</v>
      </c>
      <c r="BK264" s="4" t="n">
        <f aca="false">BJ264/Input!$A$6</f>
        <v>0.495334612455463</v>
      </c>
      <c r="BL264" s="32" t="n">
        <f aca="false">BK264/(J264*K264)*200*200*L264/O264</f>
        <v>0.796863822399168</v>
      </c>
      <c r="BM264" s="4" t="n">
        <f aca="false">(I264+Input!$C$8)*(J264+Input!$C$9)*(K264+Input!$C$10)*O264/Input!$A$2/100000</f>
        <v>0.18029980586832</v>
      </c>
      <c r="BN264" s="4" t="n">
        <f aca="false">(I264+Input!$C$8)*(J264+Input!$C$9)*(K264+Input!$C$10)*AB264/Input!$A$4/100000</f>
        <v>0.17042041496341</v>
      </c>
      <c r="BO264" s="4" t="n">
        <f aca="false">(I264+Input!$C$8)^(-0.5)*(J264+Input!$C$9)^0.25*(K264+Input!$C$10)^0.25*O264/Input!$A$6</f>
        <v>0.494729075504202</v>
      </c>
      <c r="BP264" s="4" t="n">
        <f aca="false">BM264*Input!$C$12</f>
        <v>0.18029980586832</v>
      </c>
      <c r="BQ264" s="4" t="n">
        <f aca="false">BN264*Input!$C$12</f>
        <v>0.17042041496341</v>
      </c>
    </row>
    <row r="265" customFormat="false" ht="14.65" hidden="false" customHeight="true" outlineLevel="0" collapsed="false">
      <c r="A265" s="5" t="n">
        <v>88</v>
      </c>
      <c r="B265" s="3" t="s">
        <v>215</v>
      </c>
      <c r="C265" s="3" t="s">
        <v>142</v>
      </c>
      <c r="D265" s="3" t="s">
        <v>216</v>
      </c>
      <c r="E265" s="5" t="n">
        <v>15.9160379779</v>
      </c>
      <c r="F265" s="5" t="n">
        <v>17.6</v>
      </c>
      <c r="G265" s="5" t="n">
        <v>280.122268412</v>
      </c>
      <c r="H265" s="5" t="n">
        <v>1</v>
      </c>
      <c r="I265" s="5" t="n">
        <v>124</v>
      </c>
      <c r="J265" s="5" t="n">
        <v>110</v>
      </c>
      <c r="K265" s="5" t="n">
        <v>160</v>
      </c>
      <c r="L265" s="5" t="n">
        <v>11.1111111111</v>
      </c>
      <c r="M265" s="5" t="n">
        <v>14.7008547009</v>
      </c>
      <c r="N265" s="5" t="n">
        <v>0.480369515012</v>
      </c>
      <c r="O265" s="6" t="n">
        <v>12.8355144983</v>
      </c>
      <c r="P265" s="5" t="n">
        <v>290.071059655</v>
      </c>
      <c r="Q265" s="5" t="n">
        <v>300.250023762</v>
      </c>
      <c r="R265" s="5" t="n">
        <v>310.661759924</v>
      </c>
      <c r="S265" s="5" t="n">
        <v>321.308867334</v>
      </c>
      <c r="T265" s="5" t="n">
        <v>332.193945182</v>
      </c>
      <c r="U265" s="5" t="n">
        <v>343.319592661</v>
      </c>
      <c r="V265" s="5" t="n">
        <v>354.688408962</v>
      </c>
      <c r="W265" s="5" t="n">
        <v>366.302993277</v>
      </c>
      <c r="X265" s="5" t="n">
        <v>378.165944797</v>
      </c>
      <c r="Y265" s="5" t="n">
        <v>390.279862715</v>
      </c>
      <c r="Z265" s="5" t="n">
        <v>4.4776119403</v>
      </c>
      <c r="AA265" s="4" t="n">
        <v>0.271422357547</v>
      </c>
      <c r="AB265" s="5" t="n">
        <v>6.05538639988</v>
      </c>
      <c r="AC265" s="5" t="n">
        <v>132.152752791</v>
      </c>
      <c r="AD265" s="5" t="n">
        <v>136.84627522</v>
      </c>
      <c r="AE265" s="5" t="n">
        <v>141.648385866</v>
      </c>
      <c r="AF265" s="5" t="n">
        <v>146.560310945</v>
      </c>
      <c r="AG265" s="5" t="n">
        <v>151.583276671</v>
      </c>
      <c r="AH265" s="5" t="n">
        <v>156.718509261</v>
      </c>
      <c r="AI265" s="5" t="n">
        <v>161.967234931</v>
      </c>
      <c r="AJ265" s="5" t="n">
        <v>167.330679896</v>
      </c>
      <c r="AK265" s="5" t="n">
        <v>172.810070373</v>
      </c>
      <c r="AL265" s="5" t="n">
        <v>178.406632576</v>
      </c>
      <c r="AM265" s="5" t="n">
        <v>184.121592721</v>
      </c>
      <c r="AN265" s="4" t="n">
        <f aca="false">G265/Input!$A$2</f>
        <v>0.0987637174632196</v>
      </c>
      <c r="AO265" s="4" t="n">
        <f aca="false">P265/Input!$A$2</f>
        <v>0.102271398637567</v>
      </c>
      <c r="AP265" s="4" t="n">
        <f aca="false">Q265/Input!$A$2</f>
        <v>0.105860232687894</v>
      </c>
      <c r="AQ265" s="4" t="n">
        <f aca="false">R265/Input!$A$2</f>
        <v>0.109531136020338</v>
      </c>
      <c r="AR265" s="4" t="n">
        <f aca="false">S265/Input!$A$2</f>
        <v>0.11328502504174</v>
      </c>
      <c r="AS265" s="4" t="n">
        <f aca="false">T265/Input!$A$2</f>
        <v>0.117122816157881</v>
      </c>
      <c r="AT265" s="4" t="n">
        <f aca="false">U265/Input!$A$2</f>
        <v>0.121045425775604</v>
      </c>
      <c r="AU265" s="4" t="n">
        <f aca="false">V265/Input!$A$2</f>
        <v>0.125053770301045</v>
      </c>
      <c r="AV265" s="4" t="n">
        <f aca="false">W265/Input!$A$2</f>
        <v>0.129148766140691</v>
      </c>
      <c r="AW265" s="4" t="n">
        <f aca="false">X265/Input!$A$2</f>
        <v>0.133331329700679</v>
      </c>
      <c r="AX265" s="4" t="n">
        <f aca="false">Y265/Input!$A$2</f>
        <v>0.137602377387849</v>
      </c>
      <c r="AY265" s="4" t="n">
        <f aca="false">AC265/Input!$A$4</f>
        <v>0.11893196859251</v>
      </c>
      <c r="AZ265" s="4" t="n">
        <f aca="false">AD265/Input!$A$4</f>
        <v>0.123155943124444</v>
      </c>
      <c r="BA265" s="4" t="n">
        <f aca="false">AE265/Input!$A$4</f>
        <v>0.127477642525069</v>
      </c>
      <c r="BB265" s="4" t="n">
        <f aca="false">AF265/Input!$A$4</f>
        <v>0.13189817033767</v>
      </c>
      <c r="BC265" s="4" t="n">
        <f aca="false">AG265/Input!$A$4</f>
        <v>0.136418630103731</v>
      </c>
      <c r="BD265" s="4" t="n">
        <f aca="false">AH265/Input!$A$4</f>
        <v>0.141040125367435</v>
      </c>
      <c r="BE265" s="4" t="n">
        <f aca="false">AI265/Input!$A$4</f>
        <v>0.145763759672067</v>
      </c>
      <c r="BF265" s="4" t="n">
        <f aca="false">AJ265/Input!$A$4</f>
        <v>0.150590636560011</v>
      </c>
      <c r="BG265" s="4" t="n">
        <f aca="false">AK265/Input!$A$4</f>
        <v>0.155521859575451</v>
      </c>
      <c r="BH265" s="4" t="n">
        <f aca="false">AL265/Input!$A$4</f>
        <v>0.16055853225987</v>
      </c>
      <c r="BI265" s="4" t="n">
        <f aca="false">AM265/Input!$A$4</f>
        <v>0.165701758156553</v>
      </c>
      <c r="BJ265" s="4" t="n">
        <f aca="false">(I265+8)^(-0.5)*(J265+8)^0.25*(K265+8)^0.25*O265</f>
        <v>13.2563553800979</v>
      </c>
      <c r="BK265" s="4" t="n">
        <f aca="false">BJ265/Input!$A$6</f>
        <v>0.378032688099252</v>
      </c>
      <c r="BL265" s="32" t="n">
        <f aca="false">BK265/(J265*K265)*200*200*L265/O265</f>
        <v>0.743739567569433</v>
      </c>
      <c r="BM265" s="4" t="n">
        <f aca="false">(I265+Input!$C$8)*(J265+Input!$C$9)*(K265+Input!$C$10)*O265/Input!$A$2/100000</f>
        <v>0.137602377387473</v>
      </c>
      <c r="BN265" s="4" t="n">
        <f aca="false">(I265+Input!$C$8)*(J265+Input!$C$9)*(K265+Input!$C$10)*AB265/Input!$A$4/100000</f>
        <v>0.165701758156869</v>
      </c>
      <c r="BO265" s="4" t="n">
        <f aca="false">(I265+Input!$C$8)^(-0.5)*(J265+Input!$C$9)^0.25*(K265+Input!$C$10)^0.25*O265/Input!$A$6</f>
        <v>0.377570550474155</v>
      </c>
      <c r="BP265" s="4" t="n">
        <f aca="false">BM265*Input!$C$12</f>
        <v>0.137602377387473</v>
      </c>
      <c r="BQ265" s="4" t="n">
        <f aca="false">BN265*Input!$C$12</f>
        <v>0.165701758156869</v>
      </c>
    </row>
    <row r="266" customFormat="false" ht="14.65" hidden="false" customHeight="true" outlineLevel="0" collapsed="false">
      <c r="A266" s="5" t="n">
        <v>88</v>
      </c>
      <c r="B266" s="3" t="s">
        <v>215</v>
      </c>
      <c r="C266" s="3" t="s">
        <v>86</v>
      </c>
      <c r="D266" s="3" t="s">
        <v>216</v>
      </c>
      <c r="E266" s="5" t="n">
        <v>16.4994303942</v>
      </c>
      <c r="F266" s="5" t="n">
        <v>17.6</v>
      </c>
      <c r="G266" s="5" t="n">
        <v>290.389974937</v>
      </c>
      <c r="H266" s="5" t="n">
        <v>1</v>
      </c>
      <c r="I266" s="5" t="n">
        <v>124</v>
      </c>
      <c r="J266" s="5" t="n">
        <v>110</v>
      </c>
      <c r="K266" s="5" t="n">
        <v>160</v>
      </c>
      <c r="L266" s="5" t="n">
        <v>11.9047619048</v>
      </c>
      <c r="M266" s="5" t="n">
        <v>14.7206959707</v>
      </c>
      <c r="N266" s="5" t="n">
        <v>0.497607655502</v>
      </c>
      <c r="O266" s="6" t="n">
        <v>13.3059922534</v>
      </c>
      <c r="P266" s="5" t="n">
        <v>300.7034329</v>
      </c>
      <c r="Q266" s="5" t="n">
        <v>311.25550057</v>
      </c>
      <c r="R266" s="5" t="n">
        <v>322.048872408</v>
      </c>
      <c r="S266" s="5" t="n">
        <v>333.08624288</v>
      </c>
      <c r="T266" s="5" t="n">
        <v>344.370306448</v>
      </c>
      <c r="U266" s="5" t="n">
        <v>355.903757576</v>
      </c>
      <c r="V266" s="5" t="n">
        <v>367.689290727</v>
      </c>
      <c r="W266" s="5" t="n">
        <v>379.729600365</v>
      </c>
      <c r="X266" s="5" t="n">
        <v>392.027380952</v>
      </c>
      <c r="Y266" s="5" t="n">
        <v>404.585326954</v>
      </c>
      <c r="Z266" s="5" t="n">
        <v>4.09836065574</v>
      </c>
      <c r="AA266" s="4" t="n">
        <v>0.254278728606</v>
      </c>
      <c r="AB266" s="5" t="n">
        <v>5.67644661777</v>
      </c>
      <c r="AC266" s="5" t="n">
        <v>123.882770986</v>
      </c>
      <c r="AD266" s="5" t="n">
        <v>128.282577664</v>
      </c>
      <c r="AE266" s="5" t="n">
        <v>132.784177221</v>
      </c>
      <c r="AF266" s="5" t="n">
        <v>137.388719137</v>
      </c>
      <c r="AG266" s="5" t="n">
        <v>142.097352893</v>
      </c>
      <c r="AH266" s="5" t="n">
        <v>146.91122797</v>
      </c>
      <c r="AI266" s="5" t="n">
        <v>151.831493847</v>
      </c>
      <c r="AJ266" s="5" t="n">
        <v>156.859300005</v>
      </c>
      <c r="AK266" s="5" t="n">
        <v>161.995795925</v>
      </c>
      <c r="AL266" s="5" t="n">
        <v>167.242131087</v>
      </c>
      <c r="AM266" s="5" t="n">
        <v>172.599454971</v>
      </c>
      <c r="AN266" s="4" t="n">
        <f aca="false">G266/Input!$A$2</f>
        <v>0.102383839747603</v>
      </c>
      <c r="AO266" s="4" t="n">
        <f aca="false">P266/Input!$A$2</f>
        <v>0.106020092781326</v>
      </c>
      <c r="AP266" s="4" t="n">
        <f aca="false">Q266/Input!$A$2</f>
        <v>0.109740473299164</v>
      </c>
      <c r="AQ266" s="4" t="n">
        <f aca="false">R266/Input!$A$2</f>
        <v>0.113545931296941</v>
      </c>
      <c r="AR266" s="4" t="n">
        <f aca="false">S266/Input!$A$2</f>
        <v>0.117437416772241</v>
      </c>
      <c r="AS266" s="4" t="n">
        <f aca="false">T266/Input!$A$2</f>
        <v>0.121415879721241</v>
      </c>
      <c r="AT266" s="4" t="n">
        <f aca="false">U266/Input!$A$2</f>
        <v>0.125482270140821</v>
      </c>
      <c r="AU266" s="4" t="n">
        <f aca="false">V266/Input!$A$2</f>
        <v>0.12963753802751</v>
      </c>
      <c r="AV266" s="4" t="n">
        <f aca="false">W266/Input!$A$2</f>
        <v>0.133882633378188</v>
      </c>
      <c r="AW266" s="4" t="n">
        <f aca="false">X266/Input!$A$2</f>
        <v>0.138218506189031</v>
      </c>
      <c r="AX266" s="4" t="n">
        <f aca="false">Y266/Input!$A$2</f>
        <v>0.142646106457624</v>
      </c>
      <c r="AY266" s="4" t="n">
        <f aca="false">AC266/Input!$A$4</f>
        <v>0.111489329710455</v>
      </c>
      <c r="AZ266" s="4" t="n">
        <f aca="false">AD266/Input!$A$4</f>
        <v>0.115448972310323</v>
      </c>
      <c r="BA266" s="4" t="n">
        <f aca="false">AE266/Input!$A$4</f>
        <v>0.119500224257953</v>
      </c>
      <c r="BB266" s="4" t="n">
        <f aca="false">AF266/Input!$A$4</f>
        <v>0.123644120037428</v>
      </c>
      <c r="BC266" s="4" t="n">
        <f aca="false">AG266/Input!$A$4</f>
        <v>0.12788169413373</v>
      </c>
      <c r="BD266" s="4" t="n">
        <f aca="false">AH266/Input!$A$4</f>
        <v>0.132213981031844</v>
      </c>
      <c r="BE266" s="4" t="n">
        <f aca="false">AI266/Input!$A$4</f>
        <v>0.13664201521495</v>
      </c>
      <c r="BF266" s="4" t="n">
        <f aca="false">AJ266/Input!$A$4</f>
        <v>0.141166831168032</v>
      </c>
      <c r="BG266" s="4" t="n">
        <f aca="false">AK266/Input!$A$4</f>
        <v>0.145789463376074</v>
      </c>
      <c r="BH266" s="4" t="n">
        <f aca="false">AL266/Input!$A$4</f>
        <v>0.150510946323157</v>
      </c>
      <c r="BI266" s="4" t="n">
        <f aca="false">AM266/Input!$A$4</f>
        <v>0.155332314493364</v>
      </c>
      <c r="BJ266" s="4" t="n">
        <f aca="false">(I266+8)^(-0.5)*(J266+8)^0.25*(K266+8)^0.25*O266</f>
        <v>13.742258794477</v>
      </c>
      <c r="BK266" s="4" t="n">
        <f aca="false">BJ266/Input!$A$6</f>
        <v>0.391889239815579</v>
      </c>
      <c r="BL266" s="32" t="n">
        <f aca="false">BK266/(J266*K266)*200*200*L266/O266</f>
        <v>0.796863822399168</v>
      </c>
      <c r="BM266" s="4" t="n">
        <f aca="false">(I266+Input!$C$8)*(J266+Input!$C$9)*(K266+Input!$C$10)*O266/Input!$A$2/100000</f>
        <v>0.142646106457956</v>
      </c>
      <c r="BN266" s="4" t="n">
        <f aca="false">(I266+Input!$C$8)*(J266+Input!$C$9)*(K266+Input!$C$10)*AB266/Input!$A$4/100000</f>
        <v>0.155332314493876</v>
      </c>
      <c r="BO266" s="4" t="n">
        <f aca="false">(I266+Input!$C$8)^(-0.5)*(J266+Input!$C$9)^0.25*(K266+Input!$C$10)^0.25*O266/Input!$A$6</f>
        <v>0.391410162824909</v>
      </c>
      <c r="BP266" s="4" t="n">
        <f aca="false">BM266*Input!$C$12</f>
        <v>0.142646106457956</v>
      </c>
      <c r="BQ266" s="4" t="n">
        <f aca="false">BN266*Input!$C$12</f>
        <v>0.155332314493876</v>
      </c>
    </row>
    <row r="267" customFormat="false" ht="14.65" hidden="false" customHeight="true" outlineLevel="0" collapsed="false">
      <c r="A267" s="5" t="n">
        <v>88</v>
      </c>
      <c r="B267" s="3" t="s">
        <v>215</v>
      </c>
      <c r="C267" s="3" t="s">
        <v>142</v>
      </c>
      <c r="D267" s="3" t="s">
        <v>150</v>
      </c>
      <c r="E267" s="5" t="n">
        <v>14.1977931742</v>
      </c>
      <c r="F267" s="5" t="n">
        <v>17.6</v>
      </c>
      <c r="G267" s="5" t="n">
        <v>249.881159867</v>
      </c>
      <c r="H267" s="5" t="n">
        <v>1</v>
      </c>
      <c r="I267" s="5" t="n">
        <v>124</v>
      </c>
      <c r="J267" s="5" t="n">
        <v>110</v>
      </c>
      <c r="K267" s="5" t="n">
        <v>160</v>
      </c>
      <c r="L267" s="5" t="n">
        <v>11.1111111111</v>
      </c>
      <c r="M267" s="5" t="n">
        <v>11.8162393162</v>
      </c>
      <c r="N267" s="5" t="n">
        <v>0.480369515012</v>
      </c>
      <c r="O267" s="6" t="n">
        <v>11.449833205</v>
      </c>
      <c r="P267" s="5" t="n">
        <v>258.755911271</v>
      </c>
      <c r="Q267" s="5" t="n">
        <v>267.83598681</v>
      </c>
      <c r="R267" s="5" t="n">
        <v>277.123705074</v>
      </c>
      <c r="S267" s="5" t="n">
        <v>286.621384655</v>
      </c>
      <c r="T267" s="5" t="n">
        <v>296.331344143</v>
      </c>
      <c r="U267" s="5" t="n">
        <v>306.25590213</v>
      </c>
      <c r="V267" s="5" t="n">
        <v>316.397377207</v>
      </c>
      <c r="W267" s="5" t="n">
        <v>326.758087965</v>
      </c>
      <c r="X267" s="5" t="n">
        <v>337.340352996</v>
      </c>
      <c r="Y267" s="5" t="n">
        <v>348.14649089</v>
      </c>
      <c r="Z267" s="5" t="n">
        <v>4.4776119403</v>
      </c>
      <c r="AA267" s="4" t="n">
        <v>0.271422357547</v>
      </c>
      <c r="AB267" s="5" t="n">
        <v>5.50732202407</v>
      </c>
      <c r="AC267" s="5" t="n">
        <v>120.191795853</v>
      </c>
      <c r="AD267" s="5" t="n">
        <v>124.46051427</v>
      </c>
      <c r="AE267" s="5" t="n">
        <v>128.827992739</v>
      </c>
      <c r="AF267" s="5" t="n">
        <v>133.295346493</v>
      </c>
      <c r="AG267" s="5" t="n">
        <v>137.863690764</v>
      </c>
      <c r="AH267" s="5" t="n">
        <v>142.534140786</v>
      </c>
      <c r="AI267" s="5" t="n">
        <v>147.307811791</v>
      </c>
      <c r="AJ267" s="5" t="n">
        <v>152.185819011</v>
      </c>
      <c r="AK267" s="5" t="n">
        <v>157.16927768</v>
      </c>
      <c r="AL267" s="5" t="n">
        <v>162.25930303</v>
      </c>
      <c r="AM267" s="5" t="n">
        <v>167.457010294</v>
      </c>
      <c r="AN267" s="4" t="n">
        <f aca="false">G267/Input!$A$2</f>
        <v>0.0881015008638592</v>
      </c>
      <c r="AO267" s="4" t="n">
        <f aca="false">P267/Input!$A$2</f>
        <v>0.0912305039423713</v>
      </c>
      <c r="AP267" s="4" t="n">
        <f aca="false">Q267/Input!$A$2</f>
        <v>0.0944318988909497</v>
      </c>
      <c r="AQ267" s="4" t="n">
        <f aca="false">R267/Input!$A$2</f>
        <v>0.0977065031832245</v>
      </c>
      <c r="AR267" s="4" t="n">
        <f aca="false">S267/Input!$A$2</f>
        <v>0.101055134293531</v>
      </c>
      <c r="AS267" s="4" t="n">
        <f aca="false">T267/Input!$A$2</f>
        <v>0.1044786096955</v>
      </c>
      <c r="AT267" s="4" t="n">
        <f aca="false">U267/Input!$A$2</f>
        <v>0.107977746863466</v>
      </c>
      <c r="AU267" s="4" t="n">
        <f aca="false">V267/Input!$A$2</f>
        <v>0.111553363271412</v>
      </c>
      <c r="AV267" s="4" t="n">
        <f aca="false">W267/Input!$A$2</f>
        <v>0.115206276393322</v>
      </c>
      <c r="AW267" s="4" t="n">
        <f aca="false">X267/Input!$A$2</f>
        <v>0.11893730370353</v>
      </c>
      <c r="AX267" s="4" t="n">
        <f aca="false">Y267/Input!$A$2</f>
        <v>0.122747262675667</v>
      </c>
      <c r="AY267" s="4" t="n">
        <f aca="false">AC267/Input!$A$4</f>
        <v>0.108167605952738</v>
      </c>
      <c r="AZ267" s="4" t="n">
        <f aca="false">AD267/Input!$A$4</f>
        <v>0.11200927458225</v>
      </c>
      <c r="BA267" s="4" t="n">
        <f aca="false">AE267/Input!$A$4</f>
        <v>0.115939823141651</v>
      </c>
      <c r="BB267" s="4" t="n">
        <f aca="false">AF267/Input!$A$4</f>
        <v>0.119960255294152</v>
      </c>
      <c r="BC267" s="4" t="n">
        <f aca="false">AG267/Input!$A$4</f>
        <v>0.124071574702061</v>
      </c>
      <c r="BD267" s="4" t="n">
        <f aca="false">AH267/Input!$A$4</f>
        <v>0.128274785029491</v>
      </c>
      <c r="BE267" s="4" t="n">
        <f aca="false">AI267/Input!$A$4</f>
        <v>0.132570889938751</v>
      </c>
      <c r="BF267" s="4" t="n">
        <f aca="false">AJ267/Input!$A$4</f>
        <v>0.136960893092152</v>
      </c>
      <c r="BG267" s="4" t="n">
        <f aca="false">AK267/Input!$A$4</f>
        <v>0.141445798153804</v>
      </c>
      <c r="BH267" s="4" t="n">
        <f aca="false">AL267/Input!$A$4</f>
        <v>0.146026608786017</v>
      </c>
      <c r="BI267" s="4" t="n">
        <f aca="false">AM267/Input!$A$4</f>
        <v>0.150704328652002</v>
      </c>
      <c r="BJ267" s="4" t="n">
        <f aca="false">(I267+8)^(-0.5)*(J267+8)^0.25*(K267+8)^0.25*O267</f>
        <v>11.8252414446206</v>
      </c>
      <c r="BK267" s="4" t="n">
        <f aca="false">BJ267/Input!$A$6</f>
        <v>0.337221482266839</v>
      </c>
      <c r="BL267" s="32" t="n">
        <f aca="false">BK267/(J267*K267)*200*200*L267/O267</f>
        <v>0.743739567569433</v>
      </c>
      <c r="BM267" s="4" t="n">
        <f aca="false">(I267+Input!$C$8)*(J267+Input!$C$9)*(K267+Input!$C$10)*O267/Input!$A$2/100000</f>
        <v>0.122747262675501</v>
      </c>
      <c r="BN267" s="4" t="n">
        <f aca="false">(I267+Input!$C$8)*(J267+Input!$C$9)*(K267+Input!$C$10)*AB267/Input!$A$4/100000</f>
        <v>0.150704328652343</v>
      </c>
      <c r="BO267" s="4" t="n">
        <f aca="false">(I267+Input!$C$8)^(-0.5)*(J267+Input!$C$9)^0.25*(K267+Input!$C$10)^0.25*O267/Input!$A$6</f>
        <v>0.336809235548889</v>
      </c>
      <c r="BP267" s="4" t="n">
        <f aca="false">BM267*Input!$C$12</f>
        <v>0.122747262675501</v>
      </c>
      <c r="BQ267" s="4" t="n">
        <f aca="false">BN267*Input!$C$12</f>
        <v>0.150704328652343</v>
      </c>
    </row>
    <row r="268" customFormat="false" ht="14.65" hidden="false" customHeight="true" outlineLevel="0" collapsed="false">
      <c r="A268" s="5" t="n">
        <v>88</v>
      </c>
      <c r="B268" s="3" t="s">
        <v>215</v>
      </c>
      <c r="C268" s="3" t="s">
        <v>86</v>
      </c>
      <c r="D268" s="3" t="s">
        <v>150</v>
      </c>
      <c r="E268" s="5" t="n">
        <v>14.7619047619</v>
      </c>
      <c r="F268" s="5" t="n">
        <v>17.6</v>
      </c>
      <c r="G268" s="5" t="n">
        <v>259.80952381</v>
      </c>
      <c r="H268" s="5" t="n">
        <v>0</v>
      </c>
      <c r="I268" s="5" t="n">
        <v>124</v>
      </c>
      <c r="J268" s="5" t="n">
        <v>110</v>
      </c>
      <c r="K268" s="5" t="n">
        <v>160</v>
      </c>
      <c r="L268" s="5" t="n">
        <v>11.9047619048</v>
      </c>
      <c r="M268" s="5" t="n">
        <v>11.8360805861</v>
      </c>
      <c r="N268" s="5" t="n">
        <v>0.497607655502</v>
      </c>
      <c r="O268" s="6" t="n">
        <v>11.9047619048</v>
      </c>
      <c r="P268" s="5" t="n">
        <v>269.036889881</v>
      </c>
      <c r="Q268" s="5" t="n">
        <v>278.477738095</v>
      </c>
      <c r="R268" s="5" t="n">
        <v>288.134479167</v>
      </c>
      <c r="S268" s="5" t="n">
        <v>298.00952381</v>
      </c>
      <c r="T268" s="5" t="n">
        <v>308.105282738</v>
      </c>
      <c r="U268" s="5" t="n">
        <v>318.424166667</v>
      </c>
      <c r="V268" s="5" t="n">
        <v>328.96858631</v>
      </c>
      <c r="W268" s="5" t="n">
        <v>339.740952381</v>
      </c>
      <c r="X268" s="5" t="n">
        <v>350.743675595</v>
      </c>
      <c r="Y268" s="5" t="n">
        <v>361.979166667</v>
      </c>
      <c r="Z268" s="5" t="n">
        <v>4.09836065574</v>
      </c>
      <c r="AA268" s="4" t="n">
        <v>0.254278728606</v>
      </c>
      <c r="AB268" s="5" t="n">
        <v>5.162999185</v>
      </c>
      <c r="AC268" s="5" t="n">
        <v>112.677294214</v>
      </c>
      <c r="AD268" s="5" t="n">
        <v>116.679128428</v>
      </c>
      <c r="AE268" s="5" t="n">
        <v>120.773548126</v>
      </c>
      <c r="AF268" s="5" t="n">
        <v>124.961598813</v>
      </c>
      <c r="AG268" s="5" t="n">
        <v>129.244325998</v>
      </c>
      <c r="AH268" s="5" t="n">
        <v>133.622775188</v>
      </c>
      <c r="AI268" s="5" t="n">
        <v>138.097991891</v>
      </c>
      <c r="AJ268" s="5" t="n">
        <v>142.671021613</v>
      </c>
      <c r="AK268" s="5" t="n">
        <v>147.342909861</v>
      </c>
      <c r="AL268" s="5" t="n">
        <v>152.114702144</v>
      </c>
      <c r="AM268" s="5" t="n">
        <v>156.987443969</v>
      </c>
      <c r="AN268" s="4" t="n">
        <f aca="false">G268/Input!$A$2</f>
        <v>0.0916019799114452</v>
      </c>
      <c r="AO268" s="4" t="n">
        <f aca="false">P268/Input!$A$2</f>
        <v>0.0948553056135831</v>
      </c>
      <c r="AP268" s="4" t="n">
        <f aca="false">Q268/Input!$A$2</f>
        <v>0.0981838994840613</v>
      </c>
      <c r="AQ268" s="4" t="n">
        <f aca="false">R268/Input!$A$2</f>
        <v>0.101588611477353</v>
      </c>
      <c r="AR268" s="4" t="n">
        <f aca="false">S268/Input!$A$2</f>
        <v>0.105070291547227</v>
      </c>
      <c r="AS268" s="4" t="n">
        <f aca="false">T268/Input!$A$2</f>
        <v>0.108629789647804</v>
      </c>
      <c r="AT268" s="4" t="n">
        <f aca="false">U268/Input!$A$2</f>
        <v>0.11226795573391</v>
      </c>
      <c r="AU268" s="4" t="n">
        <f aca="false">V268/Input!$A$2</f>
        <v>0.115985639759312</v>
      </c>
      <c r="AV268" s="4" t="n">
        <f aca="false">W268/Input!$A$2</f>
        <v>0.119783691678133</v>
      </c>
      <c r="AW268" s="4" t="n">
        <f aca="false">X268/Input!$A$2</f>
        <v>0.123662961444845</v>
      </c>
      <c r="AX268" s="4" t="n">
        <f aca="false">Y268/Input!$A$2</f>
        <v>0.127624299013922</v>
      </c>
      <c r="AY268" s="4" t="n">
        <f aca="false">AC268/Input!$A$4</f>
        <v>0.101404867727138</v>
      </c>
      <c r="AZ268" s="4" t="n">
        <f aca="false">AD268/Input!$A$4</f>
        <v>0.105006351699285</v>
      </c>
      <c r="BA268" s="4" t="n">
        <f aca="false">AE268/Input!$A$4</f>
        <v>0.108691158747513</v>
      </c>
      <c r="BB268" s="4" t="n">
        <f aca="false">AF268/Input!$A$4</f>
        <v>0.112460229782741</v>
      </c>
      <c r="BC268" s="4" t="n">
        <f aca="false">AG268/Input!$A$4</f>
        <v>0.116314505719484</v>
      </c>
      <c r="BD268" s="4" t="n">
        <f aca="false">AH268/Input!$A$4</f>
        <v>0.12025492747046</v>
      </c>
      <c r="BE268" s="4" t="n">
        <f aca="false">AI268/Input!$A$4</f>
        <v>0.124282435949285</v>
      </c>
      <c r="BF268" s="4" t="n">
        <f aca="false">AJ268/Input!$A$4</f>
        <v>0.128397972067777</v>
      </c>
      <c r="BG268" s="4" t="n">
        <f aca="false">AK268/Input!$A$4</f>
        <v>0.132602476738653</v>
      </c>
      <c r="BH268" s="4" t="n">
        <f aca="false">AL268/Input!$A$4</f>
        <v>0.136896890876429</v>
      </c>
      <c r="BI268" s="4" t="n">
        <f aca="false">AM268/Input!$A$4</f>
        <v>0.141282155393823</v>
      </c>
      <c r="BJ268" s="4" t="n">
        <f aca="false">(I268+8)^(-0.5)*(J268+8)^0.25*(K268+8)^0.25*O268</f>
        <v>12.2950859933493</v>
      </c>
      <c r="BK268" s="4" t="n">
        <f aca="false">BJ268/Input!$A$6</f>
        <v>0.350620081855634</v>
      </c>
      <c r="BL268" s="32" t="n">
        <f aca="false">BK268/(J268*K268)*200*200*L268/O268</f>
        <v>0.796863822399168</v>
      </c>
      <c r="BM268" s="4" t="n">
        <f aca="false">(I268+Input!$C$8)*(J268+Input!$C$9)*(K268+Input!$C$10)*O268/Input!$A$2/100000</f>
        <v>0.127624299014213</v>
      </c>
      <c r="BN268" s="4" t="n">
        <f aca="false">(I268+Input!$C$8)*(J268+Input!$C$9)*(K268+Input!$C$10)*AB268/Input!$A$4/100000</f>
        <v>0.141282155393739</v>
      </c>
      <c r="BO268" s="4" t="n">
        <f aca="false">(I268+Input!$C$8)^(-0.5)*(J268+Input!$C$9)^0.25*(K268+Input!$C$10)^0.25*O268/Input!$A$6</f>
        <v>0.3501914556097</v>
      </c>
      <c r="BP268" s="4" t="n">
        <f aca="false">BM268*Input!$C$12</f>
        <v>0.127624299014213</v>
      </c>
      <c r="BQ268" s="4" t="n">
        <f aca="false">BN268*Input!$C$12</f>
        <v>0.141282155393739</v>
      </c>
    </row>
    <row r="269" customFormat="false" ht="14.65" hidden="false" customHeight="true" outlineLevel="0" collapsed="false">
      <c r="A269" s="5" t="n">
        <v>58</v>
      </c>
      <c r="B269" s="3" t="s">
        <v>217</v>
      </c>
      <c r="C269" s="3" t="s">
        <v>126</v>
      </c>
      <c r="D269" s="3" t="s">
        <v>93</v>
      </c>
      <c r="E269" s="5" t="n">
        <v>25.2879053462</v>
      </c>
      <c r="F269" s="5" t="n">
        <v>12.1</v>
      </c>
      <c r="G269" s="5" t="n">
        <v>305.983654689</v>
      </c>
      <c r="H269" s="5" t="n">
        <v>1</v>
      </c>
      <c r="I269" s="5" t="n">
        <v>156</v>
      </c>
      <c r="J269" s="5" t="n">
        <v>110</v>
      </c>
      <c r="K269" s="5" t="n">
        <v>110</v>
      </c>
      <c r="L269" s="5" t="n">
        <v>11.9047619048</v>
      </c>
      <c r="M269" s="5" t="n">
        <v>24.0045155993</v>
      </c>
      <c r="N269" s="5" t="n">
        <v>0.355828220859</v>
      </c>
      <c r="O269" s="6" t="n">
        <v>16.2101957347</v>
      </c>
      <c r="P269" s="5" t="n">
        <v>317.408499329</v>
      </c>
      <c r="Q269" s="5" t="n">
        <v>329.110903046</v>
      </c>
      <c r="R269" s="5" t="n">
        <v>341.094148403</v>
      </c>
      <c r="S269" s="5" t="n">
        <v>353.361517967</v>
      </c>
      <c r="T269" s="5" t="n">
        <v>365.916294301</v>
      </c>
      <c r="U269" s="5" t="n">
        <v>378.761759969</v>
      </c>
      <c r="V269" s="5" t="n">
        <v>391.901197538</v>
      </c>
      <c r="W269" s="5" t="n">
        <v>405.337889571</v>
      </c>
      <c r="X269" s="5" t="n">
        <v>419.075118632</v>
      </c>
      <c r="Y269" s="5" t="n">
        <v>433.116167287</v>
      </c>
      <c r="Z269" s="5" t="n">
        <v>4.09836065574</v>
      </c>
      <c r="AA269" s="4" t="n">
        <v>0.159779614325</v>
      </c>
      <c r="AB269" s="5" t="n">
        <v>6.12832874197</v>
      </c>
      <c r="AC269" s="5" t="n">
        <v>115.678333333</v>
      </c>
      <c r="AD269" s="5" t="n">
        <v>119.997541129</v>
      </c>
      <c r="AE269" s="5" t="n">
        <v>124.421681233</v>
      </c>
      <c r="AF269" s="5" t="n">
        <v>128.951994632</v>
      </c>
      <c r="AG269" s="5" t="n">
        <v>133.589722314</v>
      </c>
      <c r="AH269" s="5" t="n">
        <v>138.336105264</v>
      </c>
      <c r="AI269" s="5" t="n">
        <v>143.19238447</v>
      </c>
      <c r="AJ269" s="5" t="n">
        <v>148.159800917</v>
      </c>
      <c r="AK269" s="5" t="n">
        <v>153.239595592</v>
      </c>
      <c r="AL269" s="5" t="n">
        <v>158.433009483</v>
      </c>
      <c r="AM269" s="5" t="n">
        <v>163.741283574</v>
      </c>
      <c r="AN269" s="4" t="n">
        <f aca="false">G269/Input!$A$2</f>
        <v>0.107881759602276</v>
      </c>
      <c r="AO269" s="4" t="n">
        <f aca="false">P269/Input!$A$2</f>
        <v>0.11190985824107</v>
      </c>
      <c r="AP269" s="4" t="n">
        <f aca="false">Q269/Input!$A$2</f>
        <v>0.116035816883695</v>
      </c>
      <c r="AQ269" s="4" t="n">
        <f aca="false">R269/Input!$A$2</f>
        <v>0.120260792875217</v>
      </c>
      <c r="AR269" s="4" t="n">
        <f aca="false">S269/Input!$A$2</f>
        <v>0.124585943562108</v>
      </c>
      <c r="AS269" s="4" t="n">
        <f aca="false">T269/Input!$A$2</f>
        <v>0.129012426289434</v>
      </c>
      <c r="AT269" s="4" t="n">
        <f aca="false">U269/Input!$A$2</f>
        <v>0.133541398402611</v>
      </c>
      <c r="AU269" s="4" t="n">
        <f aca="false">V269/Input!$A$2</f>
        <v>0.138174017248114</v>
      </c>
      <c r="AV269" s="4" t="n">
        <f aca="false">W269/Input!$A$2</f>
        <v>0.142911440171006</v>
      </c>
      <c r="AW269" s="4" t="n">
        <f aca="false">X269/Input!$A$2</f>
        <v>0.147754824516704</v>
      </c>
      <c r="AX269" s="4" t="n">
        <f aca="false">Y269/Input!$A$2</f>
        <v>0.15270532763133</v>
      </c>
      <c r="AY269" s="4" t="n">
        <f aca="false">AC269/Input!$A$4</f>
        <v>0.104105677832927</v>
      </c>
      <c r="AZ269" s="4" t="n">
        <f aca="false">AD269/Input!$A$4</f>
        <v>0.10799278479884</v>
      </c>
      <c r="BA269" s="4" t="n">
        <f aca="false">AE269/Input!$A$4</f>
        <v>0.111974326467744</v>
      </c>
      <c r="BB269" s="4" t="n">
        <f aca="false">AF269/Input!$A$4</f>
        <v>0.116051419676209</v>
      </c>
      <c r="BC269" s="4" t="n">
        <f aca="false">AG269/Input!$A$4</f>
        <v>0.120225181261702</v>
      </c>
      <c r="BD269" s="4" t="n">
        <f aca="false">AH269/Input!$A$4</f>
        <v>0.124496728058992</v>
      </c>
      <c r="BE269" s="4" t="n">
        <f aca="false">AI269/Input!$A$4</f>
        <v>0.128867176905546</v>
      </c>
      <c r="BF269" s="4" t="n">
        <f aca="false">AJ269/Input!$A$4</f>
        <v>0.133337644636134</v>
      </c>
      <c r="BG269" s="4" t="n">
        <f aca="false">AK269/Input!$A$4</f>
        <v>0.137909248087323</v>
      </c>
      <c r="BH269" s="4" t="n">
        <f aca="false">AL269/Input!$A$4</f>
        <v>0.142583104096582</v>
      </c>
      <c r="BI269" s="4" t="n">
        <f aca="false">AM269/Input!$A$4</f>
        <v>0.147360329497779</v>
      </c>
      <c r="BJ269" s="4" t="n">
        <f aca="false">(I269+8)^(-0.5)*(J269+8)^0.25*(K269+8)^0.25*O269</f>
        <v>13.7501469170332</v>
      </c>
      <c r="BK269" s="4" t="n">
        <f aca="false">BJ269/Input!$A$6</f>
        <v>0.392114186121594</v>
      </c>
      <c r="BL269" s="32" t="n">
        <f aca="false">BK269/(J269*K269)*200*200*L269/O269</f>
        <v>0.9519620395207</v>
      </c>
      <c r="BM269" s="4" t="n">
        <f aca="false">(I269+Input!$C$8)*(J269+Input!$C$9)*(K269+Input!$C$10)*O269/Input!$A$2/100000</f>
        <v>0.152705327631159</v>
      </c>
      <c r="BN269" s="4" t="n">
        <f aca="false">(I269+Input!$C$8)*(J269+Input!$C$9)*(K269+Input!$C$10)*AB269/Input!$A$4/100000</f>
        <v>0.147360329498239</v>
      </c>
      <c r="BO269" s="4" t="n">
        <f aca="false">(I269+Input!$C$8)^(-0.5)*(J269+Input!$C$9)^0.25*(K269+Input!$C$10)^0.25*O269/Input!$A$6</f>
        <v>0.39523047690664</v>
      </c>
      <c r="BP269" s="4" t="n">
        <f aca="false">BM269*Input!$C$12</f>
        <v>0.152705327631159</v>
      </c>
      <c r="BQ269" s="4" t="n">
        <f aca="false">BN269*Input!$C$12</f>
        <v>0.147360329498239</v>
      </c>
    </row>
    <row r="270" customFormat="false" ht="14.65" hidden="false" customHeight="true" outlineLevel="0" collapsed="false">
      <c r="A270" s="5" t="n">
        <v>58</v>
      </c>
      <c r="B270" s="3" t="s">
        <v>217</v>
      </c>
      <c r="C270" s="3" t="s">
        <v>126</v>
      </c>
      <c r="D270" s="3" t="s">
        <v>218</v>
      </c>
      <c r="E270" s="5" t="n">
        <v>18.5714285714</v>
      </c>
      <c r="F270" s="5" t="n">
        <v>12.1</v>
      </c>
      <c r="G270" s="5" t="n">
        <v>224.714285714</v>
      </c>
      <c r="H270" s="5" t="n">
        <v>0</v>
      </c>
      <c r="I270" s="5" t="n">
        <v>156</v>
      </c>
      <c r="J270" s="5" t="n">
        <v>110</v>
      </c>
      <c r="K270" s="5" t="n">
        <v>110</v>
      </c>
      <c r="L270" s="5" t="n">
        <v>11.9047619048</v>
      </c>
      <c r="M270" s="5" t="n">
        <v>11.167184265</v>
      </c>
      <c r="N270" s="5" t="n">
        <v>0.519230769231</v>
      </c>
      <c r="O270" s="6" t="n">
        <v>11.9047619048</v>
      </c>
      <c r="P270" s="5" t="n">
        <v>233.1046875</v>
      </c>
      <c r="Q270" s="5" t="n">
        <v>241.698928571</v>
      </c>
      <c r="R270" s="5" t="n">
        <v>250.499419643</v>
      </c>
      <c r="S270" s="5" t="n">
        <v>259.508571429</v>
      </c>
      <c r="T270" s="5" t="n">
        <v>268.728794643</v>
      </c>
      <c r="U270" s="5" t="n">
        <v>278.1625</v>
      </c>
      <c r="V270" s="5" t="n">
        <v>287.812098214</v>
      </c>
      <c r="W270" s="5" t="n">
        <v>297.68</v>
      </c>
      <c r="X270" s="5" t="n">
        <v>307.768616071</v>
      </c>
      <c r="Y270" s="5" t="n">
        <v>318.080357143</v>
      </c>
      <c r="Z270" s="5" t="n">
        <v>4.09836065574</v>
      </c>
      <c r="AA270" s="4" t="n">
        <v>0.376278118609</v>
      </c>
      <c r="AB270" s="5" t="n">
        <v>5.4976141786</v>
      </c>
      <c r="AC270" s="5" t="n">
        <v>103.772965235</v>
      </c>
      <c r="AD270" s="5" t="n">
        <v>107.647649348</v>
      </c>
      <c r="AE270" s="5" t="n">
        <v>111.61646636</v>
      </c>
      <c r="AF270" s="5" t="n">
        <v>115.680529537</v>
      </c>
      <c r="AG270" s="5" t="n">
        <v>119.840952147</v>
      </c>
      <c r="AH270" s="5" t="n">
        <v>124.098847457</v>
      </c>
      <c r="AI270" s="5" t="n">
        <v>128.455328732</v>
      </c>
      <c r="AJ270" s="5" t="n">
        <v>132.911509241</v>
      </c>
      <c r="AK270" s="5" t="n">
        <v>137.468502249</v>
      </c>
      <c r="AL270" s="5" t="n">
        <v>142.127421025</v>
      </c>
      <c r="AM270" s="5" t="n">
        <v>146.889378834</v>
      </c>
      <c r="AN270" s="4" t="n">
        <f aca="false">G270/Input!$A$2</f>
        <v>0.0792283253667097</v>
      </c>
      <c r="AO270" s="4" t="n">
        <f aca="false">P270/Input!$A$2</f>
        <v>0.0821865595552769</v>
      </c>
      <c r="AP270" s="4" t="n">
        <f aca="false">Q270/Input!$A$2</f>
        <v>0.0852166620949959</v>
      </c>
      <c r="AQ270" s="4" t="n">
        <f aca="false">R270/Input!$A$2</f>
        <v>0.0883194829406926</v>
      </c>
      <c r="AR270" s="4" t="n">
        <f aca="false">S270/Input!$A$2</f>
        <v>0.0914958720461353</v>
      </c>
      <c r="AS270" s="4" t="n">
        <f aca="false">T270/Input!$A$2</f>
        <v>0.0947466793654448</v>
      </c>
      <c r="AT270" s="4" t="n">
        <f aca="false">U270/Input!$A$2</f>
        <v>0.0980727548530946</v>
      </c>
      <c r="AU270" s="4" t="n">
        <f aca="false">V270/Input!$A$2</f>
        <v>0.101474948463205</v>
      </c>
      <c r="AV270" s="4" t="n">
        <f aca="false">W270/Input!$A$2</f>
        <v>0.104954110150251</v>
      </c>
      <c r="AW270" s="4" t="n">
        <f aca="false">X270/Input!$A$2</f>
        <v>0.108511089867999</v>
      </c>
      <c r="AX270" s="4" t="n">
        <f aca="false">Y270/Input!$A$2</f>
        <v>0.112146737571277</v>
      </c>
      <c r="AY270" s="4" t="n">
        <f aca="false">AC270/Input!$A$4</f>
        <v>0.0933913428318779</v>
      </c>
      <c r="AZ270" s="4" t="n">
        <f aca="false">AD270/Input!$A$4</f>
        <v>0.0968783970135037</v>
      </c>
      <c r="BA270" s="4" t="n">
        <f aca="false">AE270/Input!$A$4</f>
        <v>0.100450166880206</v>
      </c>
      <c r="BB270" s="4" t="n">
        <f aca="false">AF270/Input!$A$4</f>
        <v>0.104107654324976</v>
      </c>
      <c r="BC270" s="4" t="n">
        <f aca="false">AG270/Input!$A$4</f>
        <v>0.107851861242608</v>
      </c>
      <c r="BD270" s="4" t="n">
        <f aca="false">AH270/Input!$A$4</f>
        <v>0.111683789526992</v>
      </c>
      <c r="BE270" s="4" t="n">
        <f aca="false">AI270/Input!$A$4</f>
        <v>0.115604441070222</v>
      </c>
      <c r="BF270" s="4" t="n">
        <f aca="false">AJ270/Input!$A$4</f>
        <v>0.119614817767991</v>
      </c>
      <c r="BG270" s="4" t="n">
        <f aca="false">AK270/Input!$A$4</f>
        <v>0.123715921512389</v>
      </c>
      <c r="BH270" s="4" t="n">
        <f aca="false">AL270/Input!$A$4</f>
        <v>0.12790875419911</v>
      </c>
      <c r="BI270" s="4" t="n">
        <f aca="false">AM270/Input!$A$4</f>
        <v>0.132194317720247</v>
      </c>
      <c r="BJ270" s="4" t="n">
        <f aca="false">(I270+8)^(-0.5)*(J270+8)^0.25*(K270+8)^0.25*O270</f>
        <v>10.0981029397996</v>
      </c>
      <c r="BK270" s="4" t="n">
        <f aca="false">BJ270/Input!$A$6</f>
        <v>0.287968516955012</v>
      </c>
      <c r="BL270" s="32" t="n">
        <f aca="false">BK270/(J270*K270)*200*200*L270/O270</f>
        <v>0.951962039520699</v>
      </c>
      <c r="BM270" s="4" t="n">
        <f aca="false">(I270+Input!$C$8)*(J270+Input!$C$9)*(K270+Input!$C$10)*O270/Input!$A$2/100000</f>
        <v>0.112146737571585</v>
      </c>
      <c r="BN270" s="4" t="n">
        <f aca="false">(I270+Input!$C$8)*(J270+Input!$C$9)*(K270+Input!$C$10)*AB270/Input!$A$4/100000</f>
        <v>0.132194317720668</v>
      </c>
      <c r="BO270" s="4" t="n">
        <f aca="false">(I270+Input!$C$8)^(-0.5)*(J270+Input!$C$9)^0.25*(K270+Input!$C$10)^0.25*O270/Input!$A$6</f>
        <v>0.290257119784321</v>
      </c>
      <c r="BP270" s="4" t="n">
        <f aca="false">BM270*Input!$C$12</f>
        <v>0.112146737571585</v>
      </c>
      <c r="BQ270" s="4" t="n">
        <f aca="false">BN270*Input!$C$12</f>
        <v>0.132194317720668</v>
      </c>
    </row>
    <row r="271" customFormat="false" ht="14.65" hidden="false" customHeight="true" outlineLevel="0" collapsed="false">
      <c r="A271" s="5" t="n">
        <v>58</v>
      </c>
      <c r="B271" s="3" t="s">
        <v>217</v>
      </c>
      <c r="C271" s="3" t="s">
        <v>126</v>
      </c>
      <c r="D271" s="3" t="s">
        <v>137</v>
      </c>
      <c r="E271" s="5" t="n">
        <v>23.5865324103</v>
      </c>
      <c r="F271" s="5" t="n">
        <v>12.1</v>
      </c>
      <c r="G271" s="5" t="n">
        <v>285.397042165</v>
      </c>
      <c r="H271" s="5" t="n">
        <v>1</v>
      </c>
      <c r="I271" s="5" t="n">
        <v>156</v>
      </c>
      <c r="J271" s="5" t="n">
        <v>110</v>
      </c>
      <c r="K271" s="5" t="n">
        <v>110</v>
      </c>
      <c r="L271" s="5" t="n">
        <v>11.9047619048</v>
      </c>
      <c r="M271" s="5" t="n">
        <v>25.9386446886</v>
      </c>
      <c r="N271" s="5" t="n">
        <v>0.229074889868</v>
      </c>
      <c r="O271" s="6" t="n">
        <v>15.1195720579</v>
      </c>
      <c r="P271" s="5" t="n">
        <v>296.053222054</v>
      </c>
      <c r="Q271" s="5" t="n">
        <v>306.968286816</v>
      </c>
      <c r="R271" s="5" t="n">
        <v>318.145298163</v>
      </c>
      <c r="S271" s="5" t="n">
        <v>329.58731781</v>
      </c>
      <c r="T271" s="5" t="n">
        <v>341.297407469</v>
      </c>
      <c r="U271" s="5" t="n">
        <v>353.278628855</v>
      </c>
      <c r="V271" s="5" t="n">
        <v>365.534043679</v>
      </c>
      <c r="W271" s="5" t="n">
        <v>378.066713656</v>
      </c>
      <c r="X271" s="5" t="n">
        <v>390.8797005</v>
      </c>
      <c r="Y271" s="5" t="n">
        <v>403.976065922</v>
      </c>
      <c r="Z271" s="5" t="n">
        <v>4.09836065574</v>
      </c>
      <c r="AA271" s="4" t="n">
        <v>0.0928019036288</v>
      </c>
      <c r="AB271" s="5" t="n">
        <v>5.40303390839</v>
      </c>
      <c r="AC271" s="5" t="n">
        <v>101.987668055</v>
      </c>
      <c r="AD271" s="5" t="n">
        <v>105.795692584</v>
      </c>
      <c r="AE271" s="5" t="n">
        <v>109.696230562</v>
      </c>
      <c r="AF271" s="5" t="n">
        <v>113.690376102</v>
      </c>
      <c r="AG271" s="5" t="n">
        <v>117.779223319</v>
      </c>
      <c r="AH271" s="5" t="n">
        <v>121.963866328</v>
      </c>
      <c r="AI271" s="5" t="n">
        <v>126.245399242</v>
      </c>
      <c r="AJ271" s="5" t="n">
        <v>130.624916175</v>
      </c>
      <c r="AK271" s="5" t="n">
        <v>135.103511243</v>
      </c>
      <c r="AL271" s="5" t="n">
        <v>139.68227856</v>
      </c>
      <c r="AM271" s="5" t="n">
        <v>144.36231224</v>
      </c>
      <c r="AN271" s="4" t="n">
        <f aca="false">G271/Input!$A$2</f>
        <v>0.100623463450488</v>
      </c>
      <c r="AO271" s="4" t="n">
        <f aca="false">P271/Input!$A$2</f>
        <v>0.104380551188498</v>
      </c>
      <c r="AP271" s="4" t="n">
        <f aca="false">Q271/Input!$A$2</f>
        <v>0.108228914898953</v>
      </c>
      <c r="AQ271" s="4" t="n">
        <f aca="false">R271/Input!$A$2</f>
        <v>0.112169634060682</v>
      </c>
      <c r="AR271" s="4" t="n">
        <f aca="false">S271/Input!$A$2</f>
        <v>0.116203788153576</v>
      </c>
      <c r="AS271" s="4" t="n">
        <f aca="false">T271/Input!$A$2</f>
        <v>0.120332456656465</v>
      </c>
      <c r="AT271" s="4" t="n">
        <f aca="false">U271/Input!$A$2</f>
        <v>0.124556719049238</v>
      </c>
      <c r="AU271" s="4" t="n">
        <f aca="false">V271/Input!$A$2</f>
        <v>0.128877654810375</v>
      </c>
      <c r="AV271" s="4" t="n">
        <f aca="false">W271/Input!$A$2</f>
        <v>0.133296343419764</v>
      </c>
      <c r="AW271" s="4" t="n">
        <f aca="false">X271/Input!$A$2</f>
        <v>0.137813864356941</v>
      </c>
      <c r="AX271" s="4" t="n">
        <f aca="false">Y271/Input!$A$2</f>
        <v>0.142431297100385</v>
      </c>
      <c r="AY271" s="4" t="n">
        <f aca="false">AC271/Input!$A$4</f>
        <v>0.0917846497917726</v>
      </c>
      <c r="AZ271" s="4" t="n">
        <f aca="false">AD271/Input!$A$4</f>
        <v>0.0952117131265697</v>
      </c>
      <c r="BA271" s="4" t="n">
        <f aca="false">AE271/Input!$A$4</f>
        <v>0.0987220347089513</v>
      </c>
      <c r="BB271" s="4" t="n">
        <f aca="false">AF271/Input!$A$4</f>
        <v>0.102316599195008</v>
      </c>
      <c r="BC271" s="4" t="n">
        <f aca="false">AG271/Input!$A$4</f>
        <v>0.105996391242631</v>
      </c>
      <c r="BD271" s="4" t="n">
        <f aca="false">AH271/Input!$A$4</f>
        <v>0.109762395509711</v>
      </c>
      <c r="BE271" s="4" t="n">
        <f aca="false">AI271/Input!$A$4</f>
        <v>0.113615596652339</v>
      </c>
      <c r="BF271" s="4" t="n">
        <f aca="false">AJ271/Input!$A$4</f>
        <v>0.117556979327505</v>
      </c>
      <c r="BG271" s="4" t="n">
        <f aca="false">AK271/Input!$A$4</f>
        <v>0.121587528193999</v>
      </c>
      <c r="BH271" s="4" t="n">
        <f aca="false">AL271/Input!$A$4</f>
        <v>0.125708227908814</v>
      </c>
      <c r="BI271" s="4" t="n">
        <f aca="false">AM271/Input!$A$4</f>
        <v>0.12992006312894</v>
      </c>
      <c r="BJ271" s="4" t="n">
        <f aca="false">(I271+8)^(-0.5)*(J271+8)^0.25*(K271+8)^0.25*O271</f>
        <v>12.8250355838558</v>
      </c>
      <c r="BK271" s="4" t="n">
        <f aca="false">BJ271/Input!$A$6</f>
        <v>0.365732702369493</v>
      </c>
      <c r="BL271" s="32" t="n">
        <f aca="false">BK271/(J271*K271)*200*200*L271/O271</f>
        <v>0.951962039520699</v>
      </c>
      <c r="BM271" s="4" t="n">
        <f aca="false">(I271+Input!$C$8)*(J271+Input!$C$9)*(K271+Input!$C$10)*O271/Input!$A$2/100000</f>
        <v>0.142431297100391</v>
      </c>
      <c r="BN271" s="4" t="n">
        <f aca="false">(I271+Input!$C$8)*(J271+Input!$C$9)*(K271+Input!$C$10)*AB271/Input!$A$4/100000</f>
        <v>0.129920063128755</v>
      </c>
      <c r="BO271" s="4" t="n">
        <f aca="false">(I271+Input!$C$8)^(-0.5)*(J271+Input!$C$9)^0.25*(K271+Input!$C$10)^0.25*O271/Input!$A$6</f>
        <v>0.368639328782215</v>
      </c>
      <c r="BP271" s="4" t="n">
        <f aca="false">BM271*Input!$C$12</f>
        <v>0.142431297100391</v>
      </c>
      <c r="BQ271" s="4" t="n">
        <f aca="false">BN271*Input!$C$12</f>
        <v>0.129920063128755</v>
      </c>
    </row>
    <row r="272" customFormat="false" ht="14.65" hidden="false" customHeight="true" outlineLevel="0" collapsed="false">
      <c r="A272" s="5" t="n">
        <v>58</v>
      </c>
      <c r="B272" s="3" t="s">
        <v>217</v>
      </c>
      <c r="C272" s="3" t="s">
        <v>79</v>
      </c>
      <c r="D272" s="3" t="s">
        <v>93</v>
      </c>
      <c r="E272" s="5" t="n">
        <v>27.1136953642</v>
      </c>
      <c r="F272" s="5" t="n">
        <v>12.1</v>
      </c>
      <c r="G272" s="5" t="n">
        <v>328.075713907</v>
      </c>
      <c r="H272" s="5" t="n">
        <v>1</v>
      </c>
      <c r="I272" s="5" t="n">
        <v>156</v>
      </c>
      <c r="J272" s="5" t="n">
        <v>110</v>
      </c>
      <c r="K272" s="5" t="n">
        <v>110</v>
      </c>
      <c r="L272" s="5" t="n">
        <v>12</v>
      </c>
      <c r="M272" s="5" t="n">
        <v>24.0068965517</v>
      </c>
      <c r="N272" s="5" t="n">
        <v>0.448123620309</v>
      </c>
      <c r="O272" s="6" t="n">
        <v>17.3805739514</v>
      </c>
      <c r="P272" s="5" t="n">
        <v>340.3254338</v>
      </c>
      <c r="Q272" s="5" t="n">
        <v>352.87275257</v>
      </c>
      <c r="R272" s="5" t="n">
        <v>365.721189783</v>
      </c>
      <c r="S272" s="5" t="n">
        <v>378.874265007</v>
      </c>
      <c r="T272" s="5" t="n">
        <v>392.335497806</v>
      </c>
      <c r="U272" s="5" t="n">
        <v>406.108407748</v>
      </c>
      <c r="V272" s="5" t="n">
        <v>420.196514399</v>
      </c>
      <c r="W272" s="5" t="n">
        <v>434.603337325</v>
      </c>
      <c r="X272" s="5" t="n">
        <v>449.332396091</v>
      </c>
      <c r="Y272" s="5" t="n">
        <v>464.387210265</v>
      </c>
      <c r="Z272" s="5" t="n">
        <v>2.4</v>
      </c>
      <c r="AA272" s="4" t="n">
        <v>0.139710942877</v>
      </c>
      <c r="AB272" s="5" t="n">
        <v>4.41251204405</v>
      </c>
      <c r="AC272" s="5" t="n">
        <v>83.2905773434</v>
      </c>
      <c r="AD272" s="5" t="n">
        <v>86.4004882539</v>
      </c>
      <c r="AE272" s="5" t="n">
        <v>89.5859524018</v>
      </c>
      <c r="AF272" s="5" t="n">
        <v>92.8478633209</v>
      </c>
      <c r="AG272" s="5" t="n">
        <v>96.1871145448</v>
      </c>
      <c r="AH272" s="5" t="n">
        <v>99.6045996073</v>
      </c>
      <c r="AI272" s="5" t="n">
        <v>103.101212042</v>
      </c>
      <c r="AJ272" s="5" t="n">
        <v>106.677845383</v>
      </c>
      <c r="AK272" s="5" t="n">
        <v>110.335393163</v>
      </c>
      <c r="AL272" s="5" t="n">
        <v>114.074748916</v>
      </c>
      <c r="AM272" s="5" t="n">
        <v>117.896806177</v>
      </c>
      <c r="AN272" s="4" t="n">
        <f aca="false">G272/Input!$A$2</f>
        <v>0.11567083651914</v>
      </c>
      <c r="AO272" s="4" t="n">
        <f aca="false">P272/Input!$A$2</f>
        <v>0.119989764397935</v>
      </c>
      <c r="AP272" s="4" t="n">
        <f aca="false">Q272/Input!$A$2</f>
        <v>0.124413617785051</v>
      </c>
      <c r="AQ272" s="4" t="n">
        <f aca="false">R272/Input!$A$2</f>
        <v>0.128943637586555</v>
      </c>
      <c r="AR272" s="4" t="n">
        <f aca="false">S272/Input!$A$2</f>
        <v>0.133581064709218</v>
      </c>
      <c r="AS272" s="4" t="n">
        <f aca="false">T272/Input!$A$2</f>
        <v>0.1383271400584</v>
      </c>
      <c r="AT272" s="4" t="n">
        <f aca="false">U272/Input!$A$2</f>
        <v>0.143183104540872</v>
      </c>
      <c r="AU272" s="4" t="n">
        <f aca="false">V272/Input!$A$2</f>
        <v>0.148150199062699</v>
      </c>
      <c r="AV272" s="4" t="n">
        <f aca="false">W272/Input!$A$2</f>
        <v>0.153229664529947</v>
      </c>
      <c r="AW272" s="4" t="n">
        <f aca="false">X272/Input!$A$2</f>
        <v>0.158422741848331</v>
      </c>
      <c r="AX272" s="4" t="n">
        <f aca="false">Y272/Input!$A$2</f>
        <v>0.163730671924619</v>
      </c>
      <c r="AY272" s="4" t="n">
        <f aca="false">AC272/Input!$A$4</f>
        <v>0.0749580475582188</v>
      </c>
      <c r="AZ272" s="4" t="n">
        <f aca="false">AD272/Input!$A$4</f>
        <v>0.0777568377379288</v>
      </c>
      <c r="BA272" s="4" t="n">
        <f aca="false">AE272/Input!$A$4</f>
        <v>0.0806236226817867</v>
      </c>
      <c r="BB272" s="4" t="n">
        <f aca="false">AF272/Input!$A$4</f>
        <v>0.0835592065329646</v>
      </c>
      <c r="BC272" s="4" t="n">
        <f aca="false">AG272/Input!$A$4</f>
        <v>0.0865643934344547</v>
      </c>
      <c r="BD272" s="4" t="n">
        <f aca="false">AH272/Input!$A$4</f>
        <v>0.0896399875294292</v>
      </c>
      <c r="BE272" s="4" t="n">
        <f aca="false">AI272/Input!$A$4</f>
        <v>0.0927867929608802</v>
      </c>
      <c r="BF272" s="4" t="n">
        <f aca="false">AJ272/Input!$A$4</f>
        <v>0.0960056138722499</v>
      </c>
      <c r="BG272" s="4" t="n">
        <f aca="false">AK272/Input!$A$4</f>
        <v>0.0992972544057204</v>
      </c>
      <c r="BH272" s="4" t="n">
        <f aca="false">AL272/Input!$A$4</f>
        <v>0.102662518704644</v>
      </c>
      <c r="BI272" s="4" t="n">
        <f aca="false">AM272/Input!$A$4</f>
        <v>0.106102210913273</v>
      </c>
      <c r="BJ272" s="4" t="n">
        <f aca="false">(I272+8)^(-0.5)*(J272+8)^0.25*(K272+8)^0.25*O272</f>
        <v>14.7429092927318</v>
      </c>
      <c r="BK272" s="4" t="n">
        <f aca="false">BJ272/Input!$A$6</f>
        <v>0.420424880786026</v>
      </c>
      <c r="BL272" s="32" t="n">
        <f aca="false">BK272/(J272*K272)*200*200*L272/O272</f>
        <v>0.959577735833794</v>
      </c>
      <c r="BM272" s="4" t="n">
        <f aca="false">(I272+Input!$C$8)*(J272+Input!$C$9)*(K272+Input!$C$10)*O272/Input!$A$2/100000</f>
        <v>0.163730671924255</v>
      </c>
      <c r="BN272" s="4" t="n">
        <f aca="false">(I272+Input!$C$8)*(J272+Input!$C$9)*(K272+Input!$C$10)*AB272/Input!$A$4/100000</f>
        <v>0.106102210913237</v>
      </c>
      <c r="BO272" s="4" t="n">
        <f aca="false">(I272+Input!$C$8)^(-0.5)*(J272+Input!$C$9)^0.25*(K272+Input!$C$10)^0.25*O272/Input!$A$6</f>
        <v>0.423766168166512</v>
      </c>
      <c r="BP272" s="4" t="n">
        <f aca="false">BM272*Input!$C$12</f>
        <v>0.163730671924255</v>
      </c>
      <c r="BQ272" s="4" t="n">
        <f aca="false">BN272*Input!$C$12</f>
        <v>0.106102210913237</v>
      </c>
    </row>
    <row r="273" customFormat="false" ht="14.65" hidden="false" customHeight="true" outlineLevel="0" collapsed="false">
      <c r="A273" s="5" t="n">
        <v>58</v>
      </c>
      <c r="B273" s="3" t="s">
        <v>217</v>
      </c>
      <c r="C273" s="3" t="s">
        <v>79</v>
      </c>
      <c r="D273" s="3" t="s">
        <v>218</v>
      </c>
      <c r="E273" s="5" t="n">
        <v>18.72</v>
      </c>
      <c r="F273" s="5" t="n">
        <v>12.1</v>
      </c>
      <c r="G273" s="5" t="n">
        <v>226.512</v>
      </c>
      <c r="H273" s="5" t="n">
        <v>0</v>
      </c>
      <c r="I273" s="5" t="n">
        <v>156</v>
      </c>
      <c r="J273" s="5" t="n">
        <v>110</v>
      </c>
      <c r="K273" s="5" t="n">
        <v>110</v>
      </c>
      <c r="L273" s="5" t="n">
        <v>12</v>
      </c>
      <c r="M273" s="5" t="n">
        <v>11.1695652174</v>
      </c>
      <c r="N273" s="5" t="n">
        <v>0.355828220859</v>
      </c>
      <c r="O273" s="6" t="n">
        <v>12</v>
      </c>
      <c r="P273" s="5" t="n">
        <v>234.969525</v>
      </c>
      <c r="Q273" s="5" t="n">
        <v>243.63252</v>
      </c>
      <c r="R273" s="5" t="n">
        <v>252.503415</v>
      </c>
      <c r="S273" s="5" t="n">
        <v>261.58464</v>
      </c>
      <c r="T273" s="5" t="n">
        <v>270.878625</v>
      </c>
      <c r="U273" s="5" t="n">
        <v>280.3878</v>
      </c>
      <c r="V273" s="5" t="n">
        <v>290.114595</v>
      </c>
      <c r="W273" s="5" t="n">
        <v>300.06144</v>
      </c>
      <c r="X273" s="5" t="n">
        <v>310.230765</v>
      </c>
      <c r="Y273" s="5" t="n">
        <v>320.625</v>
      </c>
      <c r="Z273" s="5" t="n">
        <v>2.4</v>
      </c>
      <c r="AA273" s="4" t="n">
        <v>0.340021119324</v>
      </c>
      <c r="AB273" s="5" t="n">
        <v>4.24247096093</v>
      </c>
      <c r="AC273" s="5" t="n">
        <v>80.0808818585</v>
      </c>
      <c r="AD273" s="5" t="n">
        <v>83.0709488763</v>
      </c>
      <c r="AE273" s="5" t="n">
        <v>86.1336576032</v>
      </c>
      <c r="AF273" s="5" t="n">
        <v>89.2698671394</v>
      </c>
      <c r="AG273" s="5" t="n">
        <v>92.4804365854</v>
      </c>
      <c r="AH273" s="5" t="n">
        <v>95.7662250416</v>
      </c>
      <c r="AI273" s="5" t="n">
        <v>99.1280916082</v>
      </c>
      <c r="AJ273" s="5" t="n">
        <v>102.566895386</v>
      </c>
      <c r="AK273" s="5" t="n">
        <v>106.083495475</v>
      </c>
      <c r="AL273" s="5" t="n">
        <v>109.678750975</v>
      </c>
      <c r="AM273" s="5" t="n">
        <v>113.353520987</v>
      </c>
      <c r="AN273" s="4" t="n">
        <f aca="false">G273/Input!$A$2</f>
        <v>0.0798621519697449</v>
      </c>
      <c r="AO273" s="4" t="n">
        <f aca="false">P273/Input!$A$2</f>
        <v>0.0828440520317191</v>
      </c>
      <c r="AP273" s="4" t="n">
        <f aca="false">Q273/Input!$A$2</f>
        <v>0.0858983953919082</v>
      </c>
      <c r="AQ273" s="4" t="n">
        <f aca="false">R273/Input!$A$2</f>
        <v>0.0890260388041673</v>
      </c>
      <c r="AR273" s="4" t="n">
        <f aca="false">S273/Input!$A$2</f>
        <v>0.092227839022352</v>
      </c>
      <c r="AS273" s="4" t="n">
        <f aca="false">T273/Input!$A$2</f>
        <v>0.0955046528003176</v>
      </c>
      <c r="AT273" s="4" t="n">
        <f aca="false">U273/Input!$A$2</f>
        <v>0.0988573368919193</v>
      </c>
      <c r="AU273" s="4" t="n">
        <f aca="false">V273/Input!$A$2</f>
        <v>0.102286748051013</v>
      </c>
      <c r="AV273" s="4" t="n">
        <f aca="false">W273/Input!$A$2</f>
        <v>0.105793743031453</v>
      </c>
      <c r="AW273" s="4" t="n">
        <f aca="false">X273/Input!$A$2</f>
        <v>0.109379178587096</v>
      </c>
      <c r="AX273" s="4" t="n">
        <f aca="false">Y273/Input!$A$2</f>
        <v>0.113043911471796</v>
      </c>
      <c r="AY273" s="4" t="n">
        <f aca="false">AC273/Input!$A$4</f>
        <v>0.0720694554211684</v>
      </c>
      <c r="AZ273" s="4" t="n">
        <f aca="false">AD273/Input!$A$4</f>
        <v>0.0747603910932606</v>
      </c>
      <c r="BA273" s="4" t="n">
        <f aca="false">AE273/Input!$A$4</f>
        <v>0.0775167012754008</v>
      </c>
      <c r="BB273" s="4" t="n">
        <f aca="false">AF273/Input!$A$4</f>
        <v>0.0803391591219563</v>
      </c>
      <c r="BC273" s="4" t="n">
        <f aca="false">AG273/Input!$A$4</f>
        <v>0.0832285377875647</v>
      </c>
      <c r="BD273" s="4" t="n">
        <f aca="false">AH273/Input!$A$4</f>
        <v>0.0861856104267737</v>
      </c>
      <c r="BE273" s="4" t="n">
        <f aca="false">AI273/Input!$A$4</f>
        <v>0.0892111501939507</v>
      </c>
      <c r="BF273" s="4" t="n">
        <f aca="false">AJ273/Input!$A$4</f>
        <v>0.0923059302440033</v>
      </c>
      <c r="BG273" s="4" t="n">
        <f aca="false">AK273/Input!$A$4</f>
        <v>0.095470723731119</v>
      </c>
      <c r="BH273" s="4" t="n">
        <f aca="false">AL273/Input!$A$4</f>
        <v>0.0987063038093054</v>
      </c>
      <c r="BI273" s="4" t="n">
        <f aca="false">AM273/Input!$A$4</f>
        <v>0.10201344363365</v>
      </c>
      <c r="BJ273" s="4" t="n">
        <f aca="false">(I273+8)^(-0.5)*(J273+8)^0.25*(K273+8)^0.25*O273</f>
        <v>10.1788877632854</v>
      </c>
      <c r="BK273" s="4" t="n">
        <f aca="false">BJ273/Input!$A$6</f>
        <v>0.290272265089723</v>
      </c>
      <c r="BL273" s="32" t="n">
        <f aca="false">BK273/(J273*K273)*200*200*L273/O273</f>
        <v>0.959577735833794</v>
      </c>
      <c r="BM273" s="4" t="n">
        <f aca="false">(I273+Input!$C$8)*(J273+Input!$C$9)*(K273+Input!$C$10)*O273/Input!$A$2/100000</f>
        <v>0.113043911471796</v>
      </c>
      <c r="BN273" s="4" t="n">
        <f aca="false">(I273+Input!$C$8)*(J273+Input!$C$9)*(K273+Input!$C$10)*AB273/Input!$A$4/100000</f>
        <v>0.102013443633964</v>
      </c>
      <c r="BO273" s="4" t="n">
        <f aca="false">(I273+Input!$C$8)^(-0.5)*(J273+Input!$C$9)^0.25*(K273+Input!$C$10)^0.25*O273/Input!$A$6</f>
        <v>0.292579176741659</v>
      </c>
      <c r="BP273" s="4" t="n">
        <f aca="false">BM273*Input!$C$12</f>
        <v>0.113043911471796</v>
      </c>
      <c r="BQ273" s="4" t="n">
        <f aca="false">BN273*Input!$C$12</f>
        <v>0.102013443633964</v>
      </c>
    </row>
    <row r="274" customFormat="false" ht="14.65" hidden="false" customHeight="true" outlineLevel="0" collapsed="false">
      <c r="A274" s="5" t="n">
        <v>58</v>
      </c>
      <c r="B274" s="3" t="s">
        <v>217</v>
      </c>
      <c r="C274" s="3" t="s">
        <v>79</v>
      </c>
      <c r="D274" s="3" t="s">
        <v>137</v>
      </c>
      <c r="E274" s="5" t="n">
        <v>25.3315857461</v>
      </c>
      <c r="F274" s="5" t="n">
        <v>12.1</v>
      </c>
      <c r="G274" s="5" t="n">
        <v>306.512187528</v>
      </c>
      <c r="H274" s="5" t="n">
        <v>1</v>
      </c>
      <c r="I274" s="5" t="n">
        <v>156</v>
      </c>
      <c r="J274" s="5" t="n">
        <v>110</v>
      </c>
      <c r="K274" s="5" t="n">
        <v>110</v>
      </c>
      <c r="L274" s="5" t="n">
        <v>12</v>
      </c>
      <c r="M274" s="5" t="n">
        <v>25.941025641</v>
      </c>
      <c r="N274" s="5" t="n">
        <v>0.304008908686</v>
      </c>
      <c r="O274" s="6" t="n">
        <v>16.2381959911</v>
      </c>
      <c r="P274" s="5" t="n">
        <v>317.956766574</v>
      </c>
      <c r="Q274" s="5" t="n">
        <v>329.67938413</v>
      </c>
      <c r="R274" s="5" t="n">
        <v>341.683328432</v>
      </c>
      <c r="S274" s="5" t="n">
        <v>353.971887715</v>
      </c>
      <c r="T274" s="5" t="n">
        <v>366.548350212</v>
      </c>
      <c r="U274" s="5" t="n">
        <v>379.416004159</v>
      </c>
      <c r="V274" s="5" t="n">
        <v>392.578137791</v>
      </c>
      <c r="W274" s="5" t="n">
        <v>406.038039341</v>
      </c>
      <c r="X274" s="5" t="n">
        <v>419.798997045</v>
      </c>
      <c r="Y274" s="5" t="n">
        <v>433.864299137</v>
      </c>
      <c r="Z274" s="5" t="n">
        <v>2.4</v>
      </c>
      <c r="AA274" s="4" t="n">
        <v>0.0803413772808</v>
      </c>
      <c r="AB274" s="5" t="n">
        <v>3.66607710418</v>
      </c>
      <c r="AC274" s="5" t="n">
        <v>69.2008714185</v>
      </c>
      <c r="AD274" s="5" t="n">
        <v>71.7846996485</v>
      </c>
      <c r="AE274" s="5" t="n">
        <v>74.4313002838</v>
      </c>
      <c r="AF274" s="5" t="n">
        <v>77.1414157049</v>
      </c>
      <c r="AG274" s="5" t="n">
        <v>79.9157882924</v>
      </c>
      <c r="AH274" s="5" t="n">
        <v>82.755160427</v>
      </c>
      <c r="AI274" s="5" t="n">
        <v>85.6602744893</v>
      </c>
      <c r="AJ274" s="5" t="n">
        <v>88.6318728598</v>
      </c>
      <c r="AK274" s="5" t="n">
        <v>91.6706979192</v>
      </c>
      <c r="AL274" s="5" t="n">
        <v>94.7774920482</v>
      </c>
      <c r="AM274" s="5" t="n">
        <v>97.9529976273</v>
      </c>
      <c r="AN274" s="4" t="n">
        <f aca="false">G274/Input!$A$2</f>
        <v>0.108068106329643</v>
      </c>
      <c r="AO274" s="4" t="n">
        <f aca="false">P274/Input!$A$2</f>
        <v>0.112103162799064</v>
      </c>
      <c r="AP274" s="4" t="n">
        <f aca="false">Q274/Input!$A$2</f>
        <v>0.116236248307736</v>
      </c>
      <c r="AQ274" s="4" t="n">
        <f aca="false">R274/Input!$A$2</f>
        <v>0.120468522200875</v>
      </c>
      <c r="AR274" s="4" t="n">
        <f aca="false">S274/Input!$A$2</f>
        <v>0.124801143823342</v>
      </c>
      <c r="AS274" s="4" t="n">
        <f aca="false">T274/Input!$A$2</f>
        <v>0.129235272519293</v>
      </c>
      <c r="AT274" s="4" t="n">
        <f aca="false">U274/Input!$A$2</f>
        <v>0.133772067633942</v>
      </c>
      <c r="AU274" s="4" t="n">
        <f aca="false">V274/Input!$A$2</f>
        <v>0.138412688512151</v>
      </c>
      <c r="AV274" s="4" t="n">
        <f aca="false">W274/Input!$A$2</f>
        <v>0.143158294498076</v>
      </c>
      <c r="AW274" s="4" t="n">
        <f aca="false">X274/Input!$A$2</f>
        <v>0.148010044936932</v>
      </c>
      <c r="AX274" s="4" t="n">
        <f aca="false">Y274/Input!$A$2</f>
        <v>0.152969099173227</v>
      </c>
      <c r="AY274" s="4" t="n">
        <f aca="false">AC274/Input!$A$4</f>
        <v>0.0622778995692619</v>
      </c>
      <c r="AZ274" s="4" t="n">
        <f aca="false">AD274/Input!$A$4</f>
        <v>0.0646032372668035</v>
      </c>
      <c r="BA274" s="4" t="n">
        <f aca="false">AE274/Input!$A$4</f>
        <v>0.0669850675123846</v>
      </c>
      <c r="BB274" s="4" t="n">
        <f aca="false">AF274/Input!$A$4</f>
        <v>0.0694240584175086</v>
      </c>
      <c r="BC274" s="4" t="n">
        <f aca="false">AG274/Input!$A$4</f>
        <v>0.0719208780937684</v>
      </c>
      <c r="BD274" s="4" t="n">
        <f aca="false">AH274/Input!$A$4</f>
        <v>0.0744761946528473</v>
      </c>
      <c r="BE274" s="4" t="n">
        <f aca="false">AI274/Input!$A$4</f>
        <v>0.0770906762063383</v>
      </c>
      <c r="BF274" s="4" t="n">
        <f aca="false">AJ274/Input!$A$4</f>
        <v>0.0797649908657445</v>
      </c>
      <c r="BG274" s="4" t="n">
        <f aca="false">AK274/Input!$A$4</f>
        <v>0.0824998067427491</v>
      </c>
      <c r="BH274" s="4" t="n">
        <f aca="false">AL274/Input!$A$4</f>
        <v>0.0852957919490353</v>
      </c>
      <c r="BI274" s="4" t="n">
        <f aca="false">AM274/Input!$A$4</f>
        <v>0.088153614596106</v>
      </c>
      <c r="BJ274" s="4" t="n">
        <f aca="false">(I274+8)^(-0.5)*(J274+8)^0.25*(K274+8)^0.25*O274</f>
        <v>13.7738978726365</v>
      </c>
      <c r="BK274" s="4" t="n">
        <f aca="false">BJ274/Input!$A$6</f>
        <v>0.392791494275621</v>
      </c>
      <c r="BL274" s="32" t="n">
        <f aca="false">BK274/(J274*K274)*200*200*L274/O274</f>
        <v>0.959577735833794</v>
      </c>
      <c r="BM274" s="4" t="n">
        <f aca="false">(I274+Input!$C$8)*(J274+Input!$C$9)*(K274+Input!$C$10)*O274/Input!$A$2/100000</f>
        <v>0.152969099173298</v>
      </c>
      <c r="BN274" s="4" t="n">
        <f aca="false">(I274+Input!$C$8)*(J274+Input!$C$9)*(K274+Input!$C$10)*AB274/Input!$A$4/100000</f>
        <v>0.0881536145961145</v>
      </c>
      <c r="BO274" s="4" t="n">
        <f aca="false">(I274+Input!$C$8)^(-0.5)*(J274+Input!$C$9)^0.25*(K274+Input!$C$10)^0.25*O274/Input!$A$6</f>
        <v>0.395913167903812</v>
      </c>
      <c r="BP274" s="4" t="n">
        <f aca="false">BM274*Input!$C$12</f>
        <v>0.152969099173298</v>
      </c>
      <c r="BQ274" s="4" t="n">
        <f aca="false">BN274*Input!$C$12</f>
        <v>0.0881536145961145</v>
      </c>
    </row>
    <row r="275" customFormat="false" ht="14.65" hidden="false" customHeight="true" outlineLevel="0" collapsed="false">
      <c r="A275" s="5" t="n">
        <v>130</v>
      </c>
      <c r="B275" s="3" t="s">
        <v>219</v>
      </c>
      <c r="C275" s="3" t="s">
        <v>162</v>
      </c>
      <c r="D275" s="3" t="s">
        <v>112</v>
      </c>
      <c r="E275" s="5" t="n">
        <v>34.9780887728</v>
      </c>
      <c r="F275" s="5" t="n">
        <v>37.24</v>
      </c>
      <c r="G275" s="5" t="n">
        <v>1302.5840259</v>
      </c>
      <c r="H275" s="5" t="n">
        <v>1</v>
      </c>
      <c r="I275" s="5" t="n">
        <v>192</v>
      </c>
      <c r="J275" s="5" t="n">
        <v>196</v>
      </c>
      <c r="K275" s="5" t="n">
        <v>190</v>
      </c>
      <c r="L275" s="5" t="n">
        <v>12</v>
      </c>
      <c r="M275" s="5" t="n">
        <v>29.9052631579</v>
      </c>
      <c r="N275" s="5" t="n">
        <v>0.34725848564</v>
      </c>
      <c r="O275" s="6" t="n">
        <v>18.2177545692</v>
      </c>
      <c r="P275" s="5" t="n">
        <v>1333.25031375</v>
      </c>
      <c r="Q275" s="5" t="n">
        <v>1364.39413449</v>
      </c>
      <c r="R275" s="5" t="n">
        <v>1396.01917722</v>
      </c>
      <c r="S275" s="5" t="n">
        <v>1428.12913103</v>
      </c>
      <c r="T275" s="5" t="n">
        <v>1460.72768502</v>
      </c>
      <c r="U275" s="5" t="n">
        <v>1493.81852828</v>
      </c>
      <c r="V275" s="5" t="n">
        <v>1527.40534991</v>
      </c>
      <c r="W275" s="5" t="n">
        <v>1561.491839</v>
      </c>
      <c r="X275" s="5" t="n">
        <v>1596.08168465</v>
      </c>
      <c r="Y275" s="5" t="n">
        <v>1631.17857595</v>
      </c>
      <c r="Z275" s="5" t="n">
        <v>2.4</v>
      </c>
      <c r="AA275" s="4" t="n">
        <v>0.0961677512654</v>
      </c>
      <c r="AB275" s="5" t="n">
        <v>4.18234273319</v>
      </c>
      <c r="AC275" s="5" t="n">
        <v>299.040851297</v>
      </c>
      <c r="AD275" s="5" t="n">
        <v>306.081067239</v>
      </c>
      <c r="AE275" s="5" t="n">
        <v>313.230912839</v>
      </c>
      <c r="AF275" s="5" t="n">
        <v>320.491235023</v>
      </c>
      <c r="AG275" s="5" t="n">
        <v>327.862880715</v>
      </c>
      <c r="AH275" s="5" t="n">
        <v>335.346696839</v>
      </c>
      <c r="AI275" s="5" t="n">
        <v>342.943530319</v>
      </c>
      <c r="AJ275" s="5" t="n">
        <v>350.65422808</v>
      </c>
      <c r="AK275" s="5" t="n">
        <v>358.479637046</v>
      </c>
      <c r="AL275" s="5" t="n">
        <v>366.420604143</v>
      </c>
      <c r="AM275" s="5" t="n">
        <v>374.477976293</v>
      </c>
      <c r="AN275" s="4" t="n">
        <f aca="false">G275/Input!$A$2</f>
        <v>0.459256743262114</v>
      </c>
      <c r="AO275" s="4" t="n">
        <f aca="false">P275/Input!$A$2</f>
        <v>0.470068866860972</v>
      </c>
      <c r="AP275" s="4" t="n">
        <f aca="false">Q275/Input!$A$2</f>
        <v>0.481049355951424</v>
      </c>
      <c r="AQ275" s="4" t="n">
        <f aca="false">R275/Input!$A$2</f>
        <v>0.492199511212747</v>
      </c>
      <c r="AR275" s="4" t="n">
        <f aca="false">S275/Input!$A$2</f>
        <v>0.503520633320696</v>
      </c>
      <c r="AS275" s="4" t="n">
        <f aca="false">T275/Input!$A$2</f>
        <v>0.515014022954549</v>
      </c>
      <c r="AT275" s="4" t="n">
        <f aca="false">U275/Input!$A$2</f>
        <v>0.52668098079006</v>
      </c>
      <c r="AU275" s="4" t="n">
        <f aca="false">V275/Input!$A$2</f>
        <v>0.538522807506506</v>
      </c>
      <c r="AV275" s="4" t="n">
        <f aca="false">W275/Input!$A$2</f>
        <v>0.550540803779643</v>
      </c>
      <c r="AW275" s="4" t="n">
        <f aca="false">X275/Input!$A$2</f>
        <v>0.562736270288747</v>
      </c>
      <c r="AX275" s="4" t="n">
        <f aca="false">Y275/Input!$A$2</f>
        <v>0.575110507709574</v>
      </c>
      <c r="AY275" s="4" t="n">
        <f aca="false">AC275/Input!$A$4</f>
        <v>0.269124300350969</v>
      </c>
      <c r="AZ275" s="4" t="n">
        <f aca="false">AD275/Input!$A$4</f>
        <v>0.275460201220341</v>
      </c>
      <c r="BA275" s="4" t="n">
        <f aca="false">AE275/Input!$A$4</f>
        <v>0.281894764211891</v>
      </c>
      <c r="BB275" s="4" t="n">
        <f aca="false">AF275/Input!$A$4</f>
        <v>0.288428751523715</v>
      </c>
      <c r="BC275" s="4" t="n">
        <f aca="false">AG275/Input!$A$4</f>
        <v>0.295062925352108</v>
      </c>
      <c r="BD275" s="4" t="n">
        <f aca="false">AH275/Input!$A$4</f>
        <v>0.301798047893364</v>
      </c>
      <c r="BE275" s="4" t="n">
        <f aca="false">AI275/Input!$A$4</f>
        <v>0.308634881343778</v>
      </c>
      <c r="BF275" s="4" t="n">
        <f aca="false">AJ275/Input!$A$4</f>
        <v>0.315574187900547</v>
      </c>
      <c r="BG275" s="4" t="n">
        <f aca="false">AK275/Input!$A$4</f>
        <v>0.322616729759964</v>
      </c>
      <c r="BH275" s="4" t="n">
        <f aca="false">AL275/Input!$A$4</f>
        <v>0.329763269120126</v>
      </c>
      <c r="BI275" s="4" t="n">
        <f aca="false">AM275/Input!$A$4</f>
        <v>0.337014568175526</v>
      </c>
      <c r="BJ275" s="4" t="n">
        <f aca="false">(I275+8)^(-0.5)*(J275+8)^0.25*(K275+8)^0.25*O275</f>
        <v>18.2622249712092</v>
      </c>
      <c r="BK275" s="4" t="n">
        <f aca="false">BJ275/Input!$A$6</f>
        <v>0.520785525024791</v>
      </c>
      <c r="BL275" s="32" t="n">
        <f aca="false">BK275/(J275*K275)*200*200*L275/O275</f>
        <v>0.368464475472661</v>
      </c>
      <c r="BM275" s="4" t="n">
        <f aca="false">(I275+Input!$C$8)*(J275+Input!$C$9)*(K275+Input!$C$10)*O275/Input!$A$2/100000</f>
        <v>0.575110507710929</v>
      </c>
      <c r="BN275" s="4" t="n">
        <f aca="false">(I275+Input!$C$8)*(J275+Input!$C$9)*(K275+Input!$C$10)*AB275/Input!$A$4/100000</f>
        <v>0.337014568175487</v>
      </c>
      <c r="BO275" s="4" t="n">
        <f aca="false">(I275+Input!$C$8)^(-0.5)*(J275+Input!$C$9)^0.25*(K275+Input!$C$10)^0.25*O275/Input!$A$6</f>
        <v>0.52074363402435</v>
      </c>
      <c r="BP275" s="4" t="n">
        <f aca="false">BM275*Input!$C$12</f>
        <v>0.575110507710929</v>
      </c>
      <c r="BQ275" s="4" t="n">
        <f aca="false">BN275*Input!$C$12</f>
        <v>0.337014568175487</v>
      </c>
    </row>
    <row r="276" customFormat="false" ht="14.65" hidden="false" customHeight="true" outlineLevel="0" collapsed="false">
      <c r="A276" s="5" t="n">
        <v>130</v>
      </c>
      <c r="B276" s="3" t="s">
        <v>219</v>
      </c>
      <c r="C276" s="3" t="s">
        <v>79</v>
      </c>
      <c r="D276" s="3" t="s">
        <v>112</v>
      </c>
      <c r="E276" s="5" t="n">
        <v>34.9780887728</v>
      </c>
      <c r="F276" s="5" t="n">
        <v>37.24</v>
      </c>
      <c r="G276" s="5" t="n">
        <v>1302.5840259</v>
      </c>
      <c r="H276" s="5" t="n">
        <v>1</v>
      </c>
      <c r="I276" s="5" t="n">
        <v>192</v>
      </c>
      <c r="J276" s="5" t="n">
        <v>196</v>
      </c>
      <c r="K276" s="5" t="n">
        <v>190</v>
      </c>
      <c r="L276" s="5" t="n">
        <v>12</v>
      </c>
      <c r="M276" s="5" t="n">
        <v>29.9052631579</v>
      </c>
      <c r="N276" s="5" t="n">
        <v>0.34725848564</v>
      </c>
      <c r="O276" s="6" t="n">
        <v>18.2177545692</v>
      </c>
      <c r="P276" s="5" t="n">
        <v>1333.25031375</v>
      </c>
      <c r="Q276" s="5" t="n">
        <v>1364.39413449</v>
      </c>
      <c r="R276" s="5" t="n">
        <v>1396.01917722</v>
      </c>
      <c r="S276" s="5" t="n">
        <v>1428.12913103</v>
      </c>
      <c r="T276" s="5" t="n">
        <v>1460.72768502</v>
      </c>
      <c r="U276" s="5" t="n">
        <v>1493.81852828</v>
      </c>
      <c r="V276" s="5" t="n">
        <v>1527.40534991</v>
      </c>
      <c r="W276" s="5" t="n">
        <v>1561.491839</v>
      </c>
      <c r="X276" s="5" t="n">
        <v>1596.08168465</v>
      </c>
      <c r="Y276" s="5" t="n">
        <v>1631.17857595</v>
      </c>
      <c r="Z276" s="5" t="n">
        <v>2.4</v>
      </c>
      <c r="AA276" s="4" t="n">
        <v>0.0961677512654</v>
      </c>
      <c r="AB276" s="5" t="n">
        <v>4.18234273319</v>
      </c>
      <c r="AC276" s="5" t="n">
        <v>299.040851297</v>
      </c>
      <c r="AD276" s="5" t="n">
        <v>306.081067239</v>
      </c>
      <c r="AE276" s="5" t="n">
        <v>313.230912839</v>
      </c>
      <c r="AF276" s="5" t="n">
        <v>320.491235023</v>
      </c>
      <c r="AG276" s="5" t="n">
        <v>327.862880715</v>
      </c>
      <c r="AH276" s="5" t="n">
        <v>335.346696839</v>
      </c>
      <c r="AI276" s="5" t="n">
        <v>342.943530319</v>
      </c>
      <c r="AJ276" s="5" t="n">
        <v>350.65422808</v>
      </c>
      <c r="AK276" s="5" t="n">
        <v>358.479637046</v>
      </c>
      <c r="AL276" s="5" t="n">
        <v>366.420604143</v>
      </c>
      <c r="AM276" s="5" t="n">
        <v>374.477976293</v>
      </c>
      <c r="AN276" s="4" t="n">
        <f aca="false">G276/Input!$A$2</f>
        <v>0.459256743262114</v>
      </c>
      <c r="AO276" s="4" t="n">
        <f aca="false">P276/Input!$A$2</f>
        <v>0.470068866860972</v>
      </c>
      <c r="AP276" s="4" t="n">
        <f aca="false">Q276/Input!$A$2</f>
        <v>0.481049355951424</v>
      </c>
      <c r="AQ276" s="4" t="n">
        <f aca="false">R276/Input!$A$2</f>
        <v>0.492199511212747</v>
      </c>
      <c r="AR276" s="4" t="n">
        <f aca="false">S276/Input!$A$2</f>
        <v>0.503520633320696</v>
      </c>
      <c r="AS276" s="4" t="n">
        <f aca="false">T276/Input!$A$2</f>
        <v>0.515014022954549</v>
      </c>
      <c r="AT276" s="4" t="n">
        <f aca="false">U276/Input!$A$2</f>
        <v>0.52668098079006</v>
      </c>
      <c r="AU276" s="4" t="n">
        <f aca="false">V276/Input!$A$2</f>
        <v>0.538522807506506</v>
      </c>
      <c r="AV276" s="4" t="n">
        <f aca="false">W276/Input!$A$2</f>
        <v>0.550540803779643</v>
      </c>
      <c r="AW276" s="4" t="n">
        <f aca="false">X276/Input!$A$2</f>
        <v>0.562736270288747</v>
      </c>
      <c r="AX276" s="4" t="n">
        <f aca="false">Y276/Input!$A$2</f>
        <v>0.575110507709574</v>
      </c>
      <c r="AY276" s="4" t="n">
        <f aca="false">AC276/Input!$A$4</f>
        <v>0.269124300350969</v>
      </c>
      <c r="AZ276" s="4" t="n">
        <f aca="false">AD276/Input!$A$4</f>
        <v>0.275460201220341</v>
      </c>
      <c r="BA276" s="4" t="n">
        <f aca="false">AE276/Input!$A$4</f>
        <v>0.281894764211891</v>
      </c>
      <c r="BB276" s="4" t="n">
        <f aca="false">AF276/Input!$A$4</f>
        <v>0.288428751523715</v>
      </c>
      <c r="BC276" s="4" t="n">
        <f aca="false">AG276/Input!$A$4</f>
        <v>0.295062925352108</v>
      </c>
      <c r="BD276" s="4" t="n">
        <f aca="false">AH276/Input!$A$4</f>
        <v>0.301798047893364</v>
      </c>
      <c r="BE276" s="4" t="n">
        <f aca="false">AI276/Input!$A$4</f>
        <v>0.308634881343778</v>
      </c>
      <c r="BF276" s="4" t="n">
        <f aca="false">AJ276/Input!$A$4</f>
        <v>0.315574187900547</v>
      </c>
      <c r="BG276" s="4" t="n">
        <f aca="false">AK276/Input!$A$4</f>
        <v>0.322616729759964</v>
      </c>
      <c r="BH276" s="4" t="n">
        <f aca="false">AL276/Input!$A$4</f>
        <v>0.329763269120126</v>
      </c>
      <c r="BI276" s="4" t="n">
        <f aca="false">AM276/Input!$A$4</f>
        <v>0.337014568175526</v>
      </c>
      <c r="BJ276" s="4" t="n">
        <f aca="false">(I276+8)^(-0.5)*(J276+8)^0.25*(K276+8)^0.25*O276</f>
        <v>18.2622249712092</v>
      </c>
      <c r="BK276" s="4" t="n">
        <f aca="false">BJ276/Input!$A$6</f>
        <v>0.520785525024791</v>
      </c>
      <c r="BL276" s="32" t="n">
        <f aca="false">BK276/(J276*K276)*200*200*L276/O276</f>
        <v>0.368464475472661</v>
      </c>
      <c r="BM276" s="4" t="n">
        <f aca="false">(I276+Input!$C$8)*(J276+Input!$C$9)*(K276+Input!$C$10)*O276/Input!$A$2/100000</f>
        <v>0.575110507710929</v>
      </c>
      <c r="BN276" s="4" t="n">
        <f aca="false">(I276+Input!$C$8)*(J276+Input!$C$9)*(K276+Input!$C$10)*AB276/Input!$A$4/100000</f>
        <v>0.337014568175487</v>
      </c>
      <c r="BO276" s="4" t="n">
        <f aca="false">(I276+Input!$C$8)^(-0.5)*(J276+Input!$C$9)^0.25*(K276+Input!$C$10)^0.25*O276/Input!$A$6</f>
        <v>0.52074363402435</v>
      </c>
      <c r="BP276" s="4" t="n">
        <f aca="false">BM276*Input!$C$12</f>
        <v>0.575110507710929</v>
      </c>
      <c r="BQ276" s="4" t="n">
        <f aca="false">BN276*Input!$C$12</f>
        <v>0.337014568175487</v>
      </c>
    </row>
    <row r="277" customFormat="false" ht="14.65" hidden="false" customHeight="true" outlineLevel="0" collapsed="false">
      <c r="A277" s="5" t="n">
        <v>130</v>
      </c>
      <c r="B277" s="3" t="s">
        <v>219</v>
      </c>
      <c r="C277" s="3" t="s">
        <v>162</v>
      </c>
      <c r="D277" s="3" t="s">
        <v>163</v>
      </c>
      <c r="E277" s="5" t="n">
        <v>29.1656414343</v>
      </c>
      <c r="F277" s="5" t="n">
        <v>37.24</v>
      </c>
      <c r="G277" s="5" t="n">
        <v>1086.12848701</v>
      </c>
      <c r="H277" s="5" t="n">
        <v>1</v>
      </c>
      <c r="I277" s="5" t="n">
        <v>192</v>
      </c>
      <c r="J277" s="5" t="n">
        <v>196</v>
      </c>
      <c r="K277" s="5" t="n">
        <v>190</v>
      </c>
      <c r="L277" s="5" t="n">
        <v>12</v>
      </c>
      <c r="M277" s="5" t="n">
        <v>18.3555555556</v>
      </c>
      <c r="N277" s="5" t="n">
        <v>0.501992031873</v>
      </c>
      <c r="O277" s="6" t="n">
        <v>15.190438247</v>
      </c>
      <c r="P277" s="5" t="n">
        <v>1111.69883653</v>
      </c>
      <c r="Q277" s="5" t="n">
        <v>1137.66736542</v>
      </c>
      <c r="R277" s="5" t="n">
        <v>1164.03714973</v>
      </c>
      <c r="S277" s="5" t="n">
        <v>1190.81126553</v>
      </c>
      <c r="T277" s="5" t="n">
        <v>1217.99278888</v>
      </c>
      <c r="U277" s="5" t="n">
        <v>1245.58479586</v>
      </c>
      <c r="V277" s="5" t="n">
        <v>1273.59036251</v>
      </c>
      <c r="W277" s="5" t="n">
        <v>1302.01256491</v>
      </c>
      <c r="X277" s="5" t="n">
        <v>1330.85447912</v>
      </c>
      <c r="Y277" s="5" t="n">
        <v>1360.1191812</v>
      </c>
      <c r="Z277" s="5" t="n">
        <v>2.4</v>
      </c>
      <c r="AA277" s="4" t="n">
        <v>0.167776298269</v>
      </c>
      <c r="AB277" s="5" t="n">
        <v>4.1530758988</v>
      </c>
      <c r="AC277" s="5" t="n">
        <v>296.948249225</v>
      </c>
      <c r="AD277" s="5" t="n">
        <v>303.939199756</v>
      </c>
      <c r="AE277" s="5" t="n">
        <v>311.039012788</v>
      </c>
      <c r="AF277" s="5" t="n">
        <v>318.248529321</v>
      </c>
      <c r="AG277" s="5" t="n">
        <v>325.568590351</v>
      </c>
      <c r="AH277" s="5" t="n">
        <v>333.000036877</v>
      </c>
      <c r="AI277" s="5" t="n">
        <v>340.543709896</v>
      </c>
      <c r="AJ277" s="5" t="n">
        <v>348.200450407</v>
      </c>
      <c r="AK277" s="5" t="n">
        <v>355.971099407</v>
      </c>
      <c r="AL277" s="5" t="n">
        <v>363.856497894</v>
      </c>
      <c r="AM277" s="5" t="n">
        <v>371.857486866</v>
      </c>
      <c r="AN277" s="4" t="n">
        <f aca="false">G277/Input!$A$2</f>
        <v>0.382940234019662</v>
      </c>
      <c r="AO277" s="4" t="n">
        <f aca="false">P277/Input!$A$2</f>
        <v>0.391955664280689</v>
      </c>
      <c r="AP277" s="4" t="n">
        <f aca="false">Q277/Input!$A$2</f>
        <v>0.401111482076849</v>
      </c>
      <c r="AQ277" s="4" t="n">
        <f aca="false">R277/Input!$A$2</f>
        <v>0.410408771942175</v>
      </c>
      <c r="AR277" s="4" t="n">
        <f aca="false">S277/Input!$A$2</f>
        <v>0.419848618417749</v>
      </c>
      <c r="AS277" s="4" t="n">
        <f aca="false">T277/Input!$A$2</f>
        <v>0.429432106041128</v>
      </c>
      <c r="AT277" s="4" t="n">
        <f aca="false">U277/Input!$A$2</f>
        <v>0.439160319356921</v>
      </c>
      <c r="AU277" s="4" t="n">
        <f aca="false">V277/Input!$A$2</f>
        <v>0.449034342895635</v>
      </c>
      <c r="AV277" s="4" t="n">
        <f aca="false">W277/Input!$A$2</f>
        <v>0.459055261201878</v>
      </c>
      <c r="AW277" s="4" t="n">
        <f aca="false">X277/Input!$A$2</f>
        <v>0.469224158813207</v>
      </c>
      <c r="AX277" s="4" t="n">
        <f aca="false">Y277/Input!$A$2</f>
        <v>0.479542120267179</v>
      </c>
      <c r="AY277" s="4" t="n">
        <f aca="false">AC277/Input!$A$4</f>
        <v>0.267241045718374</v>
      </c>
      <c r="AZ277" s="4" t="n">
        <f aca="false">AD277/Input!$A$4</f>
        <v>0.273532609771524</v>
      </c>
      <c r="BA277" s="4" t="n">
        <f aca="false">AE277/Input!$A$4</f>
        <v>0.279922145537533</v>
      </c>
      <c r="BB277" s="4" t="n">
        <f aca="false">AF277/Input!$A$4</f>
        <v>0.286410409881341</v>
      </c>
      <c r="BC277" s="4" t="n">
        <f aca="false">AG277/Input!$A$4</f>
        <v>0.292998159664291</v>
      </c>
      <c r="BD277" s="4" t="n">
        <f aca="false">AH277/Input!$A$4</f>
        <v>0.299686151750426</v>
      </c>
      <c r="BE277" s="4" t="n">
        <f aca="false">AI277/Input!$A$4</f>
        <v>0.306475143001988</v>
      </c>
      <c r="BF277" s="4" t="n">
        <f aca="false">AJ277/Input!$A$4</f>
        <v>0.313365890283018</v>
      </c>
      <c r="BG277" s="4" t="n">
        <f aca="false">AK277/Input!$A$4</f>
        <v>0.320359150455759</v>
      </c>
      <c r="BH277" s="4" t="n">
        <f aca="false">AL277/Input!$A$4</f>
        <v>0.327455680383354</v>
      </c>
      <c r="BI277" s="4" t="n">
        <f aca="false">AM277/Input!$A$4</f>
        <v>0.334656236928943</v>
      </c>
      <c r="BJ277" s="4" t="n">
        <f aca="false">(I277+8)^(-0.5)*(J277+8)^0.25*(K277+8)^0.25*O277</f>
        <v>15.227518826441</v>
      </c>
      <c r="BK277" s="4" t="n">
        <f aca="false">BJ277/Input!$A$6</f>
        <v>0.434244534789995</v>
      </c>
      <c r="BL277" s="32" t="n">
        <f aca="false">BK277/(J277*K277)*200*200*L277/O277</f>
        <v>0.368464475472661</v>
      </c>
      <c r="BM277" s="4" t="n">
        <f aca="false">(I277+Input!$C$8)*(J277+Input!$C$9)*(K277+Input!$C$10)*O277/Input!$A$2/100000</f>
        <v>0.479542120265117</v>
      </c>
      <c r="BN277" s="4" t="n">
        <f aca="false">(I277+Input!$C$8)*(J277+Input!$C$9)*(K277+Input!$C$10)*AB277/Input!$A$4/100000</f>
        <v>0.334656236928376</v>
      </c>
      <c r="BO277" s="4" t="n">
        <f aca="false">(I277+Input!$C$8)^(-0.5)*(J277+Input!$C$9)^0.25*(K277+Input!$C$10)^0.25*O277/Input!$A$6</f>
        <v>0.434209604982763</v>
      </c>
      <c r="BP277" s="4" t="n">
        <f aca="false">BM277*Input!$C$12</f>
        <v>0.479542120265117</v>
      </c>
      <c r="BQ277" s="4" t="n">
        <f aca="false">BN277*Input!$C$12</f>
        <v>0.334656236928376</v>
      </c>
    </row>
    <row r="278" customFormat="false" ht="14.65" hidden="false" customHeight="true" outlineLevel="0" collapsed="false">
      <c r="A278" s="5" t="n">
        <v>130</v>
      </c>
      <c r="B278" s="3" t="s">
        <v>219</v>
      </c>
      <c r="C278" s="3" t="s">
        <v>79</v>
      </c>
      <c r="D278" s="3" t="s">
        <v>163</v>
      </c>
      <c r="E278" s="5" t="n">
        <v>29.1656414343</v>
      </c>
      <c r="F278" s="5" t="n">
        <v>37.24</v>
      </c>
      <c r="G278" s="5" t="n">
        <v>1086.12848701</v>
      </c>
      <c r="H278" s="5" t="n">
        <v>1</v>
      </c>
      <c r="I278" s="5" t="n">
        <v>192</v>
      </c>
      <c r="J278" s="5" t="n">
        <v>196</v>
      </c>
      <c r="K278" s="5" t="n">
        <v>190</v>
      </c>
      <c r="L278" s="5" t="n">
        <v>12</v>
      </c>
      <c r="M278" s="5" t="n">
        <v>18.3555555556</v>
      </c>
      <c r="N278" s="5" t="n">
        <v>0.501992031873</v>
      </c>
      <c r="O278" s="6" t="n">
        <v>15.190438247</v>
      </c>
      <c r="P278" s="5" t="n">
        <v>1111.69883653</v>
      </c>
      <c r="Q278" s="5" t="n">
        <v>1137.66736542</v>
      </c>
      <c r="R278" s="5" t="n">
        <v>1164.03714973</v>
      </c>
      <c r="S278" s="5" t="n">
        <v>1190.81126553</v>
      </c>
      <c r="T278" s="5" t="n">
        <v>1217.99278888</v>
      </c>
      <c r="U278" s="5" t="n">
        <v>1245.58479586</v>
      </c>
      <c r="V278" s="5" t="n">
        <v>1273.59036251</v>
      </c>
      <c r="W278" s="5" t="n">
        <v>1302.01256491</v>
      </c>
      <c r="X278" s="5" t="n">
        <v>1330.85447912</v>
      </c>
      <c r="Y278" s="5" t="n">
        <v>1360.1191812</v>
      </c>
      <c r="Z278" s="5" t="n">
        <v>2.4</v>
      </c>
      <c r="AA278" s="4" t="n">
        <v>0.167776298269</v>
      </c>
      <c r="AB278" s="5" t="n">
        <v>4.1530758988</v>
      </c>
      <c r="AC278" s="5" t="n">
        <v>296.948249225</v>
      </c>
      <c r="AD278" s="5" t="n">
        <v>303.939199756</v>
      </c>
      <c r="AE278" s="5" t="n">
        <v>311.039012788</v>
      </c>
      <c r="AF278" s="5" t="n">
        <v>318.248529321</v>
      </c>
      <c r="AG278" s="5" t="n">
        <v>325.568590351</v>
      </c>
      <c r="AH278" s="5" t="n">
        <v>333.000036877</v>
      </c>
      <c r="AI278" s="5" t="n">
        <v>340.543709896</v>
      </c>
      <c r="AJ278" s="5" t="n">
        <v>348.200450407</v>
      </c>
      <c r="AK278" s="5" t="n">
        <v>355.971099407</v>
      </c>
      <c r="AL278" s="5" t="n">
        <v>363.856497894</v>
      </c>
      <c r="AM278" s="5" t="n">
        <v>371.857486866</v>
      </c>
      <c r="AN278" s="4" t="n">
        <f aca="false">G278/Input!$A$2</f>
        <v>0.382940234019662</v>
      </c>
      <c r="AO278" s="4" t="n">
        <f aca="false">P278/Input!$A$2</f>
        <v>0.391955664280689</v>
      </c>
      <c r="AP278" s="4" t="n">
        <f aca="false">Q278/Input!$A$2</f>
        <v>0.401111482076849</v>
      </c>
      <c r="AQ278" s="4" t="n">
        <f aca="false">R278/Input!$A$2</f>
        <v>0.410408771942175</v>
      </c>
      <c r="AR278" s="4" t="n">
        <f aca="false">S278/Input!$A$2</f>
        <v>0.419848618417749</v>
      </c>
      <c r="AS278" s="4" t="n">
        <f aca="false">T278/Input!$A$2</f>
        <v>0.429432106041128</v>
      </c>
      <c r="AT278" s="4" t="n">
        <f aca="false">U278/Input!$A$2</f>
        <v>0.439160319356921</v>
      </c>
      <c r="AU278" s="4" t="n">
        <f aca="false">V278/Input!$A$2</f>
        <v>0.449034342895635</v>
      </c>
      <c r="AV278" s="4" t="n">
        <f aca="false">W278/Input!$A$2</f>
        <v>0.459055261201878</v>
      </c>
      <c r="AW278" s="4" t="n">
        <f aca="false">X278/Input!$A$2</f>
        <v>0.469224158813207</v>
      </c>
      <c r="AX278" s="4" t="n">
        <f aca="false">Y278/Input!$A$2</f>
        <v>0.479542120267179</v>
      </c>
      <c r="AY278" s="4" t="n">
        <f aca="false">AC278/Input!$A$4</f>
        <v>0.267241045718374</v>
      </c>
      <c r="AZ278" s="4" t="n">
        <f aca="false">AD278/Input!$A$4</f>
        <v>0.273532609771524</v>
      </c>
      <c r="BA278" s="4" t="n">
        <f aca="false">AE278/Input!$A$4</f>
        <v>0.279922145537533</v>
      </c>
      <c r="BB278" s="4" t="n">
        <f aca="false">AF278/Input!$A$4</f>
        <v>0.286410409881341</v>
      </c>
      <c r="BC278" s="4" t="n">
        <f aca="false">AG278/Input!$A$4</f>
        <v>0.292998159664291</v>
      </c>
      <c r="BD278" s="4" t="n">
        <f aca="false">AH278/Input!$A$4</f>
        <v>0.299686151750426</v>
      </c>
      <c r="BE278" s="4" t="n">
        <f aca="false">AI278/Input!$A$4</f>
        <v>0.306475143001988</v>
      </c>
      <c r="BF278" s="4" t="n">
        <f aca="false">AJ278/Input!$A$4</f>
        <v>0.313365890283018</v>
      </c>
      <c r="BG278" s="4" t="n">
        <f aca="false">AK278/Input!$A$4</f>
        <v>0.320359150455759</v>
      </c>
      <c r="BH278" s="4" t="n">
        <f aca="false">AL278/Input!$A$4</f>
        <v>0.327455680383354</v>
      </c>
      <c r="BI278" s="4" t="n">
        <f aca="false">AM278/Input!$A$4</f>
        <v>0.334656236928943</v>
      </c>
      <c r="BJ278" s="4" t="n">
        <f aca="false">(I278+8)^(-0.5)*(J278+8)^0.25*(K278+8)^0.25*O278</f>
        <v>15.227518826441</v>
      </c>
      <c r="BK278" s="4" t="n">
        <f aca="false">BJ278/Input!$A$6</f>
        <v>0.434244534789995</v>
      </c>
      <c r="BL278" s="32" t="n">
        <f aca="false">BK278/(J278*K278)*200*200*L278/O278</f>
        <v>0.368464475472661</v>
      </c>
      <c r="BM278" s="4" t="n">
        <f aca="false">(I278+Input!$C$8)*(J278+Input!$C$9)*(K278+Input!$C$10)*O278/Input!$A$2/100000</f>
        <v>0.479542120265117</v>
      </c>
      <c r="BN278" s="4" t="n">
        <f aca="false">(I278+Input!$C$8)*(J278+Input!$C$9)*(K278+Input!$C$10)*AB278/Input!$A$4/100000</f>
        <v>0.334656236928376</v>
      </c>
      <c r="BO278" s="4" t="n">
        <f aca="false">(I278+Input!$C$8)^(-0.5)*(J278+Input!$C$9)^0.25*(K278+Input!$C$10)^0.25*O278/Input!$A$6</f>
        <v>0.434209604982763</v>
      </c>
      <c r="BP278" s="4" t="n">
        <f aca="false">BM278*Input!$C$12</f>
        <v>0.479542120265117</v>
      </c>
      <c r="BQ278" s="4" t="n">
        <f aca="false">BN278*Input!$C$12</f>
        <v>0.334656236928376</v>
      </c>
    </row>
    <row r="279" customFormat="false" ht="14.65" hidden="false" customHeight="true" outlineLevel="0" collapsed="false">
      <c r="A279" s="5" t="n">
        <v>130</v>
      </c>
      <c r="B279" s="3" t="s">
        <v>219</v>
      </c>
      <c r="C279" s="3" t="s">
        <v>162</v>
      </c>
      <c r="D279" s="3" t="s">
        <v>167</v>
      </c>
      <c r="E279" s="5" t="n">
        <v>23.04</v>
      </c>
      <c r="F279" s="5" t="n">
        <v>37.24</v>
      </c>
      <c r="G279" s="5" t="n">
        <v>858.0096</v>
      </c>
      <c r="H279" s="5" t="n">
        <v>0</v>
      </c>
      <c r="I279" s="5" t="n">
        <v>192</v>
      </c>
      <c r="J279" s="5" t="n">
        <v>196</v>
      </c>
      <c r="K279" s="5" t="n">
        <v>190</v>
      </c>
      <c r="L279" s="5" t="n">
        <v>12</v>
      </c>
      <c r="M279" s="5" t="n">
        <v>9.55925925926</v>
      </c>
      <c r="N279" s="5" t="n">
        <v>0.34725848564</v>
      </c>
      <c r="O279" s="6" t="n">
        <v>12</v>
      </c>
      <c r="P279" s="5" t="n">
        <v>878.209425</v>
      </c>
      <c r="Q279" s="5" t="n">
        <v>898.7238</v>
      </c>
      <c r="R279" s="5" t="n">
        <v>919.555155</v>
      </c>
      <c r="S279" s="5" t="n">
        <v>940.70592</v>
      </c>
      <c r="T279" s="5" t="n">
        <v>962.178525</v>
      </c>
      <c r="U279" s="5" t="n">
        <v>983.9754</v>
      </c>
      <c r="V279" s="5" t="n">
        <v>1006.098975</v>
      </c>
      <c r="W279" s="5" t="n">
        <v>1028.55168</v>
      </c>
      <c r="X279" s="5" t="n">
        <v>1051.335945</v>
      </c>
      <c r="Y279" s="5" t="n">
        <v>1074.4542</v>
      </c>
      <c r="Z279" s="5" t="n">
        <v>2.4</v>
      </c>
      <c r="AA279" s="4" t="n">
        <v>0.274310595065</v>
      </c>
      <c r="AB279" s="5" t="n">
        <v>3.5771988389</v>
      </c>
      <c r="AC279" s="5" t="n">
        <v>255.77257874</v>
      </c>
      <c r="AD279" s="5" t="n">
        <v>261.794144618</v>
      </c>
      <c r="AE279" s="5" t="n">
        <v>267.909477821</v>
      </c>
      <c r="AF279" s="5" t="n">
        <v>274.119302731</v>
      </c>
      <c r="AG279" s="5" t="n">
        <v>280.424343731</v>
      </c>
      <c r="AH279" s="5" t="n">
        <v>286.825325203</v>
      </c>
      <c r="AI279" s="5" t="n">
        <v>293.322971532</v>
      </c>
      <c r="AJ279" s="5" t="n">
        <v>299.918007099</v>
      </c>
      <c r="AK279" s="5" t="n">
        <v>306.611156287</v>
      </c>
      <c r="AL279" s="5" t="n">
        <v>313.403143479</v>
      </c>
      <c r="AM279" s="5" t="n">
        <v>320.294693057</v>
      </c>
      <c r="AN279" s="4" t="n">
        <f aca="false">G279/Input!$A$2</f>
        <v>0.302511536107138</v>
      </c>
      <c r="AO279" s="4" t="n">
        <f aca="false">P279/Input!$A$2</f>
        <v>0.309633461187982</v>
      </c>
      <c r="AP279" s="4" t="n">
        <f aca="false">Q279/Input!$A$2</f>
        <v>0.31686628829566</v>
      </c>
      <c r="AQ279" s="4" t="n">
        <f aca="false">R279/Input!$A$2</f>
        <v>0.324210874184027</v>
      </c>
      <c r="AR279" s="4" t="n">
        <f aca="false">S279/Input!$A$2</f>
        <v>0.331668075606938</v>
      </c>
      <c r="AS279" s="4" t="n">
        <f aca="false">T279/Input!$A$2</f>
        <v>0.339238749318248</v>
      </c>
      <c r="AT279" s="4" t="n">
        <f aca="false">U279/Input!$A$2</f>
        <v>0.346923752071813</v>
      </c>
      <c r="AU279" s="4" t="n">
        <f aca="false">V279/Input!$A$2</f>
        <v>0.354723940621488</v>
      </c>
      <c r="AV279" s="4" t="n">
        <f aca="false">W279/Input!$A$2</f>
        <v>0.362640171721129</v>
      </c>
      <c r="AW279" s="4" t="n">
        <f aca="false">X279/Input!$A$2</f>
        <v>0.370673302124591</v>
      </c>
      <c r="AX279" s="4" t="n">
        <f aca="false">Y279/Input!$A$2</f>
        <v>0.378824188585729</v>
      </c>
      <c r="AY279" s="4" t="n">
        <f aca="false">AC279/Input!$A$4</f>
        <v>0.230184658730792</v>
      </c>
      <c r="AZ279" s="4" t="n">
        <f aca="false">AD279/Input!$A$4</f>
        <v>0.235603817006009</v>
      </c>
      <c r="BA279" s="4" t="n">
        <f aca="false">AE279/Input!$A$4</f>
        <v>0.241107361964941</v>
      </c>
      <c r="BB279" s="4" t="n">
        <f aca="false">AF279/Input!$A$4</f>
        <v>0.246695945521192</v>
      </c>
      <c r="BC279" s="4" t="n">
        <f aca="false">AG279/Input!$A$4</f>
        <v>0.252370219589266</v>
      </c>
      <c r="BD279" s="4" t="n">
        <f aca="false">AH279/Input!$A$4</f>
        <v>0.258130836082765</v>
      </c>
      <c r="BE279" s="4" t="n">
        <f aca="false">AI279/Input!$A$4</f>
        <v>0.263978446917993</v>
      </c>
      <c r="BF279" s="4" t="n">
        <f aca="false">AJ279/Input!$A$4</f>
        <v>0.269913704007654</v>
      </c>
      <c r="BG279" s="4" t="n">
        <f aca="false">AK279/Input!$A$4</f>
        <v>0.27593725926625</v>
      </c>
      <c r="BH279" s="4" t="n">
        <f aca="false">AL279/Input!$A$4</f>
        <v>0.282049764608285</v>
      </c>
      <c r="BI279" s="4" t="n">
        <f aca="false">AM279/Input!$A$4</f>
        <v>0.288251871947363</v>
      </c>
      <c r="BJ279" s="4" t="n">
        <f aca="false">(I279+8)^(-0.5)*(J279+8)^0.25*(K279+8)^0.25*O279</f>
        <v>12.0292925685261</v>
      </c>
      <c r="BK279" s="4" t="n">
        <f aca="false">BJ279/Input!$A$6</f>
        <v>0.343040426665048</v>
      </c>
      <c r="BL279" s="32" t="n">
        <f aca="false">BK279/(J279*K279)*200*200*L279/O279</f>
        <v>0.368464475472661</v>
      </c>
      <c r="BM279" s="4" t="n">
        <f aca="false">(I279+Input!$C$8)*(J279+Input!$C$9)*(K279+Input!$C$10)*O279/Input!$A$2/100000</f>
        <v>0.378824188585729</v>
      </c>
      <c r="BN279" s="4" t="n">
        <f aca="false">(I279+Input!$C$8)*(J279+Input!$C$9)*(K279+Input!$C$10)*AB279/Input!$A$4/100000</f>
        <v>0.288251871947905</v>
      </c>
      <c r="BO279" s="4" t="n">
        <f aca="false">(I279+Input!$C$8)^(-0.5)*(J279+Input!$C$9)^0.25*(K279+Input!$C$10)^0.25*O279/Input!$A$6</f>
        <v>0.343012833143388</v>
      </c>
      <c r="BP279" s="4" t="n">
        <f aca="false">BM279*Input!$C$12</f>
        <v>0.378824188585729</v>
      </c>
      <c r="BQ279" s="4" t="n">
        <f aca="false">BN279*Input!$C$12</f>
        <v>0.288251871947905</v>
      </c>
    </row>
    <row r="280" customFormat="false" ht="14.65" hidden="false" customHeight="true" outlineLevel="0" collapsed="false">
      <c r="A280" s="5" t="n">
        <v>130</v>
      </c>
      <c r="B280" s="3" t="s">
        <v>219</v>
      </c>
      <c r="C280" s="3" t="s">
        <v>79</v>
      </c>
      <c r="D280" s="3" t="s">
        <v>167</v>
      </c>
      <c r="E280" s="5" t="n">
        <v>23.04</v>
      </c>
      <c r="F280" s="5" t="n">
        <v>37.24</v>
      </c>
      <c r="G280" s="5" t="n">
        <v>858.0096</v>
      </c>
      <c r="H280" s="5" t="n">
        <v>0</v>
      </c>
      <c r="I280" s="5" t="n">
        <v>192</v>
      </c>
      <c r="J280" s="5" t="n">
        <v>196</v>
      </c>
      <c r="K280" s="5" t="n">
        <v>190</v>
      </c>
      <c r="L280" s="5" t="n">
        <v>12</v>
      </c>
      <c r="M280" s="5" t="n">
        <v>9.55925925926</v>
      </c>
      <c r="N280" s="5" t="n">
        <v>0.34725848564</v>
      </c>
      <c r="O280" s="6" t="n">
        <v>12</v>
      </c>
      <c r="P280" s="5" t="n">
        <v>878.209425</v>
      </c>
      <c r="Q280" s="5" t="n">
        <v>898.7238</v>
      </c>
      <c r="R280" s="5" t="n">
        <v>919.555155</v>
      </c>
      <c r="S280" s="5" t="n">
        <v>940.70592</v>
      </c>
      <c r="T280" s="5" t="n">
        <v>962.178525</v>
      </c>
      <c r="U280" s="5" t="n">
        <v>983.9754</v>
      </c>
      <c r="V280" s="5" t="n">
        <v>1006.098975</v>
      </c>
      <c r="W280" s="5" t="n">
        <v>1028.55168</v>
      </c>
      <c r="X280" s="5" t="n">
        <v>1051.335945</v>
      </c>
      <c r="Y280" s="5" t="n">
        <v>1074.4542</v>
      </c>
      <c r="Z280" s="5" t="n">
        <v>2.4</v>
      </c>
      <c r="AA280" s="4" t="n">
        <v>0.274310595065</v>
      </c>
      <c r="AB280" s="5" t="n">
        <v>3.5771988389</v>
      </c>
      <c r="AC280" s="5" t="n">
        <v>255.77257874</v>
      </c>
      <c r="AD280" s="5" t="n">
        <v>261.794144618</v>
      </c>
      <c r="AE280" s="5" t="n">
        <v>267.909477821</v>
      </c>
      <c r="AF280" s="5" t="n">
        <v>274.119302731</v>
      </c>
      <c r="AG280" s="5" t="n">
        <v>280.424343731</v>
      </c>
      <c r="AH280" s="5" t="n">
        <v>286.825325203</v>
      </c>
      <c r="AI280" s="5" t="n">
        <v>293.322971532</v>
      </c>
      <c r="AJ280" s="5" t="n">
        <v>299.918007099</v>
      </c>
      <c r="AK280" s="5" t="n">
        <v>306.611156287</v>
      </c>
      <c r="AL280" s="5" t="n">
        <v>313.403143479</v>
      </c>
      <c r="AM280" s="5" t="n">
        <v>320.294693057</v>
      </c>
      <c r="AN280" s="4" t="n">
        <f aca="false">G280/Input!$A$2</f>
        <v>0.302511536107138</v>
      </c>
      <c r="AO280" s="4" t="n">
        <f aca="false">P280/Input!$A$2</f>
        <v>0.309633461187982</v>
      </c>
      <c r="AP280" s="4" t="n">
        <f aca="false">Q280/Input!$A$2</f>
        <v>0.31686628829566</v>
      </c>
      <c r="AQ280" s="4" t="n">
        <f aca="false">R280/Input!$A$2</f>
        <v>0.324210874184027</v>
      </c>
      <c r="AR280" s="4" t="n">
        <f aca="false">S280/Input!$A$2</f>
        <v>0.331668075606938</v>
      </c>
      <c r="AS280" s="4" t="n">
        <f aca="false">T280/Input!$A$2</f>
        <v>0.339238749318248</v>
      </c>
      <c r="AT280" s="4" t="n">
        <f aca="false">U280/Input!$A$2</f>
        <v>0.346923752071813</v>
      </c>
      <c r="AU280" s="4" t="n">
        <f aca="false">V280/Input!$A$2</f>
        <v>0.354723940621488</v>
      </c>
      <c r="AV280" s="4" t="n">
        <f aca="false">W280/Input!$A$2</f>
        <v>0.362640171721129</v>
      </c>
      <c r="AW280" s="4" t="n">
        <f aca="false">X280/Input!$A$2</f>
        <v>0.370673302124591</v>
      </c>
      <c r="AX280" s="4" t="n">
        <f aca="false">Y280/Input!$A$2</f>
        <v>0.378824188585729</v>
      </c>
      <c r="AY280" s="4" t="n">
        <f aca="false">AC280/Input!$A$4</f>
        <v>0.230184658730792</v>
      </c>
      <c r="AZ280" s="4" t="n">
        <f aca="false">AD280/Input!$A$4</f>
        <v>0.235603817006009</v>
      </c>
      <c r="BA280" s="4" t="n">
        <f aca="false">AE280/Input!$A$4</f>
        <v>0.241107361964941</v>
      </c>
      <c r="BB280" s="4" t="n">
        <f aca="false">AF280/Input!$A$4</f>
        <v>0.246695945521192</v>
      </c>
      <c r="BC280" s="4" t="n">
        <f aca="false">AG280/Input!$A$4</f>
        <v>0.252370219589266</v>
      </c>
      <c r="BD280" s="4" t="n">
        <f aca="false">AH280/Input!$A$4</f>
        <v>0.258130836082765</v>
      </c>
      <c r="BE280" s="4" t="n">
        <f aca="false">AI280/Input!$A$4</f>
        <v>0.263978446917993</v>
      </c>
      <c r="BF280" s="4" t="n">
        <f aca="false">AJ280/Input!$A$4</f>
        <v>0.269913704007654</v>
      </c>
      <c r="BG280" s="4" t="n">
        <f aca="false">AK280/Input!$A$4</f>
        <v>0.27593725926625</v>
      </c>
      <c r="BH280" s="4" t="n">
        <f aca="false">AL280/Input!$A$4</f>
        <v>0.282049764608285</v>
      </c>
      <c r="BI280" s="4" t="n">
        <f aca="false">AM280/Input!$A$4</f>
        <v>0.288251871947363</v>
      </c>
      <c r="BJ280" s="4" t="n">
        <f aca="false">(I280+8)^(-0.5)*(J280+8)^0.25*(K280+8)^0.25*O280</f>
        <v>12.0292925685261</v>
      </c>
      <c r="BK280" s="4" t="n">
        <f aca="false">BJ280/Input!$A$6</f>
        <v>0.343040426665048</v>
      </c>
      <c r="BL280" s="32" t="n">
        <f aca="false">BK280/(J280*K280)*200*200*L280/O280</f>
        <v>0.368464475472661</v>
      </c>
      <c r="BM280" s="4" t="n">
        <f aca="false">(I280+Input!$C$8)*(J280+Input!$C$9)*(K280+Input!$C$10)*O280/Input!$A$2/100000</f>
        <v>0.378824188585729</v>
      </c>
      <c r="BN280" s="4" t="n">
        <f aca="false">(I280+Input!$C$8)*(J280+Input!$C$9)*(K280+Input!$C$10)*AB280/Input!$A$4/100000</f>
        <v>0.288251871947905</v>
      </c>
      <c r="BO280" s="4" t="n">
        <f aca="false">(I280+Input!$C$8)^(-0.5)*(J280+Input!$C$9)^0.25*(K280+Input!$C$10)^0.25*O280/Input!$A$6</f>
        <v>0.343012833143388</v>
      </c>
      <c r="BP280" s="4" t="n">
        <f aca="false">BM280*Input!$C$12</f>
        <v>0.378824188585729</v>
      </c>
      <c r="BQ280" s="4" t="n">
        <f aca="false">BN280*Input!$C$12</f>
        <v>0.288251871947905</v>
      </c>
    </row>
    <row r="281" customFormat="false" ht="14.65" hidden="false" customHeight="true" outlineLevel="0" collapsed="false">
      <c r="A281" s="5" t="n">
        <v>93</v>
      </c>
      <c r="B281" s="3" t="s">
        <v>220</v>
      </c>
      <c r="C281" s="3" t="s">
        <v>200</v>
      </c>
      <c r="D281" s="3" t="s">
        <v>102</v>
      </c>
      <c r="E281" s="5" t="n">
        <v>31.3535177622</v>
      </c>
      <c r="F281" s="5" t="n">
        <v>10.62</v>
      </c>
      <c r="G281" s="5" t="n">
        <v>332.974358635</v>
      </c>
      <c r="H281" s="5" t="n">
        <v>1</v>
      </c>
      <c r="I281" s="5" t="n">
        <v>172</v>
      </c>
      <c r="J281" s="5" t="n">
        <v>118</v>
      </c>
      <c r="K281" s="5" t="n">
        <v>90</v>
      </c>
      <c r="L281" s="5" t="n">
        <v>14.4736842105</v>
      </c>
      <c r="M281" s="5" t="n">
        <v>26.8041497976</v>
      </c>
      <c r="N281" s="5" t="n">
        <v>0.304538799414</v>
      </c>
      <c r="O281" s="6" t="n">
        <v>18.2287893966</v>
      </c>
      <c r="P281" s="5" t="n">
        <v>345.816973698</v>
      </c>
      <c r="Q281" s="5" t="n">
        <v>358.97499239</v>
      </c>
      <c r="R281" s="5" t="n">
        <v>372.452106041</v>
      </c>
      <c r="S281" s="5" t="n">
        <v>386.25200598</v>
      </c>
      <c r="T281" s="5" t="n">
        <v>400.378383537</v>
      </c>
      <c r="U281" s="5" t="n">
        <v>414.834930042</v>
      </c>
      <c r="V281" s="5" t="n">
        <v>429.625336824</v>
      </c>
      <c r="W281" s="5" t="n">
        <v>444.753295215</v>
      </c>
      <c r="X281" s="5" t="n">
        <v>460.222496542</v>
      </c>
      <c r="Y281" s="5" t="n">
        <v>476.036632138</v>
      </c>
      <c r="Z281" s="5" t="n">
        <v>4.66101694915</v>
      </c>
      <c r="AA281" s="4" t="n">
        <v>0.123588829471</v>
      </c>
      <c r="AB281" s="5" t="n">
        <v>6.40385276918</v>
      </c>
      <c r="AC281" s="5" t="n">
        <v>116.975336223</v>
      </c>
      <c r="AD281" s="5" t="n">
        <v>121.48700259</v>
      </c>
      <c r="AE281" s="5" t="n">
        <v>126.10947162</v>
      </c>
      <c r="AF281" s="5" t="n">
        <v>130.844040093</v>
      </c>
      <c r="AG281" s="5" t="n">
        <v>135.692004788</v>
      </c>
      <c r="AH281" s="5" t="n">
        <v>140.654662487</v>
      </c>
      <c r="AI281" s="5" t="n">
        <v>145.733309969</v>
      </c>
      <c r="AJ281" s="5" t="n">
        <v>150.929244014</v>
      </c>
      <c r="AK281" s="5" t="n">
        <v>156.243761404</v>
      </c>
      <c r="AL281" s="5" t="n">
        <v>161.678158916</v>
      </c>
      <c r="AM281" s="5" t="n">
        <v>167.233733333</v>
      </c>
      <c r="AN281" s="4" t="n">
        <f aca="false">G281/Input!$A$2</f>
        <v>0.117397969340859</v>
      </c>
      <c r="AO281" s="4" t="n">
        <f aca="false">P281/Input!$A$2</f>
        <v>0.121925936405961</v>
      </c>
      <c r="AP281" s="4" t="n">
        <f aca="false">Q281/Input!$A$2</f>
        <v>0.126565106464948</v>
      </c>
      <c r="AQ281" s="4" t="n">
        <f aca="false">R281/Input!$A$2</f>
        <v>0.131316780983338</v>
      </c>
      <c r="AR281" s="4" t="n">
        <f aca="false">S281/Input!$A$2</f>
        <v>0.136182261426298</v>
      </c>
      <c r="AS281" s="4" t="n">
        <f aca="false">T281/Input!$A$2</f>
        <v>0.141162849259345</v>
      </c>
      <c r="AT281" s="4" t="n">
        <f aca="false">U281/Input!$A$2</f>
        <v>0.146259845947997</v>
      </c>
      <c r="AU281" s="4" t="n">
        <f aca="false">V281/Input!$A$2</f>
        <v>0.15147455295742</v>
      </c>
      <c r="AV281" s="4" t="n">
        <f aca="false">W281/Input!$A$2</f>
        <v>0.156808271753837</v>
      </c>
      <c r="AW281" s="4" t="n">
        <f aca="false">X281/Input!$A$2</f>
        <v>0.162262303801708</v>
      </c>
      <c r="AX281" s="4" t="n">
        <f aca="false">Y281/Input!$A$2</f>
        <v>0.16783795056761</v>
      </c>
      <c r="AY281" s="4" t="n">
        <f aca="false">AC281/Input!$A$4</f>
        <v>0.105272926367067</v>
      </c>
      <c r="AZ281" s="4" t="n">
        <f aca="false">AD281/Input!$A$4</f>
        <v>0.109333238024052</v>
      </c>
      <c r="BA281" s="4" t="n">
        <f aca="false">AE281/Input!$A$4</f>
        <v>0.113493267458817</v>
      </c>
      <c r="BB281" s="4" t="n">
        <f aca="false">AF281/Input!$A$4</f>
        <v>0.117754181719305</v>
      </c>
      <c r="BC281" s="4" t="n">
        <f aca="false">AG281/Input!$A$4</f>
        <v>0.122117147852559</v>
      </c>
      <c r="BD281" s="4" t="n">
        <f aca="false">AH281/Input!$A$4</f>
        <v>0.12658333290832</v>
      </c>
      <c r="BE281" s="4" t="n">
        <f aca="false">AI281/Input!$A$4</f>
        <v>0.131153903933631</v>
      </c>
      <c r="BF281" s="4" t="n">
        <f aca="false">AJ281/Input!$A$4</f>
        <v>0.135830027976435</v>
      </c>
      <c r="BG281" s="4" t="n">
        <f aca="false">AK281/Input!$A$4</f>
        <v>0.140612872086473</v>
      </c>
      <c r="BH281" s="4" t="n">
        <f aca="false">AL281/Input!$A$4</f>
        <v>0.14550360330899</v>
      </c>
      <c r="BI281" s="4" t="n">
        <f aca="false">AM281/Input!$A$4</f>
        <v>0.150503388694625</v>
      </c>
      <c r="BJ281" s="4" t="n">
        <f aca="false">(I281+8)^(-0.5)*(J281+8)^0.25*(K281+8)^0.25*O281</f>
        <v>14.3225626315333</v>
      </c>
      <c r="BK281" s="4" t="n">
        <f aca="false">BJ281/Input!$A$6</f>
        <v>0.408437816943047</v>
      </c>
      <c r="BL281" s="32" t="n">
        <f aca="false">BK281/(J281*K281)*200*200*L281/O281</f>
        <v>1.22146966641566</v>
      </c>
      <c r="BM281" s="4" t="n">
        <f aca="false">(I281+Input!$C$8)*(J281+Input!$C$9)*(K281+Input!$C$10)*O281/Input!$A$2/100000</f>
        <v>0.167837950567251</v>
      </c>
      <c r="BN281" s="4" t="n">
        <f aca="false">(I281+Input!$C$8)*(J281+Input!$C$9)*(K281+Input!$C$10)*AB281/Input!$A$4/100000</f>
        <v>0.150503388694976</v>
      </c>
      <c r="BO281" s="4" t="n">
        <f aca="false">(I281+Input!$C$8)^(-0.5)*(J281+Input!$C$9)^0.25*(K281+Input!$C$10)^0.25*O281/Input!$A$6</f>
        <v>0.413240116547421</v>
      </c>
      <c r="BP281" s="4" t="n">
        <f aca="false">BM281*Input!$C$12</f>
        <v>0.167837950567251</v>
      </c>
      <c r="BQ281" s="4" t="n">
        <f aca="false">BN281*Input!$C$12</f>
        <v>0.150503388694976</v>
      </c>
    </row>
    <row r="282" customFormat="false" ht="14.65" hidden="false" customHeight="true" outlineLevel="0" collapsed="false">
      <c r="A282" s="5" t="n">
        <v>93</v>
      </c>
      <c r="B282" s="3" t="s">
        <v>220</v>
      </c>
      <c r="C282" s="3" t="s">
        <v>200</v>
      </c>
      <c r="D282" s="3" t="s">
        <v>72</v>
      </c>
      <c r="E282" s="5" t="n">
        <v>28.036884406</v>
      </c>
      <c r="F282" s="5" t="n">
        <v>10.62</v>
      </c>
      <c r="G282" s="5" t="n">
        <v>297.751712392</v>
      </c>
      <c r="H282" s="5" t="n">
        <v>1</v>
      </c>
      <c r="I282" s="5" t="n">
        <v>172</v>
      </c>
      <c r="J282" s="5" t="n">
        <v>118</v>
      </c>
      <c r="K282" s="5" t="n">
        <v>90</v>
      </c>
      <c r="L282" s="5" t="n">
        <v>14.4736842105</v>
      </c>
      <c r="M282" s="5" t="n">
        <v>18.6248291183</v>
      </c>
      <c r="N282" s="5" t="n">
        <v>0.440078585462</v>
      </c>
      <c r="O282" s="6" t="n">
        <v>16.3005141896</v>
      </c>
      <c r="P282" s="5" t="n">
        <v>309.235811776</v>
      </c>
      <c r="Q282" s="5" t="n">
        <v>321.001950807</v>
      </c>
      <c r="R282" s="5" t="n">
        <v>333.053430338</v>
      </c>
      <c r="S282" s="5" t="n">
        <v>345.393551224</v>
      </c>
      <c r="T282" s="5" t="n">
        <v>358.02561432</v>
      </c>
      <c r="U282" s="5" t="n">
        <v>370.952920479</v>
      </c>
      <c r="V282" s="5" t="n">
        <v>384.178770555</v>
      </c>
      <c r="W282" s="5" t="n">
        <v>397.706465403</v>
      </c>
      <c r="X282" s="5" t="n">
        <v>411.539305876</v>
      </c>
      <c r="Y282" s="5" t="n">
        <v>425.680592829</v>
      </c>
      <c r="Z282" s="5" t="n">
        <v>4.66101694915</v>
      </c>
      <c r="AA282" s="4" t="n">
        <v>0.201983769161</v>
      </c>
      <c r="AB282" s="5" t="n">
        <v>6.35290640734</v>
      </c>
      <c r="AC282" s="5" t="n">
        <v>116.044729599</v>
      </c>
      <c r="AD282" s="5" t="n">
        <v>120.520503045</v>
      </c>
      <c r="AE282" s="5" t="n">
        <v>125.106197653</v>
      </c>
      <c r="AF282" s="5" t="n">
        <v>129.803099888</v>
      </c>
      <c r="AG282" s="5" t="n">
        <v>134.612496214</v>
      </c>
      <c r="AH282" s="5" t="n">
        <v>139.535673093</v>
      </c>
      <c r="AI282" s="5" t="n">
        <v>144.57391699</v>
      </c>
      <c r="AJ282" s="5" t="n">
        <v>149.728514367</v>
      </c>
      <c r="AK282" s="5" t="n">
        <v>155.000751689</v>
      </c>
      <c r="AL282" s="5" t="n">
        <v>160.391915419</v>
      </c>
      <c r="AM282" s="5" t="n">
        <v>165.90329202</v>
      </c>
      <c r="AN282" s="4" t="n">
        <f aca="false">G282/Input!$A$2</f>
        <v>0.10497939404668</v>
      </c>
      <c r="AO282" s="4" t="n">
        <f aca="false">P282/Input!$A$2</f>
        <v>0.109028384344063</v>
      </c>
      <c r="AP282" s="4" t="n">
        <f aca="false">Q282/Input!$A$2</f>
        <v>0.113176814375985</v>
      </c>
      <c r="AQ282" s="4" t="n">
        <f aca="false">R282/Input!$A$2</f>
        <v>0.117425847936084</v>
      </c>
      <c r="AR282" s="4" t="n">
        <f aca="false">S282/Input!$A$2</f>
        <v>0.121776648818698</v>
      </c>
      <c r="AS282" s="4" t="n">
        <f aca="false">T282/Input!$A$2</f>
        <v>0.126230380818169</v>
      </c>
      <c r="AT282" s="4" t="n">
        <f aca="false">U282/Input!$A$2</f>
        <v>0.130788207728132</v>
      </c>
      <c r="AU282" s="4" t="n">
        <f aca="false">V282/Input!$A$2</f>
        <v>0.135451293342574</v>
      </c>
      <c r="AV282" s="4" t="n">
        <f aca="false">W282/Input!$A$2</f>
        <v>0.140220801455837</v>
      </c>
      <c r="AW282" s="4" t="n">
        <f aca="false">X282/Input!$A$2</f>
        <v>0.145097895861554</v>
      </c>
      <c r="AX282" s="4" t="n">
        <f aca="false">Y282/Input!$A$2</f>
        <v>0.150083740354068</v>
      </c>
      <c r="AY282" s="4" t="n">
        <f aca="false">AC282/Input!$A$4</f>
        <v>0.104435419198733</v>
      </c>
      <c r="AZ282" s="4" t="n">
        <f aca="false">AD282/Input!$A$4</f>
        <v>0.10846342872305</v>
      </c>
      <c r="BA282" s="4" t="n">
        <f aca="false">AE282/Input!$A$4</f>
        <v>0.112590362710994</v>
      </c>
      <c r="BB282" s="4" t="n">
        <f aca="false">AF282/Input!$A$4</f>
        <v>0.116817378927437</v>
      </c>
      <c r="BC282" s="4" t="n">
        <f aca="false">AG282/Input!$A$4</f>
        <v>0.121145635136351</v>
      </c>
      <c r="BD282" s="4" t="n">
        <f aca="false">AH282/Input!$A$4</f>
        <v>0.125576289099909</v>
      </c>
      <c r="BE282" s="4" t="n">
        <f aca="false">AI282/Input!$A$4</f>
        <v>0.130110498582984</v>
      </c>
      <c r="BF282" s="4" t="n">
        <f aca="false">AJ282/Input!$A$4</f>
        <v>0.134749421347748</v>
      </c>
      <c r="BG282" s="4" t="n">
        <f aca="false">AK282/Input!$A$4</f>
        <v>0.139494215159074</v>
      </c>
      <c r="BH282" s="4" t="n">
        <f aca="false">AL282/Input!$A$4</f>
        <v>0.144346037780033</v>
      </c>
      <c r="BI282" s="4" t="n">
        <f aca="false">AM282/Input!$A$4</f>
        <v>0.149306046973699</v>
      </c>
      <c r="BJ282" s="4" t="n">
        <f aca="false">(I282+8)^(-0.5)*(J282+8)^0.25*(K282+8)^0.25*O282</f>
        <v>12.807495348555</v>
      </c>
      <c r="BK282" s="4" t="n">
        <f aca="false">BJ282/Input!$A$6</f>
        <v>0.365232505889348</v>
      </c>
      <c r="BL282" s="32" t="n">
        <f aca="false">BK282/(J282*K282)*200*200*L282/O282</f>
        <v>1.22146966641566</v>
      </c>
      <c r="BM282" s="4" t="n">
        <f aca="false">(I282+Input!$C$8)*(J282+Input!$C$9)*(K282+Input!$C$10)*O282/Input!$A$2/100000</f>
        <v>0.150083740354427</v>
      </c>
      <c r="BN282" s="4" t="n">
        <f aca="false">(I282+Input!$C$8)*(J282+Input!$C$9)*(K282+Input!$C$10)*AB282/Input!$A$4/100000</f>
        <v>0.14930604697352</v>
      </c>
      <c r="BO282" s="4" t="n">
        <f aca="false">(I282+Input!$C$8)^(-0.5)*(J282+Input!$C$9)^0.25*(K282+Input!$C$10)^0.25*O282/Input!$A$6</f>
        <v>0.369526809320074</v>
      </c>
      <c r="BP282" s="4" t="n">
        <f aca="false">BM282*Input!$C$12</f>
        <v>0.150083740354427</v>
      </c>
      <c r="BQ282" s="4" t="n">
        <f aca="false">BN282*Input!$C$12</f>
        <v>0.14930604697352</v>
      </c>
    </row>
    <row r="283" customFormat="false" ht="14.65" hidden="false" customHeight="true" outlineLevel="0" collapsed="false">
      <c r="A283" s="5" t="n">
        <v>93</v>
      </c>
      <c r="B283" s="3" t="s">
        <v>220</v>
      </c>
      <c r="C283" s="3" t="s">
        <v>200</v>
      </c>
      <c r="D283" s="3" t="s">
        <v>89</v>
      </c>
      <c r="E283" s="5" t="n">
        <v>24.8947368421</v>
      </c>
      <c r="F283" s="5" t="n">
        <v>10.62</v>
      </c>
      <c r="G283" s="5" t="n">
        <v>264.382105263</v>
      </c>
      <c r="H283" s="5" t="n">
        <v>0</v>
      </c>
      <c r="I283" s="5" t="n">
        <v>172</v>
      </c>
      <c r="J283" s="5" t="n">
        <v>118</v>
      </c>
      <c r="K283" s="5" t="n">
        <v>90</v>
      </c>
      <c r="L283" s="5" t="n">
        <v>14.4736842105</v>
      </c>
      <c r="M283" s="5" t="n">
        <v>13.2189849624</v>
      </c>
      <c r="N283" s="5" t="n">
        <v>0.440078585462</v>
      </c>
      <c r="O283" s="6" t="n">
        <v>14.4736842105</v>
      </c>
      <c r="P283" s="5" t="n">
        <v>274.579159539</v>
      </c>
      <c r="Q283" s="5" t="n">
        <v>285.026644737</v>
      </c>
      <c r="R283" s="5" t="n">
        <v>295.727491776</v>
      </c>
      <c r="S283" s="5" t="n">
        <v>306.684631579</v>
      </c>
      <c r="T283" s="5" t="n">
        <v>317.900995066</v>
      </c>
      <c r="U283" s="5" t="n">
        <v>329.379513158</v>
      </c>
      <c r="V283" s="5" t="n">
        <v>341.123116776</v>
      </c>
      <c r="W283" s="5" t="n">
        <v>353.134736842</v>
      </c>
      <c r="X283" s="5" t="n">
        <v>365.417304276</v>
      </c>
      <c r="Y283" s="5" t="n">
        <v>377.97375</v>
      </c>
      <c r="Z283" s="5" t="n">
        <v>4.66101694915</v>
      </c>
      <c r="AA283" s="4" t="n">
        <v>0.223374551256</v>
      </c>
      <c r="AB283" s="5" t="n">
        <v>5.68681376357</v>
      </c>
      <c r="AC283" s="5" t="n">
        <v>103.877614931</v>
      </c>
      <c r="AD283" s="5" t="n">
        <v>107.884110289</v>
      </c>
      <c r="AE283" s="5" t="n">
        <v>111.989001742</v>
      </c>
      <c r="AF283" s="5" t="n">
        <v>116.193440871</v>
      </c>
      <c r="AG283" s="5" t="n">
        <v>120.498579254</v>
      </c>
      <c r="AH283" s="5" t="n">
        <v>124.905568471</v>
      </c>
      <c r="AI283" s="5" t="n">
        <v>129.415560103</v>
      </c>
      <c r="AJ283" s="5" t="n">
        <v>134.029705729</v>
      </c>
      <c r="AK283" s="5" t="n">
        <v>138.749156929</v>
      </c>
      <c r="AL283" s="5" t="n">
        <v>143.575065282</v>
      </c>
      <c r="AM283" s="5" t="n">
        <v>148.508582369</v>
      </c>
      <c r="AN283" s="4" t="n">
        <f aca="false">G283/Input!$A$2</f>
        <v>0.0932141514294819</v>
      </c>
      <c r="AO283" s="4" t="n">
        <f aca="false">P283/Input!$A$2</f>
        <v>0.0968093635958732</v>
      </c>
      <c r="AP283" s="4" t="n">
        <f aca="false">Q283/Input!$A$2</f>
        <v>0.100492871094745</v>
      </c>
      <c r="AQ283" s="4" t="n">
        <f aca="false">R283/Input!$A$2</f>
        <v>0.104265707290768</v>
      </c>
      <c r="AR283" s="4" t="n">
        <f aca="false">S283/Input!$A$2</f>
        <v>0.108128905550025</v>
      </c>
      <c r="AS283" s="4" t="n">
        <f aca="false">T283/Input!$A$2</f>
        <v>0.112083499237542</v>
      </c>
      <c r="AT283" s="4" t="n">
        <f aca="false">U283/Input!$A$2</f>
        <v>0.116130521718694</v>
      </c>
      <c r="AU283" s="4" t="n">
        <f aca="false">V283/Input!$A$2</f>
        <v>0.120271006358859</v>
      </c>
      <c r="AV283" s="4" t="n">
        <f aca="false">W283/Input!$A$2</f>
        <v>0.124505986523768</v>
      </c>
      <c r="AW283" s="4" t="n">
        <f aca="false">X283/Input!$A$2</f>
        <v>0.128836495578444</v>
      </c>
      <c r="AX283" s="4" t="n">
        <f aca="false">Y283/Input!$A$2</f>
        <v>0.133263566888617</v>
      </c>
      <c r="AY283" s="4" t="n">
        <f aca="false">AC283/Input!$A$4</f>
        <v>0.0934855231958509</v>
      </c>
      <c r="AZ283" s="4" t="n">
        <f aca="false">AD283/Input!$A$4</f>
        <v>0.0970912020032934</v>
      </c>
      <c r="BA283" s="4" t="n">
        <f aca="false">AE283/Input!$A$4</f>
        <v>0.100785433194496</v>
      </c>
      <c r="BB283" s="4" t="n">
        <f aca="false">AF283/Input!$A$4</f>
        <v>0.104569253144355</v>
      </c>
      <c r="BC283" s="4" t="n">
        <f aca="false">AG283/Input!$A$4</f>
        <v>0.108443698225065</v>
      </c>
      <c r="BD283" s="4" t="n">
        <f aca="false">AH283/Input!$A$4</f>
        <v>0.112409804810622</v>
      </c>
      <c r="BE283" s="4" t="n">
        <f aca="false">AI283/Input!$A$4</f>
        <v>0.116468609275919</v>
      </c>
      <c r="BF283" s="4" t="n">
        <f aca="false">AJ283/Input!$A$4</f>
        <v>0.120621147994054</v>
      </c>
      <c r="BG283" s="4" t="n">
        <f aca="false">AK283/Input!$A$4</f>
        <v>0.124868457339021</v>
      </c>
      <c r="BH283" s="4" t="n">
        <f aca="false">AL283/Input!$A$4</f>
        <v>0.129211573683915</v>
      </c>
      <c r="BI283" s="4" t="n">
        <f aca="false">AM283/Input!$A$4</f>
        <v>0.133651533403631</v>
      </c>
      <c r="BJ283" s="4" t="n">
        <f aca="false">(I283+8)^(-0.5)*(J283+8)^0.25*(K283+8)^0.25*O283</f>
        <v>11.3721347097567</v>
      </c>
      <c r="BK283" s="4" t="n">
        <f aca="false">BJ283/Input!$A$6</f>
        <v>0.324300196433357</v>
      </c>
      <c r="BL283" s="32" t="n">
        <f aca="false">BK283/(J283*K283)*200*200*L283/O283</f>
        <v>1.22146966641566</v>
      </c>
      <c r="BM283" s="4" t="n">
        <f aca="false">(I283+Input!$C$8)*(J283+Input!$C$9)*(K283+Input!$C$10)*O283/Input!$A$2/100000</f>
        <v>0.133263566888374</v>
      </c>
      <c r="BN283" s="4" t="n">
        <f aca="false">(I283+Input!$C$8)*(J283+Input!$C$9)*(K283+Input!$C$10)*AB283/Input!$A$4/100000</f>
        <v>0.133651533404024</v>
      </c>
      <c r="BO283" s="4" t="n">
        <f aca="false">(I283+Input!$C$8)^(-0.5)*(J283+Input!$C$9)^0.25*(K283+Input!$C$10)^0.25*O283/Input!$A$6</f>
        <v>0.328113229018553</v>
      </c>
      <c r="BP283" s="4" t="n">
        <f aca="false">BM283*Input!$C$12</f>
        <v>0.133263566888374</v>
      </c>
      <c r="BQ283" s="4" t="n">
        <f aca="false">BN283*Input!$C$12</f>
        <v>0.133651533404024</v>
      </c>
    </row>
    <row r="284" customFormat="false" ht="14.65" hidden="false" customHeight="true" outlineLevel="0" collapsed="false">
      <c r="A284" s="5" t="n">
        <v>93</v>
      </c>
      <c r="B284" s="3" t="s">
        <v>220</v>
      </c>
      <c r="C284" s="3" t="s">
        <v>198</v>
      </c>
      <c r="D284" s="3" t="s">
        <v>72</v>
      </c>
      <c r="E284" s="5" t="n">
        <v>27.0206689537</v>
      </c>
      <c r="F284" s="5" t="n">
        <v>10.62</v>
      </c>
      <c r="G284" s="5" t="n">
        <v>286.959504288</v>
      </c>
      <c r="H284" s="5" t="n">
        <v>1</v>
      </c>
      <c r="I284" s="5" t="n">
        <v>172</v>
      </c>
      <c r="J284" s="5" t="n">
        <v>118</v>
      </c>
      <c r="K284" s="5" t="n">
        <v>90</v>
      </c>
      <c r="L284" s="5" t="n">
        <v>12.5</v>
      </c>
      <c r="M284" s="5" t="n">
        <v>18.575487013</v>
      </c>
      <c r="N284" s="5" t="n">
        <v>0.528301886792</v>
      </c>
      <c r="O284" s="6" t="n">
        <v>15.7096912521</v>
      </c>
      <c r="P284" s="5" t="n">
        <v>298.02735488</v>
      </c>
      <c r="Q284" s="5" t="n">
        <v>309.367022406</v>
      </c>
      <c r="R284" s="5" t="n">
        <v>320.981688076</v>
      </c>
      <c r="S284" s="5" t="n">
        <v>332.874533105</v>
      </c>
      <c r="T284" s="5" t="n">
        <v>345.048738703</v>
      </c>
      <c r="U284" s="5" t="n">
        <v>357.507486085</v>
      </c>
      <c r="V284" s="5" t="n">
        <v>370.253956462</v>
      </c>
      <c r="W284" s="5" t="n">
        <v>383.291331046</v>
      </c>
      <c r="X284" s="5" t="n">
        <v>396.622791051</v>
      </c>
      <c r="Y284" s="5" t="n">
        <v>410.251517689</v>
      </c>
      <c r="Z284" s="5" t="n">
        <v>2.5</v>
      </c>
      <c r="AA284" s="4" t="n">
        <v>0.183006535948</v>
      </c>
      <c r="AB284" s="5" t="n">
        <v>4.42208853238</v>
      </c>
      <c r="AC284" s="5" t="n">
        <v>80.7756379679</v>
      </c>
      <c r="AD284" s="5" t="n">
        <v>83.8911043636</v>
      </c>
      <c r="AE284" s="5" t="n">
        <v>87.0830839461</v>
      </c>
      <c r="AF284" s="5" t="n">
        <v>90.3524721883</v>
      </c>
      <c r="AG284" s="5" t="n">
        <v>93.7001645633</v>
      </c>
      <c r="AH284" s="5" t="n">
        <v>97.1270565438</v>
      </c>
      <c r="AI284" s="5" t="n">
        <v>100.634043603</v>
      </c>
      <c r="AJ284" s="5" t="n">
        <v>104.222021214</v>
      </c>
      <c r="AK284" s="5" t="n">
        <v>107.891884848</v>
      </c>
      <c r="AL284" s="5" t="n">
        <v>111.644529981</v>
      </c>
      <c r="AM284" s="5" t="n">
        <v>115.480852083</v>
      </c>
      <c r="AN284" s="4" t="n">
        <f aca="false">G284/Input!$A$2</f>
        <v>0.101174346350793</v>
      </c>
      <c r="AO284" s="4" t="n">
        <f aca="false">P284/Input!$A$2</f>
        <v>0.105076578311823</v>
      </c>
      <c r="AP284" s="4" t="n">
        <f aca="false">Q284/Input!$A$2</f>
        <v>0.109074645748638</v>
      </c>
      <c r="AQ284" s="4" t="n">
        <f aca="false">R284/Input!$A$2</f>
        <v>0.113169670271909</v>
      </c>
      <c r="AR284" s="4" t="n">
        <f aca="false">S284/Input!$A$2</f>
        <v>0.117362773494073</v>
      </c>
      <c r="AS284" s="4" t="n">
        <f aca="false">T284/Input!$A$2</f>
        <v>0.121655077025799</v>
      </c>
      <c r="AT284" s="4" t="n">
        <f aca="false">U284/Input!$A$2</f>
        <v>0.126047702479523</v>
      </c>
      <c r="AU284" s="4" t="n">
        <f aca="false">V284/Input!$A$2</f>
        <v>0.130541771466269</v>
      </c>
      <c r="AV284" s="4" t="n">
        <f aca="false">W284/Input!$A$2</f>
        <v>0.135138405597414</v>
      </c>
      <c r="AW284" s="4" t="n">
        <f aca="false">X284/Input!$A$2</f>
        <v>0.13983872648504</v>
      </c>
      <c r="AX284" s="4" t="n">
        <f aca="false">Y284/Input!$A$2</f>
        <v>0.144643855740523</v>
      </c>
      <c r="AY284" s="4" t="n">
        <f aca="false">AC284/Input!$A$4</f>
        <v>0.0726947069580266</v>
      </c>
      <c r="AZ284" s="4" t="n">
        <f aca="false">AD284/Input!$A$4</f>
        <v>0.0754984968428306</v>
      </c>
      <c r="BA284" s="4" t="n">
        <f aca="false">AE284/Input!$A$4</f>
        <v>0.0783711454062261</v>
      </c>
      <c r="BB284" s="4" t="n">
        <f aca="false">AF284/Input!$A$4</f>
        <v>0.0813134585364944</v>
      </c>
      <c r="BC284" s="4" t="n">
        <f aca="false">AG284/Input!$A$4</f>
        <v>0.0843262421220967</v>
      </c>
      <c r="BD284" s="4" t="n">
        <f aca="false">AH284/Input!$A$4</f>
        <v>0.0874103020511344</v>
      </c>
      <c r="BE284" s="4" t="n">
        <f aca="false">AI284/Input!$A$4</f>
        <v>0.0905664442121588</v>
      </c>
      <c r="BF284" s="4" t="n">
        <f aca="false">AJ284/Input!$A$4</f>
        <v>0.0937954744936313</v>
      </c>
      <c r="BG284" s="4" t="n">
        <f aca="false">AK284/Input!$A$4</f>
        <v>0.0970981987823032</v>
      </c>
      <c r="BH284" s="4" t="n">
        <f aca="false">AL284/Input!$A$4</f>
        <v>0.100475422969246</v>
      </c>
      <c r="BI284" s="4" t="n">
        <f aca="false">AM284/Input!$A$4</f>
        <v>0.10392795294013</v>
      </c>
      <c r="BJ284" s="4" t="n">
        <f aca="false">(I284+8)^(-0.5)*(J284+8)^0.25*(K284+8)^0.25*O284</f>
        <v>12.343279193418</v>
      </c>
      <c r="BK284" s="4" t="n">
        <f aca="false">BJ284/Input!$A$6</f>
        <v>0.35199441171084</v>
      </c>
      <c r="BL284" s="32" t="n">
        <f aca="false">BK284/(J284*K284)*200*200*L284/O284</f>
        <v>1.05490562099726</v>
      </c>
      <c r="BM284" s="4" t="n">
        <f aca="false">(I284+Input!$C$8)*(J284+Input!$C$9)*(K284+Input!$C$10)*O284/Input!$A$2/100000</f>
        <v>0.144643855740004</v>
      </c>
      <c r="BN284" s="4" t="n">
        <f aca="false">(I284+Input!$C$8)*(J284+Input!$C$9)*(K284+Input!$C$10)*AB284/Input!$A$4/100000</f>
        <v>0.103927952940368</v>
      </c>
      <c r="BO284" s="4" t="n">
        <f aca="false">(I284+Input!$C$8)^(-0.5)*(J284+Input!$C$9)^0.25*(K284+Input!$C$10)^0.25*O284/Input!$A$6</f>
        <v>0.35613306526832</v>
      </c>
      <c r="BP284" s="4" t="n">
        <f aca="false">BM284*Input!$C$12</f>
        <v>0.144643855740004</v>
      </c>
      <c r="BQ284" s="4" t="n">
        <f aca="false">BN284*Input!$C$12</f>
        <v>0.103927952940368</v>
      </c>
    </row>
    <row r="285" customFormat="false" ht="14.65" hidden="false" customHeight="true" outlineLevel="0" collapsed="false">
      <c r="A285" s="5" t="n">
        <v>93</v>
      </c>
      <c r="B285" s="3" t="s">
        <v>220</v>
      </c>
      <c r="C285" s="3" t="s">
        <v>198</v>
      </c>
      <c r="D285" s="3" t="s">
        <v>102</v>
      </c>
      <c r="E285" s="5" t="n">
        <v>30.9208128079</v>
      </c>
      <c r="F285" s="5" t="n">
        <v>10.62</v>
      </c>
      <c r="G285" s="5" t="n">
        <v>328.37903202</v>
      </c>
      <c r="H285" s="5" t="n">
        <v>1</v>
      </c>
      <c r="I285" s="5" t="n">
        <v>172</v>
      </c>
      <c r="J285" s="5" t="n">
        <v>118</v>
      </c>
      <c r="K285" s="5" t="n">
        <v>90</v>
      </c>
      <c r="L285" s="5" t="n">
        <v>12.5</v>
      </c>
      <c r="M285" s="5" t="n">
        <v>26.7548076923</v>
      </c>
      <c r="N285" s="5" t="n">
        <v>0.384236453202</v>
      </c>
      <c r="O285" s="6" t="n">
        <v>17.9772167488</v>
      </c>
      <c r="P285" s="5" t="n">
        <v>341.044408178</v>
      </c>
      <c r="Q285" s="5" t="n">
        <v>354.020835129</v>
      </c>
      <c r="R285" s="5" t="n">
        <v>367.31195326</v>
      </c>
      <c r="S285" s="5" t="n">
        <v>380.921402956</v>
      </c>
      <c r="T285" s="5" t="n">
        <v>394.852824604</v>
      </c>
      <c r="U285" s="5" t="n">
        <v>409.10985859</v>
      </c>
      <c r="V285" s="5" t="n">
        <v>423.696145301</v>
      </c>
      <c r="W285" s="5" t="n">
        <v>438.615325123</v>
      </c>
      <c r="X285" s="5" t="n">
        <v>453.871038443</v>
      </c>
      <c r="Y285" s="5" t="n">
        <v>469.466925647</v>
      </c>
      <c r="Z285" s="5" t="n">
        <v>2.5</v>
      </c>
      <c r="AA285" s="4" t="n">
        <v>0.110953058321</v>
      </c>
      <c r="AB285" s="5" t="n">
        <v>4.30058677098</v>
      </c>
      <c r="AC285" s="5" t="n">
        <v>78.5562381935</v>
      </c>
      <c r="AD285" s="5" t="n">
        <v>81.5861037125</v>
      </c>
      <c r="AE285" s="5" t="n">
        <v>84.6903801342</v>
      </c>
      <c r="AF285" s="5" t="n">
        <v>87.8699383274</v>
      </c>
      <c r="AG285" s="5" t="n">
        <v>91.1256491607</v>
      </c>
      <c r="AH285" s="5" t="n">
        <v>94.4583835032</v>
      </c>
      <c r="AI285" s="5" t="n">
        <v>97.8690122235</v>
      </c>
      <c r="AJ285" s="5" t="n">
        <v>101.358406191</v>
      </c>
      <c r="AK285" s="5" t="n">
        <v>104.927436273</v>
      </c>
      <c r="AL285" s="5" t="n">
        <v>108.57697334</v>
      </c>
      <c r="AM285" s="5" t="n">
        <v>112.30788826</v>
      </c>
      <c r="AN285" s="4" t="n">
        <f aca="false">G285/Input!$A$2</f>
        <v>0.115777778479105</v>
      </c>
      <c r="AO285" s="4" t="n">
        <f aca="false">P285/Input!$A$2</f>
        <v>0.120243255784873</v>
      </c>
      <c r="AP285" s="4" t="n">
        <f aca="false">Q285/Input!$A$2</f>
        <v>0.124818401389455</v>
      </c>
      <c r="AQ285" s="4" t="n">
        <f aca="false">R285/Input!$A$2</f>
        <v>0.129504498797211</v>
      </c>
      <c r="AR285" s="4" t="n">
        <f aca="false">S285/Input!$A$2</f>
        <v>0.134302831511798</v>
      </c>
      <c r="AS285" s="4" t="n">
        <f aca="false">T285/Input!$A$2</f>
        <v>0.139214683037577</v>
      </c>
      <c r="AT285" s="4" t="n">
        <f aca="false">U285/Input!$A$2</f>
        <v>0.144241336878556</v>
      </c>
      <c r="AU285" s="4" t="n">
        <f aca="false">V285/Input!$A$2</f>
        <v>0.149384076539095</v>
      </c>
      <c r="AV285" s="4" t="n">
        <f aca="false">W285/Input!$A$2</f>
        <v>0.154644185523204</v>
      </c>
      <c r="AW285" s="4" t="n">
        <f aca="false">X285/Input!$A$2</f>
        <v>0.160022947335244</v>
      </c>
      <c r="AX285" s="4" t="n">
        <f aca="false">Y285/Input!$A$2</f>
        <v>0.165521645479222</v>
      </c>
      <c r="AY285" s="4" t="n">
        <f aca="false">AC285/Input!$A$4</f>
        <v>0.0706973396789611</v>
      </c>
      <c r="AZ285" s="4" t="n">
        <f aca="false">AD285/Input!$A$4</f>
        <v>0.0734240923430932</v>
      </c>
      <c r="BA285" s="4" t="n">
        <f aca="false">AE285/Input!$A$4</f>
        <v>0.0762178117177624</v>
      </c>
      <c r="BB285" s="4" t="n">
        <f aca="false">AF285/Input!$A$4</f>
        <v>0.0790792815485859</v>
      </c>
      <c r="BC285" s="4" t="n">
        <f aca="false">AG285/Input!$A$4</f>
        <v>0.0820092855810006</v>
      </c>
      <c r="BD285" s="4" t="n">
        <f aca="false">AH285/Input!$A$4</f>
        <v>0.0850086075608935</v>
      </c>
      <c r="BE285" s="4" t="n">
        <f aca="false">AI285/Input!$A$4</f>
        <v>0.0880780312337014</v>
      </c>
      <c r="BF285" s="4" t="n">
        <f aca="false">AJ285/Input!$A$4</f>
        <v>0.0912183403455814</v>
      </c>
      <c r="BG285" s="4" t="n">
        <f aca="false">AK285/Input!$A$4</f>
        <v>0.0944303186408006</v>
      </c>
      <c r="BH285" s="4" t="n">
        <f aca="false">AL285/Input!$A$4</f>
        <v>0.0977147498665056</v>
      </c>
      <c r="BI285" s="4" t="n">
        <f aca="false">AM285/Input!$A$4</f>
        <v>0.101072417767594</v>
      </c>
      <c r="BJ285" s="4" t="n">
        <f aca="false">(I285+8)^(-0.5)*(J285+8)^0.25*(K285+8)^0.25*O285</f>
        <v>14.1248992033098</v>
      </c>
      <c r="BK285" s="4" t="n">
        <f aca="false">BJ285/Input!$A$6</f>
        <v>0.402801031041665</v>
      </c>
      <c r="BL285" s="32" t="n">
        <f aca="false">BK285/(J285*K285)*200*200*L285/O285</f>
        <v>1.05490562099726</v>
      </c>
      <c r="BM285" s="4" t="n">
        <f aca="false">(I285+Input!$C$8)*(J285+Input!$C$9)*(K285+Input!$C$10)*O285/Input!$A$2/100000</f>
        <v>0.165521645479355</v>
      </c>
      <c r="BN285" s="4" t="n">
        <f aca="false">(I285+Input!$C$8)*(J285+Input!$C$9)*(K285+Input!$C$10)*AB285/Input!$A$4/100000</f>
        <v>0.10107241776768</v>
      </c>
      <c r="BO285" s="4" t="n">
        <f aca="false">(I285+Input!$C$8)^(-0.5)*(J285+Input!$C$9)^0.25*(K285+Input!$C$10)^0.25*O285/Input!$A$6</f>
        <v>0.407537054866517</v>
      </c>
      <c r="BP285" s="4" t="n">
        <f aca="false">BM285*Input!$C$12</f>
        <v>0.165521645479355</v>
      </c>
      <c r="BQ285" s="4" t="n">
        <f aca="false">BN285*Input!$C$12</f>
        <v>0.10107241776768</v>
      </c>
    </row>
    <row r="286" customFormat="false" ht="14.65" hidden="false" customHeight="true" outlineLevel="0" collapsed="false">
      <c r="A286" s="5" t="n">
        <v>93</v>
      </c>
      <c r="B286" s="3" t="s">
        <v>220</v>
      </c>
      <c r="C286" s="3" t="s">
        <v>198</v>
      </c>
      <c r="D286" s="3" t="s">
        <v>89</v>
      </c>
      <c r="E286" s="5" t="n">
        <v>22.145</v>
      </c>
      <c r="F286" s="5" t="n">
        <v>10.62</v>
      </c>
      <c r="G286" s="5" t="n">
        <v>235.1799</v>
      </c>
      <c r="H286" s="5" t="n">
        <v>1</v>
      </c>
      <c r="I286" s="5" t="n">
        <v>172</v>
      </c>
      <c r="J286" s="5" t="n">
        <v>118</v>
      </c>
      <c r="K286" s="5" t="n">
        <v>90</v>
      </c>
      <c r="L286" s="5" t="n">
        <v>12.5</v>
      </c>
      <c r="M286" s="5" t="n">
        <v>13.1696428571</v>
      </c>
      <c r="N286" s="5" t="n">
        <v>0.56</v>
      </c>
      <c r="O286" s="6" t="n">
        <v>12.875</v>
      </c>
      <c r="P286" s="5" t="n">
        <v>244.250643281</v>
      </c>
      <c r="Q286" s="5" t="n">
        <v>253.54415625</v>
      </c>
      <c r="R286" s="5" t="n">
        <v>263.063046094</v>
      </c>
      <c r="S286" s="5" t="n">
        <v>272.80992</v>
      </c>
      <c r="T286" s="5" t="n">
        <v>282.787385156</v>
      </c>
      <c r="U286" s="5" t="n">
        <v>292.99804875</v>
      </c>
      <c r="V286" s="5" t="n">
        <v>303.444517969</v>
      </c>
      <c r="W286" s="5" t="n">
        <v>314.1294</v>
      </c>
      <c r="X286" s="5" t="n">
        <v>325.055302031</v>
      </c>
      <c r="Y286" s="5" t="n">
        <v>336.22483125</v>
      </c>
      <c r="Z286" s="5" t="n">
        <v>2.5</v>
      </c>
      <c r="AA286" s="4" t="n">
        <v>0.202898550725</v>
      </c>
      <c r="AB286" s="5" t="n">
        <v>3.86322463768</v>
      </c>
      <c r="AC286" s="5" t="n">
        <v>70.5672065217</v>
      </c>
      <c r="AD286" s="5" t="n">
        <v>73.2889400306</v>
      </c>
      <c r="AE286" s="5" t="n">
        <v>76.0775169837</v>
      </c>
      <c r="AF286" s="5" t="n">
        <v>78.9337196841</v>
      </c>
      <c r="AG286" s="5" t="n">
        <v>81.8583304348</v>
      </c>
      <c r="AH286" s="5" t="n">
        <v>84.8521315387</v>
      </c>
      <c r="AI286" s="5" t="n">
        <v>87.9159052989</v>
      </c>
      <c r="AJ286" s="5" t="n">
        <v>91.0504340183</v>
      </c>
      <c r="AK286" s="5" t="n">
        <v>94.2565</v>
      </c>
      <c r="AL286" s="5" t="n">
        <v>97.5348855469</v>
      </c>
      <c r="AM286" s="5" t="n">
        <v>100.886372962</v>
      </c>
      <c r="AN286" s="4" t="n">
        <f aca="false">G286/Input!$A$2</f>
        <v>0.0829182247034568</v>
      </c>
      <c r="AO286" s="4" t="n">
        <f aca="false">P286/Input!$A$2</f>
        <v>0.0861163293442077</v>
      </c>
      <c r="AP286" s="4" t="n">
        <f aca="false">Q286/Input!$A$2</f>
        <v>0.0893929766965028</v>
      </c>
      <c r="AQ286" s="4" t="n">
        <f aca="false">R286/Input!$A$2</f>
        <v>0.0927490859856565</v>
      </c>
      <c r="AR286" s="4" t="n">
        <f aca="false">S286/Input!$A$2</f>
        <v>0.0961855764369832</v>
      </c>
      <c r="AS286" s="4" t="n">
        <f aca="false">T286/Input!$A$2</f>
        <v>0.0997033672761498</v>
      </c>
      <c r="AT286" s="4" t="n">
        <f aca="false">U286/Input!$A$2</f>
        <v>0.103303377728823</v>
      </c>
      <c r="AU286" s="4" t="n">
        <f aca="false">V286/Input!$A$2</f>
        <v>0.106986527020318</v>
      </c>
      <c r="AV286" s="4" t="n">
        <f aca="false">W286/Input!$A$2</f>
        <v>0.110753734375948</v>
      </c>
      <c r="AW286" s="4" t="n">
        <f aca="false">X286/Input!$A$2</f>
        <v>0.114605919021381</v>
      </c>
      <c r="AX286" s="4" t="n">
        <f aca="false">Y286/Input!$A$2</f>
        <v>0.118544000182283</v>
      </c>
      <c r="AY286" s="4" t="n">
        <f aca="false">AC286/Input!$A$4</f>
        <v>0.0635075442050995</v>
      </c>
      <c r="AZ286" s="4" t="n">
        <f aca="false">AD286/Input!$A$4</f>
        <v>0.0659569909049319</v>
      </c>
      <c r="BA286" s="4" t="n">
        <f aca="false">AE286/Input!$A$4</f>
        <v>0.0684665939181086</v>
      </c>
      <c r="BB286" s="4" t="n">
        <f aca="false">AF286/Input!$A$4</f>
        <v>0.0710370572848085</v>
      </c>
      <c r="BC286" s="4" t="n">
        <f aca="false">AG286/Input!$A$4</f>
        <v>0.0736690850451206</v>
      </c>
      <c r="BD286" s="4" t="n">
        <f aca="false">AH286/Input!$A$4</f>
        <v>0.0763633812390437</v>
      </c>
      <c r="BE286" s="4" t="n">
        <f aca="false">AI286/Input!$A$4</f>
        <v>0.0791206499067568</v>
      </c>
      <c r="BF286" s="4" t="n">
        <f aca="false">AJ286/Input!$A$4</f>
        <v>0.0819415950882589</v>
      </c>
      <c r="BG286" s="4" t="n">
        <f aca="false">AK286/Input!$A$4</f>
        <v>0.0848269208237288</v>
      </c>
      <c r="BH286" s="4" t="n">
        <f aca="false">AL286/Input!$A$4</f>
        <v>0.0877773311531654</v>
      </c>
      <c r="BI286" s="4" t="n">
        <f aca="false">AM286/Input!$A$4</f>
        <v>0.0907935301166577</v>
      </c>
      <c r="BJ286" s="4" t="n">
        <f aca="false">(I286+8)^(-0.5)*(J286+8)^0.25*(K286+8)^0.25*O286</f>
        <v>10.1160307395611</v>
      </c>
      <c r="BK286" s="4" t="n">
        <f aca="false">BJ286/Input!$A$6</f>
        <v>0.288479765646015</v>
      </c>
      <c r="BL286" s="32" t="n">
        <f aca="false">BK286/(J286*K286)*200*200*L286/O286</f>
        <v>1.05490562099726</v>
      </c>
      <c r="BM286" s="4" t="n">
        <f aca="false">(I286+Input!$C$8)*(J286+Input!$C$9)*(K286+Input!$C$10)*O286/Input!$A$2/100000</f>
        <v>0.118544000182283</v>
      </c>
      <c r="BN286" s="4" t="n">
        <f aca="false">(I286+Input!$C$8)*(J286+Input!$C$9)*(K286+Input!$C$10)*AB286/Input!$A$4/100000</f>
        <v>0.0907935301165913</v>
      </c>
      <c r="BO286" s="4" t="n">
        <f aca="false">(I286+Input!$C$8)^(-0.5)*(J286+Input!$C$9)^0.25*(K286+Input!$C$10)^0.25*O286/Input!$A$6</f>
        <v>0.291871631450216</v>
      </c>
      <c r="BP286" s="4" t="n">
        <f aca="false">BM286*Input!$C$12</f>
        <v>0.118544000182283</v>
      </c>
      <c r="BQ286" s="4" t="n">
        <f aca="false">BN286*Input!$C$12</f>
        <v>0.0907935301165913</v>
      </c>
    </row>
    <row r="287" customFormat="false" ht="14.65" hidden="false" customHeight="true" outlineLevel="0" collapsed="false">
      <c r="A287" s="5" t="n">
        <v>107</v>
      </c>
      <c r="B287" s="3" t="s">
        <v>221</v>
      </c>
      <c r="C287" s="3" t="s">
        <v>145</v>
      </c>
      <c r="D287" s="3" t="s">
        <v>222</v>
      </c>
      <c r="E287" s="5" t="n">
        <v>23.1084368354</v>
      </c>
      <c r="F287" s="5" t="n">
        <v>20.4</v>
      </c>
      <c r="G287" s="5" t="n">
        <v>471.412111442</v>
      </c>
      <c r="H287" s="5" t="n">
        <v>1</v>
      </c>
      <c r="I287" s="5" t="n">
        <v>138</v>
      </c>
      <c r="J287" s="5" t="n">
        <v>204</v>
      </c>
      <c r="K287" s="5" t="n">
        <v>100</v>
      </c>
      <c r="L287" s="5" t="n">
        <v>13.2978723404</v>
      </c>
      <c r="M287" s="5" t="n">
        <v>25.0997340426</v>
      </c>
      <c r="N287" s="5" t="n">
        <v>0.292104062072</v>
      </c>
      <c r="O287" s="6" t="n">
        <v>16.7452440836</v>
      </c>
      <c r="P287" s="5" t="n">
        <v>487.240699933</v>
      </c>
      <c r="Q287" s="5" t="n">
        <v>503.405742241</v>
      </c>
      <c r="R287" s="5" t="n">
        <v>519.910629277</v>
      </c>
      <c r="S287" s="5" t="n">
        <v>536.758751954</v>
      </c>
      <c r="T287" s="5" t="n">
        <v>553.953501184</v>
      </c>
      <c r="U287" s="5" t="n">
        <v>571.498267878</v>
      </c>
      <c r="V287" s="5" t="n">
        <v>589.396442948</v>
      </c>
      <c r="W287" s="5" t="n">
        <v>607.651417307</v>
      </c>
      <c r="X287" s="5" t="n">
        <v>626.266581866</v>
      </c>
      <c r="Y287" s="5" t="n">
        <v>645.245327537</v>
      </c>
      <c r="Z287" s="5" t="n">
        <v>5.49853372434</v>
      </c>
      <c r="AA287" s="4" t="n">
        <v>0.145752675928</v>
      </c>
      <c r="AB287" s="5" t="n">
        <v>7.25795510159</v>
      </c>
      <c r="AC287" s="5" t="n">
        <v>204.32595202</v>
      </c>
      <c r="AD287" s="5" t="n">
        <v>211.186597587</v>
      </c>
      <c r="AE287" s="5" t="n">
        <v>218.193073616</v>
      </c>
      <c r="AF287" s="5" t="n">
        <v>225.346849845</v>
      </c>
      <c r="AG287" s="5" t="n">
        <v>232.649396008</v>
      </c>
      <c r="AH287" s="5" t="n">
        <v>240.102181842</v>
      </c>
      <c r="AI287" s="5" t="n">
        <v>247.706677082</v>
      </c>
      <c r="AJ287" s="5" t="n">
        <v>255.464351465</v>
      </c>
      <c r="AK287" s="5" t="n">
        <v>263.376674726</v>
      </c>
      <c r="AL287" s="5" t="n">
        <v>271.445116602</v>
      </c>
      <c r="AM287" s="5" t="n">
        <v>279.671146827</v>
      </c>
      <c r="AN287" s="4" t="n">
        <f aca="false">G287/Input!$A$2</f>
        <v>0.16620746664353</v>
      </c>
      <c r="AO287" s="4" t="n">
        <f aca="false">P287/Input!$A$2</f>
        <v>0.171788209118696</v>
      </c>
      <c r="AP287" s="4" t="n">
        <f aca="false">Q287/Input!$A$2</f>
        <v>0.177487576328375</v>
      </c>
      <c r="AQ287" s="4" t="n">
        <f aca="false">R287/Input!$A$2</f>
        <v>0.183306763818277</v>
      </c>
      <c r="AR287" s="4" t="n">
        <f aca="false">S287/Input!$A$2</f>
        <v>0.189246967134814</v>
      </c>
      <c r="AS287" s="4" t="n">
        <f aca="false">T287/Input!$A$2</f>
        <v>0.195309381824048</v>
      </c>
      <c r="AT287" s="4" t="n">
        <f aca="false">U287/Input!$A$2</f>
        <v>0.201495203431689</v>
      </c>
      <c r="AU287" s="4" t="n">
        <f aca="false">V287/Input!$A$2</f>
        <v>0.207805627503798</v>
      </c>
      <c r="AV287" s="4" t="n">
        <f aca="false">W287/Input!$A$2</f>
        <v>0.214241849586788</v>
      </c>
      <c r="AW287" s="4" t="n">
        <f aca="false">X287/Input!$A$2</f>
        <v>0.220805065226368</v>
      </c>
      <c r="AX287" s="4" t="n">
        <f aca="false">Y287/Input!$A$2</f>
        <v>0.227496469968601</v>
      </c>
      <c r="AY287" s="4" t="n">
        <f aca="false">AC287/Input!$A$4</f>
        <v>0.183884839286771</v>
      </c>
      <c r="AZ287" s="4" t="n">
        <f aca="false">AD287/Input!$A$4</f>
        <v>0.190059134304214</v>
      </c>
      <c r="BA287" s="4" t="n">
        <f aca="false">AE287/Input!$A$4</f>
        <v>0.196364670658368</v>
      </c>
      <c r="BB287" s="4" t="n">
        <f aca="false">AF287/Input!$A$4</f>
        <v>0.202802771052166</v>
      </c>
      <c r="BC287" s="4" t="n">
        <f aca="false">AG287/Input!$A$4</f>
        <v>0.209374758184941</v>
      </c>
      <c r="BD287" s="4" t="n">
        <f aca="false">AH287/Input!$A$4</f>
        <v>0.216081954758726</v>
      </c>
      <c r="BE287" s="4" t="n">
        <f aca="false">AI287/Input!$A$4</f>
        <v>0.222925683473753</v>
      </c>
      <c r="BF287" s="4" t="n">
        <f aca="false">AJ287/Input!$A$4</f>
        <v>0.229907267032054</v>
      </c>
      <c r="BG287" s="4" t="n">
        <f aca="false">AK287/Input!$A$4</f>
        <v>0.237028028133862</v>
      </c>
      <c r="BH287" s="4" t="n">
        <f aca="false">AL287/Input!$A$4</f>
        <v>0.24428928948121</v>
      </c>
      <c r="BI287" s="4" t="n">
        <f aca="false">AM287/Input!$A$4</f>
        <v>0.25169237377343</v>
      </c>
      <c r="BJ287" s="4" t="n">
        <f aca="false">(I287+8)^(-0.5)*(J287+8)^0.25*(K287+8)^0.25*O287</f>
        <v>17.0472746647118</v>
      </c>
      <c r="BK287" s="4" t="n">
        <f aca="false">BJ287/Input!$A$6</f>
        <v>0.486138676995824</v>
      </c>
      <c r="BL287" s="32" t="n">
        <f aca="false">BK287/(J287*K287)*200*200*L287/O287</f>
        <v>0.756973499419181</v>
      </c>
      <c r="BM287" s="4" t="n">
        <f aca="false">(I287+Input!$C$8)*(J287+Input!$C$9)*(K287+Input!$C$10)*O287/Input!$A$2/100000</f>
        <v>0.227496469968094</v>
      </c>
      <c r="BN287" s="4" t="n">
        <f aca="false">(I287+Input!$C$8)*(J287+Input!$C$9)*(K287+Input!$C$10)*AB287/Input!$A$4/100000</f>
        <v>0.251692373773721</v>
      </c>
      <c r="BO287" s="4" t="n">
        <f aca="false">(I287+Input!$C$8)^(-0.5)*(J287+Input!$C$9)^0.25*(K287+Input!$C$10)^0.25*O287/Input!$A$6</f>
        <v>0.486336059827631</v>
      </c>
      <c r="BP287" s="4" t="n">
        <f aca="false">BM287*Input!$C$12</f>
        <v>0.227496469968094</v>
      </c>
      <c r="BQ287" s="4" t="n">
        <f aca="false">BN287*Input!$C$12</f>
        <v>0.251692373773721</v>
      </c>
    </row>
    <row r="288" customFormat="false" ht="14.65" hidden="false" customHeight="true" outlineLevel="0" collapsed="false">
      <c r="A288" s="5" t="n">
        <v>107</v>
      </c>
      <c r="B288" s="3" t="s">
        <v>221</v>
      </c>
      <c r="C288" s="3" t="s">
        <v>145</v>
      </c>
      <c r="D288" s="3" t="s">
        <v>178</v>
      </c>
      <c r="E288" s="5" t="n">
        <v>20.303833346</v>
      </c>
      <c r="F288" s="5" t="n">
        <v>20.4</v>
      </c>
      <c r="G288" s="5" t="n">
        <v>414.198200259</v>
      </c>
      <c r="H288" s="5" t="n">
        <v>1</v>
      </c>
      <c r="I288" s="5" t="n">
        <v>138</v>
      </c>
      <c r="J288" s="5" t="n">
        <v>204</v>
      </c>
      <c r="K288" s="5" t="n">
        <v>100</v>
      </c>
      <c r="L288" s="5" t="n">
        <v>13.2978723404</v>
      </c>
      <c r="M288" s="5" t="n">
        <v>16.9991134752</v>
      </c>
      <c r="N288" s="5" t="n">
        <v>0.382317801673</v>
      </c>
      <c r="O288" s="6" t="n">
        <v>14.7129227145</v>
      </c>
      <c r="P288" s="5" t="n">
        <v>428.105719193</v>
      </c>
      <c r="Q288" s="5" t="n">
        <v>442.308857527</v>
      </c>
      <c r="R288" s="5" t="n">
        <v>456.810594627</v>
      </c>
      <c r="S288" s="5" t="n">
        <v>471.61390986</v>
      </c>
      <c r="T288" s="5" t="n">
        <v>486.721782594</v>
      </c>
      <c r="U288" s="5" t="n">
        <v>502.137192195</v>
      </c>
      <c r="V288" s="5" t="n">
        <v>517.863118029</v>
      </c>
      <c r="W288" s="5" t="n">
        <v>533.902539465</v>
      </c>
      <c r="X288" s="5" t="n">
        <v>550.258435868</v>
      </c>
      <c r="Y288" s="5" t="n">
        <v>566.933786605</v>
      </c>
      <c r="Z288" s="5" t="n">
        <v>5.49853372434</v>
      </c>
      <c r="AA288" s="4" t="n">
        <v>0.203778391</v>
      </c>
      <c r="AB288" s="5" t="n">
        <v>6.80288776381</v>
      </c>
      <c r="AC288" s="5" t="n">
        <v>191.514896327</v>
      </c>
      <c r="AD288" s="5" t="n">
        <v>197.945385511</v>
      </c>
      <c r="AE288" s="5" t="n">
        <v>204.512561717</v>
      </c>
      <c r="AF288" s="5" t="n">
        <v>211.217802531</v>
      </c>
      <c r="AG288" s="5" t="n">
        <v>218.062485536</v>
      </c>
      <c r="AH288" s="5" t="n">
        <v>225.047988319</v>
      </c>
      <c r="AI288" s="5" t="n">
        <v>232.175688462</v>
      </c>
      <c r="AJ288" s="5" t="n">
        <v>239.446963552</v>
      </c>
      <c r="AK288" s="5" t="n">
        <v>246.863191173</v>
      </c>
      <c r="AL288" s="5" t="n">
        <v>254.42574891</v>
      </c>
      <c r="AM288" s="5" t="n">
        <v>262.136014347</v>
      </c>
      <c r="AN288" s="4" t="n">
        <f aca="false">G288/Input!$A$2</f>
        <v>0.146035351834248</v>
      </c>
      <c r="AO288" s="4" t="n">
        <f aca="false">P288/Input!$A$2</f>
        <v>0.150938775894029</v>
      </c>
      <c r="AP288" s="4" t="n">
        <f aca="false">Q288/Input!$A$2</f>
        <v>0.155946427550794</v>
      </c>
      <c r="AQ288" s="4" t="n">
        <f aca="false">R288/Input!$A$2</f>
        <v>0.161059357250349</v>
      </c>
      <c r="AR288" s="4" t="n">
        <f aca="false">S288/Input!$A$2</f>
        <v>0.16627861543885</v>
      </c>
      <c r="AS288" s="4" t="n">
        <f aca="false">T288/Input!$A$2</f>
        <v>0.17160525256281</v>
      </c>
      <c r="AT288" s="4" t="n">
        <f aca="false">U288/Input!$A$2</f>
        <v>0.177040319068032</v>
      </c>
      <c r="AU288" s="4" t="n">
        <f aca="false">V288/Input!$A$2</f>
        <v>0.182584865400323</v>
      </c>
      <c r="AV288" s="4" t="n">
        <f aca="false">W288/Input!$A$2</f>
        <v>0.188239942006545</v>
      </c>
      <c r="AW288" s="4" t="n">
        <f aca="false">X288/Input!$A$2</f>
        <v>0.194006599332152</v>
      </c>
      <c r="AX288" s="4" t="n">
        <f aca="false">Y288/Input!$A$2</f>
        <v>0.1998858878233</v>
      </c>
      <c r="AY288" s="4" t="n">
        <f aca="false">AC288/Input!$A$4</f>
        <v>0.172355423204713</v>
      </c>
      <c r="AZ288" s="4" t="n">
        <f aca="false">AD288/Input!$A$4</f>
        <v>0.178142595408954</v>
      </c>
      <c r="BA288" s="4" t="n">
        <f aca="false">AE288/Input!$A$4</f>
        <v>0.18405278023506</v>
      </c>
      <c r="BB288" s="4" t="n">
        <f aca="false">AF288/Input!$A$4</f>
        <v>0.190087217453004</v>
      </c>
      <c r="BC288" s="4" t="n">
        <f aca="false">AG288/Input!$A$4</f>
        <v>0.196247146830062</v>
      </c>
      <c r="BD288" s="4" t="n">
        <f aca="false">AH288/Input!$A$4</f>
        <v>0.202533808137107</v>
      </c>
      <c r="BE288" s="4" t="n">
        <f aca="false">AI288/Input!$A$4</f>
        <v>0.208948441140513</v>
      </c>
      <c r="BF288" s="4" t="n">
        <f aca="false">AJ288/Input!$A$4</f>
        <v>0.215492285611154</v>
      </c>
      <c r="BG288" s="4" t="n">
        <f aca="false">AK288/Input!$A$4</f>
        <v>0.222166581317205</v>
      </c>
      <c r="BH288" s="4" t="n">
        <f aca="false">AL288/Input!$A$4</f>
        <v>0.228972568027738</v>
      </c>
      <c r="BI288" s="4" t="n">
        <f aca="false">AM288/Input!$A$4</f>
        <v>0.235911485510928</v>
      </c>
      <c r="BJ288" s="4" t="n">
        <f aca="false">(I288+8)^(-0.5)*(J288+8)^0.25*(K288+8)^0.25*O288</f>
        <v>14.9782967260778</v>
      </c>
      <c r="BK288" s="4" t="n">
        <f aca="false">BJ288/Input!$A$6</f>
        <v>0.427137445561268</v>
      </c>
      <c r="BL288" s="32" t="n">
        <f aca="false">BK288/(J288*K288)*200*200*L288/O288</f>
        <v>0.756973499419181</v>
      </c>
      <c r="BM288" s="4" t="n">
        <f aca="false">(I288+Input!$C$8)*(J288+Input!$C$9)*(K288+Input!$C$10)*O288/Input!$A$2/100000</f>
        <v>0.199885887822935</v>
      </c>
      <c r="BN288" s="4" t="n">
        <f aca="false">(I288+Input!$C$8)*(J288+Input!$C$9)*(K288+Input!$C$10)*AB288/Input!$A$4/100000</f>
        <v>0.235911485511179</v>
      </c>
      <c r="BO288" s="4" t="n">
        <f aca="false">(I288+Input!$C$8)^(-0.5)*(J288+Input!$C$9)^0.25*(K288+Input!$C$10)^0.25*O288/Input!$A$6</f>
        <v>0.427310872615245</v>
      </c>
      <c r="BP288" s="4" t="n">
        <f aca="false">BM288*Input!$C$12</f>
        <v>0.199885887822935</v>
      </c>
      <c r="BQ288" s="4" t="n">
        <f aca="false">BN288*Input!$C$12</f>
        <v>0.235911485511179</v>
      </c>
    </row>
    <row r="289" customFormat="false" ht="14.65" hidden="false" customHeight="true" outlineLevel="0" collapsed="false">
      <c r="A289" s="5" t="n">
        <v>107</v>
      </c>
      <c r="B289" s="3" t="s">
        <v>221</v>
      </c>
      <c r="C289" s="3" t="s">
        <v>145</v>
      </c>
      <c r="D289" s="3" t="s">
        <v>133</v>
      </c>
      <c r="E289" s="5" t="n">
        <v>19.115061695</v>
      </c>
      <c r="F289" s="5" t="n">
        <v>20.4</v>
      </c>
      <c r="G289" s="5" t="n">
        <v>389.947258577</v>
      </c>
      <c r="H289" s="5" t="n">
        <v>1</v>
      </c>
      <c r="I289" s="5" t="n">
        <v>138</v>
      </c>
      <c r="J289" s="5" t="n">
        <v>204</v>
      </c>
      <c r="K289" s="5" t="n">
        <v>100</v>
      </c>
      <c r="L289" s="5" t="n">
        <v>13.2978723404</v>
      </c>
      <c r="M289" s="5" t="n">
        <v>14.6181610942</v>
      </c>
      <c r="N289" s="5" t="n">
        <v>0.419318607263</v>
      </c>
      <c r="O289" s="6" t="n">
        <v>13.8514939819</v>
      </c>
      <c r="P289" s="5" t="n">
        <v>403.040504464</v>
      </c>
      <c r="Q289" s="5" t="n">
        <v>416.412061494</v>
      </c>
      <c r="R289" s="5" t="n">
        <v>430.064734594</v>
      </c>
      <c r="S289" s="5" t="n">
        <v>444.001328692</v>
      </c>
      <c r="T289" s="5" t="n">
        <v>458.224648715</v>
      </c>
      <c r="U289" s="5" t="n">
        <v>472.737499592</v>
      </c>
      <c r="V289" s="5" t="n">
        <v>487.542686249</v>
      </c>
      <c r="W289" s="5" t="n">
        <v>502.643013614</v>
      </c>
      <c r="X289" s="5" t="n">
        <v>518.041286614</v>
      </c>
      <c r="Y289" s="5" t="n">
        <v>533.740310177</v>
      </c>
      <c r="Z289" s="5" t="n">
        <v>5.49853372434</v>
      </c>
      <c r="AA289" s="4" t="n">
        <v>0.229932252104</v>
      </c>
      <c r="AB289" s="5" t="n">
        <v>6.58707417324</v>
      </c>
      <c r="AC289" s="5" t="n">
        <v>185.439312125</v>
      </c>
      <c r="AD289" s="5" t="n">
        <v>191.665801624</v>
      </c>
      <c r="AE289" s="5" t="n">
        <v>198.024641911</v>
      </c>
      <c r="AF289" s="5" t="n">
        <v>204.517166869</v>
      </c>
      <c r="AG289" s="5" t="n">
        <v>211.144710379</v>
      </c>
      <c r="AH289" s="5" t="n">
        <v>217.908606324</v>
      </c>
      <c r="AI289" s="5" t="n">
        <v>224.810188588</v>
      </c>
      <c r="AJ289" s="5" t="n">
        <v>231.850791052</v>
      </c>
      <c r="AK289" s="5" t="n">
        <v>239.031747599</v>
      </c>
      <c r="AL289" s="5" t="n">
        <v>246.354392111</v>
      </c>
      <c r="AM289" s="5" t="n">
        <v>253.820058471</v>
      </c>
      <c r="AN289" s="4" t="n">
        <f aca="false">G289/Input!$A$2</f>
        <v>0.137485109948532</v>
      </c>
      <c r="AO289" s="4" t="n">
        <f aca="false">P289/Input!$A$2</f>
        <v>0.142101442826281</v>
      </c>
      <c r="AP289" s="4" t="n">
        <f aca="false">Q289/Input!$A$2</f>
        <v>0.146815900866482</v>
      </c>
      <c r="AQ289" s="4" t="n">
        <f aca="false">R289/Input!$A$2</f>
        <v>0.151629473012353</v>
      </c>
      <c r="AR289" s="4" t="n">
        <f aca="false">S289/Input!$A$2</f>
        <v>0.156543148207464</v>
      </c>
      <c r="AS289" s="4" t="n">
        <f aca="false">T289/Input!$A$2</f>
        <v>0.161557915395036</v>
      </c>
      <c r="AT289" s="4" t="n">
        <f aca="false">U289/Input!$A$2</f>
        <v>0.16667476351899</v>
      </c>
      <c r="AU289" s="4" t="n">
        <f aca="false">V289/Input!$A$2</f>
        <v>0.171894681522194</v>
      </c>
      <c r="AV289" s="4" t="n">
        <f aca="false">W289/Input!$A$2</f>
        <v>0.177218658348219</v>
      </c>
      <c r="AW289" s="4" t="n">
        <f aca="false">X289/Input!$A$2</f>
        <v>0.182647682940283</v>
      </c>
      <c r="AX289" s="4" t="n">
        <f aca="false">Y289/Input!$A$2</f>
        <v>0.188182744241958</v>
      </c>
      <c r="AY289" s="4" t="n">
        <f aca="false">AC289/Input!$A$4</f>
        <v>0.166887650689704</v>
      </c>
      <c r="AZ289" s="4" t="n">
        <f aca="false">AD289/Input!$A$4</f>
        <v>0.172491231681375</v>
      </c>
      <c r="BA289" s="4" t="n">
        <f aca="false">AE289/Input!$A$4</f>
        <v>0.178213922865072</v>
      </c>
      <c r="BB289" s="4" t="n">
        <f aca="false">AF289/Input!$A$4</f>
        <v>0.184056924679889</v>
      </c>
      <c r="BC289" s="4" t="n">
        <f aca="false">AG289/Input!$A$4</f>
        <v>0.190021437563124</v>
      </c>
      <c r="BD289" s="4" t="n">
        <f aca="false">AH289/Input!$A$4</f>
        <v>0.196108661953871</v>
      </c>
      <c r="BE289" s="4" t="n">
        <f aca="false">AI289/Input!$A$4</f>
        <v>0.202319798292126</v>
      </c>
      <c r="BF289" s="4" t="n">
        <f aca="false">AJ289/Input!$A$4</f>
        <v>0.208656047015186</v>
      </c>
      <c r="BG289" s="4" t="n">
        <f aca="false">AK289/Input!$A$4</f>
        <v>0.215118608562146</v>
      </c>
      <c r="BH289" s="4" t="n">
        <f aca="false">AL289/Input!$A$4</f>
        <v>0.221708683371201</v>
      </c>
      <c r="BI289" s="4" t="n">
        <f aca="false">AM289/Input!$A$4</f>
        <v>0.228427471881448</v>
      </c>
      <c r="BJ289" s="4" t="n">
        <f aca="false">(I289+8)^(-0.5)*(J289+8)^0.25*(K289+8)^0.25*O289</f>
        <v>14.1013305776363</v>
      </c>
      <c r="BK289" s="4" t="n">
        <f aca="false">BJ289/Input!$A$6</f>
        <v>0.402128922406775</v>
      </c>
      <c r="BL289" s="32" t="n">
        <f aca="false">BK289/(J289*K289)*200*200*L289/O289</f>
        <v>0.756973499419181</v>
      </c>
      <c r="BM289" s="4" t="n">
        <f aca="false">(I289+Input!$C$8)*(J289+Input!$C$9)*(K289+Input!$C$10)*O289/Input!$A$2/100000</f>
        <v>0.188182744242752</v>
      </c>
      <c r="BN289" s="4" t="n">
        <f aca="false">(I289+Input!$C$8)*(J289+Input!$C$9)*(K289+Input!$C$10)*AB289/Input!$A$4/100000</f>
        <v>0.228427471881597</v>
      </c>
      <c r="BO289" s="4" t="n">
        <f aca="false">(I289+Input!$C$8)^(-0.5)*(J289+Input!$C$9)^0.25*(K289+Input!$C$10)^0.25*O289/Input!$A$6</f>
        <v>0.402292195458709</v>
      </c>
      <c r="BP289" s="4" t="n">
        <f aca="false">BM289*Input!$C$12</f>
        <v>0.188182744242752</v>
      </c>
      <c r="BQ289" s="4" t="n">
        <f aca="false">BN289*Input!$C$12</f>
        <v>0.228427471881597</v>
      </c>
    </row>
    <row r="290" customFormat="false" ht="14.65" hidden="false" customHeight="true" outlineLevel="0" collapsed="false">
      <c r="A290" s="5" t="n">
        <v>107</v>
      </c>
      <c r="B290" s="3" t="s">
        <v>221</v>
      </c>
      <c r="C290" s="3" t="s">
        <v>145</v>
      </c>
      <c r="D290" s="3" t="s">
        <v>223</v>
      </c>
      <c r="E290" s="5" t="n">
        <v>18.3510638298</v>
      </c>
      <c r="F290" s="5" t="n">
        <v>20.4</v>
      </c>
      <c r="G290" s="5" t="n">
        <v>374.361702128</v>
      </c>
      <c r="H290" s="5" t="n">
        <v>0</v>
      </c>
      <c r="I290" s="5" t="n">
        <v>138</v>
      </c>
      <c r="J290" s="5" t="n">
        <v>204</v>
      </c>
      <c r="K290" s="5" t="n">
        <v>100</v>
      </c>
      <c r="L290" s="5" t="n">
        <v>13.2978723404</v>
      </c>
      <c r="M290" s="5" t="n">
        <v>13.1895896657</v>
      </c>
      <c r="N290" s="5" t="n">
        <v>0.419318607263</v>
      </c>
      <c r="O290" s="6" t="n">
        <v>13.2978723404</v>
      </c>
      <c r="P290" s="5" t="n">
        <v>386.931632314</v>
      </c>
      <c r="Q290" s="5" t="n">
        <v>399.76875</v>
      </c>
      <c r="R290" s="5" t="n">
        <v>412.875748005</v>
      </c>
      <c r="S290" s="5" t="n">
        <v>426.255319149</v>
      </c>
      <c r="T290" s="5" t="n">
        <v>439.91015625</v>
      </c>
      <c r="U290" s="5" t="n">
        <v>453.842952128</v>
      </c>
      <c r="V290" s="5" t="n">
        <v>468.056399601</v>
      </c>
      <c r="W290" s="5" t="n">
        <v>482.553191489</v>
      </c>
      <c r="X290" s="5" t="n">
        <v>497.336020612</v>
      </c>
      <c r="Y290" s="5" t="n">
        <v>512.407579787</v>
      </c>
      <c r="Z290" s="5" t="n">
        <v>5.49853372434</v>
      </c>
      <c r="AA290" s="4" t="n">
        <v>0.271791885071</v>
      </c>
      <c r="AB290" s="5" t="n">
        <v>6.51345328525</v>
      </c>
      <c r="AC290" s="5" t="n">
        <v>183.366736886</v>
      </c>
      <c r="AD290" s="5" t="n">
        <v>189.523635597</v>
      </c>
      <c r="AE290" s="5" t="n">
        <v>195.811405868</v>
      </c>
      <c r="AF290" s="5" t="n">
        <v>202.231366673</v>
      </c>
      <c r="AG290" s="5" t="n">
        <v>208.784836987</v>
      </c>
      <c r="AH290" s="5" t="n">
        <v>215.473135784</v>
      </c>
      <c r="AI290" s="5" t="n">
        <v>222.297582038</v>
      </c>
      <c r="AJ290" s="5" t="n">
        <v>229.259494724</v>
      </c>
      <c r="AK290" s="5" t="n">
        <v>236.360192815</v>
      </c>
      <c r="AL290" s="5" t="n">
        <v>243.600995287</v>
      </c>
      <c r="AM290" s="5" t="n">
        <v>250.983221113</v>
      </c>
      <c r="AN290" s="4" t="n">
        <f aca="false">G290/Input!$A$2</f>
        <v>0.131990054156065</v>
      </c>
      <c r="AO290" s="4" t="n">
        <f aca="false">P290/Input!$A$2</f>
        <v>0.136421879731591</v>
      </c>
      <c r="AP290" s="4" t="n">
        <f aca="false">Q290/Input!$A$2</f>
        <v>0.140947908566676</v>
      </c>
      <c r="AQ290" s="4" t="n">
        <f aca="false">R290/Input!$A$2</f>
        <v>0.145569090078218</v>
      </c>
      <c r="AR290" s="4" t="n">
        <f aca="false">S290/Input!$A$2</f>
        <v>0.150286373683467</v>
      </c>
      <c r="AS290" s="4" t="n">
        <f aca="false">T290/Input!$A$2</f>
        <v>0.155100708798967</v>
      </c>
      <c r="AT290" s="4" t="n">
        <f aca="false">U290/Input!$A$2</f>
        <v>0.160013044841969</v>
      </c>
      <c r="AU290" s="4" t="n">
        <f aca="false">V290/Input!$A$2</f>
        <v>0.165024331229015</v>
      </c>
      <c r="AV290" s="4" t="n">
        <f aca="false">W290/Input!$A$2</f>
        <v>0.170135517377357</v>
      </c>
      <c r="AW290" s="4" t="n">
        <f aca="false">X290/Input!$A$2</f>
        <v>0.175347552704244</v>
      </c>
      <c r="AX290" s="4" t="n">
        <f aca="false">Y290/Input!$A$2</f>
        <v>0.180661386625868</v>
      </c>
      <c r="AY290" s="4" t="n">
        <f aca="false">AC290/Input!$A$4</f>
        <v>0.165022419371971</v>
      </c>
      <c r="AZ290" s="4" t="n">
        <f aca="false">AD290/Input!$A$4</f>
        <v>0.170563371555404</v>
      </c>
      <c r="BA290" s="4" t="n">
        <f aca="false">AE290/Input!$A$4</f>
        <v>0.176222102687325</v>
      </c>
      <c r="BB290" s="4" t="n">
        <f aca="false">AF290/Input!$A$4</f>
        <v>0.181999799789352</v>
      </c>
      <c r="BC290" s="4" t="n">
        <f aca="false">AG290/Input!$A$4</f>
        <v>0.187897649884001</v>
      </c>
      <c r="BD290" s="4" t="n">
        <f aca="false">AH290/Input!$A$4</f>
        <v>0.193916839992891</v>
      </c>
      <c r="BE290" s="4" t="n">
        <f aca="false">AI290/Input!$A$4</f>
        <v>0.200058557137638</v>
      </c>
      <c r="BF290" s="4" t="n">
        <f aca="false">AJ290/Input!$A$4</f>
        <v>0.20632398834076</v>
      </c>
      <c r="BG290" s="4" t="n">
        <f aca="false">AK290/Input!$A$4</f>
        <v>0.212714320622973</v>
      </c>
      <c r="BH290" s="4" t="n">
        <f aca="false">AL290/Input!$A$4</f>
        <v>0.219230741007696</v>
      </c>
      <c r="BI290" s="4" t="n">
        <f aca="false">AM290/Input!$A$4</f>
        <v>0.225874436515645</v>
      </c>
      <c r="BJ290" s="4" t="n">
        <f aca="false">(I290+8)^(-0.5)*(J290+8)^0.25*(K290+8)^0.25*O290</f>
        <v>13.5377233745486</v>
      </c>
      <c r="BK290" s="4" t="n">
        <f aca="false">BJ290/Input!$A$6</f>
        <v>0.386056484703782</v>
      </c>
      <c r="BL290" s="32" t="n">
        <f aca="false">BK290/(J290*K290)*200*200*L290/O290</f>
        <v>0.756973499419181</v>
      </c>
      <c r="BM290" s="4" t="n">
        <f aca="false">(I290+Input!$C$8)*(J290+Input!$C$9)*(K290+Input!$C$10)*O290/Input!$A$2/100000</f>
        <v>0.180661386625603</v>
      </c>
      <c r="BN290" s="4" t="n">
        <f aca="false">(I290+Input!$C$8)*(J290+Input!$C$9)*(K290+Input!$C$10)*AB290/Input!$A$4/100000</f>
        <v>0.225874436515827</v>
      </c>
      <c r="BO290" s="4" t="n">
        <f aca="false">(I290+Input!$C$8)^(-0.5)*(J290+Input!$C$9)^0.25*(K290+Input!$C$10)^0.25*O290/Input!$A$6</f>
        <v>0.386213231997906</v>
      </c>
      <c r="BP290" s="4" t="n">
        <f aca="false">BM290*Input!$C$12</f>
        <v>0.180661386625603</v>
      </c>
      <c r="BQ290" s="4" t="n">
        <f aca="false">BN290*Input!$C$12</f>
        <v>0.225874436515827</v>
      </c>
    </row>
    <row r="291" customFormat="false" ht="14.65" hidden="false" customHeight="true" outlineLevel="0" collapsed="false">
      <c r="A291" s="5" t="n">
        <v>107</v>
      </c>
      <c r="B291" s="3" t="s">
        <v>221</v>
      </c>
      <c r="C291" s="3" t="s">
        <v>224</v>
      </c>
      <c r="D291" s="3" t="s">
        <v>222</v>
      </c>
      <c r="E291" s="5" t="n">
        <v>17.9118705036</v>
      </c>
      <c r="F291" s="5" t="n">
        <v>20.4</v>
      </c>
      <c r="G291" s="5" t="n">
        <v>365.402158273</v>
      </c>
      <c r="H291" s="5" t="n">
        <v>1</v>
      </c>
      <c r="I291" s="5" t="n">
        <v>138</v>
      </c>
      <c r="J291" s="5" t="n">
        <v>204</v>
      </c>
      <c r="K291" s="5" t="n">
        <v>100</v>
      </c>
      <c r="L291" s="5" t="n">
        <v>8.33333333333</v>
      </c>
      <c r="M291" s="5" t="n">
        <v>24.4791666667</v>
      </c>
      <c r="N291" s="5" t="n">
        <v>0.287769784173</v>
      </c>
      <c r="O291" s="6" t="n">
        <v>12.979616307</v>
      </c>
      <c r="P291" s="5" t="n">
        <v>377.671254159</v>
      </c>
      <c r="Q291" s="5" t="n">
        <v>390.201142986</v>
      </c>
      <c r="R291" s="5" t="n">
        <v>402.994453125</v>
      </c>
      <c r="S291" s="5" t="n">
        <v>416.05381295</v>
      </c>
      <c r="T291" s="5" t="n">
        <v>429.381850832</v>
      </c>
      <c r="U291" s="5" t="n">
        <v>442.981195144</v>
      </c>
      <c r="V291" s="5" t="n">
        <v>456.854474258</v>
      </c>
      <c r="W291" s="5" t="n">
        <v>471.004316547</v>
      </c>
      <c r="X291" s="5" t="n">
        <v>485.433350382</v>
      </c>
      <c r="Y291" s="5" t="n">
        <v>500.144204137</v>
      </c>
      <c r="Z291" s="5" t="n">
        <v>3.125</v>
      </c>
      <c r="AA291" s="4" t="n">
        <v>0.131578947368</v>
      </c>
      <c r="AB291" s="5" t="n">
        <v>4.96847587719</v>
      </c>
      <c r="AC291" s="5" t="n">
        <v>139.872532895</v>
      </c>
      <c r="AD291" s="5" t="n">
        <v>144.569028192</v>
      </c>
      <c r="AE291" s="5" t="n">
        <v>149.36535259</v>
      </c>
      <c r="AF291" s="5" t="n">
        <v>154.262512207</v>
      </c>
      <c r="AG291" s="5" t="n">
        <v>159.261513158</v>
      </c>
      <c r="AH291" s="5" t="n">
        <v>164.363361559</v>
      </c>
      <c r="AI291" s="5" t="n">
        <v>169.569063528</v>
      </c>
      <c r="AJ291" s="5" t="n">
        <v>174.87962518</v>
      </c>
      <c r="AK291" s="5" t="n">
        <v>180.296052632</v>
      </c>
      <c r="AL291" s="5" t="n">
        <v>185.819351999</v>
      </c>
      <c r="AM291" s="5" t="n">
        <v>191.4505294</v>
      </c>
      <c r="AN291" s="4" t="n">
        <f aca="false">G291/Input!$A$2</f>
        <v>0.128831155497594</v>
      </c>
      <c r="AO291" s="4" t="n">
        <f aca="false">P291/Input!$A$2</f>
        <v>0.133156914840053</v>
      </c>
      <c r="AP291" s="4" t="n">
        <f aca="false">Q291/Input!$A$2</f>
        <v>0.137574622889366</v>
      </c>
      <c r="AQ291" s="4" t="n">
        <f aca="false">R291/Input!$A$2</f>
        <v>0.142085206339766</v>
      </c>
      <c r="AR291" s="4" t="n">
        <f aca="false">S291/Input!$A$2</f>
        <v>0.146689591886543</v>
      </c>
      <c r="AS291" s="4" t="n">
        <f aca="false">T291/Input!$A$2</f>
        <v>0.151388706223933</v>
      </c>
      <c r="AT291" s="4" t="n">
        <f aca="false">U291/Input!$A$2</f>
        <v>0.156183476046873</v>
      </c>
      <c r="AU291" s="4" t="n">
        <f aca="false">V291/Input!$A$2</f>
        <v>0.16107482804995</v>
      </c>
      <c r="AV291" s="4" t="n">
        <f aca="false">W291/Input!$A$2</f>
        <v>0.166063688928102</v>
      </c>
      <c r="AW291" s="4" t="n">
        <f aca="false">X291/Input!$A$2</f>
        <v>0.171150985375564</v>
      </c>
      <c r="AX291" s="4" t="n">
        <f aca="false">Y291/Input!$A$2</f>
        <v>0.176337644087625</v>
      </c>
      <c r="AY291" s="4" t="n">
        <f aca="false">AC291/Input!$A$4</f>
        <v>0.125879448879372</v>
      </c>
      <c r="AZ291" s="4" t="n">
        <f aca="false">AD291/Input!$A$4</f>
        <v>0.130106098868579</v>
      </c>
      <c r="BA291" s="4" t="n">
        <f aca="false">AE291/Input!$A$4</f>
        <v>0.134422590887209</v>
      </c>
      <c r="BB291" s="4" t="n">
        <f aca="false">AF291/Input!$A$4</f>
        <v>0.138829830399523</v>
      </c>
      <c r="BC291" s="4" t="n">
        <f aca="false">AG291/Input!$A$4</f>
        <v>0.14332872286708</v>
      </c>
      <c r="BD291" s="4" t="n">
        <f aca="false">AH291/Input!$A$4</f>
        <v>0.147920173752337</v>
      </c>
      <c r="BE291" s="4" t="n">
        <f aca="false">AI291/Input!$A$4</f>
        <v>0.152605088519556</v>
      </c>
      <c r="BF291" s="4" t="n">
        <f aca="false">AJ291/Input!$A$4</f>
        <v>0.157384372630293</v>
      </c>
      <c r="BG291" s="4" t="n">
        <f aca="false">AK291/Input!$A$4</f>
        <v>0.162258931547909</v>
      </c>
      <c r="BH291" s="4" t="n">
        <f aca="false">AL291/Input!$A$4</f>
        <v>0.167229670733963</v>
      </c>
      <c r="BI291" s="4" t="n">
        <f aca="false">AM291/Input!$A$4</f>
        <v>0.172297495653613</v>
      </c>
      <c r="BJ291" s="4" t="n">
        <f aca="false">(I291+8)^(-0.5)*(J291+8)^0.25*(K291+8)^0.25*O291</f>
        <v>13.2137270214357</v>
      </c>
      <c r="BK291" s="4" t="n">
        <f aca="false">BJ291/Input!$A$6</f>
        <v>0.376817051330903</v>
      </c>
      <c r="BL291" s="32" t="n">
        <f aca="false">BK291/(J291*K291)*200*200*L291/O291</f>
        <v>0.474370059636741</v>
      </c>
      <c r="BM291" s="4" t="n">
        <f aca="false">(I291+Input!$C$8)*(J291+Input!$C$9)*(K291+Input!$C$10)*O291/Input!$A$2/100000</f>
        <v>0.176337644088135</v>
      </c>
      <c r="BN291" s="4" t="n">
        <f aca="false">(I291+Input!$C$8)*(J291+Input!$C$9)*(K291+Input!$C$10)*AB291/Input!$A$4/100000</f>
        <v>0.172297495653213</v>
      </c>
      <c r="BO291" s="4" t="n">
        <f aca="false">(I291+Input!$C$8)^(-0.5)*(J291+Input!$C$9)^0.25*(K291+Input!$C$10)^0.25*O291/Input!$A$6</f>
        <v>0.376970047214968</v>
      </c>
      <c r="BP291" s="4" t="n">
        <f aca="false">BM291*Input!$C$12</f>
        <v>0.176337644088135</v>
      </c>
      <c r="BQ291" s="4" t="n">
        <f aca="false">BN291*Input!$C$12</f>
        <v>0.172297495653213</v>
      </c>
    </row>
    <row r="292" customFormat="false" ht="14.65" hidden="false" customHeight="true" outlineLevel="0" collapsed="false">
      <c r="A292" s="5" t="n">
        <v>107</v>
      </c>
      <c r="B292" s="3" t="s">
        <v>221</v>
      </c>
      <c r="C292" s="3" t="s">
        <v>224</v>
      </c>
      <c r="D292" s="3" t="s">
        <v>178</v>
      </c>
      <c r="E292" s="5" t="n">
        <v>15.9481132075</v>
      </c>
      <c r="F292" s="5" t="n">
        <v>20.4</v>
      </c>
      <c r="G292" s="5" t="n">
        <v>325.341509434</v>
      </c>
      <c r="H292" s="5" t="n">
        <v>1</v>
      </c>
      <c r="I292" s="5" t="n">
        <v>138</v>
      </c>
      <c r="J292" s="5" t="n">
        <v>204</v>
      </c>
      <c r="K292" s="5" t="n">
        <v>100</v>
      </c>
      <c r="L292" s="5" t="n">
        <v>8.33333333333</v>
      </c>
      <c r="M292" s="5" t="n">
        <v>16.875</v>
      </c>
      <c r="N292" s="5" t="n">
        <v>0.377358490566</v>
      </c>
      <c r="O292" s="6" t="n">
        <v>11.5566037736</v>
      </c>
      <c r="P292" s="5" t="n">
        <v>336.265490271</v>
      </c>
      <c r="Q292" s="5" t="n">
        <v>347.42167217</v>
      </c>
      <c r="R292" s="5" t="n">
        <v>358.812395342</v>
      </c>
      <c r="S292" s="5" t="n">
        <v>370.44</v>
      </c>
      <c r="T292" s="5" t="n">
        <v>382.306826356</v>
      </c>
      <c r="U292" s="5" t="n">
        <v>394.415214623</v>
      </c>
      <c r="V292" s="5" t="n">
        <v>406.767505012</v>
      </c>
      <c r="W292" s="5" t="n">
        <v>419.366037736</v>
      </c>
      <c r="X292" s="5" t="n">
        <v>432.213153007</v>
      </c>
      <c r="Y292" s="5" t="n">
        <v>445.311191038</v>
      </c>
      <c r="Z292" s="5" t="n">
        <v>3.125</v>
      </c>
      <c r="AA292" s="4" t="n">
        <v>0.185185185185</v>
      </c>
      <c r="AB292" s="5" t="n">
        <v>4.7337962963</v>
      </c>
      <c r="AC292" s="5" t="n">
        <v>133.265833333</v>
      </c>
      <c r="AD292" s="5" t="n">
        <v>137.740495703</v>
      </c>
      <c r="AE292" s="5" t="n">
        <v>142.310271875</v>
      </c>
      <c r="AF292" s="5" t="n">
        <v>146.976120443</v>
      </c>
      <c r="AG292" s="5" t="n">
        <v>151.739</v>
      </c>
      <c r="AH292" s="5" t="n">
        <v>156.599869141</v>
      </c>
      <c r="AI292" s="5" t="n">
        <v>161.559686458</v>
      </c>
      <c r="AJ292" s="5" t="n">
        <v>166.619410547</v>
      </c>
      <c r="AK292" s="5" t="n">
        <v>171.78</v>
      </c>
      <c r="AL292" s="5" t="n">
        <v>177.042413411</v>
      </c>
      <c r="AM292" s="5" t="n">
        <v>182.407609375</v>
      </c>
      <c r="AN292" s="4" t="n">
        <f aca="false">G292/Input!$A$2</f>
        <v>0.114706828196671</v>
      </c>
      <c r="AO292" s="4" t="n">
        <f aca="false">P292/Input!$A$2</f>
        <v>0.118558335479813</v>
      </c>
      <c r="AP292" s="4" t="n">
        <f aca="false">Q292/Input!$A$2</f>
        <v>0.122491710728012</v>
      </c>
      <c r="AQ292" s="4" t="n">
        <f aca="false">R292/Input!$A$2</f>
        <v>0.126507779037892</v>
      </c>
      <c r="AR292" s="4" t="n">
        <f aca="false">S292/Input!$A$2</f>
        <v>0.130607365506782</v>
      </c>
      <c r="AS292" s="4" t="n">
        <f aca="false">T292/Input!$A$2</f>
        <v>0.13479129523166</v>
      </c>
      <c r="AT292" s="4" t="n">
        <f aca="false">U292/Input!$A$2</f>
        <v>0.139060393309854</v>
      </c>
      <c r="AU292" s="4" t="n">
        <f aca="false">V292/Input!$A$2</f>
        <v>0.143415484837988</v>
      </c>
      <c r="AV292" s="4" t="n">
        <f aca="false">W292/Input!$A$2</f>
        <v>0.147857394913392</v>
      </c>
      <c r="AW292" s="4" t="n">
        <f aca="false">X292/Input!$A$2</f>
        <v>0.152386948633042</v>
      </c>
      <c r="AX292" s="4" t="n">
        <f aca="false">Y292/Input!$A$2</f>
        <v>0.157004971094268</v>
      </c>
      <c r="AY292" s="4" t="n">
        <f aca="false">AC292/Input!$A$4</f>
        <v>0.119933694680437</v>
      </c>
      <c r="AZ292" s="4" t="n">
        <f aca="false">AD292/Input!$A$4</f>
        <v>0.123960704282671</v>
      </c>
      <c r="BA292" s="4" t="n">
        <f aca="false">AE292/Input!$A$4</f>
        <v>0.12807331234179</v>
      </c>
      <c r="BB292" s="4" t="n">
        <f aca="false">AF292/Input!$A$4</f>
        <v>0.132272381552436</v>
      </c>
      <c r="BC292" s="4" t="n">
        <f aca="false">AG292/Input!$A$4</f>
        <v>0.136558774608348</v>
      </c>
      <c r="BD292" s="4" t="n">
        <f aca="false">AH292/Input!$A$4</f>
        <v>0.140933354205067</v>
      </c>
      <c r="BE292" s="4" t="n">
        <f aca="false">AI292/Input!$A$4</f>
        <v>0.145396983035432</v>
      </c>
      <c r="BF292" s="4" t="n">
        <f aca="false">AJ292/Input!$A$4</f>
        <v>0.149950523795884</v>
      </c>
      <c r="BG292" s="4" t="n">
        <f aca="false">AK292/Input!$A$4</f>
        <v>0.154594839179262</v>
      </c>
      <c r="BH292" s="4" t="n">
        <f aca="false">AL292/Input!$A$4</f>
        <v>0.159330791880207</v>
      </c>
      <c r="BI292" s="4" t="n">
        <f aca="false">AM292/Input!$A$4</f>
        <v>0.164159244594259</v>
      </c>
      <c r="BJ292" s="4" t="n">
        <f aca="false">(I292+8)^(-0.5)*(J292+8)^0.25*(K292+8)^0.25*O292</f>
        <v>11.7650478987494</v>
      </c>
      <c r="BK292" s="4" t="n">
        <f aca="false">BJ292/Input!$A$6</f>
        <v>0.33550493746252</v>
      </c>
      <c r="BL292" s="32" t="n">
        <f aca="false">BK292/(J292*K292)*200*200*L292/O292</f>
        <v>0.474370059636741</v>
      </c>
      <c r="BM292" s="4" t="n">
        <f aca="false">(I292+Input!$C$8)*(J292+Input!$C$9)*(K292+Input!$C$10)*O292/Input!$A$2/100000</f>
        <v>0.15700497109438</v>
      </c>
      <c r="BN292" s="4" t="n">
        <f aca="false">(I292+Input!$C$8)*(J292+Input!$C$9)*(K292+Input!$C$10)*AB292/Input!$A$4/100000</f>
        <v>0.164159244594387</v>
      </c>
      <c r="BO292" s="4" t="n">
        <f aca="false">(I292+Input!$C$8)^(-0.5)*(J292+Input!$C$9)^0.25*(K292+Input!$C$10)^0.25*O292/Input!$A$6</f>
        <v>0.335641159733603</v>
      </c>
      <c r="BP292" s="4" t="n">
        <f aca="false">BM292*Input!$C$12</f>
        <v>0.15700497109438</v>
      </c>
      <c r="BQ292" s="4" t="n">
        <f aca="false">BN292*Input!$C$12</f>
        <v>0.164159244594387</v>
      </c>
    </row>
    <row r="293" customFormat="false" ht="14.65" hidden="false" customHeight="true" outlineLevel="0" collapsed="false">
      <c r="A293" s="5" t="n">
        <v>107</v>
      </c>
      <c r="B293" s="3" t="s">
        <v>221</v>
      </c>
      <c r="C293" s="3" t="s">
        <v>224</v>
      </c>
      <c r="D293" s="3" t="s">
        <v>223</v>
      </c>
      <c r="E293" s="5" t="n">
        <v>14.5638404826</v>
      </c>
      <c r="F293" s="5" t="n">
        <v>20.4</v>
      </c>
      <c r="G293" s="5" t="n">
        <v>297.102345845</v>
      </c>
      <c r="H293" s="5" t="n">
        <v>1</v>
      </c>
      <c r="I293" s="5" t="n">
        <v>138</v>
      </c>
      <c r="J293" s="5" t="n">
        <v>204</v>
      </c>
      <c r="K293" s="5" t="n">
        <v>100</v>
      </c>
      <c r="L293" s="5" t="n">
        <v>8.33333333333</v>
      </c>
      <c r="M293" s="5" t="n">
        <v>13.0654761905</v>
      </c>
      <c r="N293" s="5" t="n">
        <v>0.469168900804</v>
      </c>
      <c r="O293" s="6" t="n">
        <v>10.5535075961</v>
      </c>
      <c r="P293" s="5" t="n">
        <v>307.078141243</v>
      </c>
      <c r="Q293" s="5" t="n">
        <v>317.265982993</v>
      </c>
      <c r="R293" s="5" t="n">
        <v>327.668008179</v>
      </c>
      <c r="S293" s="5" t="n">
        <v>338.286353887</v>
      </c>
      <c r="T293" s="5" t="n">
        <v>349.123157203</v>
      </c>
      <c r="U293" s="5" t="n">
        <v>360.180555211</v>
      </c>
      <c r="V293" s="5" t="n">
        <v>371.460684997</v>
      </c>
      <c r="W293" s="5" t="n">
        <v>382.965683646</v>
      </c>
      <c r="X293" s="5" t="n">
        <v>394.697688244</v>
      </c>
      <c r="Y293" s="5" t="n">
        <v>406.658835875</v>
      </c>
      <c r="Z293" s="5" t="n">
        <v>3.125</v>
      </c>
      <c r="AA293" s="4" t="n">
        <v>0.24893314367</v>
      </c>
      <c r="AB293" s="5" t="n">
        <v>4.62378496918</v>
      </c>
      <c r="AC293" s="5" t="n">
        <v>130.168794452</v>
      </c>
      <c r="AD293" s="5" t="n">
        <v>134.539467653</v>
      </c>
      <c r="AE293" s="5" t="n">
        <v>139.003044252</v>
      </c>
      <c r="AF293" s="5" t="n">
        <v>143.560460568</v>
      </c>
      <c r="AG293" s="5" t="n">
        <v>148.212652916</v>
      </c>
      <c r="AH293" s="5" t="n">
        <v>152.960557613</v>
      </c>
      <c r="AI293" s="5" t="n">
        <v>157.805110975</v>
      </c>
      <c r="AJ293" s="5" t="n">
        <v>162.747249319</v>
      </c>
      <c r="AK293" s="5" t="n">
        <v>167.787908962</v>
      </c>
      <c r="AL293" s="5" t="n">
        <v>172.928026219</v>
      </c>
      <c r="AM293" s="5" t="n">
        <v>178.168537407</v>
      </c>
      <c r="AN293" s="4" t="n">
        <f aca="false">G293/Input!$A$2</f>
        <v>0.104750444543517</v>
      </c>
      <c r="AO293" s="4" t="n">
        <f aca="false">P293/Input!$A$2</f>
        <v>0.108267646670089</v>
      </c>
      <c r="AP293" s="4" t="n">
        <f aca="false">Q293/Input!$A$2</f>
        <v>0.111859610742996</v>
      </c>
      <c r="AQ293" s="4" t="n">
        <f aca="false">R293/Input!$A$2</f>
        <v>0.115527090241642</v>
      </c>
      <c r="AR293" s="4" t="n">
        <f aca="false">S293/Input!$A$2</f>
        <v>0.11927083864614</v>
      </c>
      <c r="AS293" s="4" t="n">
        <f aca="false">T293/Input!$A$2</f>
        <v>0.1230916094366</v>
      </c>
      <c r="AT293" s="4" t="n">
        <f aca="false">U293/Input!$A$2</f>
        <v>0.126990156092428</v>
      </c>
      <c r="AU293" s="4" t="n">
        <f aca="false">V293/Input!$A$2</f>
        <v>0.130967232093734</v>
      </c>
      <c r="AV293" s="4" t="n">
        <f aca="false">W293/Input!$A$2</f>
        <v>0.135023590920278</v>
      </c>
      <c r="AW293" s="4" t="n">
        <f aca="false">X293/Input!$A$2</f>
        <v>0.139159986052171</v>
      </c>
      <c r="AX293" s="4" t="n">
        <f aca="false">Y293/Input!$A$2</f>
        <v>0.143377170968817</v>
      </c>
      <c r="AY293" s="4" t="n">
        <f aca="false">AC293/Input!$A$4</f>
        <v>0.117146488790694</v>
      </c>
      <c r="AZ293" s="4" t="n">
        <f aca="false">AD293/Input!$A$4</f>
        <v>0.121079912475719</v>
      </c>
      <c r="BA293" s="4" t="n">
        <f aca="false">AE293/Input!$A$4</f>
        <v>0.125096945346174</v>
      </c>
      <c r="BB293" s="4" t="n">
        <f aca="false">AF293/Input!$A$4</f>
        <v>0.129198430050127</v>
      </c>
      <c r="BC293" s="4" t="n">
        <f aca="false">AG293/Input!$A$4</f>
        <v>0.133385209232046</v>
      </c>
      <c r="BD293" s="4" t="n">
        <f aca="false">AH293/Input!$A$4</f>
        <v>0.1376581255382</v>
      </c>
      <c r="BE293" s="4" t="n">
        <f aca="false">AI293/Input!$A$4</f>
        <v>0.142018021613958</v>
      </c>
      <c r="BF293" s="4" t="n">
        <f aca="false">AJ293/Input!$A$4</f>
        <v>0.146465740105589</v>
      </c>
      <c r="BG293" s="4" t="n">
        <f aca="false">AK293/Input!$A$4</f>
        <v>0.151002123659361</v>
      </c>
      <c r="BH293" s="4" t="n">
        <f aca="false">AL293/Input!$A$4</f>
        <v>0.155628014919744</v>
      </c>
      <c r="BI293" s="4" t="n">
        <f aca="false">AM293/Input!$A$4</f>
        <v>0.160344256533005</v>
      </c>
      <c r="BJ293" s="4" t="n">
        <f aca="false">(I293+8)^(-0.5)*(J293+8)^0.25*(K293+8)^0.25*O293</f>
        <v>10.743859078354</v>
      </c>
      <c r="BK293" s="4" t="n">
        <f aca="false">BJ293/Input!$A$6</f>
        <v>0.306383603297734</v>
      </c>
      <c r="BL293" s="32" t="n">
        <f aca="false">BK293/(J293*K293)*200*200*L293/O293</f>
        <v>0.474370059636741</v>
      </c>
      <c r="BM293" s="4" t="n">
        <f aca="false">(I293+Input!$C$8)*(J293+Input!$C$9)*(K293+Input!$C$10)*O293/Input!$A$2/100000</f>
        <v>0.143377170969135</v>
      </c>
      <c r="BN293" s="4" t="n">
        <f aca="false">(I293+Input!$C$8)*(J293+Input!$C$9)*(K293+Input!$C$10)*AB293/Input!$A$4/100000</f>
        <v>0.1603442565327</v>
      </c>
      <c r="BO293" s="4" t="n">
        <f aca="false">(I293+Input!$C$8)^(-0.5)*(J293+Input!$C$9)^0.25*(K293+Input!$C$10)^0.25*O293/Input!$A$6</f>
        <v>0.306508001676427</v>
      </c>
      <c r="BP293" s="4" t="n">
        <f aca="false">BM293*Input!$C$12</f>
        <v>0.143377170969135</v>
      </c>
      <c r="BQ293" s="4" t="n">
        <f aca="false">BN293*Input!$C$12</f>
        <v>0.1603442565327</v>
      </c>
    </row>
    <row r="294" customFormat="false" ht="14.65" hidden="false" customHeight="true" outlineLevel="0" collapsed="false">
      <c r="A294" s="5" t="n">
        <v>107</v>
      </c>
      <c r="B294" s="3" t="s">
        <v>221</v>
      </c>
      <c r="C294" s="3" t="s">
        <v>224</v>
      </c>
      <c r="D294" s="3" t="s">
        <v>133</v>
      </c>
      <c r="E294" s="5" t="n">
        <v>15.0214497041</v>
      </c>
      <c r="F294" s="5" t="n">
        <v>20.4</v>
      </c>
      <c r="G294" s="5" t="n">
        <v>306.437573964</v>
      </c>
      <c r="H294" s="5" t="n">
        <v>1</v>
      </c>
      <c r="I294" s="5" t="n">
        <v>138</v>
      </c>
      <c r="J294" s="5" t="n">
        <v>204</v>
      </c>
      <c r="K294" s="5" t="n">
        <v>100</v>
      </c>
      <c r="L294" s="5" t="n">
        <v>8.33333333333</v>
      </c>
      <c r="M294" s="5" t="n">
        <v>14.494047619</v>
      </c>
      <c r="N294" s="5" t="n">
        <v>0.414201183432</v>
      </c>
      <c r="O294" s="6" t="n">
        <v>10.8851084813</v>
      </c>
      <c r="P294" s="5" t="n">
        <v>316.726818001</v>
      </c>
      <c r="Q294" s="5" t="n">
        <v>327.23477108</v>
      </c>
      <c r="R294" s="5" t="n">
        <v>337.963637435</v>
      </c>
      <c r="S294" s="5" t="n">
        <v>348.915621302</v>
      </c>
      <c r="T294" s="5" t="n">
        <v>360.092926914</v>
      </c>
      <c r="U294" s="5" t="n">
        <v>371.497758506</v>
      </c>
      <c r="V294" s="5" t="n">
        <v>383.132320313</v>
      </c>
      <c r="W294" s="5" t="n">
        <v>394.998816568</v>
      </c>
      <c r="X294" s="5" t="n">
        <v>407.099451507</v>
      </c>
      <c r="Y294" s="5" t="n">
        <v>419.436429364</v>
      </c>
      <c r="Z294" s="5" t="n">
        <v>3.125</v>
      </c>
      <c r="AA294" s="4" t="n">
        <v>0.209580838323</v>
      </c>
      <c r="AB294" s="5" t="n">
        <v>4.59643213573</v>
      </c>
      <c r="AC294" s="5" t="n">
        <v>129.398757485</v>
      </c>
      <c r="AD294" s="5" t="n">
        <v>133.74357518</v>
      </c>
      <c r="AE294" s="5" t="n">
        <v>138.180746688</v>
      </c>
      <c r="AF294" s="5" t="n">
        <v>142.711202786</v>
      </c>
      <c r="AG294" s="5" t="n">
        <v>147.335874251</v>
      </c>
      <c r="AH294" s="5" t="n">
        <v>152.055691862</v>
      </c>
      <c r="AI294" s="5" t="n">
        <v>156.871586396</v>
      </c>
      <c r="AJ294" s="5" t="n">
        <v>161.78448863</v>
      </c>
      <c r="AK294" s="5" t="n">
        <v>166.795329341</v>
      </c>
      <c r="AL294" s="5" t="n">
        <v>171.905039308</v>
      </c>
      <c r="AM294" s="5" t="n">
        <v>177.114549308</v>
      </c>
      <c r="AN294" s="4" t="n">
        <f aca="false">G294/Input!$A$2</f>
        <v>0.108041799556548</v>
      </c>
      <c r="AO294" s="4" t="n">
        <f aca="false">P294/Input!$A$2</f>
        <v>0.111669515399138</v>
      </c>
      <c r="AP294" s="4" t="n">
        <f aca="false">Q294/Input!$A$2</f>
        <v>0.115374342276681</v>
      </c>
      <c r="AQ294" s="4" t="n">
        <f aca="false">R294/Input!$A$2</f>
        <v>0.119157057343901</v>
      </c>
      <c r="AR294" s="4" t="n">
        <f aca="false">S294/Input!$A$2</f>
        <v>0.123018437756226</v>
      </c>
      <c r="AS294" s="4" t="n">
        <f aca="false">T294/Input!$A$2</f>
        <v>0.126959260668027</v>
      </c>
      <c r="AT294" s="4" t="n">
        <f aca="false">U294/Input!$A$2</f>
        <v>0.130980303234379</v>
      </c>
      <c r="AU294" s="4" t="n">
        <f aca="false">V294/Input!$A$2</f>
        <v>0.13508234261036</v>
      </c>
      <c r="AV294" s="4" t="n">
        <f aca="false">W294/Input!$A$2</f>
        <v>0.139266155950338</v>
      </c>
      <c r="AW294" s="4" t="n">
        <f aca="false">X294/Input!$A$2</f>
        <v>0.143532520409743</v>
      </c>
      <c r="AX294" s="4" t="n">
        <f aca="false">Y294/Input!$A$2</f>
        <v>0.147882213143299</v>
      </c>
      <c r="AY294" s="4" t="n">
        <f aca="false">AC294/Input!$A$4</f>
        <v>0.116453487620153</v>
      </c>
      <c r="AZ294" s="4" t="n">
        <f aca="false">AD294/Input!$A$4</f>
        <v>0.120363642427591</v>
      </c>
      <c r="BA294" s="4" t="n">
        <f aca="false">AE294/Input!$A$4</f>
        <v>0.124356911816869</v>
      </c>
      <c r="BB294" s="4" t="n">
        <f aca="false">AF294/Input!$A$4</f>
        <v>0.128434133448485</v>
      </c>
      <c r="BC294" s="4" t="n">
        <f aca="false">AG294/Input!$A$4</f>
        <v>0.132596144982939</v>
      </c>
      <c r="BD294" s="4" t="n">
        <f aca="false">AH294/Input!$A$4</f>
        <v>0.136843784082532</v>
      </c>
      <c r="BE294" s="4" t="n">
        <f aca="false">AI294/Input!$A$4</f>
        <v>0.141177888407762</v>
      </c>
      <c r="BF294" s="4" t="n">
        <f aca="false">AJ294/Input!$A$4</f>
        <v>0.145599295619129</v>
      </c>
      <c r="BG294" s="4" t="n">
        <f aca="false">AK294/Input!$A$4</f>
        <v>0.150108843377133</v>
      </c>
      <c r="BH294" s="4" t="n">
        <f aca="false">AL294/Input!$A$4</f>
        <v>0.154707369344074</v>
      </c>
      <c r="BI294" s="4" t="n">
        <f aca="false">AM294/Input!$A$4</f>
        <v>0.15939571118045</v>
      </c>
      <c r="BJ294" s="4" t="n">
        <f aca="false">(I294+8)^(-0.5)*(J294+8)^0.25*(K294+8)^0.25*O294</f>
        <v>11.08144098166</v>
      </c>
      <c r="BK294" s="4" t="n">
        <f aca="false">BJ294/Input!$A$6</f>
        <v>0.316010457037039</v>
      </c>
      <c r="BL294" s="32" t="n">
        <f aca="false">BK294/(J294*K294)*200*200*L294/O294</f>
        <v>0.474370059636741</v>
      </c>
      <c r="BM294" s="4" t="n">
        <f aca="false">(I294+Input!$C$8)*(J294+Input!$C$9)*(K294+Input!$C$10)*O294/Input!$A$2/100000</f>
        <v>0.147882213143777</v>
      </c>
      <c r="BN294" s="4" t="n">
        <f aca="false">(I294+Input!$C$8)*(J294+Input!$C$9)*(K294+Input!$C$10)*AB294/Input!$A$4/100000</f>
        <v>0.159395711180172</v>
      </c>
      <c r="BO294" s="4" t="n">
        <f aca="false">(I294+Input!$C$8)^(-0.5)*(J294+Input!$C$9)^0.25*(K294+Input!$C$10)^0.25*O294/Input!$A$6</f>
        <v>0.316138764126851</v>
      </c>
      <c r="BP294" s="4" t="n">
        <f aca="false">BM294*Input!$C$12</f>
        <v>0.147882213143777</v>
      </c>
      <c r="BQ294" s="4" t="n">
        <f aca="false">BN294*Input!$C$12</f>
        <v>0.159395711180172</v>
      </c>
    </row>
    <row r="295" customFormat="false" ht="14.65" hidden="false" customHeight="true" outlineLevel="0" collapsed="false">
      <c r="A295" s="5" t="n">
        <v>106</v>
      </c>
      <c r="B295" s="3" t="s">
        <v>225</v>
      </c>
      <c r="C295" s="3" t="s">
        <v>145</v>
      </c>
      <c r="D295" s="3" t="s">
        <v>226</v>
      </c>
      <c r="E295" s="5" t="n">
        <v>22.0567803127</v>
      </c>
      <c r="F295" s="5" t="n">
        <v>17.2</v>
      </c>
      <c r="G295" s="5" t="n">
        <v>379.376621379</v>
      </c>
      <c r="H295" s="5" t="n">
        <v>1</v>
      </c>
      <c r="I295" s="5" t="n">
        <v>148</v>
      </c>
      <c r="J295" s="5" t="n">
        <v>172</v>
      </c>
      <c r="K295" s="5" t="n">
        <v>100</v>
      </c>
      <c r="L295" s="5" t="n">
        <v>13.2978723404</v>
      </c>
      <c r="M295" s="5" t="n">
        <v>16.9991134752</v>
      </c>
      <c r="N295" s="5" t="n">
        <v>0.433734939759</v>
      </c>
      <c r="O295" s="6" t="n">
        <v>14.903229941</v>
      </c>
      <c r="P295" s="5" t="n">
        <v>392.362159578</v>
      </c>
      <c r="Q295" s="5" t="n">
        <v>405.632386728</v>
      </c>
      <c r="R295" s="5" t="n">
        <v>419.190320731</v>
      </c>
      <c r="S295" s="5" t="n">
        <v>433.038979492</v>
      </c>
      <c r="T295" s="5" t="n">
        <v>447.181380916</v>
      </c>
      <c r="U295" s="5" t="n">
        <v>461.620542906</v>
      </c>
      <c r="V295" s="5" t="n">
        <v>476.359483366</v>
      </c>
      <c r="W295" s="5" t="n">
        <v>491.4012202</v>
      </c>
      <c r="X295" s="5" t="n">
        <v>506.748771313</v>
      </c>
      <c r="Y295" s="5" t="n">
        <v>522.405154608</v>
      </c>
      <c r="Z295" s="5" t="n">
        <v>5.49853372434</v>
      </c>
      <c r="AA295" s="4" t="n">
        <v>0.240534521158</v>
      </c>
      <c r="AB295" s="5" t="n">
        <v>7.03815808179</v>
      </c>
      <c r="AC295" s="5" t="n">
        <v>179.16335213</v>
      </c>
      <c r="AD295" s="5" t="n">
        <v>185.295866423</v>
      </c>
      <c r="AE295" s="5" t="n">
        <v>191.562827131</v>
      </c>
      <c r="AF295" s="5" t="n">
        <v>197.96565948</v>
      </c>
      <c r="AG295" s="5" t="n">
        <v>204.505788698</v>
      </c>
      <c r="AH295" s="5" t="n">
        <v>211.184640012</v>
      </c>
      <c r="AI295" s="5" t="n">
        <v>218.003638649</v>
      </c>
      <c r="AJ295" s="5" t="n">
        <v>224.964209836</v>
      </c>
      <c r="AK295" s="5" t="n">
        <v>232.067778799</v>
      </c>
      <c r="AL295" s="5" t="n">
        <v>239.315770767</v>
      </c>
      <c r="AM295" s="5" t="n">
        <v>246.709610965</v>
      </c>
      <c r="AN295" s="4" t="n">
        <f aca="false">G295/Input!$A$2</f>
        <v>0.1337581823053</v>
      </c>
      <c r="AO295" s="4" t="n">
        <f aca="false">P295/Input!$A$2</f>
        <v>0.138336540295417</v>
      </c>
      <c r="AP295" s="4" t="n">
        <f aca="false">Q295/Input!$A$2</f>
        <v>0.143015272094732</v>
      </c>
      <c r="AQ295" s="4" t="n">
        <f aca="false">R295/Input!$A$2</f>
        <v>0.147795441735825</v>
      </c>
      <c r="AR295" s="4" t="n">
        <f aca="false">S295/Input!$A$2</f>
        <v>0.152678113252337</v>
      </c>
      <c r="AS295" s="4" t="n">
        <f aca="false">T295/Input!$A$2</f>
        <v>0.157664350677907</v>
      </c>
      <c r="AT295" s="4" t="n">
        <f aca="false">U295/Input!$A$2</f>
        <v>0.162755218045468</v>
      </c>
      <c r="AU295" s="4" t="n">
        <f aca="false">V295/Input!$A$2</f>
        <v>0.167951779388309</v>
      </c>
      <c r="AV295" s="4" t="n">
        <f aca="false">W295/Input!$A$2</f>
        <v>0.173255098739716</v>
      </c>
      <c r="AW295" s="4" t="n">
        <f aca="false">X295/Input!$A$2</f>
        <v>0.178666240133328</v>
      </c>
      <c r="AX295" s="4" t="n">
        <f aca="false">Y295/Input!$A$2</f>
        <v>0.184186267602079</v>
      </c>
      <c r="AY295" s="4" t="n">
        <f aca="false">AC295/Input!$A$4</f>
        <v>0.16123954831386</v>
      </c>
      <c r="AZ295" s="4" t="n">
        <f aca="false">AD295/Input!$A$4</f>
        <v>0.166758555537581</v>
      </c>
      <c r="BA295" s="4" t="n">
        <f aca="false">AE295/Input!$A$4</f>
        <v>0.17239855893027</v>
      </c>
      <c r="BB295" s="4" t="n">
        <f aca="false">AF295/Input!$A$4</f>
        <v>0.178160841135913</v>
      </c>
      <c r="BC295" s="4" t="n">
        <f aca="false">AG295/Input!$A$4</f>
        <v>0.1840466848003</v>
      </c>
      <c r="BD295" s="4" t="n">
        <f aca="false">AH295/Input!$A$4</f>
        <v>0.190057372568317</v>
      </c>
      <c r="BE295" s="4" t="n">
        <f aca="false">AI295/Input!$A$4</f>
        <v>0.196194187084854</v>
      </c>
      <c r="BF295" s="4" t="n">
        <f aca="false">AJ295/Input!$A$4</f>
        <v>0.202458410994797</v>
      </c>
      <c r="BG295" s="4" t="n">
        <f aca="false">AK295/Input!$A$4</f>
        <v>0.208851326942135</v>
      </c>
      <c r="BH295" s="4" t="n">
        <f aca="false">AL295/Input!$A$4</f>
        <v>0.215374217573557</v>
      </c>
      <c r="BI295" s="4" t="n">
        <f aca="false">AM295/Input!$A$4</f>
        <v>0.222028365532149</v>
      </c>
      <c r="BJ295" s="4" t="n">
        <f aca="false">(I295+8)^(-0.5)*(J295+8)^0.25*(K295+8)^0.25*O295</f>
        <v>14.0893892679727</v>
      </c>
      <c r="BK295" s="4" t="n">
        <f aca="false">BJ295/Input!$A$6</f>
        <v>0.401788390996584</v>
      </c>
      <c r="BL295" s="32" t="n">
        <f aca="false">BK295/(J295*K295)*200*200*L295/O295</f>
        <v>0.83374009222182</v>
      </c>
      <c r="BM295" s="4" t="n">
        <f aca="false">(I295+Input!$C$8)*(J295+Input!$C$9)*(K295+Input!$C$10)*O295/Input!$A$2/100000</f>
        <v>0.184186267601502</v>
      </c>
      <c r="BN295" s="4" t="n">
        <f aca="false">(I295+Input!$C$8)*(J295+Input!$C$9)*(K295+Input!$C$10)*AB295/Input!$A$4/100000</f>
        <v>0.222028365531876</v>
      </c>
      <c r="BO295" s="4" t="n">
        <f aca="false">(I295+Input!$C$8)^(-0.5)*(J295+Input!$C$9)^0.25*(K295+Input!$C$10)^0.25*O295/Input!$A$6</f>
        <v>0.403112883028007</v>
      </c>
      <c r="BP295" s="4" t="n">
        <f aca="false">BM295*Input!$C$12</f>
        <v>0.184186267601502</v>
      </c>
      <c r="BQ295" s="4" t="n">
        <f aca="false">BN295*Input!$C$12</f>
        <v>0.222028365531876</v>
      </c>
    </row>
    <row r="296" customFormat="false" ht="14.65" hidden="false" customHeight="true" outlineLevel="0" collapsed="false">
      <c r="A296" s="5" t="n">
        <v>106</v>
      </c>
      <c r="B296" s="3" t="s">
        <v>225</v>
      </c>
      <c r="C296" s="3" t="s">
        <v>145</v>
      </c>
      <c r="D296" s="3" t="s">
        <v>172</v>
      </c>
      <c r="E296" s="5" t="n">
        <v>24.5725696683</v>
      </c>
      <c r="F296" s="5" t="n">
        <v>17.2</v>
      </c>
      <c r="G296" s="5" t="n">
        <v>422.648198295</v>
      </c>
      <c r="H296" s="5" t="n">
        <v>1</v>
      </c>
      <c r="I296" s="5" t="n">
        <v>148</v>
      </c>
      <c r="J296" s="5" t="n">
        <v>172</v>
      </c>
      <c r="K296" s="5" t="n">
        <v>100</v>
      </c>
      <c r="L296" s="5" t="n">
        <v>13.2978723404</v>
      </c>
      <c r="M296" s="5" t="n">
        <v>29.130919698</v>
      </c>
      <c r="N296" s="5" t="n">
        <v>0.208754208754</v>
      </c>
      <c r="O296" s="6" t="n">
        <v>16.6030876137</v>
      </c>
      <c r="P296" s="5" t="n">
        <v>437.114862856</v>
      </c>
      <c r="Q296" s="5" t="n">
        <v>451.898687898</v>
      </c>
      <c r="R296" s="5" t="n">
        <v>467.003035547</v>
      </c>
      <c r="S296" s="5" t="n">
        <v>482.431267928</v>
      </c>
      <c r="T296" s="5" t="n">
        <v>498.186747165</v>
      </c>
      <c r="U296" s="5" t="n">
        <v>514.272835384</v>
      </c>
      <c r="V296" s="5" t="n">
        <v>530.692894711</v>
      </c>
      <c r="W296" s="5" t="n">
        <v>547.45028727</v>
      </c>
      <c r="X296" s="5" t="n">
        <v>564.548375187</v>
      </c>
      <c r="Y296" s="5" t="n">
        <v>581.990520587</v>
      </c>
      <c r="Z296" s="5" t="n">
        <v>5.49853372434</v>
      </c>
      <c r="AA296" s="4" t="n">
        <v>0.0983606557377</v>
      </c>
      <c r="AB296" s="5" t="n">
        <v>6.96342979624</v>
      </c>
      <c r="AC296" s="5" t="n">
        <v>177.261068893</v>
      </c>
      <c r="AD296" s="5" t="n">
        <v>183.328470656</v>
      </c>
      <c r="AE296" s="5" t="n">
        <v>189.528891336</v>
      </c>
      <c r="AF296" s="5" t="n">
        <v>195.863741029</v>
      </c>
      <c r="AG296" s="5" t="n">
        <v>202.334429829</v>
      </c>
      <c r="AH296" s="5" t="n">
        <v>208.94236783</v>
      </c>
      <c r="AI296" s="5" t="n">
        <v>215.688965126</v>
      </c>
      <c r="AJ296" s="5" t="n">
        <v>222.575631813</v>
      </c>
      <c r="AK296" s="5" t="n">
        <v>229.603777985</v>
      </c>
      <c r="AL296" s="5" t="n">
        <v>236.774813737</v>
      </c>
      <c r="AM296" s="5" t="n">
        <v>244.090149162</v>
      </c>
      <c r="AN296" s="4" t="n">
        <f aca="false">G296/Input!$A$2</f>
        <v>0.149014598087404</v>
      </c>
      <c r="AO296" s="4" t="n">
        <f aca="false">P296/Input!$A$2</f>
        <v>0.154115162135516</v>
      </c>
      <c r="AP296" s="4" t="n">
        <f aca="false">Q296/Input!$A$2</f>
        <v>0.159327548597153</v>
      </c>
      <c r="AQ296" s="4" t="n">
        <f aca="false">R296/Input!$A$2</f>
        <v>0.164652942869193</v>
      </c>
      <c r="AR296" s="4" t="n">
        <f aca="false">S296/Input!$A$2</f>
        <v>0.170092530348161</v>
      </c>
      <c r="AS296" s="4" t="n">
        <f aca="false">T296/Input!$A$2</f>
        <v>0.175647496430229</v>
      </c>
      <c r="AT296" s="4" t="n">
        <f aca="false">U296/Input!$A$2</f>
        <v>0.181319026512276</v>
      </c>
      <c r="AU296" s="4" t="n">
        <f aca="false">V296/Input!$A$2</f>
        <v>0.187108305991178</v>
      </c>
      <c r="AV296" s="4" t="n">
        <f aca="false">W296/Input!$A$2</f>
        <v>0.193016520263108</v>
      </c>
      <c r="AW296" s="4" t="n">
        <f aca="false">X296/Input!$A$2</f>
        <v>0.199044854724945</v>
      </c>
      <c r="AX296" s="4" t="n">
        <f aca="false">Y296/Input!$A$2</f>
        <v>0.205194494773213</v>
      </c>
      <c r="AY296" s="4" t="n">
        <f aca="false">AC296/Input!$A$4</f>
        <v>0.159527572699135</v>
      </c>
      <c r="AZ296" s="4" t="n">
        <f aca="false">AD296/Input!$A$4</f>
        <v>0.164987981360137</v>
      </c>
      <c r="BA296" s="4" t="n">
        <f aca="false">AE296/Input!$A$4</f>
        <v>0.170568101501413</v>
      </c>
      <c r="BB296" s="4" t="n">
        <f aca="false">AF296/Input!$A$4</f>
        <v>0.176269202150582</v>
      </c>
      <c r="BC296" s="4" t="n">
        <f aca="false">AG296/Input!$A$4</f>
        <v>0.182092552333461</v>
      </c>
      <c r="BD296" s="4" t="n">
        <f aca="false">AH296/Input!$A$4</f>
        <v>0.188039421075871</v>
      </c>
      <c r="BE296" s="4" t="n">
        <f aca="false">AI296/Input!$A$4</f>
        <v>0.194111077403629</v>
      </c>
      <c r="BF296" s="4" t="n">
        <f aca="false">AJ296/Input!$A$4</f>
        <v>0.200308790344356</v>
      </c>
      <c r="BG296" s="4" t="n">
        <f aca="false">AK296/Input!$A$4</f>
        <v>0.206633828923868</v>
      </c>
      <c r="BH296" s="4" t="n">
        <f aca="false">AL296/Input!$A$4</f>
        <v>0.213087462168886</v>
      </c>
      <c r="BI296" s="4" t="n">
        <f aca="false">AM296/Input!$A$4</f>
        <v>0.219670959104328</v>
      </c>
      <c r="BJ296" s="4" t="n">
        <f aca="false">(I296+8)^(-0.5)*(J296+8)^0.25*(K296+8)^0.25*O296</f>
        <v>15.6964205320433</v>
      </c>
      <c r="BK296" s="4" t="n">
        <f aca="false">BJ296/Input!$A$6</f>
        <v>0.447616247235881</v>
      </c>
      <c r="BL296" s="32" t="n">
        <f aca="false">BK296/(J296*K296)*200*200*L296/O296</f>
        <v>0.833740092221819</v>
      </c>
      <c r="BM296" s="4" t="n">
        <f aca="false">(I296+Input!$C$8)*(J296+Input!$C$9)*(K296+Input!$C$10)*O296/Input!$A$2/100000</f>
        <v>0.205194494772919</v>
      </c>
      <c r="BN296" s="4" t="n">
        <f aca="false">(I296+Input!$C$8)*(J296+Input!$C$9)*(K296+Input!$C$10)*AB296/Input!$A$4/100000</f>
        <v>0.219670959104391</v>
      </c>
      <c r="BO296" s="4" t="n">
        <f aca="false">(I296+Input!$C$8)^(-0.5)*(J296+Input!$C$9)^0.25*(K296+Input!$C$10)^0.25*O296/Input!$A$6</f>
        <v>0.449091810407651</v>
      </c>
      <c r="BP296" s="4" t="n">
        <f aca="false">BM296*Input!$C$12</f>
        <v>0.205194494772919</v>
      </c>
      <c r="BQ296" s="4" t="n">
        <f aca="false">BN296*Input!$C$12</f>
        <v>0.219670959104391</v>
      </c>
    </row>
    <row r="297" customFormat="false" ht="14.65" hidden="false" customHeight="true" outlineLevel="0" collapsed="false">
      <c r="A297" s="5" t="n">
        <v>106</v>
      </c>
      <c r="B297" s="3" t="s">
        <v>225</v>
      </c>
      <c r="C297" s="3" t="s">
        <v>145</v>
      </c>
      <c r="D297" s="3" t="s">
        <v>227</v>
      </c>
      <c r="E297" s="5" t="n">
        <v>20.4954331873</v>
      </c>
      <c r="F297" s="5" t="n">
        <v>17.2</v>
      </c>
      <c r="G297" s="5" t="n">
        <v>352.521450821</v>
      </c>
      <c r="H297" s="5" t="n">
        <v>1</v>
      </c>
      <c r="I297" s="5" t="n">
        <v>148</v>
      </c>
      <c r="J297" s="5" t="n">
        <v>172</v>
      </c>
      <c r="K297" s="5" t="n">
        <v>100</v>
      </c>
      <c r="L297" s="5" t="n">
        <v>13.2978723404</v>
      </c>
      <c r="M297" s="5" t="n">
        <v>14.6181610942</v>
      </c>
      <c r="N297" s="5" t="n">
        <v>0.416873449132</v>
      </c>
      <c r="O297" s="6" t="n">
        <v>13.8482656671</v>
      </c>
      <c r="P297" s="5" t="n">
        <v>364.587773593</v>
      </c>
      <c r="Q297" s="5" t="n">
        <v>376.91863286</v>
      </c>
      <c r="R297" s="5" t="n">
        <v>389.516832896</v>
      </c>
      <c r="S297" s="5" t="n">
        <v>402.385177974</v>
      </c>
      <c r="T297" s="5" t="n">
        <v>415.526472368</v>
      </c>
      <c r="U297" s="5" t="n">
        <v>428.943520353</v>
      </c>
      <c r="V297" s="5" t="n">
        <v>442.639126201</v>
      </c>
      <c r="W297" s="5" t="n">
        <v>456.616094187</v>
      </c>
      <c r="X297" s="5" t="n">
        <v>470.877228585</v>
      </c>
      <c r="Y297" s="5" t="n">
        <v>485.425333668</v>
      </c>
      <c r="Z297" s="5" t="n">
        <v>5.49853372434</v>
      </c>
      <c r="AA297" s="4" t="n">
        <v>0.228157537347</v>
      </c>
      <c r="AB297" s="5" t="n">
        <v>6.57867235584</v>
      </c>
      <c r="AC297" s="5" t="n">
        <v>167.46668349</v>
      </c>
      <c r="AD297" s="5" t="n">
        <v>173.198836957</v>
      </c>
      <c r="AE297" s="5" t="n">
        <v>179.056659513</v>
      </c>
      <c r="AF297" s="5" t="n">
        <v>185.041483339</v>
      </c>
      <c r="AG297" s="5" t="n">
        <v>191.154640615</v>
      </c>
      <c r="AH297" s="5" t="n">
        <v>197.397463524</v>
      </c>
      <c r="AI297" s="5" t="n">
        <v>203.771284246</v>
      </c>
      <c r="AJ297" s="5" t="n">
        <v>210.277434962</v>
      </c>
      <c r="AK297" s="5" t="n">
        <v>216.917247855</v>
      </c>
      <c r="AL297" s="5" t="n">
        <v>223.692055103</v>
      </c>
      <c r="AM297" s="5" t="n">
        <v>230.60318889</v>
      </c>
      <c r="AN297" s="4" t="n">
        <f aca="false">G297/Input!$A$2</f>
        <v>0.124289758061655</v>
      </c>
      <c r="AO297" s="4" t="n">
        <f aca="false">P297/Input!$A$2</f>
        <v>0.128544024956714</v>
      </c>
      <c r="AP297" s="4" t="n">
        <f aca="false">Q297/Input!$A$2</f>
        <v>0.132891560436947</v>
      </c>
      <c r="AQ297" s="4" t="n">
        <f aca="false">R297/Input!$A$2</f>
        <v>0.137333353215344</v>
      </c>
      <c r="AR297" s="4" t="n">
        <f aca="false">S297/Input!$A$2</f>
        <v>0.14187039200454</v>
      </c>
      <c r="AS297" s="4" t="n">
        <f aca="false">T297/Input!$A$2</f>
        <v>0.146503665517523</v>
      </c>
      <c r="AT297" s="4" t="n">
        <f aca="false">U297/Input!$A$2</f>
        <v>0.151234162467634</v>
      </c>
      <c r="AU297" s="4" t="n">
        <f aca="false">V297/Input!$A$2</f>
        <v>0.156062871567155</v>
      </c>
      <c r="AV297" s="4" t="n">
        <f aca="false">W297/Input!$A$2</f>
        <v>0.160990781529427</v>
      </c>
      <c r="AW297" s="4" t="n">
        <f aca="false">X297/Input!$A$2</f>
        <v>0.166018881067438</v>
      </c>
      <c r="AX297" s="4" t="n">
        <f aca="false">Y297/Input!$A$2</f>
        <v>0.171148158893824</v>
      </c>
      <c r="AY297" s="4" t="n">
        <f aca="false">AC297/Input!$A$4</f>
        <v>0.150713034125166</v>
      </c>
      <c r="AZ297" s="4" t="n">
        <f aca="false">AD297/Input!$A$4</f>
        <v>0.155871733294928</v>
      </c>
      <c r="BA297" s="4" t="n">
        <f aca="false">AE297/Input!$A$4</f>
        <v>0.161143529406148</v>
      </c>
      <c r="BB297" s="4" t="n">
        <f aca="false">AF297/Input!$A$4</f>
        <v>0.166529621366194</v>
      </c>
      <c r="BC297" s="4" t="n">
        <f aca="false">AG297/Input!$A$4</f>
        <v>0.172031208081532</v>
      </c>
      <c r="BD297" s="4" t="n">
        <f aca="false">AH297/Input!$A$4</f>
        <v>0.177649488461329</v>
      </c>
      <c r="BE297" s="4" t="n">
        <f aca="false">AI297/Input!$A$4</f>
        <v>0.183385661412051</v>
      </c>
      <c r="BF297" s="4" t="n">
        <f aca="false">AJ297/Input!$A$4</f>
        <v>0.189240925841065</v>
      </c>
      <c r="BG297" s="4" t="n">
        <f aca="false">AK297/Input!$A$4</f>
        <v>0.195216480657538</v>
      </c>
      <c r="BH297" s="4" t="n">
        <f aca="false">AL297/Input!$A$4</f>
        <v>0.201313524766137</v>
      </c>
      <c r="BI297" s="4" t="n">
        <f aca="false">AM297/Input!$A$4</f>
        <v>0.207533257076927</v>
      </c>
      <c r="BJ297" s="4" t="n">
        <f aca="false">(I297+8)^(-0.5)*(J297+8)^0.25*(K297+8)^0.25*O297</f>
        <v>13.0920348436214</v>
      </c>
      <c r="BK297" s="4" t="n">
        <f aca="false">BJ297/Input!$A$6</f>
        <v>0.373346744464442</v>
      </c>
      <c r="BL297" s="32" t="n">
        <f aca="false">BK297/(J297*K297)*200*200*L297/O297</f>
        <v>0.83374009222182</v>
      </c>
      <c r="BM297" s="4" t="n">
        <f aca="false">(I297+Input!$C$8)*(J297+Input!$C$9)*(K297+Input!$C$10)*O297/Input!$A$2/100000</f>
        <v>0.171148158894073</v>
      </c>
      <c r="BN297" s="4" t="n">
        <f aca="false">(I297+Input!$C$8)*(J297+Input!$C$9)*(K297+Input!$C$10)*AB297/Input!$A$4/100000</f>
        <v>0.207533257077029</v>
      </c>
      <c r="BO297" s="4" t="n">
        <f aca="false">(I297+Input!$C$8)^(-0.5)*(J297+Input!$C$9)^0.25*(K297+Input!$C$10)^0.25*O297/Input!$A$6</f>
        <v>0.374577478848713</v>
      </c>
      <c r="BP297" s="4" t="n">
        <f aca="false">BM297*Input!$C$12</f>
        <v>0.171148158894073</v>
      </c>
      <c r="BQ297" s="4" t="n">
        <f aca="false">BN297*Input!$C$12</f>
        <v>0.207533257077029</v>
      </c>
    </row>
    <row r="298" customFormat="false" ht="14.65" hidden="false" customHeight="true" outlineLevel="0" collapsed="false">
      <c r="A298" s="5" t="n">
        <v>106</v>
      </c>
      <c r="B298" s="3" t="s">
        <v>225</v>
      </c>
      <c r="C298" s="3" t="s">
        <v>181</v>
      </c>
      <c r="D298" s="3" t="s">
        <v>226</v>
      </c>
      <c r="E298" s="5" t="n">
        <v>20.3518800813</v>
      </c>
      <c r="F298" s="5" t="n">
        <v>17.2</v>
      </c>
      <c r="G298" s="5" t="n">
        <v>350.052337398</v>
      </c>
      <c r="H298" s="5" t="n">
        <v>1</v>
      </c>
      <c r="I298" s="5" t="n">
        <v>148</v>
      </c>
      <c r="J298" s="5" t="n">
        <v>172</v>
      </c>
      <c r="K298" s="5" t="n">
        <v>100</v>
      </c>
      <c r="L298" s="5" t="n">
        <v>10.4166666667</v>
      </c>
      <c r="M298" s="5" t="n">
        <v>16.9270833333</v>
      </c>
      <c r="N298" s="5" t="n">
        <v>0.512195121951</v>
      </c>
      <c r="O298" s="6" t="n">
        <v>13.7512703252</v>
      </c>
      <c r="P298" s="5" t="n">
        <v>362.034145825</v>
      </c>
      <c r="Q298" s="5" t="n">
        <v>374.278637894</v>
      </c>
      <c r="R298" s="5" t="n">
        <v>386.788598236</v>
      </c>
      <c r="S298" s="5" t="n">
        <v>399.566811484</v>
      </c>
      <c r="T298" s="5" t="n">
        <v>412.61606227</v>
      </c>
      <c r="U298" s="5" t="n">
        <v>425.939135226</v>
      </c>
      <c r="V298" s="5" t="n">
        <v>439.538814985</v>
      </c>
      <c r="W298" s="5" t="n">
        <v>453.417886179</v>
      </c>
      <c r="X298" s="5" t="n">
        <v>467.57913344</v>
      </c>
      <c r="Y298" s="5" t="n">
        <v>482.0253414</v>
      </c>
      <c r="Z298" s="5" t="n">
        <v>2.40384615385</v>
      </c>
      <c r="AA298" s="4" t="n">
        <v>0.195046439628</v>
      </c>
      <c r="AB298" s="5" t="n">
        <v>4.24608165635</v>
      </c>
      <c r="AC298" s="5" t="n">
        <v>108.088254644</v>
      </c>
      <c r="AD298" s="5" t="n">
        <v>111.787966436</v>
      </c>
      <c r="AE298" s="5" t="n">
        <v>115.568789002</v>
      </c>
      <c r="AF298" s="5" t="n">
        <v>119.431582175</v>
      </c>
      <c r="AG298" s="5" t="n">
        <v>123.377205786</v>
      </c>
      <c r="AH298" s="5" t="n">
        <v>127.406519666</v>
      </c>
      <c r="AI298" s="5" t="n">
        <v>131.520383647</v>
      </c>
      <c r="AJ298" s="5" t="n">
        <v>135.719657561</v>
      </c>
      <c r="AK298" s="5" t="n">
        <v>140.005201238</v>
      </c>
      <c r="AL298" s="5" t="n">
        <v>144.377874512</v>
      </c>
      <c r="AM298" s="5" t="n">
        <v>148.838537212</v>
      </c>
      <c r="AN298" s="4" t="n">
        <f aca="false">G298/Input!$A$2</f>
        <v>0.123419213845816</v>
      </c>
      <c r="AO298" s="4" t="n">
        <f aca="false">P298/Input!$A$2</f>
        <v>0.12764368321375</v>
      </c>
      <c r="AP298" s="4" t="n">
        <f aca="false">Q298/Input!$A$2</f>
        <v>0.131960767899801</v>
      </c>
      <c r="AQ298" s="4" t="n">
        <f aca="false">R298/Input!$A$2</f>
        <v>0.136371449691354</v>
      </c>
      <c r="AR298" s="4" t="n">
        <f aca="false">S298/Input!$A$2</f>
        <v>0.140876710376499</v>
      </c>
      <c r="AS298" s="4" t="n">
        <f aca="false">T298/Input!$A$2</f>
        <v>0.145477531742974</v>
      </c>
      <c r="AT298" s="4" t="n">
        <f aca="false">U298/Input!$A$2</f>
        <v>0.150174895578515</v>
      </c>
      <c r="AU298" s="4" t="n">
        <f aca="false">V298/Input!$A$2</f>
        <v>0.154969783671212</v>
      </c>
      <c r="AV298" s="4" t="n">
        <f aca="false">W298/Input!$A$2</f>
        <v>0.159863177808804</v>
      </c>
      <c r="AW298" s="4" t="n">
        <f aca="false">X298/Input!$A$2</f>
        <v>0.164856059779027</v>
      </c>
      <c r="AX298" s="4" t="n">
        <f aca="false">Y298/Input!$A$2</f>
        <v>0.169949411369618</v>
      </c>
      <c r="AY298" s="4" t="n">
        <f aca="false">AC298/Input!$A$4</f>
        <v>0.0972749234128322</v>
      </c>
      <c r="AZ298" s="4" t="n">
        <f aca="false">AD298/Input!$A$4</f>
        <v>0.100604509799454</v>
      </c>
      <c r="BA298" s="4" t="n">
        <f aca="false">AE298/Input!$A$4</f>
        <v>0.104007092501492</v>
      </c>
      <c r="BB298" s="4" t="n">
        <f aca="false">AF298/Input!$A$4</f>
        <v>0.107483445332803</v>
      </c>
      <c r="BC298" s="4" t="n">
        <f aca="false">AG298/Input!$A$4</f>
        <v>0.111034342105445</v>
      </c>
      <c r="BD298" s="4" t="n">
        <f aca="false">AH298/Input!$A$4</f>
        <v>0.114660556631475</v>
      </c>
      <c r="BE298" s="4" t="n">
        <f aca="false">AI298/Input!$A$4</f>
        <v>0.118362862723849</v>
      </c>
      <c r="BF298" s="4" t="n">
        <f aca="false">AJ298/Input!$A$4</f>
        <v>0.122142034195525</v>
      </c>
      <c r="BG298" s="4" t="n">
        <f aca="false">AK298/Input!$A$4</f>
        <v>0.12599884485766</v>
      </c>
      <c r="BH298" s="4" t="n">
        <f aca="false">AL298/Input!$A$4</f>
        <v>0.129934068525011</v>
      </c>
      <c r="BI298" s="4" t="n">
        <f aca="false">AM298/Input!$A$4</f>
        <v>0.133948479007834</v>
      </c>
      <c r="BJ298" s="4" t="n">
        <f aca="false">(I298+8)^(-0.5)*(J298+8)^0.25*(K298+8)^0.25*O298</f>
        <v>13.000336256495</v>
      </c>
      <c r="BK298" s="4" t="n">
        <f aca="false">BJ298/Input!$A$6</f>
        <v>0.370731767542631</v>
      </c>
      <c r="BL298" s="32" t="n">
        <f aca="false">BK298/(J298*K298)*200*200*L298/O298</f>
        <v>0.653096405577102</v>
      </c>
      <c r="BM298" s="4" t="n">
        <f aca="false">(I298+Input!$C$8)*(J298+Input!$C$9)*(K298+Input!$C$10)*O298/Input!$A$2/100000</f>
        <v>0.169949411369542</v>
      </c>
      <c r="BN298" s="4" t="n">
        <f aca="false">(I298+Input!$C$8)*(J298+Input!$C$9)*(K298+Input!$C$10)*AB298/Input!$A$4/100000</f>
        <v>0.133948479008091</v>
      </c>
      <c r="BO298" s="4" t="n">
        <f aca="false">(I298+Input!$C$8)^(-0.5)*(J298+Input!$C$9)^0.25*(K298+Input!$C$10)^0.25*O298/Input!$A$6</f>
        <v>0.371953881677604</v>
      </c>
      <c r="BP298" s="4" t="n">
        <f aca="false">BM298*Input!$C$12</f>
        <v>0.169949411369542</v>
      </c>
      <c r="BQ298" s="4" t="n">
        <f aca="false">BN298*Input!$C$12</f>
        <v>0.133948479008091</v>
      </c>
    </row>
    <row r="299" customFormat="false" ht="14.65" hidden="false" customHeight="true" outlineLevel="0" collapsed="false">
      <c r="A299" s="5" t="n">
        <v>106</v>
      </c>
      <c r="B299" s="3" t="s">
        <v>225</v>
      </c>
      <c r="C299" s="3" t="s">
        <v>181</v>
      </c>
      <c r="D299" s="3" t="s">
        <v>227</v>
      </c>
      <c r="E299" s="5" t="n">
        <v>18.4416035354</v>
      </c>
      <c r="F299" s="5" t="n">
        <v>17.2</v>
      </c>
      <c r="G299" s="5" t="n">
        <v>317.195580808</v>
      </c>
      <c r="H299" s="5" t="n">
        <v>1</v>
      </c>
      <c r="I299" s="5" t="n">
        <v>148</v>
      </c>
      <c r="J299" s="5" t="n">
        <v>172</v>
      </c>
      <c r="K299" s="5" t="n">
        <v>100</v>
      </c>
      <c r="L299" s="5" t="n">
        <v>10.4166666667</v>
      </c>
      <c r="M299" s="5" t="n">
        <v>14.5461309524</v>
      </c>
      <c r="N299" s="5" t="n">
        <v>0.494949494949</v>
      </c>
      <c r="O299" s="6" t="n">
        <v>12.4605429293</v>
      </c>
      <c r="P299" s="5" t="n">
        <v>328.0527478</v>
      </c>
      <c r="Q299" s="5" t="n">
        <v>339.147942314</v>
      </c>
      <c r="R299" s="5" t="n">
        <v>350.483687609</v>
      </c>
      <c r="S299" s="5" t="n">
        <v>362.062506944</v>
      </c>
      <c r="T299" s="5" t="n">
        <v>373.886923582</v>
      </c>
      <c r="U299" s="5" t="n">
        <v>385.95946078</v>
      </c>
      <c r="V299" s="5" t="n">
        <v>398.282641799</v>
      </c>
      <c r="W299" s="5" t="n">
        <v>410.858989899</v>
      </c>
      <c r="X299" s="5" t="n">
        <v>423.69102834</v>
      </c>
      <c r="Y299" s="5" t="n">
        <v>436.781280382</v>
      </c>
      <c r="Z299" s="5" t="n">
        <v>2.40384615385</v>
      </c>
      <c r="AA299" s="4" t="n">
        <v>0.184441656211</v>
      </c>
      <c r="AB299" s="5" t="n">
        <v>3.83851552698</v>
      </c>
      <c r="AC299" s="5" t="n">
        <v>97.7132512547</v>
      </c>
      <c r="AD299" s="5" t="n">
        <v>101.057840998</v>
      </c>
      <c r="AE299" s="5" t="n">
        <v>104.475755984</v>
      </c>
      <c r="AF299" s="5" t="n">
        <v>107.967773513</v>
      </c>
      <c r="AG299" s="5" t="n">
        <v>111.534670883</v>
      </c>
      <c r="AH299" s="5" t="n">
        <v>115.177225394</v>
      </c>
      <c r="AI299" s="5" t="n">
        <v>118.896214346</v>
      </c>
      <c r="AJ299" s="5" t="n">
        <v>122.692415037</v>
      </c>
      <c r="AK299" s="5" t="n">
        <v>126.566604768</v>
      </c>
      <c r="AL299" s="5" t="n">
        <v>130.519560837</v>
      </c>
      <c r="AM299" s="5" t="n">
        <v>134.552060544</v>
      </c>
      <c r="AN299" s="4" t="n">
        <f aca="false">G299/Input!$A$2</f>
        <v>0.111834788790969</v>
      </c>
      <c r="AO299" s="4" t="n">
        <f aca="false">P299/Input!$A$2</f>
        <v>0.115662739276047</v>
      </c>
      <c r="AP299" s="4" t="n">
        <f aca="false">Q299/Input!$A$2</f>
        <v>0.119574611982177</v>
      </c>
      <c r="AQ299" s="4" t="n">
        <f aca="false">R299/Input!$A$2</f>
        <v>0.123571296543876</v>
      </c>
      <c r="AR299" s="4" t="n">
        <f aca="false">S299/Input!$A$2</f>
        <v>0.127653682595662</v>
      </c>
      <c r="AS299" s="4" t="n">
        <f aca="false">T299/Input!$A$2</f>
        <v>0.13182265977346</v>
      </c>
      <c r="AT299" s="4" t="n">
        <f aca="false">U299/Input!$A$2</f>
        <v>0.136079117711084</v>
      </c>
      <c r="AU299" s="4" t="n">
        <f aca="false">V299/Input!$A$2</f>
        <v>0.140423946043756</v>
      </c>
      <c r="AV299" s="4" t="n">
        <f aca="false">W299/Input!$A$2</f>
        <v>0.144858034406344</v>
      </c>
      <c r="AW299" s="4" t="n">
        <f aca="false">X299/Input!$A$2</f>
        <v>0.149382272433719</v>
      </c>
      <c r="AX299" s="4" t="n">
        <f aca="false">Y299/Input!$A$2</f>
        <v>0.15399754976075</v>
      </c>
      <c r="AY299" s="4" t="n">
        <f aca="false">AC299/Input!$A$4</f>
        <v>0.0879378528548329</v>
      </c>
      <c r="AZ299" s="4" t="n">
        <f aca="false">AD299/Input!$A$4</f>
        <v>0.0909478442012415</v>
      </c>
      <c r="BA299" s="4" t="n">
        <f aca="false">AE299/Input!$A$4</f>
        <v>0.0940238252094442</v>
      </c>
      <c r="BB299" s="4" t="n">
        <f aca="false">AF299/Input!$A$4</f>
        <v>0.0971664954173084</v>
      </c>
      <c r="BC299" s="4" t="n">
        <f aca="false">AG299/Input!$A$4</f>
        <v>0.100376554360632</v>
      </c>
      <c r="BD299" s="4" t="n">
        <f aca="false">AH299/Input!$A$4</f>
        <v>0.103654701577012</v>
      </c>
      <c r="BE299" s="4" t="n">
        <f aca="false">AI299/Input!$A$4</f>
        <v>0.107001636604046</v>
      </c>
      <c r="BF299" s="4" t="n">
        <f aca="false">AJ299/Input!$A$4</f>
        <v>0.110418058977531</v>
      </c>
      <c r="BG299" s="4" t="n">
        <f aca="false">AK299/Input!$A$4</f>
        <v>0.113904668235966</v>
      </c>
      <c r="BH299" s="4" t="n">
        <f aca="false">AL299/Input!$A$4</f>
        <v>0.117462163915147</v>
      </c>
      <c r="BI299" s="4" t="n">
        <f aca="false">AM299/Input!$A$4</f>
        <v>0.121091245552672</v>
      </c>
      <c r="BJ299" s="4" t="n">
        <f aca="false">(I299+8)^(-0.5)*(J299+8)^0.25*(K299+8)^0.25*O299</f>
        <v>11.7800933432697</v>
      </c>
      <c r="BK299" s="4" t="n">
        <f aca="false">BJ299/Input!$A$6</f>
        <v>0.335933989767817</v>
      </c>
      <c r="BL299" s="32" t="n">
        <f aca="false">BK299/(J299*K299)*200*200*L299/O299</f>
        <v>0.653096405577102</v>
      </c>
      <c r="BM299" s="4" t="n">
        <f aca="false">(I299+Input!$C$8)*(J299+Input!$C$9)*(K299+Input!$C$10)*O299/Input!$A$2/100000</f>
        <v>0.153997549760818</v>
      </c>
      <c r="BN299" s="4" t="n">
        <f aca="false">(I299+Input!$C$8)*(J299+Input!$C$9)*(K299+Input!$C$10)*AB299/Input!$A$4/100000</f>
        <v>0.121091245553175</v>
      </c>
      <c r="BO299" s="4" t="n">
        <f aca="false">(I299+Input!$C$8)^(-0.5)*(J299+Input!$C$9)^0.25*(K299+Input!$C$10)^0.25*O299/Input!$A$6</f>
        <v>0.337041393322777</v>
      </c>
      <c r="BP299" s="4" t="n">
        <f aca="false">BM299*Input!$C$12</f>
        <v>0.153997549760818</v>
      </c>
      <c r="BQ299" s="4" t="n">
        <f aca="false">BN299*Input!$C$12</f>
        <v>0.121091245553175</v>
      </c>
    </row>
    <row r="300" customFormat="false" ht="14.65" hidden="false" customHeight="true" outlineLevel="0" collapsed="false">
      <c r="A300" s="5" t="n">
        <v>106</v>
      </c>
      <c r="B300" s="3" t="s">
        <v>225</v>
      </c>
      <c r="C300" s="3" t="s">
        <v>181</v>
      </c>
      <c r="D300" s="3" t="s">
        <v>172</v>
      </c>
      <c r="E300" s="5" t="n">
        <v>22.4900295798</v>
      </c>
      <c r="F300" s="5" t="n">
        <v>17.2</v>
      </c>
      <c r="G300" s="5" t="n">
        <v>386.828508772</v>
      </c>
      <c r="H300" s="5" t="n">
        <v>1</v>
      </c>
      <c r="I300" s="5" t="n">
        <v>148</v>
      </c>
      <c r="J300" s="5" t="n">
        <v>172</v>
      </c>
      <c r="K300" s="5" t="n">
        <v>100</v>
      </c>
      <c r="L300" s="5" t="n">
        <v>10.4166666667</v>
      </c>
      <c r="M300" s="5" t="n">
        <v>28.4106182796</v>
      </c>
      <c r="N300" s="5" t="n">
        <v>0.265605875153</v>
      </c>
      <c r="O300" s="6" t="n">
        <v>15.1959659323</v>
      </c>
      <c r="P300" s="5" t="n">
        <v>400.069114793</v>
      </c>
      <c r="Q300" s="5" t="n">
        <v>413.600001753</v>
      </c>
      <c r="R300" s="5" t="n">
        <v>427.424246836</v>
      </c>
      <c r="S300" s="5" t="n">
        <v>441.544927224</v>
      </c>
      <c r="T300" s="5" t="n">
        <v>455.9651201</v>
      </c>
      <c r="U300" s="5" t="n">
        <v>470.687902648</v>
      </c>
      <c r="V300" s="5" t="n">
        <v>485.716352051</v>
      </c>
      <c r="W300" s="5" t="n">
        <v>501.053545492</v>
      </c>
      <c r="X300" s="5" t="n">
        <v>516.702560153</v>
      </c>
      <c r="Y300" s="5" t="n">
        <v>532.666473219</v>
      </c>
      <c r="Z300" s="5" t="n">
        <v>2.40384615385</v>
      </c>
      <c r="AA300" s="4" t="n">
        <v>0.0770323038694</v>
      </c>
      <c r="AB300" s="5" t="n">
        <v>3.75064711277</v>
      </c>
      <c r="AC300" s="5" t="n">
        <v>95.4764729026</v>
      </c>
      <c r="AD300" s="5" t="n">
        <v>98.7445008098</v>
      </c>
      <c r="AE300" s="5" t="n">
        <v>102.084175454</v>
      </c>
      <c r="AF300" s="5" t="n">
        <v>105.49625634</v>
      </c>
      <c r="AG300" s="5" t="n">
        <v>108.981502975</v>
      </c>
      <c r="AH300" s="5" t="n">
        <v>112.540674864</v>
      </c>
      <c r="AI300" s="5" t="n">
        <v>116.174531514</v>
      </c>
      <c r="AJ300" s="5" t="n">
        <v>119.88383243</v>
      </c>
      <c r="AK300" s="5" t="n">
        <v>123.66933712</v>
      </c>
      <c r="AL300" s="5" t="n">
        <v>127.531805088</v>
      </c>
      <c r="AM300" s="5" t="n">
        <v>131.471995841</v>
      </c>
      <c r="AN300" s="4" t="n">
        <f aca="false">G300/Input!$A$2</f>
        <v>0.136385521092831</v>
      </c>
      <c r="AO300" s="4" t="n">
        <f aca="false">P300/Input!$A$2</f>
        <v>0.141053809263968</v>
      </c>
      <c r="AP300" s="4" t="n">
        <f aca="false">Q300/Input!$A$2</f>
        <v>0.145824442831659</v>
      </c>
      <c r="AQ300" s="4" t="n">
        <f aca="false">R300/Input!$A$2</f>
        <v>0.150698506729755</v>
      </c>
      <c r="AR300" s="4" t="n">
        <f aca="false">S300/Input!$A$2</f>
        <v>0.155677085891401</v>
      </c>
      <c r="AS300" s="4" t="n">
        <f aca="false">T300/Input!$A$2</f>
        <v>0.160761265250093</v>
      </c>
      <c r="AT300" s="4" t="n">
        <f aca="false">U300/Input!$A$2</f>
        <v>0.165952129739683</v>
      </c>
      <c r="AU300" s="4" t="n">
        <f aca="false">V300/Input!$A$2</f>
        <v>0.171250764293667</v>
      </c>
      <c r="AV300" s="4" t="n">
        <f aca="false">W300/Input!$A$2</f>
        <v>0.176658253845543</v>
      </c>
      <c r="AW300" s="4" t="n">
        <f aca="false">X300/Input!$A$2</f>
        <v>0.182175683328456</v>
      </c>
      <c r="AX300" s="4" t="n">
        <f aca="false">Y300/Input!$A$2</f>
        <v>0.187804137676608</v>
      </c>
      <c r="AY300" s="4" t="n">
        <f aca="false">AC300/Input!$A$4</f>
        <v>0.0859248455802808</v>
      </c>
      <c r="AZ300" s="4" t="n">
        <f aca="false">AD300/Input!$A$4</f>
        <v>0.088865934465756</v>
      </c>
      <c r="BA300" s="4" t="n">
        <f aca="false">AE300/Input!$A$4</f>
        <v>0.0918715024278654</v>
      </c>
      <c r="BB300" s="4" t="n">
        <f aca="false">AF300/Input!$A$4</f>
        <v>0.0949422329892684</v>
      </c>
      <c r="BC300" s="4" t="n">
        <f aca="false">AG300/Input!$A$4</f>
        <v>0.0980788096747841</v>
      </c>
      <c r="BD300" s="4" t="n">
        <f aca="false">AH300/Input!$A$4</f>
        <v>0.101281916007252</v>
      </c>
      <c r="BE300" s="4" t="n">
        <f aca="false">AI300/Input!$A$4</f>
        <v>0.104552235511311</v>
      </c>
      <c r="BF300" s="4" t="n">
        <f aca="false">AJ300/Input!$A$4</f>
        <v>0.1078904517098</v>
      </c>
      <c r="BG300" s="4" t="n">
        <f aca="false">AK300/Input!$A$4</f>
        <v>0.111297248128259</v>
      </c>
      <c r="BH300" s="4" t="n">
        <f aca="false">AL300/Input!$A$4</f>
        <v>0.114773308288627</v>
      </c>
      <c r="BI300" s="4" t="n">
        <f aca="false">AM300/Input!$A$4</f>
        <v>0.118319315715543</v>
      </c>
      <c r="BJ300" s="4" t="n">
        <f aca="false">(I300+8)^(-0.5)*(J300+8)^0.25*(K300+8)^0.25*O300</f>
        <v>14.3661394322323</v>
      </c>
      <c r="BK300" s="4" t="n">
        <f aca="false">BJ300/Input!$A$6</f>
        <v>0.40968050051894</v>
      </c>
      <c r="BL300" s="32" t="n">
        <f aca="false">BK300/(J300*K300)*200*200*L300/O300</f>
        <v>0.653096405577102</v>
      </c>
      <c r="BM300" s="4" t="n">
        <f aca="false">(I300+Input!$C$8)*(J300+Input!$C$9)*(K300+Input!$C$10)*O300/Input!$A$2/100000</f>
        <v>0.187804137676891</v>
      </c>
      <c r="BN300" s="4" t="n">
        <f aca="false">(I300+Input!$C$8)*(J300+Input!$C$9)*(K300+Input!$C$10)*AB300/Input!$A$4/100000</f>
        <v>0.118319315715538</v>
      </c>
      <c r="BO300" s="4" t="n">
        <f aca="false">(I300+Input!$C$8)^(-0.5)*(J300+Input!$C$9)^0.25*(K300+Input!$C$10)^0.25*O300/Input!$A$6</f>
        <v>0.411031008822628</v>
      </c>
      <c r="BP300" s="4" t="n">
        <f aca="false">BM300*Input!$C$12</f>
        <v>0.187804137676891</v>
      </c>
      <c r="BQ300" s="4" t="n">
        <f aca="false">BN300*Input!$C$12</f>
        <v>0.118319315715538</v>
      </c>
    </row>
    <row r="301" customFormat="false" ht="14.65" hidden="false" customHeight="true" outlineLevel="0" collapsed="false">
      <c r="A301" s="5" t="n">
        <v>116</v>
      </c>
      <c r="B301" s="3" t="s">
        <v>228</v>
      </c>
      <c r="C301" s="3" t="s">
        <v>229</v>
      </c>
      <c r="D301" s="3" t="s">
        <v>163</v>
      </c>
      <c r="E301" s="5" t="n">
        <v>19.1514448568</v>
      </c>
      <c r="F301" s="5" t="n">
        <v>6</v>
      </c>
      <c r="G301" s="5" t="n">
        <v>114.908669141</v>
      </c>
      <c r="H301" s="5" t="n">
        <v>1</v>
      </c>
      <c r="I301" s="5" t="n">
        <v>122</v>
      </c>
      <c r="J301" s="5" t="n">
        <v>100</v>
      </c>
      <c r="K301" s="5" t="n">
        <v>60</v>
      </c>
      <c r="L301" s="5" t="n">
        <v>13.5869565217</v>
      </c>
      <c r="M301" s="5" t="n">
        <v>18.3952294686</v>
      </c>
      <c r="N301" s="5" t="n">
        <v>0.439024390244</v>
      </c>
      <c r="O301" s="6" t="n">
        <v>15.6979056204</v>
      </c>
      <c r="P301" s="5" t="n">
        <v>121.017960428</v>
      </c>
      <c r="Q301" s="5" t="n">
        <v>127.329636963</v>
      </c>
      <c r="R301" s="5" t="n">
        <v>133.846877572</v>
      </c>
      <c r="S301" s="5" t="n">
        <v>140.572861082</v>
      </c>
      <c r="T301" s="5" t="n">
        <v>147.510766317</v>
      </c>
      <c r="U301" s="5" t="n">
        <v>154.663772104</v>
      </c>
      <c r="V301" s="5" t="n">
        <v>162.035057268</v>
      </c>
      <c r="W301" s="5" t="n">
        <v>169.627800636</v>
      </c>
      <c r="X301" s="5" t="n">
        <v>177.445181034</v>
      </c>
      <c r="Y301" s="5" t="n">
        <v>185.490377287</v>
      </c>
      <c r="Z301" s="5" t="n">
        <v>7.26744186047</v>
      </c>
      <c r="AA301" s="4" t="n">
        <v>0.295081967213</v>
      </c>
      <c r="AB301" s="5" t="n">
        <v>8.92262116892</v>
      </c>
      <c r="AC301" s="5" t="n">
        <v>65.3135869565</v>
      </c>
      <c r="AD301" s="5" t="n">
        <v>68.7860815098</v>
      </c>
      <c r="AE301" s="5" t="n">
        <v>72.3736109564</v>
      </c>
      <c r="AF301" s="5" t="n">
        <v>76.0779821273</v>
      </c>
      <c r="AG301" s="5" t="n">
        <v>79.9010018532</v>
      </c>
      <c r="AH301" s="5" t="n">
        <v>83.8444769648</v>
      </c>
      <c r="AI301" s="5" t="n">
        <v>87.910214293</v>
      </c>
      <c r="AJ301" s="5" t="n">
        <v>92.1000206686</v>
      </c>
      <c r="AK301" s="5" t="n">
        <v>96.4157029223</v>
      </c>
      <c r="AL301" s="5" t="n">
        <v>100.859067885</v>
      </c>
      <c r="AM301" s="5" t="n">
        <v>105.431922387</v>
      </c>
      <c r="AN301" s="4" t="n">
        <f aca="false">G301/Input!$A$2</f>
        <v>0.0405137634985329</v>
      </c>
      <c r="AO301" s="4" t="n">
        <f aca="false">P301/Input!$A$2</f>
        <v>0.042667738339556</v>
      </c>
      <c r="AP301" s="4" t="n">
        <f aca="false">Q301/Input!$A$2</f>
        <v>0.0448930688766668</v>
      </c>
      <c r="AQ301" s="4" t="n">
        <f aca="false">R301/Input!$A$2</f>
        <v>0.0471908758800015</v>
      </c>
      <c r="AR301" s="4" t="n">
        <f aca="false">S301/Input!$A$2</f>
        <v>0.0495622801200489</v>
      </c>
      <c r="AS301" s="4" t="n">
        <f aca="false">T301/Input!$A$2</f>
        <v>0.0520084023662401</v>
      </c>
      <c r="AT301" s="4" t="n">
        <f aca="false">U301/Input!$A$2</f>
        <v>0.0545303633890639</v>
      </c>
      <c r="AU301" s="4" t="n">
        <f aca="false">V301/Input!$A$2</f>
        <v>0.0571292839583039</v>
      </c>
      <c r="AV301" s="4" t="n">
        <f aca="false">W301/Input!$A$2</f>
        <v>0.0598062848444489</v>
      </c>
      <c r="AW301" s="4" t="n">
        <f aca="false">X301/Input!$A$2</f>
        <v>0.0625624868176353</v>
      </c>
      <c r="AX301" s="4" t="n">
        <f aca="false">Y301/Input!$A$2</f>
        <v>0.0653990106476465</v>
      </c>
      <c r="AY301" s="4" t="n">
        <f aca="false">AC301/Input!$A$4</f>
        <v>0.0587795055987943</v>
      </c>
      <c r="AZ301" s="4" t="n">
        <f aca="false">AD301/Input!$A$4</f>
        <v>0.0619046059423632</v>
      </c>
      <c r="BA301" s="4" t="n">
        <f aca="false">AE301/Input!$A$4</f>
        <v>0.0651332328945578</v>
      </c>
      <c r="BB301" s="4" t="n">
        <f aca="false">AF301/Input!$A$4</f>
        <v>0.0684670125279586</v>
      </c>
      <c r="BC301" s="4" t="n">
        <f aca="false">AG301/Input!$A$4</f>
        <v>0.0719075709148759</v>
      </c>
      <c r="BD301" s="4" t="n">
        <f aca="false">AH301/Input!$A$4</f>
        <v>0.0754565341276203</v>
      </c>
      <c r="BE301" s="4" t="n">
        <f aca="false">AI301/Input!$A$4</f>
        <v>0.0791155282386821</v>
      </c>
      <c r="BF301" s="4" t="n">
        <f aca="false">AJ301/Input!$A$4</f>
        <v>0.0828861793204619</v>
      </c>
      <c r="BG301" s="4" t="n">
        <f aca="false">AK301/Input!$A$4</f>
        <v>0.08677011344527</v>
      </c>
      <c r="BH301" s="4" t="n">
        <f aca="false">AL301/Input!$A$4</f>
        <v>0.0907689566855971</v>
      </c>
      <c r="BI301" s="4" t="n">
        <f aca="false">AM301/Input!$A$4</f>
        <v>0.0948843351133934</v>
      </c>
      <c r="BJ301" s="4" t="n">
        <f aca="false">(I301+8)^(-0.5)*(J301+8)^0.25*(K301+8)^0.25*O301</f>
        <v>12.7453922142973</v>
      </c>
      <c r="BK301" s="4" t="n">
        <f aca="false">BJ301/Input!$A$6</f>
        <v>0.363461505179901</v>
      </c>
      <c r="BL301" s="32" t="n">
        <f aca="false">BK301/(J301*K301)*200*200*L301/O301</f>
        <v>2.09723759232926</v>
      </c>
      <c r="BM301" s="4" t="n">
        <f aca="false">(I301+Input!$C$8)*(J301+Input!$C$9)*(K301+Input!$C$10)*O301/Input!$A$2/100000</f>
        <v>0.0653990106476646</v>
      </c>
      <c r="BN301" s="4" t="n">
        <f aca="false">(I301+Input!$C$8)*(J301+Input!$C$9)*(K301+Input!$C$10)*AB301/Input!$A$4/100000</f>
        <v>0.0948843351136192</v>
      </c>
      <c r="BO301" s="4" t="n">
        <f aca="false">(I301+Input!$C$8)^(-0.5)*(J301+Input!$C$9)^0.25*(K301+Input!$C$10)^0.25*O301/Input!$A$6</f>
        <v>0.36857546509603</v>
      </c>
      <c r="BP301" s="4" t="n">
        <f aca="false">BM301*Input!$C$12</f>
        <v>0.0653990106476646</v>
      </c>
      <c r="BQ301" s="4" t="n">
        <f aca="false">BN301*Input!$C$12</f>
        <v>0.0948843351136192</v>
      </c>
    </row>
    <row r="302" customFormat="false" ht="14.65" hidden="false" customHeight="true" outlineLevel="0" collapsed="false">
      <c r="A302" s="5" t="n">
        <v>116</v>
      </c>
      <c r="B302" s="3" t="s">
        <v>228</v>
      </c>
      <c r="C302" s="3" t="s">
        <v>229</v>
      </c>
      <c r="D302" s="3" t="s">
        <v>113</v>
      </c>
      <c r="E302" s="5" t="n">
        <v>18.0422676583</v>
      </c>
      <c r="F302" s="5" t="n">
        <v>6</v>
      </c>
      <c r="G302" s="5" t="n">
        <v>108.25360595</v>
      </c>
      <c r="H302" s="5" t="n">
        <v>1</v>
      </c>
      <c r="I302" s="5" t="n">
        <v>122</v>
      </c>
      <c r="J302" s="5" t="n">
        <v>100</v>
      </c>
      <c r="K302" s="5" t="n">
        <v>60</v>
      </c>
      <c r="L302" s="5" t="n">
        <v>13.5869565217</v>
      </c>
      <c r="M302" s="5" t="n">
        <v>15.7242892977</v>
      </c>
      <c r="N302" s="5" t="n">
        <v>0.562283737024</v>
      </c>
      <c r="O302" s="6" t="n">
        <v>14.7887439822</v>
      </c>
      <c r="P302" s="5" t="n">
        <v>114.009070847</v>
      </c>
      <c r="Q302" s="5" t="n">
        <v>119.955199626</v>
      </c>
      <c r="R302" s="5" t="n">
        <v>126.094987007</v>
      </c>
      <c r="S302" s="5" t="n">
        <v>132.431427712</v>
      </c>
      <c r="T302" s="5" t="n">
        <v>138.96751646</v>
      </c>
      <c r="U302" s="5" t="n">
        <v>145.706247973</v>
      </c>
      <c r="V302" s="5" t="n">
        <v>152.65061697</v>
      </c>
      <c r="W302" s="5" t="n">
        <v>159.803618174</v>
      </c>
      <c r="X302" s="5" t="n">
        <v>167.168246303</v>
      </c>
      <c r="Y302" s="5" t="n">
        <v>174.74749608</v>
      </c>
      <c r="Z302" s="5" t="n">
        <v>7.26744186047</v>
      </c>
      <c r="AA302" s="4" t="n">
        <v>0.407268170426</v>
      </c>
      <c r="AB302" s="5" t="n">
        <v>8.79044588373</v>
      </c>
      <c r="AC302" s="5" t="n">
        <v>64.3460638689</v>
      </c>
      <c r="AD302" s="5" t="n">
        <v>67.7671186099</v>
      </c>
      <c r="AE302" s="5" t="n">
        <v>71.3015041744</v>
      </c>
      <c r="AF302" s="5" t="n">
        <v>74.9510006278</v>
      </c>
      <c r="AG302" s="5" t="n">
        <v>78.7173880353</v>
      </c>
      <c r="AH302" s="5" t="n">
        <v>82.6024464623</v>
      </c>
      <c r="AI302" s="5" t="n">
        <v>86.6079559739</v>
      </c>
      <c r="AJ302" s="5" t="n">
        <v>90.7356966356</v>
      </c>
      <c r="AK302" s="5" t="n">
        <v>94.9874485126</v>
      </c>
      <c r="AL302" s="5" t="n">
        <v>99.3649916702</v>
      </c>
      <c r="AM302" s="5" t="n">
        <v>103.870106174</v>
      </c>
      <c r="AN302" s="4" t="n">
        <f aca="false">G302/Input!$A$2</f>
        <v>0.0381673638908834</v>
      </c>
      <c r="AO302" s="4" t="n">
        <f aca="false">P302/Input!$A$2</f>
        <v>0.0401965888867368</v>
      </c>
      <c r="AP302" s="4" t="n">
        <f aca="false">Q302/Input!$A$2</f>
        <v>0.0422930369344348</v>
      </c>
      <c r="AQ302" s="4" t="n">
        <f aca="false">R302/Input!$A$2</f>
        <v>0.0444577638931979</v>
      </c>
      <c r="AR302" s="4" t="n">
        <f aca="false">S302/Input!$A$2</f>
        <v>0.0466918256229516</v>
      </c>
      <c r="AS302" s="4" t="n">
        <f aca="false">T302/Input!$A$2</f>
        <v>0.048996277982564</v>
      </c>
      <c r="AT302" s="4" t="n">
        <f aca="false">U302/Input!$A$2</f>
        <v>0.0513721768319606</v>
      </c>
      <c r="AU302" s="4" t="n">
        <f aca="false">V302/Input!$A$2</f>
        <v>0.0538205780300092</v>
      </c>
      <c r="AV302" s="4" t="n">
        <f aca="false">W302/Input!$A$2</f>
        <v>0.0563425374369882</v>
      </c>
      <c r="AW302" s="4" t="n">
        <f aca="false">X302/Input!$A$2</f>
        <v>0.0589391109114128</v>
      </c>
      <c r="AX302" s="4" t="n">
        <f aca="false">Y302/Input!$A$2</f>
        <v>0.0616113543135611</v>
      </c>
      <c r="AY302" s="4" t="n">
        <f aca="false">AC302/Input!$A$4</f>
        <v>0.0579087751521197</v>
      </c>
      <c r="AZ302" s="4" t="n">
        <f aca="false">AD302/Input!$A$4</f>
        <v>0.0609875818089386</v>
      </c>
      <c r="BA302" s="4" t="n">
        <f aca="false">AE302/Input!$A$4</f>
        <v>0.064168381482599</v>
      </c>
      <c r="BB302" s="4" t="n">
        <f aca="false">AF302/Input!$A$4</f>
        <v>0.0674527761577571</v>
      </c>
      <c r="BC302" s="4" t="n">
        <f aca="false">AG302/Input!$A$4</f>
        <v>0.0708423678188892</v>
      </c>
      <c r="BD302" s="4" t="n">
        <f aca="false">AH302/Input!$A$4</f>
        <v>0.0743387584506513</v>
      </c>
      <c r="BE302" s="4" t="n">
        <f aca="false">AI302/Input!$A$4</f>
        <v>0.0779435500374298</v>
      </c>
      <c r="BF302" s="4" t="n">
        <f aca="false">AJ302/Input!$A$4</f>
        <v>0.0816583445639708</v>
      </c>
      <c r="BG302" s="4" t="n">
        <f aca="false">AK302/Input!$A$4</f>
        <v>0.0854847440147505</v>
      </c>
      <c r="BH302" s="4" t="n">
        <f aca="false">AL302/Input!$A$4</f>
        <v>0.0894243503743352</v>
      </c>
      <c r="BI302" s="4" t="n">
        <f aca="false">AM302/Input!$A$4</f>
        <v>0.093478765627561</v>
      </c>
      <c r="BJ302" s="4" t="n">
        <f aca="false">(I302+8)^(-0.5)*(J302+8)^0.25*(K302+8)^0.25*O302</f>
        <v>12.007228669092</v>
      </c>
      <c r="BK302" s="4" t="n">
        <f aca="false">BJ302/Input!$A$6</f>
        <v>0.342411228444731</v>
      </c>
      <c r="BL302" s="32" t="n">
        <f aca="false">BK302/(J302*K302)*200*200*L302/O302</f>
        <v>2.09723759232926</v>
      </c>
      <c r="BM302" s="4" t="n">
        <f aca="false">(I302+Input!$C$8)*(J302+Input!$C$9)*(K302+Input!$C$10)*O302/Input!$A$2/100000</f>
        <v>0.061611354313445</v>
      </c>
      <c r="BN302" s="4" t="n">
        <f aca="false">(I302+Input!$C$8)*(J302+Input!$C$9)*(K302+Input!$C$10)*AB302/Input!$A$4/100000</f>
        <v>0.0934787656272231</v>
      </c>
      <c r="BO302" s="4" t="n">
        <f aca="false">(I302+Input!$C$8)^(-0.5)*(J302+Input!$C$9)^0.25*(K302+Input!$C$10)^0.25*O302/Input!$A$6</f>
        <v>0.347229007692721</v>
      </c>
      <c r="BP302" s="4" t="n">
        <f aca="false">BM302*Input!$C$12</f>
        <v>0.061611354313445</v>
      </c>
      <c r="BQ302" s="4" t="n">
        <f aca="false">BN302*Input!$C$12</f>
        <v>0.0934787656272231</v>
      </c>
    </row>
    <row r="303" customFormat="false" ht="14.65" hidden="false" customHeight="true" outlineLevel="0" collapsed="false">
      <c r="A303" s="5" t="n">
        <v>116</v>
      </c>
      <c r="B303" s="3" t="s">
        <v>228</v>
      </c>
      <c r="C303" s="3" t="s">
        <v>229</v>
      </c>
      <c r="D303" s="3" t="s">
        <v>230</v>
      </c>
      <c r="E303" s="5" t="n">
        <v>16.5760869565</v>
      </c>
      <c r="F303" s="5" t="n">
        <v>6</v>
      </c>
      <c r="G303" s="5" t="n">
        <v>99.4565217391</v>
      </c>
      <c r="H303" s="5" t="n">
        <v>0</v>
      </c>
      <c r="I303" s="5" t="n">
        <v>122</v>
      </c>
      <c r="J303" s="5" t="n">
        <v>100</v>
      </c>
      <c r="K303" s="5" t="n">
        <v>60</v>
      </c>
      <c r="L303" s="5" t="n">
        <v>13.5869565217</v>
      </c>
      <c r="M303" s="5" t="n">
        <v>13.2707083958</v>
      </c>
      <c r="N303" s="5" t="n">
        <v>0.623287671233</v>
      </c>
      <c r="O303" s="6" t="n">
        <v>13.5869565217</v>
      </c>
      <c r="P303" s="5" t="n">
        <v>104.744276495</v>
      </c>
      <c r="Q303" s="5" t="n">
        <v>110.207201087</v>
      </c>
      <c r="R303" s="5" t="n">
        <v>115.848046875</v>
      </c>
      <c r="S303" s="5" t="n">
        <v>121.669565217</v>
      </c>
      <c r="T303" s="5" t="n">
        <v>127.674507473</v>
      </c>
      <c r="U303" s="5" t="n">
        <v>133.865625</v>
      </c>
      <c r="V303" s="5" t="n">
        <v>140.245669158</v>
      </c>
      <c r="W303" s="5" t="n">
        <v>146.817391304</v>
      </c>
      <c r="X303" s="5" t="n">
        <v>153.583542799</v>
      </c>
      <c r="Y303" s="5" t="n">
        <v>160.546875</v>
      </c>
      <c r="Z303" s="5" t="n">
        <v>7.26744186047</v>
      </c>
      <c r="AA303" s="4" t="n">
        <v>0.402777777778</v>
      </c>
      <c r="AB303" s="5" t="n">
        <v>8.08188028382</v>
      </c>
      <c r="AC303" s="5" t="n">
        <v>59.1593636775</v>
      </c>
      <c r="AD303" s="5" t="n">
        <v>62.304659744</v>
      </c>
      <c r="AE303" s="5" t="n">
        <v>65.5541514521</v>
      </c>
      <c r="AF303" s="5" t="n">
        <v>68.9094753825</v>
      </c>
      <c r="AG303" s="5" t="n">
        <v>72.3722681159</v>
      </c>
      <c r="AH303" s="5" t="n">
        <v>75.9441662332</v>
      </c>
      <c r="AI303" s="5" t="n">
        <v>79.6268063151</v>
      </c>
      <c r="AJ303" s="5" t="n">
        <v>83.4218249423</v>
      </c>
      <c r="AK303" s="5" t="n">
        <v>87.3308586957</v>
      </c>
      <c r="AL303" s="5" t="n">
        <v>91.3555441558</v>
      </c>
      <c r="AM303" s="5" t="n">
        <v>95.4975179036</v>
      </c>
      <c r="AN303" s="4" t="n">
        <f aca="false">G303/Input!$A$2</f>
        <v>0.0350657442144797</v>
      </c>
      <c r="AO303" s="4" t="n">
        <f aca="false">P303/Input!$A$2</f>
        <v>0.0369300669607114</v>
      </c>
      <c r="AP303" s="4" t="n">
        <f aca="false">Q303/Input!$A$2</f>
        <v>0.0388561499671992</v>
      </c>
      <c r="AQ303" s="4" t="n">
        <f aca="false">R303/Input!$A$2</f>
        <v>0.0408449632908163</v>
      </c>
      <c r="AR303" s="4" t="n">
        <f aca="false">S303/Input!$A$2</f>
        <v>0.0428974769877659</v>
      </c>
      <c r="AS303" s="4" t="n">
        <f aca="false">T303/Input!$A$2</f>
        <v>0.0450146611149566</v>
      </c>
      <c r="AT303" s="4" t="n">
        <f aca="false">U303/Input!$A$2</f>
        <v>0.047197485728239</v>
      </c>
      <c r="AU303" s="4" t="n">
        <f aca="false">V303/Input!$A$2</f>
        <v>0.0494469208845216</v>
      </c>
      <c r="AV303" s="4" t="n">
        <f aca="false">W303/Input!$A$2</f>
        <v>0.0517639366396551</v>
      </c>
      <c r="AW303" s="4" t="n">
        <f aca="false">X303/Input!$A$2</f>
        <v>0.0541495030509004</v>
      </c>
      <c r="AX303" s="4" t="n">
        <f aca="false">Y303/Input!$A$2</f>
        <v>0.0566045901741084</v>
      </c>
      <c r="AY303" s="4" t="n">
        <f aca="false">AC303/Input!$A$4</f>
        <v>0.0532409611926336</v>
      </c>
      <c r="AZ303" s="4" t="n">
        <f aca="false">AD303/Input!$A$4</f>
        <v>0.056071596537678</v>
      </c>
      <c r="BA303" s="4" t="n">
        <f aca="false">AE303/Input!$A$4</f>
        <v>0.0589960036166632</v>
      </c>
      <c r="BB303" s="4" t="n">
        <f aca="false">AF303/Input!$A$4</f>
        <v>0.0620156552839965</v>
      </c>
      <c r="BC303" s="4" t="n">
        <f aca="false">AG303/Input!$A$4</f>
        <v>0.0651320243940855</v>
      </c>
      <c r="BD303" s="4" t="n">
        <f aca="false">AH303/Input!$A$4</f>
        <v>0.0683465838015177</v>
      </c>
      <c r="BE303" s="4" t="n">
        <f aca="false">AI303/Input!$A$4</f>
        <v>0.0716608063607006</v>
      </c>
      <c r="BF303" s="4" t="n">
        <f aca="false">AJ303/Input!$A$4</f>
        <v>0.0750761649260416</v>
      </c>
      <c r="BG303" s="4" t="n">
        <f aca="false">AK303/Input!$A$4</f>
        <v>0.0785941323521284</v>
      </c>
      <c r="BH303" s="4" t="n">
        <f aca="false">AL303/Input!$A$4</f>
        <v>0.0822161814931883</v>
      </c>
      <c r="BI303" s="4" t="n">
        <f aca="false">AM303/Input!$A$4</f>
        <v>0.0859437852038989</v>
      </c>
      <c r="BJ303" s="4" t="n">
        <f aca="false">(I303+8)^(-0.5)*(J303+8)^0.25*(K303+8)^0.25*O303</f>
        <v>11.0314773228493</v>
      </c>
      <c r="BK303" s="4" t="n">
        <f aca="false">BJ303/Input!$A$6</f>
        <v>0.31458563884939</v>
      </c>
      <c r="BL303" s="32" t="n">
        <f aca="false">BK303/(J303*K303)*200*200*L303/O303</f>
        <v>2.09723759232926</v>
      </c>
      <c r="BM303" s="4" t="n">
        <f aca="false">(I303+Input!$C$8)*(J303+Input!$C$9)*(K303+Input!$C$10)*O303/Input!$A$2/100000</f>
        <v>0.0566045901739453</v>
      </c>
      <c r="BN303" s="4" t="n">
        <f aca="false">(I303+Input!$C$8)*(J303+Input!$C$9)*(K303+Input!$C$10)*AB303/Input!$A$4/100000</f>
        <v>0.0859437852039782</v>
      </c>
      <c r="BO303" s="4" t="n">
        <f aca="false">(I303+Input!$C$8)^(-0.5)*(J303+Input!$C$9)^0.25*(K303+Input!$C$10)^0.25*O303/Input!$A$6</f>
        <v>0.319011907723364</v>
      </c>
      <c r="BP303" s="4" t="n">
        <f aca="false">BM303*Input!$C$12</f>
        <v>0.0566045901739453</v>
      </c>
      <c r="BQ303" s="4" t="n">
        <f aca="false">BN303*Input!$C$12</f>
        <v>0.0859437852039782</v>
      </c>
    </row>
    <row r="304" customFormat="false" ht="14.65" hidden="false" customHeight="true" outlineLevel="0" collapsed="false">
      <c r="A304" s="5" t="n">
        <v>116</v>
      </c>
      <c r="B304" s="3" t="s">
        <v>228</v>
      </c>
      <c r="C304" s="3" t="s">
        <v>111</v>
      </c>
      <c r="D304" s="3" t="s">
        <v>113</v>
      </c>
      <c r="E304" s="5" t="n">
        <v>18.877619863</v>
      </c>
      <c r="F304" s="5" t="n">
        <v>6</v>
      </c>
      <c r="G304" s="5" t="n">
        <v>113.265719178</v>
      </c>
      <c r="H304" s="5" t="n">
        <v>1</v>
      </c>
      <c r="I304" s="5" t="n">
        <v>122</v>
      </c>
      <c r="J304" s="5" t="n">
        <v>100</v>
      </c>
      <c r="K304" s="5" t="n">
        <v>60</v>
      </c>
      <c r="L304" s="5" t="n">
        <v>15</v>
      </c>
      <c r="M304" s="5" t="n">
        <v>15.7596153846</v>
      </c>
      <c r="N304" s="5" t="n">
        <v>0.623287671233</v>
      </c>
      <c r="O304" s="6" t="n">
        <v>15.4734589041</v>
      </c>
      <c r="P304" s="5" t="n">
        <v>119.287660573</v>
      </c>
      <c r="Q304" s="5" t="n">
        <v>125.509093536</v>
      </c>
      <c r="R304" s="5" t="n">
        <v>131.933151444</v>
      </c>
      <c r="S304" s="5" t="n">
        <v>138.562967671</v>
      </c>
      <c r="T304" s="5" t="n">
        <v>145.401675594</v>
      </c>
      <c r="U304" s="5" t="n">
        <v>152.452408587</v>
      </c>
      <c r="V304" s="5" t="n">
        <v>159.718300027</v>
      </c>
      <c r="W304" s="5" t="n">
        <v>167.202483288</v>
      </c>
      <c r="X304" s="5" t="n">
        <v>174.908091746</v>
      </c>
      <c r="Y304" s="5" t="n">
        <v>182.838258776</v>
      </c>
      <c r="Z304" s="5" t="n">
        <v>3</v>
      </c>
      <c r="AA304" s="4" t="n">
        <v>0.248633879781</v>
      </c>
      <c r="AB304" s="5" t="n">
        <v>4.99696038251</v>
      </c>
      <c r="AC304" s="5" t="n">
        <v>36.57775</v>
      </c>
      <c r="AD304" s="5" t="n">
        <v>38.5224607955</v>
      </c>
      <c r="AE304" s="5" t="n">
        <v>40.5315949027</v>
      </c>
      <c r="AF304" s="5" t="n">
        <v>42.6061642061</v>
      </c>
      <c r="AG304" s="5" t="n">
        <v>44.7471805902</v>
      </c>
      <c r="AH304" s="5" t="n">
        <v>46.9556559394</v>
      </c>
      <c r="AI304" s="5" t="n">
        <v>49.2326021383</v>
      </c>
      <c r="AJ304" s="5" t="n">
        <v>51.5790310713</v>
      </c>
      <c r="AK304" s="5" t="n">
        <v>53.995954623</v>
      </c>
      <c r="AL304" s="5" t="n">
        <v>56.4843846776</v>
      </c>
      <c r="AM304" s="5" t="n">
        <v>59.0453331199</v>
      </c>
      <c r="AN304" s="4" t="n">
        <f aca="false">G304/Input!$A$2</f>
        <v>0.0399345027104784</v>
      </c>
      <c r="AO304" s="4" t="n">
        <f aca="false">P304/Input!$A$2</f>
        <v>0.0420576802853547</v>
      </c>
      <c r="AP304" s="4" t="n">
        <f aca="false">Q304/Input!$A$2</f>
        <v>0.0442511933211351</v>
      </c>
      <c r="AQ304" s="4" t="n">
        <f aca="false">R304/Input!$A$2</f>
        <v>0.0465161465638381</v>
      </c>
      <c r="AR304" s="4" t="n">
        <f aca="false">S304/Input!$A$2</f>
        <v>0.0488536447584245</v>
      </c>
      <c r="AS304" s="4" t="n">
        <f aca="false">T304/Input!$A$2</f>
        <v>0.0512647926509129</v>
      </c>
      <c r="AT304" s="4" t="n">
        <f aca="false">U304/Input!$A$2</f>
        <v>0.053750694986264</v>
      </c>
      <c r="AU304" s="4" t="n">
        <f aca="false">V304/Input!$A$2</f>
        <v>0.0563124565104965</v>
      </c>
      <c r="AV304" s="4" t="n">
        <f aca="false">W304/Input!$A$2</f>
        <v>0.0589511819685711</v>
      </c>
      <c r="AW304" s="4" t="n">
        <f aca="false">X304/Input!$A$2</f>
        <v>0.0616679761061539</v>
      </c>
      <c r="AX304" s="4" t="n">
        <f aca="false">Y304/Input!$A$2</f>
        <v>0.0644639436685582</v>
      </c>
      <c r="AY304" s="4" t="n">
        <f aca="false">AC304/Input!$A$4</f>
        <v>0.0329184502199864</v>
      </c>
      <c r="AZ304" s="4" t="n">
        <f aca="false">AD304/Input!$A$4</f>
        <v>0.034668608868726</v>
      </c>
      <c r="BA304" s="4" t="n">
        <f aca="false">AE304/Input!$A$4</f>
        <v>0.0364767458124456</v>
      </c>
      <c r="BB304" s="4" t="n">
        <f aca="false">AF304/Input!$A$4</f>
        <v>0.0383437717050138</v>
      </c>
      <c r="BC304" s="4" t="n">
        <f aca="false">AG304/Input!$A$4</f>
        <v>0.0402705972002991</v>
      </c>
      <c r="BD304" s="4" t="n">
        <f aca="false">AH304/Input!$A$4</f>
        <v>0.0422581329520801</v>
      </c>
      <c r="BE304" s="4" t="n">
        <f aca="false">AI304/Input!$A$4</f>
        <v>0.0443072896143153</v>
      </c>
      <c r="BF304" s="4" t="n">
        <f aca="false">AJ304/Input!$A$4</f>
        <v>0.0464189778407835</v>
      </c>
      <c r="BG304" s="4" t="n">
        <f aca="false">AK304/Input!$A$4</f>
        <v>0.0485941082854432</v>
      </c>
      <c r="BH304" s="4" t="n">
        <f aca="false">AL304/Input!$A$4</f>
        <v>0.0508335916018929</v>
      </c>
      <c r="BI304" s="4" t="n">
        <f aca="false">AM304/Input!$A$4</f>
        <v>0.0531383384442712</v>
      </c>
      <c r="BJ304" s="4" t="n">
        <f aca="false">(I304+8)^(-0.5)*(J304+8)^0.25*(K304+8)^0.25*O304</f>
        <v>12.5631601701234</v>
      </c>
      <c r="BK304" s="4" t="n">
        <f aca="false">BJ304/Input!$A$6</f>
        <v>0.358264777456359</v>
      </c>
      <c r="BL304" s="32" t="n">
        <f aca="false">BK304/(J304*K304)*200*200*L304/O304</f>
        <v>2.31535030193818</v>
      </c>
      <c r="BM304" s="4" t="n">
        <f aca="false">(I304+Input!$C$8)*(J304+Input!$C$9)*(K304+Input!$C$10)*O304/Input!$A$2/100000</f>
        <v>0.0644639436684071</v>
      </c>
      <c r="BN304" s="4" t="n">
        <f aca="false">(I304+Input!$C$8)*(J304+Input!$C$9)*(K304+Input!$C$10)*AB304/Input!$A$4/100000</f>
        <v>0.0531383384442116</v>
      </c>
      <c r="BO304" s="4" t="n">
        <f aca="false">(I304+Input!$C$8)^(-0.5)*(J304+Input!$C$9)^0.25*(K304+Input!$C$10)^0.25*O304/Input!$A$6</f>
        <v>0.363305618605041</v>
      </c>
      <c r="BP304" s="4" t="n">
        <f aca="false">BM304*Input!$C$12</f>
        <v>0.0644639436684071</v>
      </c>
      <c r="BQ304" s="4" t="n">
        <f aca="false">BN304*Input!$C$12</f>
        <v>0.0531383384442116</v>
      </c>
    </row>
    <row r="305" customFormat="false" ht="14.65" hidden="false" customHeight="true" outlineLevel="0" collapsed="false">
      <c r="A305" s="5" t="n">
        <v>116</v>
      </c>
      <c r="B305" s="3" t="s">
        <v>228</v>
      </c>
      <c r="C305" s="3" t="s">
        <v>111</v>
      </c>
      <c r="D305" s="3" t="s">
        <v>163</v>
      </c>
      <c r="E305" s="5" t="n">
        <v>20.4009760956</v>
      </c>
      <c r="F305" s="5" t="n">
        <v>6</v>
      </c>
      <c r="G305" s="5" t="n">
        <v>122.405856574</v>
      </c>
      <c r="H305" s="5" t="n">
        <v>1</v>
      </c>
      <c r="I305" s="5" t="n">
        <v>122</v>
      </c>
      <c r="J305" s="5" t="n">
        <v>100</v>
      </c>
      <c r="K305" s="5" t="n">
        <v>60</v>
      </c>
      <c r="L305" s="5" t="n">
        <v>15</v>
      </c>
      <c r="M305" s="5" t="n">
        <v>18.4305555556</v>
      </c>
      <c r="N305" s="5" t="n">
        <v>0.501992031873</v>
      </c>
      <c r="O305" s="6" t="n">
        <v>16.7221115538</v>
      </c>
      <c r="P305" s="5" t="n">
        <v>128.913747046</v>
      </c>
      <c r="Q305" s="5" t="n">
        <v>135.637227341</v>
      </c>
      <c r="R305" s="5" t="n">
        <v>142.579683687</v>
      </c>
      <c r="S305" s="5" t="n">
        <v>149.744502311</v>
      </c>
      <c r="T305" s="5" t="n">
        <v>157.135069441</v>
      </c>
      <c r="U305" s="5" t="n">
        <v>164.754771305</v>
      </c>
      <c r="V305" s="5" t="n">
        <v>172.60699413</v>
      </c>
      <c r="W305" s="5" t="n">
        <v>180.695124143</v>
      </c>
      <c r="X305" s="5" t="n">
        <v>189.022547573</v>
      </c>
      <c r="Y305" s="5" t="n">
        <v>197.592650647</v>
      </c>
      <c r="Z305" s="5" t="n">
        <v>3</v>
      </c>
      <c r="AA305" s="4" t="n">
        <v>0.167776298269</v>
      </c>
      <c r="AB305" s="5" t="n">
        <v>4.6612183755</v>
      </c>
      <c r="AC305" s="5" t="n">
        <v>34.1201185087</v>
      </c>
      <c r="AD305" s="5" t="n">
        <v>35.9341656495</v>
      </c>
      <c r="AE305" s="5" t="n">
        <v>37.8083075483</v>
      </c>
      <c r="AF305" s="5" t="n">
        <v>39.7434881017</v>
      </c>
      <c r="AG305" s="5" t="n">
        <v>41.7406512064</v>
      </c>
      <c r="AH305" s="5" t="n">
        <v>43.8007407592</v>
      </c>
      <c r="AI305" s="5" t="n">
        <v>45.9247006568</v>
      </c>
      <c r="AJ305" s="5" t="n">
        <v>48.1134747959</v>
      </c>
      <c r="AK305" s="5" t="n">
        <v>50.3680070732</v>
      </c>
      <c r="AL305" s="5" t="n">
        <v>52.6892413855</v>
      </c>
      <c r="AM305" s="5" t="n">
        <v>55.0781216295</v>
      </c>
      <c r="AN305" s="4" t="n">
        <f aca="false">G305/Input!$A$2</f>
        <v>0.043157073884384</v>
      </c>
      <c r="AO305" s="4" t="n">
        <f aca="false">P305/Input!$A$2</f>
        <v>0.0454515842762277</v>
      </c>
      <c r="AP305" s="4" t="n">
        <f aca="false">Q305/Input!$A$2</f>
        <v>0.0478221059487434</v>
      </c>
      <c r="AQ305" s="4" t="n">
        <f aca="false">R305/Input!$A$2</f>
        <v>0.0502698327965377</v>
      </c>
      <c r="AR305" s="4" t="n">
        <f aca="false">S305/Input!$A$2</f>
        <v>0.0527959587138646</v>
      </c>
      <c r="AS305" s="4" t="n">
        <f aca="false">T305/Input!$A$2</f>
        <v>0.0554016775953307</v>
      </c>
      <c r="AT305" s="4" t="n">
        <f aca="false">U305/Input!$A$2</f>
        <v>0.0580881833355428</v>
      </c>
      <c r="AU305" s="4" t="n">
        <f aca="false">V305/Input!$A$2</f>
        <v>0.0608566698287549</v>
      </c>
      <c r="AV305" s="4" t="n">
        <f aca="false">W305/Input!$A$2</f>
        <v>0.063708330969221</v>
      </c>
      <c r="AW305" s="4" t="n">
        <f aca="false">X305/Input!$A$2</f>
        <v>0.0666443606519004</v>
      </c>
      <c r="AX305" s="4" t="n">
        <f aca="false">Y305/Input!$A$2</f>
        <v>0.0696659527710471</v>
      </c>
      <c r="AY305" s="4" t="n">
        <f aca="false">AC305/Input!$A$4</f>
        <v>0.0307066843266378</v>
      </c>
      <c r="AZ305" s="4" t="n">
        <f aca="false">AD305/Input!$A$4</f>
        <v>0.0323392511329923</v>
      </c>
      <c r="BA305" s="4" t="n">
        <f aca="false">AE305/Input!$A$4</f>
        <v>0.0340259007164369</v>
      </c>
      <c r="BB305" s="4" t="n">
        <f aca="false">AF305/Input!$A$4</f>
        <v>0.0357674825445642</v>
      </c>
      <c r="BC305" s="4" t="n">
        <f aca="false">AG305/Input!$A$4</f>
        <v>0.037564846085057</v>
      </c>
      <c r="BD305" s="4" t="n">
        <f aca="false">AH305/Input!$A$4</f>
        <v>0.039418840805688</v>
      </c>
      <c r="BE305" s="4" t="n">
        <f aca="false">AI305/Input!$A$4</f>
        <v>0.0413303161741399</v>
      </c>
      <c r="BF305" s="4" t="n">
        <f aca="false">AJ305/Input!$A$4</f>
        <v>0.0433001216580955</v>
      </c>
      <c r="BG305" s="4" t="n">
        <f aca="false">AK305/Input!$A$4</f>
        <v>0.0453291067252375</v>
      </c>
      <c r="BH305" s="4" t="n">
        <f aca="false">AL305/Input!$A$4</f>
        <v>0.0474181208433386</v>
      </c>
      <c r="BI305" s="4" t="n">
        <f aca="false">AM305/Input!$A$4</f>
        <v>0.0495680134800815</v>
      </c>
      <c r="BJ305" s="4" t="n">
        <f aca="false">(I305+8)^(-0.5)*(J305+8)^0.25*(K305+8)^0.25*O305</f>
        <v>13.5769621475774</v>
      </c>
      <c r="BK305" s="4" t="n">
        <f aca="false">BJ305/Input!$A$6</f>
        <v>0.387175460351347</v>
      </c>
      <c r="BL305" s="32" t="n">
        <f aca="false">BK305/(J305*K305)*200*200*L305/O305</f>
        <v>2.31535030193818</v>
      </c>
      <c r="BM305" s="4" t="n">
        <f aca="false">(I305+Input!$C$8)*(J305+Input!$C$9)*(K305+Input!$C$10)*O305/Input!$A$2/100000</f>
        <v>0.0696659527712549</v>
      </c>
      <c r="BN305" s="4" t="n">
        <f aca="false">(I305+Input!$C$8)*(J305+Input!$C$9)*(K305+Input!$C$10)*AB305/Input!$A$4/100000</f>
        <v>0.0495680134800832</v>
      </c>
      <c r="BO305" s="4" t="n">
        <f aca="false">(I305+Input!$C$8)^(-0.5)*(J305+Input!$C$9)^0.25*(K305+Input!$C$10)^0.25*O305/Input!$A$6</f>
        <v>0.392623079305562</v>
      </c>
      <c r="BP305" s="4" t="n">
        <f aca="false">BM305*Input!$C$12</f>
        <v>0.0696659527712549</v>
      </c>
      <c r="BQ305" s="4" t="n">
        <f aca="false">BN305*Input!$C$12</f>
        <v>0.0495680134800832</v>
      </c>
    </row>
    <row r="306" customFormat="false" ht="14.65" hidden="false" customHeight="true" outlineLevel="0" collapsed="false">
      <c r="A306" s="5" t="n">
        <v>116</v>
      </c>
      <c r="B306" s="3" t="s">
        <v>228</v>
      </c>
      <c r="C306" s="3" t="s">
        <v>111</v>
      </c>
      <c r="D306" s="3" t="s">
        <v>230</v>
      </c>
      <c r="E306" s="5" t="n">
        <v>18.3</v>
      </c>
      <c r="F306" s="5" t="n">
        <v>6</v>
      </c>
      <c r="G306" s="5" t="n">
        <v>109.8</v>
      </c>
      <c r="H306" s="5" t="n">
        <v>0</v>
      </c>
      <c r="I306" s="5" t="n">
        <v>122</v>
      </c>
      <c r="J306" s="5" t="n">
        <v>100</v>
      </c>
      <c r="K306" s="5" t="n">
        <v>60</v>
      </c>
      <c r="L306" s="5" t="n">
        <v>15</v>
      </c>
      <c r="M306" s="5" t="n">
        <v>13.3060344828</v>
      </c>
      <c r="N306" s="5" t="n">
        <v>0.494949494949</v>
      </c>
      <c r="O306" s="6" t="n">
        <v>15</v>
      </c>
      <c r="P306" s="5" t="n">
        <v>115.63768125</v>
      </c>
      <c r="Q306" s="5" t="n">
        <v>121.66875</v>
      </c>
      <c r="R306" s="5" t="n">
        <v>127.89624375</v>
      </c>
      <c r="S306" s="5" t="n">
        <v>134.3232</v>
      </c>
      <c r="T306" s="5" t="n">
        <v>140.95265625</v>
      </c>
      <c r="U306" s="5" t="n">
        <v>147.78765</v>
      </c>
      <c r="V306" s="5" t="n">
        <v>154.83121875</v>
      </c>
      <c r="W306" s="5" t="n">
        <v>162.0864</v>
      </c>
      <c r="X306" s="5" t="n">
        <v>169.55623125</v>
      </c>
      <c r="Y306" s="5" t="n">
        <v>177.24375</v>
      </c>
      <c r="Z306" s="5" t="n">
        <v>3</v>
      </c>
      <c r="AA306" s="4" t="n">
        <v>0.245169082126</v>
      </c>
      <c r="AB306" s="5" t="n">
        <v>4.54805253623</v>
      </c>
      <c r="AC306" s="5" t="n">
        <v>33.2917445652</v>
      </c>
      <c r="AD306" s="5" t="n">
        <v>35.0617499662</v>
      </c>
      <c r="AE306" s="5" t="n">
        <v>36.8903911345</v>
      </c>
      <c r="AF306" s="5" t="n">
        <v>38.7785890508</v>
      </c>
      <c r="AG306" s="5" t="n">
        <v>40.7272646957</v>
      </c>
      <c r="AH306" s="5" t="n">
        <v>42.7373390498</v>
      </c>
      <c r="AI306" s="5" t="n">
        <v>44.8097330937</v>
      </c>
      <c r="AJ306" s="5" t="n">
        <v>46.9453678083</v>
      </c>
      <c r="AK306" s="5" t="n">
        <v>49.1451641739</v>
      </c>
      <c r="AL306" s="5" t="n">
        <v>51.4100431714</v>
      </c>
      <c r="AM306" s="5" t="n">
        <v>53.7409257812</v>
      </c>
      <c r="AN306" s="4" t="n">
        <f aca="false">G306/Input!$A$2</f>
        <v>0.0387125816127975</v>
      </c>
      <c r="AO306" s="4" t="n">
        <f aca="false">P306/Input!$A$2</f>
        <v>0.0407707939244562</v>
      </c>
      <c r="AP306" s="4" t="n">
        <f aca="false">Q306/Input!$A$2</f>
        <v>0.042897189563771</v>
      </c>
      <c r="AQ306" s="4" t="n">
        <f aca="false">R306/Input!$A$2</f>
        <v>0.0450928394730612</v>
      </c>
      <c r="AR306" s="4" t="n">
        <f aca="false">S306/Input!$A$2</f>
        <v>0.0473588145946459</v>
      </c>
      <c r="AS306" s="4" t="n">
        <f aca="false">T306/Input!$A$2</f>
        <v>0.0496961858708444</v>
      </c>
      <c r="AT306" s="4" t="n">
        <f aca="false">U306/Input!$A$2</f>
        <v>0.0521060242439759</v>
      </c>
      <c r="AU306" s="4" t="n">
        <f aca="false">V306/Input!$A$2</f>
        <v>0.0545894006563595</v>
      </c>
      <c r="AV306" s="4" t="n">
        <f aca="false">W306/Input!$A$2</f>
        <v>0.0571473860503146</v>
      </c>
      <c r="AW306" s="4" t="n">
        <f aca="false">X306/Input!$A$2</f>
        <v>0.0597810513681602</v>
      </c>
      <c r="AX306" s="4" t="n">
        <f aca="false">Y306/Input!$A$2</f>
        <v>0.0624914675522156</v>
      </c>
      <c r="AY306" s="4" t="n">
        <f aca="false">AC306/Input!$A$4</f>
        <v>0.0299611823090824</v>
      </c>
      <c r="AZ306" s="4" t="n">
        <f aca="false">AD306/Input!$A$4</f>
        <v>0.0315541133855408</v>
      </c>
      <c r="BA306" s="4" t="n">
        <f aca="false">AE306/Input!$A$4</f>
        <v>0.0331998142082787</v>
      </c>
      <c r="BB306" s="4" t="n">
        <f aca="false">AF306/Input!$A$4</f>
        <v>0.0348991136215341</v>
      </c>
      <c r="BC306" s="4" t="n">
        <f aca="false">AG306/Input!$A$4</f>
        <v>0.036652840469455</v>
      </c>
      <c r="BD306" s="4" t="n">
        <f aca="false">AH306/Input!$A$4</f>
        <v>0.0384618235961895</v>
      </c>
      <c r="BE306" s="4" t="n">
        <f aca="false">AI306/Input!$A$4</f>
        <v>0.0403268918458855</v>
      </c>
      <c r="BF306" s="4" t="n">
        <f aca="false">AJ306/Input!$A$4</f>
        <v>0.0422488740629611</v>
      </c>
      <c r="BG306" s="4" t="n">
        <f aca="false">AK306/Input!$A$4</f>
        <v>0.0442285990912941</v>
      </c>
      <c r="BH306" s="4" t="n">
        <f aca="false">AL306/Input!$A$4</f>
        <v>0.0462668957753028</v>
      </c>
      <c r="BI306" s="4" t="n">
        <f aca="false">AM306/Input!$A$4</f>
        <v>0.0483645929589549</v>
      </c>
      <c r="BJ306" s="4" t="n">
        <f aca="false">(I306+8)^(-0.5)*(J306+8)^0.25*(K306+8)^0.25*O306</f>
        <v>12.1787509644607</v>
      </c>
      <c r="BK306" s="4" t="n">
        <f aca="false">BJ306/Input!$A$6</f>
        <v>0.347302545290726</v>
      </c>
      <c r="BL306" s="32" t="n">
        <f aca="false">BK306/(J306*K306)*200*200*L306/O306</f>
        <v>2.31535030193818</v>
      </c>
      <c r="BM306" s="4" t="n">
        <f aca="false">(I306+Input!$C$8)*(J306+Input!$C$9)*(K306+Input!$C$10)*O306/Input!$A$2/100000</f>
        <v>0.0624914675522156</v>
      </c>
      <c r="BN306" s="4" t="n">
        <f aca="false">(I306+Input!$C$8)*(J306+Input!$C$9)*(K306+Input!$C$10)*AB306/Input!$A$4/100000</f>
        <v>0.0483645929589799</v>
      </c>
      <c r="BO306" s="4" t="n">
        <f aca="false">(I306+Input!$C$8)^(-0.5)*(J306+Input!$C$9)^0.25*(K306+Input!$C$10)^0.25*O306/Input!$A$6</f>
        <v>0.352189146127608</v>
      </c>
      <c r="BP306" s="4" t="n">
        <f aca="false">BM306*Input!$C$12</f>
        <v>0.0624914675522156</v>
      </c>
      <c r="BQ306" s="4" t="n">
        <f aca="false">BN306*Input!$C$12</f>
        <v>0.0483645929589799</v>
      </c>
    </row>
    <row r="307" customFormat="false" ht="14.65" hidden="false" customHeight="true" outlineLevel="0" collapsed="false">
      <c r="A307" s="5" t="n">
        <v>97</v>
      </c>
      <c r="B307" s="3" t="s">
        <v>231</v>
      </c>
      <c r="C307" s="3" t="s">
        <v>81</v>
      </c>
      <c r="D307" s="3" t="s">
        <v>82</v>
      </c>
      <c r="E307" s="5" t="n">
        <v>27.007093079</v>
      </c>
      <c r="F307" s="5" t="n">
        <v>33.32</v>
      </c>
      <c r="G307" s="5" t="n">
        <v>899.876341392</v>
      </c>
      <c r="H307" s="5" t="n">
        <v>1</v>
      </c>
      <c r="I307" s="5" t="n">
        <v>162</v>
      </c>
      <c r="J307" s="5" t="n">
        <v>196</v>
      </c>
      <c r="K307" s="5" t="n">
        <v>170</v>
      </c>
      <c r="L307" s="5" t="n">
        <v>12.417218543</v>
      </c>
      <c r="M307" s="5" t="n">
        <v>24.8640018921</v>
      </c>
      <c r="N307" s="5" t="n">
        <v>0.341761115955</v>
      </c>
      <c r="O307" s="6" t="n">
        <v>16.6710451105</v>
      </c>
      <c r="P307" s="5" t="n">
        <v>923.234038502</v>
      </c>
      <c r="Q307" s="5" t="n">
        <v>946.991215531</v>
      </c>
      <c r="R307" s="5" t="n">
        <v>971.151248364</v>
      </c>
      <c r="S307" s="5" t="n">
        <v>995.71751289</v>
      </c>
      <c r="T307" s="5" t="n">
        <v>1020.69338499</v>
      </c>
      <c r="U307" s="5" t="n">
        <v>1046.08224056</v>
      </c>
      <c r="V307" s="5" t="n">
        <v>1071.88745548</v>
      </c>
      <c r="W307" s="5" t="n">
        <v>1098.11240564</v>
      </c>
      <c r="X307" s="5" t="n">
        <v>1124.76046693</v>
      </c>
      <c r="Y307" s="5" t="n">
        <v>1151.83501522</v>
      </c>
      <c r="Z307" s="5" t="n">
        <v>5.34188034188</v>
      </c>
      <c r="AA307" s="4" t="n">
        <v>0.182580344667</v>
      </c>
      <c r="AB307" s="5" t="n">
        <v>7.54433261258</v>
      </c>
      <c r="AC307" s="5" t="n">
        <v>407.231003495</v>
      </c>
      <c r="AD307" s="5" t="n">
        <v>417.801320766</v>
      </c>
      <c r="AE307" s="5" t="n">
        <v>428.552419108</v>
      </c>
      <c r="AF307" s="5" t="n">
        <v>439.485826247</v>
      </c>
      <c r="AG307" s="5" t="n">
        <v>450.603069911</v>
      </c>
      <c r="AH307" s="5" t="n">
        <v>461.905677828</v>
      </c>
      <c r="AI307" s="5" t="n">
        <v>473.395177724</v>
      </c>
      <c r="AJ307" s="5" t="n">
        <v>485.073097327</v>
      </c>
      <c r="AK307" s="5" t="n">
        <v>496.940964364</v>
      </c>
      <c r="AL307" s="5" t="n">
        <v>509.000306563</v>
      </c>
      <c r="AM307" s="5" t="n">
        <v>521.252651652</v>
      </c>
      <c r="AN307" s="4" t="n">
        <f aca="false">G307/Input!$A$2</f>
        <v>0.31727264396688</v>
      </c>
      <c r="AO307" s="4" t="n">
        <f aca="false">P307/Input!$A$2</f>
        <v>0.325507951395458</v>
      </c>
      <c r="AP307" s="4" t="n">
        <f aca="false">Q307/Input!$A$2</f>
        <v>0.333884104898417</v>
      </c>
      <c r="AQ307" s="4" t="n">
        <f aca="false">R307/Input!$A$2</f>
        <v>0.342402294723693</v>
      </c>
      <c r="AR307" s="4" t="n">
        <f aca="false">S307/Input!$A$2</f>
        <v>0.351063711120636</v>
      </c>
      <c r="AS307" s="4" t="n">
        <f aca="false">T307/Input!$A$2</f>
        <v>0.359869544335773</v>
      </c>
      <c r="AT307" s="4" t="n">
        <f aca="false">U307/Input!$A$2</f>
        <v>0.36882098462092</v>
      </c>
      <c r="AU307" s="4" t="n">
        <f aca="false">V307/Input!$A$2</f>
        <v>0.377919222222253</v>
      </c>
      <c r="AV307" s="4" t="n">
        <f aca="false">W307/Input!$A$2</f>
        <v>0.387165447389471</v>
      </c>
      <c r="AW307" s="4" t="n">
        <f aca="false">X307/Input!$A$2</f>
        <v>0.396560850372275</v>
      </c>
      <c r="AX307" s="4" t="n">
        <f aca="false">Y307/Input!$A$2</f>
        <v>0.406106621413316</v>
      </c>
      <c r="AY307" s="4" t="n">
        <f aca="false">AC307/Input!$A$4</f>
        <v>0.3664909273147</v>
      </c>
      <c r="AZ307" s="4" t="n">
        <f aca="false">AD307/Input!$A$4</f>
        <v>0.376003772224375</v>
      </c>
      <c r="BA307" s="4" t="n">
        <f aca="false">AE307/Input!$A$4</f>
        <v>0.385679312561911</v>
      </c>
      <c r="BB307" s="4" t="n">
        <f aca="false">AF307/Input!$A$4</f>
        <v>0.395518923217023</v>
      </c>
      <c r="BC307" s="4" t="n">
        <f aca="false">AG307/Input!$A$4</f>
        <v>0.405523979081225</v>
      </c>
      <c r="BD307" s="4" t="n">
        <f aca="false">AH307/Input!$A$4</f>
        <v>0.415695855046034</v>
      </c>
      <c r="BE307" s="4" t="n">
        <f aca="false">AI307/Input!$A$4</f>
        <v>0.426035926001164</v>
      </c>
      <c r="BF307" s="4" t="n">
        <f aca="false">AJ307/Input!$A$4</f>
        <v>0.436545566838131</v>
      </c>
      <c r="BG307" s="4" t="n">
        <f aca="false">AK307/Input!$A$4</f>
        <v>0.447226152447549</v>
      </c>
      <c r="BH307" s="4" t="n">
        <f aca="false">AL307/Input!$A$4</f>
        <v>0.458079057720935</v>
      </c>
      <c r="BI307" s="4" t="n">
        <f aca="false">AM307/Input!$A$4</f>
        <v>0.469105657549802</v>
      </c>
      <c r="BJ307" s="4" t="n">
        <f aca="false">(I307+8)^(-0.5)*(J307+8)^0.25*(K307+8)^0.25*O307</f>
        <v>17.6502519205714</v>
      </c>
      <c r="BK307" s="4" t="n">
        <f aca="false">BJ307/Input!$A$6</f>
        <v>0.503333834062715</v>
      </c>
      <c r="BL307" s="32" t="n">
        <f aca="false">BK307/(J307*K307)*200*200*L307/O307</f>
        <v>0.450062285531912</v>
      </c>
      <c r="BM307" s="4" t="n">
        <f aca="false">(I307+Input!$C$8)*(J307+Input!$C$9)*(K307+Input!$C$10)*O307/Input!$A$2/100000</f>
        <v>0.406106621414166</v>
      </c>
      <c r="BN307" s="4" t="n">
        <f aca="false">(I307+Input!$C$8)*(J307+Input!$C$9)*(K307+Input!$C$10)*AB307/Input!$A$4/100000</f>
        <v>0.469105657549574</v>
      </c>
      <c r="BO307" s="4" t="n">
        <f aca="false">(I307+Input!$C$8)^(-0.5)*(J307+Input!$C$9)^0.25*(K307+Input!$C$10)^0.25*O307/Input!$A$6</f>
        <v>0.502278924463425</v>
      </c>
      <c r="BP307" s="4" t="n">
        <f aca="false">BM307*Input!$C$12</f>
        <v>0.406106621414166</v>
      </c>
      <c r="BQ307" s="4" t="n">
        <f aca="false">BN307*Input!$C$12</f>
        <v>0.469105657549574</v>
      </c>
    </row>
    <row r="308" customFormat="false" ht="14.65" hidden="false" customHeight="true" outlineLevel="0" collapsed="false">
      <c r="A308" s="5" t="n">
        <v>97</v>
      </c>
      <c r="B308" s="3" t="s">
        <v>231</v>
      </c>
      <c r="C308" s="3" t="s">
        <v>81</v>
      </c>
      <c r="D308" s="3" t="s">
        <v>71</v>
      </c>
      <c r="E308" s="5" t="n">
        <v>24.5964226848</v>
      </c>
      <c r="F308" s="5" t="n">
        <v>33.32</v>
      </c>
      <c r="G308" s="5" t="n">
        <v>819.552803857</v>
      </c>
      <c r="H308" s="5" t="n">
        <v>1</v>
      </c>
      <c r="I308" s="5" t="n">
        <v>162</v>
      </c>
      <c r="J308" s="5" t="n">
        <v>196</v>
      </c>
      <c r="K308" s="5" t="n">
        <v>170</v>
      </c>
      <c r="L308" s="5" t="n">
        <v>12.417218543</v>
      </c>
      <c r="M308" s="5" t="n">
        <v>18.8289489821</v>
      </c>
      <c r="N308" s="5" t="n">
        <v>0.431359123588</v>
      </c>
      <c r="O308" s="6" t="n">
        <v>15.1829769659</v>
      </c>
      <c r="P308" s="5" t="n">
        <v>840.82557799</v>
      </c>
      <c r="Q308" s="5" t="n">
        <v>862.462174209</v>
      </c>
      <c r="R308" s="5" t="n">
        <v>884.465667066</v>
      </c>
      <c r="S308" s="5" t="n">
        <v>906.839131115</v>
      </c>
      <c r="T308" s="5" t="n">
        <v>929.585640907</v>
      </c>
      <c r="U308" s="5" t="n">
        <v>952.708270997</v>
      </c>
      <c r="V308" s="5" t="n">
        <v>976.210095936</v>
      </c>
      <c r="W308" s="5" t="n">
        <v>1000.09419028</v>
      </c>
      <c r="X308" s="5" t="n">
        <v>1024.36362857</v>
      </c>
      <c r="Y308" s="5" t="n">
        <v>1049.02148538</v>
      </c>
      <c r="Z308" s="5" t="n">
        <v>5.34188034188</v>
      </c>
      <c r="AA308" s="4" t="n">
        <v>0.2460456942</v>
      </c>
      <c r="AB308" s="5" t="n">
        <v>7.27048096118</v>
      </c>
      <c r="AC308" s="5" t="n">
        <v>392.448929515</v>
      </c>
      <c r="AD308" s="5" t="n">
        <v>402.635554949</v>
      </c>
      <c r="AE308" s="5" t="n">
        <v>412.996399283</v>
      </c>
      <c r="AF308" s="5" t="n">
        <v>423.53293479</v>
      </c>
      <c r="AG308" s="5" t="n">
        <v>434.246633742</v>
      </c>
      <c r="AH308" s="5" t="n">
        <v>445.13896841</v>
      </c>
      <c r="AI308" s="5" t="n">
        <v>456.211411069</v>
      </c>
      <c r="AJ308" s="5" t="n">
        <v>467.465433989</v>
      </c>
      <c r="AK308" s="5" t="n">
        <v>478.902509444</v>
      </c>
      <c r="AL308" s="5" t="n">
        <v>490.524109705</v>
      </c>
      <c r="AM308" s="5" t="n">
        <v>502.331707046</v>
      </c>
      <c r="AN308" s="4" t="n">
        <f aca="false">G308/Input!$A$2</f>
        <v>0.288952684929974</v>
      </c>
      <c r="AO308" s="4" t="n">
        <f aca="false">P308/Input!$A$2</f>
        <v>0.296452903552509</v>
      </c>
      <c r="AP308" s="4" t="n">
        <f aca="false">Q308/Input!$A$2</f>
        <v>0.304081396238768</v>
      </c>
      <c r="AQ308" s="4" t="n">
        <f aca="false">R308/Input!$A$2</f>
        <v>0.311839246994626</v>
      </c>
      <c r="AR308" s="4" t="n">
        <f aca="false">S308/Input!$A$2</f>
        <v>0.319727539826665</v>
      </c>
      <c r="AS308" s="4" t="n">
        <f aca="false">T308/Input!$A$2</f>
        <v>0.327747358740409</v>
      </c>
      <c r="AT308" s="4" t="n">
        <f aca="false">U308/Input!$A$2</f>
        <v>0.335899787742792</v>
      </c>
      <c r="AU308" s="4" t="n">
        <f aca="false">V308/Input!$A$2</f>
        <v>0.344185910839338</v>
      </c>
      <c r="AV308" s="4" t="n">
        <f aca="false">W308/Input!$A$2</f>
        <v>0.352606812037333</v>
      </c>
      <c r="AW308" s="4" t="n">
        <f aca="false">X308/Input!$A$2</f>
        <v>0.361163575338775</v>
      </c>
      <c r="AX308" s="4" t="n">
        <f aca="false">Y308/Input!$A$2</f>
        <v>0.369857284757298</v>
      </c>
      <c r="AY308" s="4" t="n">
        <f aca="false">AC308/Input!$A$4</f>
        <v>0.353187676938206</v>
      </c>
      <c r="AZ308" s="4" t="n">
        <f aca="false">AD308/Input!$A$4</f>
        <v>0.362355215189158</v>
      </c>
      <c r="BA308" s="4" t="n">
        <f aca="false">AE308/Input!$A$4</f>
        <v>0.371679543187622</v>
      </c>
      <c r="BB308" s="4" t="n">
        <f aca="false">AF308/Input!$A$4</f>
        <v>0.381161985917924</v>
      </c>
      <c r="BC308" s="4" t="n">
        <f aca="false">AG308/Input!$A$4</f>
        <v>0.390803868363491</v>
      </c>
      <c r="BD308" s="4" t="n">
        <f aca="false">AH308/Input!$A$4</f>
        <v>0.40060651550685</v>
      </c>
      <c r="BE308" s="4" t="n">
        <f aca="false">AI308/Input!$A$4</f>
        <v>0.410571252334127</v>
      </c>
      <c r="BF308" s="4" t="n">
        <f aca="false">AJ308/Input!$A$4</f>
        <v>0.42069940382695</v>
      </c>
      <c r="BG308" s="4" t="n">
        <f aca="false">AK308/Input!$A$4</f>
        <v>0.430992294970545</v>
      </c>
      <c r="BH308" s="4" t="n">
        <f aca="false">AL308/Input!$A$4</f>
        <v>0.44145125074744</v>
      </c>
      <c r="BI308" s="4" t="n">
        <f aca="false">AM308/Input!$A$4</f>
        <v>0.452077596142861</v>
      </c>
      <c r="BJ308" s="4" t="n">
        <f aca="false">(I308+8)^(-0.5)*(J308+8)^0.25*(K308+8)^0.25*O308</f>
        <v>16.0747791500835</v>
      </c>
      <c r="BK308" s="4" t="n">
        <f aca="false">BJ308/Input!$A$6</f>
        <v>0.458405934245782</v>
      </c>
      <c r="BL308" s="32" t="n">
        <f aca="false">BK308/(J308*K308)*200*200*L308/O308</f>
        <v>0.450062285531912</v>
      </c>
      <c r="BM308" s="4" t="n">
        <f aca="false">(I308+Input!$C$8)*(J308+Input!$C$9)*(K308+Input!$C$10)*O308/Input!$A$2/100000</f>
        <v>0.369857284756986</v>
      </c>
      <c r="BN308" s="4" t="n">
        <f aca="false">(I308+Input!$C$8)*(J308+Input!$C$9)*(K308+Input!$C$10)*AB308/Input!$A$4/100000</f>
        <v>0.452077596142681</v>
      </c>
      <c r="BO308" s="4" t="n">
        <f aca="false">(I308+Input!$C$8)^(-0.5)*(J308+Input!$C$9)^0.25*(K308+Input!$C$10)^0.25*O308/Input!$A$6</f>
        <v>0.457445186551744</v>
      </c>
      <c r="BP308" s="4" t="n">
        <f aca="false">BM308*Input!$C$12</f>
        <v>0.369857284756986</v>
      </c>
      <c r="BQ308" s="4" t="n">
        <f aca="false">BN308*Input!$C$12</f>
        <v>0.452077596142681</v>
      </c>
    </row>
    <row r="309" customFormat="false" ht="14.65" hidden="false" customHeight="true" outlineLevel="0" collapsed="false">
      <c r="A309" s="5" t="n">
        <v>97</v>
      </c>
      <c r="B309" s="3" t="s">
        <v>231</v>
      </c>
      <c r="C309" s="3" t="s">
        <v>81</v>
      </c>
      <c r="D309" s="3" t="s">
        <v>72</v>
      </c>
      <c r="E309" s="5" t="n">
        <v>21.9974172542</v>
      </c>
      <c r="F309" s="5" t="n">
        <v>33.32</v>
      </c>
      <c r="G309" s="5" t="n">
        <v>732.953942909</v>
      </c>
      <c r="H309" s="5" t="n">
        <v>1</v>
      </c>
      <c r="I309" s="5" t="n">
        <v>162</v>
      </c>
      <c r="J309" s="5" t="n">
        <v>196</v>
      </c>
      <c r="K309" s="5" t="n">
        <v>170</v>
      </c>
      <c r="L309" s="5" t="n">
        <v>12.417218543</v>
      </c>
      <c r="M309" s="5" t="n">
        <v>14.920820074</v>
      </c>
      <c r="N309" s="5" t="n">
        <v>0.463905325444</v>
      </c>
      <c r="O309" s="6" t="n">
        <v>13.578652626</v>
      </c>
      <c r="P309" s="5" t="n">
        <v>751.978908237</v>
      </c>
      <c r="Q309" s="5" t="n">
        <v>771.329252028</v>
      </c>
      <c r="R309" s="5" t="n">
        <v>791.00772396</v>
      </c>
      <c r="S309" s="5" t="n">
        <v>811.01707371</v>
      </c>
      <c r="T309" s="5" t="n">
        <v>831.360050955</v>
      </c>
      <c r="U309" s="5" t="n">
        <v>852.039405372</v>
      </c>
      <c r="V309" s="5" t="n">
        <v>873.057886638</v>
      </c>
      <c r="W309" s="5" t="n">
        <v>894.418244431</v>
      </c>
      <c r="X309" s="5" t="n">
        <v>916.123228428</v>
      </c>
      <c r="Y309" s="5" t="n">
        <v>938.175588305</v>
      </c>
      <c r="Z309" s="5" t="n">
        <v>5.34188034188</v>
      </c>
      <c r="AA309" s="4" t="n">
        <v>0.271280276817</v>
      </c>
      <c r="AB309" s="5" t="n">
        <v>6.72614050401</v>
      </c>
      <c r="AC309" s="5" t="n">
        <v>363.066302582</v>
      </c>
      <c r="AD309" s="5" t="n">
        <v>372.490256004</v>
      </c>
      <c r="AE309" s="5" t="n">
        <v>382.075384567</v>
      </c>
      <c r="AF309" s="5" t="n">
        <v>391.823050316</v>
      </c>
      <c r="AG309" s="5" t="n">
        <v>401.734615294</v>
      </c>
      <c r="AH309" s="5" t="n">
        <v>411.811441543</v>
      </c>
      <c r="AI309" s="5" t="n">
        <v>422.054891109</v>
      </c>
      <c r="AJ309" s="5" t="n">
        <v>432.466326033</v>
      </c>
      <c r="AK309" s="5" t="n">
        <v>443.047108361</v>
      </c>
      <c r="AL309" s="5" t="n">
        <v>453.798600134</v>
      </c>
      <c r="AM309" s="5" t="n">
        <v>464.722163396</v>
      </c>
      <c r="AN309" s="4" t="n">
        <f aca="false">G309/Input!$A$2</f>
        <v>0.258420212507162</v>
      </c>
      <c r="AO309" s="4" t="n">
        <f aca="false">P309/Input!$A$2</f>
        <v>0.265127913080394</v>
      </c>
      <c r="AP309" s="4" t="n">
        <f aca="false">Q309/Input!$A$2</f>
        <v>0.271950333510674</v>
      </c>
      <c r="AQ309" s="4" t="n">
        <f aca="false">R309/Input!$A$2</f>
        <v>0.278888443261882</v>
      </c>
      <c r="AR309" s="4" t="n">
        <f aca="false">S309/Input!$A$2</f>
        <v>0.285943211797546</v>
      </c>
      <c r="AS309" s="4" t="n">
        <f aca="false">T309/Input!$A$2</f>
        <v>0.293115608581192</v>
      </c>
      <c r="AT309" s="4" t="n">
        <f aca="false">U309/Input!$A$2</f>
        <v>0.300406603076348</v>
      </c>
      <c r="AU309" s="4" t="n">
        <f aca="false">V309/Input!$A$2</f>
        <v>0.30781716474654</v>
      </c>
      <c r="AV309" s="4" t="n">
        <f aca="false">W309/Input!$A$2</f>
        <v>0.315348263055648</v>
      </c>
      <c r="AW309" s="4" t="n">
        <f aca="false">X309/Input!$A$2</f>
        <v>0.323000867467199</v>
      </c>
      <c r="AX309" s="4" t="n">
        <f aca="false">Y309/Input!$A$2</f>
        <v>0.330775947444368</v>
      </c>
      <c r="AY309" s="4" t="n">
        <f aca="false">AC309/Input!$A$4</f>
        <v>0.326744537542634</v>
      </c>
      <c r="AZ309" s="4" t="n">
        <f aca="false">AD309/Input!$A$4</f>
        <v>0.33522570277553</v>
      </c>
      <c r="BA309" s="4" t="n">
        <f aca="false">AE309/Input!$A$4</f>
        <v>0.34385191891658</v>
      </c>
      <c r="BB309" s="4" t="n">
        <f aca="false">AF309/Input!$A$4</f>
        <v>0.352624411749505</v>
      </c>
      <c r="BC309" s="4" t="n">
        <f aca="false">AG309/Input!$A$4</f>
        <v>0.361544407056227</v>
      </c>
      <c r="BD309" s="4" t="n">
        <f aca="false">AH309/Input!$A$4</f>
        <v>0.370613130617768</v>
      </c>
      <c r="BE309" s="4" t="n">
        <f aca="false">AI309/Input!$A$4</f>
        <v>0.37983180821875</v>
      </c>
      <c r="BF309" s="4" t="n">
        <f aca="false">AJ309/Input!$A$4</f>
        <v>0.389201665639294</v>
      </c>
      <c r="BG309" s="4" t="n">
        <f aca="false">AK309/Input!$A$4</f>
        <v>0.398723928664023</v>
      </c>
      <c r="BH309" s="4" t="n">
        <f aca="false">AL309/Input!$A$4</f>
        <v>0.408399823073059</v>
      </c>
      <c r="BI309" s="4" t="n">
        <f aca="false">AM309/Input!$A$4</f>
        <v>0.418230574649222</v>
      </c>
      <c r="BJ309" s="4" t="n">
        <f aca="false">(I309+8)^(-0.5)*(J309+8)^0.25*(K309+8)^0.25*O309</f>
        <v>14.3762216467087</v>
      </c>
      <c r="BK309" s="4" t="n">
        <f aca="false">BJ309/Input!$A$6</f>
        <v>0.409968015943143</v>
      </c>
      <c r="BL309" s="32" t="n">
        <f aca="false">BK309/(J309*K309)*200*200*L309/O309</f>
        <v>0.450062285531912</v>
      </c>
      <c r="BM309" s="4" t="n">
        <f aca="false">(I309+Input!$C$8)*(J309+Input!$C$9)*(K309+Input!$C$10)*O309/Input!$A$2/100000</f>
        <v>0.330775947443649</v>
      </c>
      <c r="BN309" s="4" t="n">
        <f aca="false">(I309+Input!$C$8)*(J309+Input!$C$9)*(K309+Input!$C$10)*AB309/Input!$A$4/100000</f>
        <v>0.418230574649253</v>
      </c>
      <c r="BO309" s="4" t="n">
        <f aca="false">(I309+Input!$C$8)^(-0.5)*(J309+Input!$C$9)^0.25*(K309+Input!$C$10)^0.25*O309/Input!$A$6</f>
        <v>0.409108786608351</v>
      </c>
      <c r="BP309" s="4" t="n">
        <f aca="false">BM309*Input!$C$12</f>
        <v>0.330775947443649</v>
      </c>
      <c r="BQ309" s="4" t="n">
        <f aca="false">BN309*Input!$C$12</f>
        <v>0.418230574649253</v>
      </c>
    </row>
    <row r="310" customFormat="false" ht="14.65" hidden="false" customHeight="true" outlineLevel="0" collapsed="false">
      <c r="A310" s="5" t="n">
        <v>97</v>
      </c>
      <c r="B310" s="3" t="s">
        <v>231</v>
      </c>
      <c r="C310" s="3" t="s">
        <v>70</v>
      </c>
      <c r="D310" s="3" t="s">
        <v>82</v>
      </c>
      <c r="E310" s="5" t="n">
        <v>28.7252895753</v>
      </c>
      <c r="F310" s="5" t="n">
        <v>33.32</v>
      </c>
      <c r="G310" s="5" t="n">
        <v>957.126648649</v>
      </c>
      <c r="H310" s="5" t="n">
        <v>1</v>
      </c>
      <c r="I310" s="5" t="n">
        <v>162</v>
      </c>
      <c r="J310" s="5" t="n">
        <v>196</v>
      </c>
      <c r="K310" s="5" t="n">
        <v>170</v>
      </c>
      <c r="L310" s="5" t="n">
        <v>14.2857142857</v>
      </c>
      <c r="M310" s="5" t="n">
        <v>24.9107142857</v>
      </c>
      <c r="N310" s="5" t="n">
        <v>0.324324324324</v>
      </c>
      <c r="O310" s="6" t="n">
        <v>17.7316602317</v>
      </c>
      <c r="P310" s="5" t="n">
        <v>981.970366976</v>
      </c>
      <c r="Q310" s="5" t="n">
        <v>1007.23898021</v>
      </c>
      <c r="R310" s="5" t="n">
        <v>1032.93607902</v>
      </c>
      <c r="S310" s="5" t="n">
        <v>1059.06525405</v>
      </c>
      <c r="T310" s="5" t="n">
        <v>1085.63009598</v>
      </c>
      <c r="U310" s="5" t="n">
        <v>1112.63419546</v>
      </c>
      <c r="V310" s="5" t="n">
        <v>1140.08114316</v>
      </c>
      <c r="W310" s="5" t="n">
        <v>1167.97452973</v>
      </c>
      <c r="X310" s="5" t="n">
        <v>1196.31794584</v>
      </c>
      <c r="Y310" s="5" t="n">
        <v>1225.11498214</v>
      </c>
      <c r="Z310" s="5" t="n">
        <v>4.91803278689</v>
      </c>
      <c r="AA310" s="4" t="n">
        <v>0.141812042769</v>
      </c>
      <c r="AB310" s="5" t="n">
        <v>6.69344400675</v>
      </c>
      <c r="AC310" s="5" t="n">
        <v>361.301397974</v>
      </c>
      <c r="AD310" s="5" t="n">
        <v>370.679540538</v>
      </c>
      <c r="AE310" s="5" t="n">
        <v>380.218074754</v>
      </c>
      <c r="AF310" s="5" t="n">
        <v>389.918356044</v>
      </c>
      <c r="AG310" s="5" t="n">
        <v>399.781739831</v>
      </c>
      <c r="AH310" s="5" t="n">
        <v>409.809581538</v>
      </c>
      <c r="AI310" s="5" t="n">
        <v>420.003236586</v>
      </c>
      <c r="AJ310" s="5" t="n">
        <v>430.364060398</v>
      </c>
      <c r="AK310" s="5" t="n">
        <v>440.893408396</v>
      </c>
      <c r="AL310" s="5" t="n">
        <v>451.592636004</v>
      </c>
      <c r="AM310" s="5" t="n">
        <v>462.463098642</v>
      </c>
      <c r="AN310" s="4" t="n">
        <f aca="false">G310/Input!$A$2</f>
        <v>0.337457591071109</v>
      </c>
      <c r="AO310" s="4" t="n">
        <f aca="false">P310/Input!$A$2</f>
        <v>0.346216830354345</v>
      </c>
      <c r="AP310" s="4" t="n">
        <f aca="false">Q310/Input!$A$2</f>
        <v>0.355125876365852</v>
      </c>
      <c r="AQ310" s="4" t="n">
        <f aca="false">R310/Input!$A$2</f>
        <v>0.364185995080736</v>
      </c>
      <c r="AR310" s="4" t="n">
        <f aca="false">S310/Input!$A$2</f>
        <v>0.373398452465289</v>
      </c>
      <c r="AS310" s="4" t="n">
        <f aca="false">T310/Input!$A$2</f>
        <v>0.382764514498497</v>
      </c>
      <c r="AT310" s="4" t="n">
        <f aca="false">U310/Input!$A$2</f>
        <v>0.392285447148766</v>
      </c>
      <c r="AU310" s="4" t="n">
        <f aca="false">V310/Input!$A$2</f>
        <v>0.401962516391557</v>
      </c>
      <c r="AV310" s="4" t="n">
        <f aca="false">W310/Input!$A$2</f>
        <v>0.411796988195277</v>
      </c>
      <c r="AW310" s="4" t="n">
        <f aca="false">X310/Input!$A$2</f>
        <v>0.421790128535385</v>
      </c>
      <c r="AX310" s="4" t="n">
        <f aca="false">Y310/Input!$A$2</f>
        <v>0.431943203380289</v>
      </c>
      <c r="AY310" s="4" t="n">
        <f aca="false">AC310/Input!$A$4</f>
        <v>0.325156196967244</v>
      </c>
      <c r="AZ310" s="4" t="n">
        <f aca="false">AD310/Input!$A$4</f>
        <v>0.333596134337612</v>
      </c>
      <c r="BA310" s="4" t="n">
        <f aca="false">AE310/Input!$A$4</f>
        <v>0.342180417508693</v>
      </c>
      <c r="BB310" s="4" t="n">
        <f aca="false">AF310/Input!$A$4</f>
        <v>0.350910266303787</v>
      </c>
      <c r="BC310" s="4" t="n">
        <f aca="false">AG310/Input!$A$4</f>
        <v>0.35978690054709</v>
      </c>
      <c r="BD310" s="4" t="n">
        <f aca="false">AH310/Input!$A$4</f>
        <v>0.3688115400628</v>
      </c>
      <c r="BE310" s="4" t="n">
        <f aca="false">AI310/Input!$A$4</f>
        <v>0.377985404673316</v>
      </c>
      <c r="BF310" s="4" t="n">
        <f aca="false">AJ310/Input!$A$4</f>
        <v>0.387309714202836</v>
      </c>
      <c r="BG310" s="4" t="n">
        <f aca="false">AK310/Input!$A$4</f>
        <v>0.396785688474656</v>
      </c>
      <c r="BH310" s="4" t="n">
        <f aca="false">AL310/Input!$A$4</f>
        <v>0.406414547313875</v>
      </c>
      <c r="BI310" s="4" t="n">
        <f aca="false">AM310/Input!$A$4</f>
        <v>0.416197510541991</v>
      </c>
      <c r="BJ310" s="4" t="n">
        <f aca="false">(I310+8)^(-0.5)*(J310+8)^0.25*(K310+8)^0.25*O310</f>
        <v>18.7731643688231</v>
      </c>
      <c r="BK310" s="4" t="n">
        <f aca="false">BJ310/Input!$A$6</f>
        <v>0.535356030144606</v>
      </c>
      <c r="BL310" s="32" t="n">
        <f aca="false">BK310/(J310*K310)*200*200*L310/O310</f>
        <v>0.517785943737177</v>
      </c>
      <c r="BM310" s="4" t="n">
        <f aca="false">(I310+Input!$C$8)*(J310+Input!$C$9)*(K310+Input!$C$10)*O310/Input!$A$2/100000</f>
        <v>0.431943203382265</v>
      </c>
      <c r="BN310" s="4" t="n">
        <f aca="false">(I310+Input!$C$8)*(J310+Input!$C$9)*(K310+Input!$C$10)*AB310/Input!$A$4/100000</f>
        <v>0.416197510542145</v>
      </c>
      <c r="BO310" s="4" t="n">
        <f aca="false">(I310+Input!$C$8)^(-0.5)*(J310+Input!$C$9)^0.25*(K310+Input!$C$10)^0.25*O310/Input!$A$6</f>
        <v>0.534234006992142</v>
      </c>
      <c r="BP310" s="4" t="n">
        <f aca="false">BM310*Input!$C$12</f>
        <v>0.431943203382265</v>
      </c>
      <c r="BQ310" s="4" t="n">
        <f aca="false">BN310*Input!$C$12</f>
        <v>0.416197510542145</v>
      </c>
    </row>
    <row r="311" customFormat="false" ht="14.65" hidden="false" customHeight="true" outlineLevel="0" collapsed="false">
      <c r="A311" s="5" t="n">
        <v>97</v>
      </c>
      <c r="B311" s="3" t="s">
        <v>231</v>
      </c>
      <c r="C311" s="3" t="s">
        <v>70</v>
      </c>
      <c r="D311" s="3" t="s">
        <v>71</v>
      </c>
      <c r="E311" s="5" t="n">
        <v>26.2079607415</v>
      </c>
      <c r="F311" s="5" t="n">
        <v>33.32</v>
      </c>
      <c r="G311" s="5" t="n">
        <v>873.249251908</v>
      </c>
      <c r="H311" s="5" t="n">
        <v>1</v>
      </c>
      <c r="I311" s="5" t="n">
        <v>162</v>
      </c>
      <c r="J311" s="5" t="n">
        <v>196</v>
      </c>
      <c r="K311" s="5" t="n">
        <v>170</v>
      </c>
      <c r="L311" s="5" t="n">
        <v>14.2857142857</v>
      </c>
      <c r="M311" s="5" t="n">
        <v>18.8756613757</v>
      </c>
      <c r="N311" s="5" t="n">
        <v>0.412213740458</v>
      </c>
      <c r="O311" s="6" t="n">
        <v>16.1777535442</v>
      </c>
      <c r="P311" s="5" t="n">
        <v>895.915801288</v>
      </c>
      <c r="Q311" s="5" t="n">
        <v>918.970010087</v>
      </c>
      <c r="R311" s="5" t="n">
        <v>942.415154301</v>
      </c>
      <c r="S311" s="5" t="n">
        <v>966.254509924</v>
      </c>
      <c r="T311" s="5" t="n">
        <v>990.491352951</v>
      </c>
      <c r="U311" s="5" t="n">
        <v>1015.12895938</v>
      </c>
      <c r="V311" s="5" t="n">
        <v>1040.1706052</v>
      </c>
      <c r="W311" s="5" t="n">
        <v>1065.61956641</v>
      </c>
      <c r="X311" s="5" t="n">
        <v>1091.47911901</v>
      </c>
      <c r="Y311" s="5" t="n">
        <v>1117.75253899</v>
      </c>
      <c r="Z311" s="5" t="n">
        <v>4.91803278689</v>
      </c>
      <c r="AA311" s="4" t="n">
        <v>0.194477791116</v>
      </c>
      <c r="AB311" s="5" t="n">
        <v>6.53121248499</v>
      </c>
      <c r="AC311" s="5" t="n">
        <v>352.5444</v>
      </c>
      <c r="AD311" s="5" t="n">
        <v>361.695240993</v>
      </c>
      <c r="AE311" s="5" t="n">
        <v>371.002586164</v>
      </c>
      <c r="AF311" s="5" t="n">
        <v>380.467758086</v>
      </c>
      <c r="AG311" s="5" t="n">
        <v>390.092079328</v>
      </c>
      <c r="AH311" s="5" t="n">
        <v>399.87687246</v>
      </c>
      <c r="AI311" s="5" t="n">
        <v>409.823460054</v>
      </c>
      <c r="AJ311" s="5" t="n">
        <v>419.93316468</v>
      </c>
      <c r="AK311" s="5" t="n">
        <v>430.207308908</v>
      </c>
      <c r="AL311" s="5" t="n">
        <v>440.647215308</v>
      </c>
      <c r="AM311" s="5" t="n">
        <v>451.254206453</v>
      </c>
      <c r="AN311" s="4" t="n">
        <f aca="false">G311/Input!$A$2</f>
        <v>0.307884635089279</v>
      </c>
      <c r="AO311" s="4" t="n">
        <f aca="false">P311/Input!$A$2</f>
        <v>0.315876262072464</v>
      </c>
      <c r="AP311" s="4" t="n">
        <f aca="false">Q311/Input!$A$2</f>
        <v>0.324004567533755</v>
      </c>
      <c r="AQ311" s="4" t="n">
        <f aca="false">R311/Input!$A$2</f>
        <v>0.332270706502865</v>
      </c>
      <c r="AR311" s="4" t="n">
        <f aca="false">S311/Input!$A$2</f>
        <v>0.340675834008802</v>
      </c>
      <c r="AS311" s="4" t="n">
        <f aca="false">T311/Input!$A$2</f>
        <v>0.349221105080927</v>
      </c>
      <c r="AT311" s="4" t="n">
        <f aca="false">U311/Input!$A$2</f>
        <v>0.357907674749658</v>
      </c>
      <c r="AU311" s="4" t="n">
        <f aca="false">V311/Input!$A$2</f>
        <v>0.36673669804224</v>
      </c>
      <c r="AV311" s="4" t="n">
        <f aca="false">W311/Input!$A$2</f>
        <v>0.375709329989444</v>
      </c>
      <c r="AW311" s="4" t="n">
        <f aca="false">X311/Input!$A$2</f>
        <v>0.384826725622395</v>
      </c>
      <c r="AX311" s="4" t="n">
        <f aca="false">Y311/Input!$A$2</f>
        <v>0.394090039968688</v>
      </c>
      <c r="AY311" s="4" t="n">
        <f aca="false">AC311/Input!$A$4</f>
        <v>0.317275263834844</v>
      </c>
      <c r="AZ311" s="4" t="n">
        <f aca="false">AD311/Input!$A$4</f>
        <v>0.325510639266604</v>
      </c>
      <c r="BA311" s="4" t="n">
        <f aca="false">AE311/Input!$A$4</f>
        <v>0.333886861934532</v>
      </c>
      <c r="BB311" s="4" t="n">
        <f aca="false">AF311/Input!$A$4</f>
        <v>0.342405122099194</v>
      </c>
      <c r="BC311" s="4" t="n">
        <f aca="false">AG311/Input!$A$4</f>
        <v>0.351066610017558</v>
      </c>
      <c r="BD311" s="4" t="n">
        <f aca="false">AH311/Input!$A$4</f>
        <v>0.359872515947491</v>
      </c>
      <c r="BE311" s="4" t="n">
        <f aca="false">AI311/Input!$A$4</f>
        <v>0.368824030148661</v>
      </c>
      <c r="BF311" s="4" t="n">
        <f aca="false">AJ311/Input!$A$4</f>
        <v>0.377922342878934</v>
      </c>
      <c r="BG311" s="4" t="n">
        <f aca="false">AK311/Input!$A$4</f>
        <v>0.387168644396178</v>
      </c>
      <c r="BH311" s="4" t="n">
        <f aca="false">AL311/Input!$A$4</f>
        <v>0.39656412495826</v>
      </c>
      <c r="BI311" s="4" t="n">
        <f aca="false">AM311/Input!$A$4</f>
        <v>0.406109974825749</v>
      </c>
      <c r="BJ311" s="4" t="n">
        <f aca="false">(I311+8)^(-0.5)*(J311+8)^0.25*(K311+8)^0.25*O311</f>
        <v>17.1279858983887</v>
      </c>
      <c r="BK311" s="4" t="n">
        <f aca="false">BJ311/Input!$A$6</f>
        <v>0.488440326563284</v>
      </c>
      <c r="BL311" s="32" t="n">
        <f aca="false">BK311/(J311*K311)*200*200*L311/O311</f>
        <v>0.517785943737177</v>
      </c>
      <c r="BM311" s="4" t="n">
        <f aca="false">(I311+Input!$C$8)*(J311+Input!$C$9)*(K311+Input!$C$10)*O311/Input!$A$2/100000</f>
        <v>0.39409003996805</v>
      </c>
      <c r="BN311" s="4" t="n">
        <f aca="false">(I311+Input!$C$8)*(J311+Input!$C$9)*(K311+Input!$C$10)*AB311/Input!$A$4/100000</f>
        <v>0.406109974825123</v>
      </c>
      <c r="BO311" s="4" t="n">
        <f aca="false">(I311+Input!$C$8)^(-0.5)*(J311+Input!$C$9)^0.25*(K311+Input!$C$10)^0.25*O311/Input!$A$6</f>
        <v>0.487416631444256</v>
      </c>
      <c r="BP311" s="4" t="n">
        <f aca="false">BM311*Input!$C$12</f>
        <v>0.39409003996805</v>
      </c>
      <c r="BQ311" s="4" t="n">
        <f aca="false">BN311*Input!$C$12</f>
        <v>0.406109974825123</v>
      </c>
    </row>
    <row r="312" customFormat="false" ht="14.65" hidden="false" customHeight="true" outlineLevel="0" collapsed="false">
      <c r="A312" s="5" t="n">
        <v>97</v>
      </c>
      <c r="B312" s="3" t="s">
        <v>231</v>
      </c>
      <c r="C312" s="3" t="s">
        <v>70</v>
      </c>
      <c r="D312" s="3" t="s">
        <v>72</v>
      </c>
      <c r="E312" s="5" t="n">
        <v>23.6337662338</v>
      </c>
      <c r="F312" s="5" t="n">
        <v>33.32</v>
      </c>
      <c r="G312" s="5" t="n">
        <v>787.477090909</v>
      </c>
      <c r="H312" s="5" t="n">
        <v>1</v>
      </c>
      <c r="I312" s="5" t="n">
        <v>162</v>
      </c>
      <c r="J312" s="5" t="n">
        <v>196</v>
      </c>
      <c r="K312" s="5" t="n">
        <v>170</v>
      </c>
      <c r="L312" s="5" t="n">
        <v>14.2857142857</v>
      </c>
      <c r="M312" s="5" t="n">
        <v>14.9675324675</v>
      </c>
      <c r="N312" s="5" t="n">
        <v>0.444444444444</v>
      </c>
      <c r="O312" s="6" t="n">
        <v>14.5887445887</v>
      </c>
      <c r="P312" s="5" t="n">
        <v>807.917289773</v>
      </c>
      <c r="Q312" s="5" t="n">
        <v>828.707071429</v>
      </c>
      <c r="R312" s="5" t="n">
        <v>849.849390097</v>
      </c>
      <c r="S312" s="5" t="n">
        <v>871.3472</v>
      </c>
      <c r="T312" s="5" t="n">
        <v>893.203455357</v>
      </c>
      <c r="U312" s="5" t="n">
        <v>915.42111039</v>
      </c>
      <c r="V312" s="5" t="n">
        <v>938.003119318</v>
      </c>
      <c r="W312" s="5" t="n">
        <v>960.952436364</v>
      </c>
      <c r="X312" s="5" t="n">
        <v>984.272015747</v>
      </c>
      <c r="Y312" s="5" t="n">
        <v>1007.96481169</v>
      </c>
      <c r="Z312" s="5" t="n">
        <v>4.91803278689</v>
      </c>
      <c r="AA312" s="4" t="n">
        <v>0.215938303342</v>
      </c>
      <c r="AB312" s="5" t="n">
        <v>6.11848562748</v>
      </c>
      <c r="AC312" s="5" t="n">
        <v>330.266064595</v>
      </c>
      <c r="AD312" s="5" t="n">
        <v>338.838636567</v>
      </c>
      <c r="AE312" s="5" t="n">
        <v>347.557822751</v>
      </c>
      <c r="AF312" s="5" t="n">
        <v>356.42486214</v>
      </c>
      <c r="AG312" s="5" t="n">
        <v>365.440993728</v>
      </c>
      <c r="AH312" s="5" t="n">
        <v>374.607456507</v>
      </c>
      <c r="AI312" s="5" t="n">
        <v>383.925489472</v>
      </c>
      <c r="AJ312" s="5" t="n">
        <v>393.396331615</v>
      </c>
      <c r="AK312" s="5" t="n">
        <v>403.02122193</v>
      </c>
      <c r="AL312" s="5" t="n">
        <v>412.801399411</v>
      </c>
      <c r="AM312" s="5" t="n">
        <v>422.73810305</v>
      </c>
      <c r="AN312" s="4" t="n">
        <f aca="false">G312/Input!$A$2</f>
        <v>0.277643635246111</v>
      </c>
      <c r="AO312" s="4" t="n">
        <f aca="false">P312/Input!$A$2</f>
        <v>0.284850309806261</v>
      </c>
      <c r="AP312" s="4" t="n">
        <f aca="false">Q312/Input!$A$2</f>
        <v>0.292180238030943</v>
      </c>
      <c r="AQ312" s="4" t="n">
        <f aca="false">R312/Input!$A$2</f>
        <v>0.299634461500148</v>
      </c>
      <c r="AR312" s="4" t="n">
        <f aca="false">S312/Input!$A$2</f>
        <v>0.307214021794923</v>
      </c>
      <c r="AS312" s="4" t="n">
        <f aca="false">T312/Input!$A$2</f>
        <v>0.314919960494905</v>
      </c>
      <c r="AT312" s="4" t="n">
        <f aca="false">U312/Input!$A$2</f>
        <v>0.322753319180788</v>
      </c>
      <c r="AU312" s="4" t="n">
        <f aca="false">V312/Input!$A$2</f>
        <v>0.33071513943221</v>
      </c>
      <c r="AV312" s="4" t="n">
        <f aca="false">W312/Input!$A$2</f>
        <v>0.338806462830218</v>
      </c>
      <c r="AW312" s="4" t="n">
        <f aca="false">X312/Input!$A$2</f>
        <v>0.347028330954448</v>
      </c>
      <c r="AX312" s="4" t="n">
        <f aca="false">Y312/Input!$A$2</f>
        <v>0.355381785385949</v>
      </c>
      <c r="AY312" s="4" t="n">
        <f aca="false">AC312/Input!$A$4</f>
        <v>0.297225690664989</v>
      </c>
      <c r="AZ312" s="4" t="n">
        <f aca="false">AD312/Input!$A$4</f>
        <v>0.304940648083571</v>
      </c>
      <c r="BA312" s="4" t="n">
        <f aca="false">AE312/Input!$A$4</f>
        <v>0.312787552181193</v>
      </c>
      <c r="BB312" s="4" t="n">
        <f aca="false">AF312/Input!$A$4</f>
        <v>0.320767517999907</v>
      </c>
      <c r="BC312" s="4" t="n">
        <f aca="false">AG312/Input!$A$4</f>
        <v>0.328881660582663</v>
      </c>
      <c r="BD312" s="4" t="n">
        <f aca="false">AH312/Input!$A$4</f>
        <v>0.337131094970614</v>
      </c>
      <c r="BE312" s="4" t="n">
        <f aca="false">AI312/Input!$A$4</f>
        <v>0.345516936207611</v>
      </c>
      <c r="BF312" s="4" t="n">
        <f aca="false">AJ312/Input!$A$4</f>
        <v>0.354040299334804</v>
      </c>
      <c r="BG312" s="4" t="n">
        <f aca="false">AK312/Input!$A$4</f>
        <v>0.362702299395145</v>
      </c>
      <c r="BH312" s="4" t="n">
        <f aca="false">AL312/Input!$A$4</f>
        <v>0.371504051431586</v>
      </c>
      <c r="BI312" s="4" t="n">
        <f aca="false">AM312/Input!$A$4</f>
        <v>0.380446670485278</v>
      </c>
      <c r="BJ312" s="4" t="n">
        <f aca="false">(I312+8)^(-0.5)*(J312+8)^0.25*(K312+8)^0.25*O312</f>
        <v>15.4456433588107</v>
      </c>
      <c r="BK312" s="4" t="n">
        <f aca="false">BJ312/Input!$A$6</f>
        <v>0.440464811853167</v>
      </c>
      <c r="BL312" s="32" t="n">
        <f aca="false">BK312/(J312*K312)*200*200*L312/O312</f>
        <v>0.517785943737177</v>
      </c>
      <c r="BM312" s="4" t="n">
        <f aca="false">(I312+Input!$C$8)*(J312+Input!$C$9)*(K312+Input!$C$10)*O312/Input!$A$2/100000</f>
        <v>0.355381785384267</v>
      </c>
      <c r="BN312" s="4" t="n">
        <f aca="false">(I312+Input!$C$8)*(J312+Input!$C$9)*(K312+Input!$C$10)*AB312/Input!$A$4/100000</f>
        <v>0.380446670484888</v>
      </c>
      <c r="BO312" s="4" t="n">
        <f aca="false">(I312+Input!$C$8)^(-0.5)*(J312+Input!$C$9)^0.25*(K312+Input!$C$10)^0.25*O312/Input!$A$6</f>
        <v>0.43954166596722</v>
      </c>
      <c r="BP312" s="4" t="n">
        <f aca="false">BM312*Input!$C$12</f>
        <v>0.355381785384267</v>
      </c>
      <c r="BQ312" s="4" t="n">
        <f aca="false">BN312*Input!$C$12</f>
        <v>0.380446670484888</v>
      </c>
    </row>
    <row r="313" customFormat="false" ht="14.65" hidden="false" customHeight="true" outlineLevel="0" collapsed="false">
      <c r="A313" s="5" t="n">
        <v>2</v>
      </c>
      <c r="B313" s="3" t="s">
        <v>232</v>
      </c>
      <c r="C313" s="3" t="s">
        <v>205</v>
      </c>
      <c r="D313" s="3" t="s">
        <v>187</v>
      </c>
      <c r="E313" s="5" t="n">
        <v>28.276022808</v>
      </c>
      <c r="F313" s="5" t="n">
        <v>18.96</v>
      </c>
      <c r="G313" s="5" t="n">
        <v>536.11339244</v>
      </c>
      <c r="H313" s="5" t="n">
        <v>1</v>
      </c>
      <c r="I313" s="5" t="n">
        <v>156</v>
      </c>
      <c r="J313" s="5" t="n">
        <v>158</v>
      </c>
      <c r="K313" s="5" t="n">
        <v>120</v>
      </c>
      <c r="L313" s="5" t="n">
        <v>12.9310344828</v>
      </c>
      <c r="M313" s="5" t="n">
        <v>30.93552076</v>
      </c>
      <c r="N313" s="5" t="n">
        <v>0.288518155054</v>
      </c>
      <c r="O313" s="6" t="n">
        <v>18.1256556462</v>
      </c>
      <c r="P313" s="5" t="n">
        <v>553.237039185</v>
      </c>
      <c r="Q313" s="5" t="n">
        <v>570.71835043</v>
      </c>
      <c r="R313" s="5" t="n">
        <v>588.560996621</v>
      </c>
      <c r="S313" s="5" t="n">
        <v>606.768648201</v>
      </c>
      <c r="T313" s="5" t="n">
        <v>625.344975618</v>
      </c>
      <c r="U313" s="5" t="n">
        <v>644.293649316</v>
      </c>
      <c r="V313" s="5" t="n">
        <v>663.61833974</v>
      </c>
      <c r="W313" s="5" t="n">
        <v>683.322717336</v>
      </c>
      <c r="X313" s="5" t="n">
        <v>703.410452549</v>
      </c>
      <c r="Y313" s="5" t="n">
        <v>723.885215824</v>
      </c>
      <c r="Z313" s="5" t="n">
        <v>5.4347826087</v>
      </c>
      <c r="AA313" s="4" t="n">
        <v>0.145616641902</v>
      </c>
      <c r="AB313" s="5" t="n">
        <v>7.79669646974</v>
      </c>
      <c r="AC313" s="5" t="n">
        <v>230.607569504</v>
      </c>
      <c r="AD313" s="5" t="n">
        <v>237.973254847</v>
      </c>
      <c r="AE313" s="5" t="n">
        <v>245.492788503</v>
      </c>
      <c r="AF313" s="5" t="n">
        <v>253.167749303</v>
      </c>
      <c r="AG313" s="5" t="n">
        <v>260.999716078</v>
      </c>
      <c r="AH313" s="5" t="n">
        <v>268.99026766</v>
      </c>
      <c r="AI313" s="5" t="n">
        <v>277.140982879</v>
      </c>
      <c r="AJ313" s="5" t="n">
        <v>285.453440566</v>
      </c>
      <c r="AK313" s="5" t="n">
        <v>293.929219552</v>
      </c>
      <c r="AL313" s="5" t="n">
        <v>302.569898669</v>
      </c>
      <c r="AM313" s="5" t="n">
        <v>311.377056747</v>
      </c>
      <c r="AN313" s="4" t="n">
        <f aca="false">G313/Input!$A$2</f>
        <v>0.189019430405712</v>
      </c>
      <c r="AO313" s="4" t="n">
        <f aca="false">P313/Input!$A$2</f>
        <v>0.195056776235626</v>
      </c>
      <c r="AP313" s="4" t="n">
        <f aca="false">Q313/Input!$A$2</f>
        <v>0.201220225126981</v>
      </c>
      <c r="AQ313" s="4" t="n">
        <f aca="false">R313/Input!$A$2</f>
        <v>0.207511071182148</v>
      </c>
      <c r="AR313" s="4" t="n">
        <f aca="false">S313/Input!$A$2</f>
        <v>0.213930608502441</v>
      </c>
      <c r="AS313" s="4" t="n">
        <f aca="false">T313/Input!$A$2</f>
        <v>0.220480131190935</v>
      </c>
      <c r="AT313" s="4" t="n">
        <f aca="false">U313/Input!$A$2</f>
        <v>0.227160933349297</v>
      </c>
      <c r="AU313" s="4" t="n">
        <f aca="false">V313/Input!$A$2</f>
        <v>0.233974309079544</v>
      </c>
      <c r="AV313" s="4" t="n">
        <f aca="false">W313/Input!$A$2</f>
        <v>0.240921552484048</v>
      </c>
      <c r="AW313" s="4" t="n">
        <f aca="false">X313/Input!$A$2</f>
        <v>0.248003957664827</v>
      </c>
      <c r="AX313" s="4" t="n">
        <f aca="false">Y313/Input!$A$2</f>
        <v>0.255222818723899</v>
      </c>
      <c r="AY313" s="4" t="n">
        <f aca="false">AC313/Input!$A$4</f>
        <v>0.207537199446917</v>
      </c>
      <c r="AZ313" s="4" t="n">
        <f aca="false">AD313/Input!$A$4</f>
        <v>0.214166009209673</v>
      </c>
      <c r="BA313" s="4" t="n">
        <f aca="false">AE313/Input!$A$4</f>
        <v>0.220933276040807</v>
      </c>
      <c r="BB313" s="4" t="n">
        <f aca="false">AF313/Input!$A$4</f>
        <v>0.227840420822407</v>
      </c>
      <c r="BC313" s="4" t="n">
        <f aca="false">AG313/Input!$A$4</f>
        <v>0.234888864436556</v>
      </c>
      <c r="BD313" s="4" t="n">
        <f aca="false">AH313/Input!$A$4</f>
        <v>0.242080027766238</v>
      </c>
      <c r="BE313" s="4" t="n">
        <f aca="false">AI313/Input!$A$4</f>
        <v>0.24941533169264</v>
      </c>
      <c r="BF313" s="4" t="n">
        <f aca="false">AJ313/Input!$A$4</f>
        <v>0.256896197097845</v>
      </c>
      <c r="BG313" s="4" t="n">
        <f aca="false">AK313/Input!$A$4</f>
        <v>0.264524044863939</v>
      </c>
      <c r="BH313" s="4" t="n">
        <f aca="false">AL313/Input!$A$4</f>
        <v>0.272300295873907</v>
      </c>
      <c r="BI313" s="4" t="n">
        <f aca="false">AM313/Input!$A$4</f>
        <v>0.280226371008933</v>
      </c>
      <c r="BJ313" s="4" t="n">
        <f aca="false">(I313+8)^(-0.5)*(J313+8)^0.25*(K313+8)^0.25*O313</f>
        <v>17.0883966179217</v>
      </c>
      <c r="BK313" s="4" t="n">
        <f aca="false">BJ313/Input!$A$6</f>
        <v>0.487311355463328</v>
      </c>
      <c r="BL313" s="32" t="n">
        <f aca="false">BK313/(J313*K313)*200*200*L313/O313</f>
        <v>0.733445308184263</v>
      </c>
      <c r="BM313" s="4" t="n">
        <f aca="false">(I313+Input!$C$8)*(J313+Input!$C$9)*(K313+Input!$C$10)*O313/Input!$A$2/100000</f>
        <v>0.255222818724277</v>
      </c>
      <c r="BN313" s="4" t="n">
        <f aca="false">(I313+Input!$C$8)*(J313+Input!$C$9)*(K313+Input!$C$10)*AB313/Input!$A$4/100000</f>
        <v>0.28022637100878</v>
      </c>
      <c r="BO313" s="4" t="n">
        <f aca="false">(I313+Input!$C$8)^(-0.5)*(J313+Input!$C$9)^0.25*(K313+Input!$C$10)^0.25*O313/Input!$A$6</f>
        <v>0.488647694279693</v>
      </c>
      <c r="BP313" s="4" t="n">
        <f aca="false">BM313*Input!$C$12</f>
        <v>0.255222818724277</v>
      </c>
      <c r="BQ313" s="4" t="n">
        <f aca="false">BN313*Input!$C$12</f>
        <v>0.28022637100878</v>
      </c>
    </row>
    <row r="314" customFormat="false" ht="14.65" hidden="false" customHeight="true" outlineLevel="0" collapsed="false">
      <c r="A314" s="5" t="n">
        <v>2</v>
      </c>
      <c r="B314" s="3" t="s">
        <v>232</v>
      </c>
      <c r="C314" s="3" t="s">
        <v>205</v>
      </c>
      <c r="D314" s="3" t="s">
        <v>102</v>
      </c>
      <c r="E314" s="5" t="n">
        <v>26.6657134307</v>
      </c>
      <c r="F314" s="5" t="n">
        <v>18.96</v>
      </c>
      <c r="G314" s="5" t="n">
        <v>505.581926645</v>
      </c>
      <c r="H314" s="5" t="n">
        <v>1</v>
      </c>
      <c r="I314" s="5" t="n">
        <v>156</v>
      </c>
      <c r="J314" s="5" t="n">
        <v>158</v>
      </c>
      <c r="K314" s="5" t="n">
        <v>120</v>
      </c>
      <c r="L314" s="5" t="n">
        <v>12.9310344828</v>
      </c>
      <c r="M314" s="5" t="n">
        <v>26.7655835544</v>
      </c>
      <c r="N314" s="5" t="n">
        <v>0.300867888139</v>
      </c>
      <c r="O314" s="6" t="n">
        <v>17.0934060453</v>
      </c>
      <c r="P314" s="5" t="n">
        <v>521.730387838</v>
      </c>
      <c r="Q314" s="5" t="n">
        <v>538.216144665</v>
      </c>
      <c r="R314" s="5" t="n">
        <v>555.042658541</v>
      </c>
      <c r="S314" s="5" t="n">
        <v>572.213390882</v>
      </c>
      <c r="T314" s="5" t="n">
        <v>589.731803102</v>
      </c>
      <c r="U314" s="5" t="n">
        <v>607.601356616</v>
      </c>
      <c r="V314" s="5" t="n">
        <v>625.825512838</v>
      </c>
      <c r="W314" s="5" t="n">
        <v>644.407733183</v>
      </c>
      <c r="X314" s="5" t="n">
        <v>663.351479066</v>
      </c>
      <c r="Y314" s="5" t="n">
        <v>682.660211901</v>
      </c>
      <c r="Z314" s="5" t="n">
        <v>5.4347826087</v>
      </c>
      <c r="AA314" s="4" t="n">
        <v>0.153166421208</v>
      </c>
      <c r="AB314" s="5" t="n">
        <v>7.47206845767</v>
      </c>
      <c r="AC314" s="5" t="n">
        <v>221.005852014</v>
      </c>
      <c r="AD314" s="5" t="n">
        <v>228.064855187</v>
      </c>
      <c r="AE314" s="5" t="n">
        <v>235.271300951</v>
      </c>
      <c r="AF314" s="5" t="n">
        <v>242.6267024</v>
      </c>
      <c r="AG314" s="5" t="n">
        <v>250.132572627</v>
      </c>
      <c r="AH314" s="5" t="n">
        <v>257.790424727</v>
      </c>
      <c r="AI314" s="5" t="n">
        <v>265.601771793</v>
      </c>
      <c r="AJ314" s="5" t="n">
        <v>273.568126919</v>
      </c>
      <c r="AK314" s="5" t="n">
        <v>281.691003199</v>
      </c>
      <c r="AL314" s="5" t="n">
        <v>289.971913728</v>
      </c>
      <c r="AM314" s="5" t="n">
        <v>298.412371597</v>
      </c>
      <c r="AN314" s="4" t="n">
        <f aca="false">G314/Input!$A$2</f>
        <v>0.178254841504553</v>
      </c>
      <c r="AO314" s="4" t="n">
        <f aca="false">P314/Input!$A$2</f>
        <v>0.183948362650775</v>
      </c>
      <c r="AP314" s="4" t="n">
        <f aca="false">Q314/Input!$A$2</f>
        <v>0.189760805333962</v>
      </c>
      <c r="AQ314" s="4" t="n">
        <f aca="false">R314/Input!$A$2</f>
        <v>0.195693389957674</v>
      </c>
      <c r="AR314" s="4" t="n">
        <f aca="false">S314/Input!$A$2</f>
        <v>0.20174733692582</v>
      </c>
      <c r="AS314" s="4" t="n">
        <f aca="false">T314/Input!$A$2</f>
        <v>0.207923866641607</v>
      </c>
      <c r="AT314" s="4" t="n">
        <f aca="false">U314/Input!$A$2</f>
        <v>0.214224199508592</v>
      </c>
      <c r="AU314" s="4" t="n">
        <f aca="false">V314/Input!$A$2</f>
        <v>0.220649555929981</v>
      </c>
      <c r="AV314" s="4" t="n">
        <f aca="false">W314/Input!$A$2</f>
        <v>0.227201156309333</v>
      </c>
      <c r="AW314" s="4" t="n">
        <f aca="false">X314/Input!$A$2</f>
        <v>0.233880221050204</v>
      </c>
      <c r="AX314" s="4" t="n">
        <f aca="false">Y314/Input!$A$2</f>
        <v>0.240687970555802</v>
      </c>
      <c r="AY314" s="4" t="n">
        <f aca="false">AC314/Input!$A$4</f>
        <v>0.198896053963093</v>
      </c>
      <c r="AZ314" s="4" t="n">
        <f aca="false">AD314/Input!$A$4</f>
        <v>0.205248862557201</v>
      </c>
      <c r="BA314" s="4" t="n">
        <f aca="false">AE314/Input!$A$4</f>
        <v>0.211734363336917</v>
      </c>
      <c r="BB314" s="4" t="n">
        <f aca="false">AF314/Input!$A$4</f>
        <v>0.218353918023767</v>
      </c>
      <c r="BC314" s="4" t="n">
        <f aca="false">AG314/Input!$A$4</f>
        <v>0.225108888338376</v>
      </c>
      <c r="BD314" s="4" t="n">
        <f aca="false">AH314/Input!$A$4</f>
        <v>0.232000636003168</v>
      </c>
      <c r="BE314" s="4" t="n">
        <f aca="false">AI314/Input!$A$4</f>
        <v>0.23903052273877</v>
      </c>
      <c r="BF314" s="4" t="n">
        <f aca="false">AJ314/Input!$A$4</f>
        <v>0.246199910266706</v>
      </c>
      <c r="BG314" s="4" t="n">
        <f aca="false">AK314/Input!$A$4</f>
        <v>0.253510160308502</v>
      </c>
      <c r="BH314" s="4" t="n">
        <f aca="false">AL314/Input!$A$4</f>
        <v>0.260962634586582</v>
      </c>
      <c r="BI314" s="4" t="n">
        <f aca="false">AM314/Input!$A$4</f>
        <v>0.268558694819772</v>
      </c>
      <c r="BJ314" s="4" t="n">
        <f aca="false">(I314+8)^(-0.5)*(J314+8)^0.25*(K314+8)^0.25*O314</f>
        <v>16.1152185473911</v>
      </c>
      <c r="BK314" s="4" t="n">
        <f aca="false">BJ314/Input!$A$6</f>
        <v>0.459559148204744</v>
      </c>
      <c r="BL314" s="32" t="n">
        <f aca="false">BK314/(J314*K314)*200*200*L314/O314</f>
        <v>0.733445308184263</v>
      </c>
      <c r="BM314" s="4" t="n">
        <f aca="false">(I314+Input!$C$8)*(J314+Input!$C$9)*(K314+Input!$C$10)*O314/Input!$A$2/100000</f>
        <v>0.24068797055596</v>
      </c>
      <c r="BN314" s="4" t="n">
        <f aca="false">(I314+Input!$C$8)*(J314+Input!$C$9)*(K314+Input!$C$10)*AB314/Input!$A$4/100000</f>
        <v>0.268558694820123</v>
      </c>
      <c r="BO314" s="4" t="n">
        <f aca="false">(I314+Input!$C$8)^(-0.5)*(J314+Input!$C$9)^0.25*(K314+Input!$C$10)^0.25*O314/Input!$A$6</f>
        <v>0.460819383003866</v>
      </c>
      <c r="BP314" s="4" t="n">
        <f aca="false">BM314*Input!$C$12</f>
        <v>0.24068797055596</v>
      </c>
      <c r="BQ314" s="4" t="n">
        <f aca="false">BN314*Input!$C$12</f>
        <v>0.268558694820123</v>
      </c>
    </row>
    <row r="315" customFormat="false" ht="14.65" hidden="false" customHeight="true" outlineLevel="0" collapsed="false">
      <c r="A315" s="5" t="n">
        <v>2</v>
      </c>
      <c r="B315" s="3" t="s">
        <v>232</v>
      </c>
      <c r="C315" s="3" t="s">
        <v>205</v>
      </c>
      <c r="D315" s="3" t="s">
        <v>107</v>
      </c>
      <c r="E315" s="5" t="n">
        <v>25.548712206</v>
      </c>
      <c r="F315" s="5" t="n">
        <v>18.96</v>
      </c>
      <c r="G315" s="5" t="n">
        <v>484.403583427</v>
      </c>
      <c r="H315" s="5" t="n">
        <v>1</v>
      </c>
      <c r="I315" s="5" t="n">
        <v>156</v>
      </c>
      <c r="J315" s="5" t="n">
        <v>158</v>
      </c>
      <c r="K315" s="5" t="n">
        <v>120</v>
      </c>
      <c r="L315" s="5" t="n">
        <v>12.9310344828</v>
      </c>
      <c r="M315" s="5" t="n">
        <v>31.25</v>
      </c>
      <c r="N315" s="5" t="n">
        <v>0.188129899216</v>
      </c>
      <c r="O315" s="6" t="n">
        <v>16.3773796193</v>
      </c>
      <c r="P315" s="5" t="n">
        <v>499.875601029</v>
      </c>
      <c r="Q315" s="5" t="n">
        <v>515.670785274</v>
      </c>
      <c r="R315" s="5" t="n">
        <v>531.792452583</v>
      </c>
      <c r="S315" s="5" t="n">
        <v>548.243919373</v>
      </c>
      <c r="T315" s="5" t="n">
        <v>565.028502065</v>
      </c>
      <c r="U315" s="5" t="n">
        <v>582.149517077</v>
      </c>
      <c r="V315" s="5" t="n">
        <v>599.61028083</v>
      </c>
      <c r="W315" s="5" t="n">
        <v>617.414109742</v>
      </c>
      <c r="X315" s="5" t="n">
        <v>635.564320234</v>
      </c>
      <c r="Y315" s="5" t="n">
        <v>654.064228723</v>
      </c>
      <c r="Z315" s="5" t="n">
        <v>5.4347826087</v>
      </c>
      <c r="AA315" s="4" t="n">
        <v>0.0887480190174</v>
      </c>
      <c r="AB315" s="5" t="n">
        <v>6.89381933439</v>
      </c>
      <c r="AC315" s="5" t="n">
        <v>203.902630745</v>
      </c>
      <c r="AD315" s="5" t="n">
        <v>210.415351129</v>
      </c>
      <c r="AE315" s="5" t="n">
        <v>217.064103803</v>
      </c>
      <c r="AF315" s="5" t="n">
        <v>223.850284766</v>
      </c>
      <c r="AG315" s="5" t="n">
        <v>230.775290016</v>
      </c>
      <c r="AH315" s="5" t="n">
        <v>237.840515551</v>
      </c>
      <c r="AI315" s="5" t="n">
        <v>245.047357369</v>
      </c>
      <c r="AJ315" s="5" t="n">
        <v>252.39721147</v>
      </c>
      <c r="AK315" s="5" t="n">
        <v>259.891473851</v>
      </c>
      <c r="AL315" s="5" t="n">
        <v>267.531540511</v>
      </c>
      <c r="AM315" s="5" t="n">
        <v>275.318807448</v>
      </c>
      <c r="AN315" s="4" t="n">
        <f aca="false">G315/Input!$A$2</f>
        <v>0.170787916729957</v>
      </c>
      <c r="AO315" s="4" t="n">
        <f aca="false">P315/Input!$A$2</f>
        <v>0.176242941722052</v>
      </c>
      <c r="AP315" s="4" t="n">
        <f aca="false">Q315/Input!$A$2</f>
        <v>0.18181190674185</v>
      </c>
      <c r="AQ315" s="4" t="n">
        <f aca="false">R315/Input!$A$2</f>
        <v>0.18749598107185</v>
      </c>
      <c r="AR315" s="4" t="n">
        <f aca="false">S315/Input!$A$2</f>
        <v>0.193296333993144</v>
      </c>
      <c r="AS315" s="4" t="n">
        <f aca="false">T315/Input!$A$2</f>
        <v>0.199214134788233</v>
      </c>
      <c r="AT315" s="4" t="n">
        <f aca="false">U315/Input!$A$2</f>
        <v>0.205250552738561</v>
      </c>
      <c r="AU315" s="4" t="n">
        <f aca="false">V315/Input!$A$2</f>
        <v>0.211406757126628</v>
      </c>
      <c r="AV315" s="4" t="n">
        <f aca="false">W315/Input!$A$2</f>
        <v>0.217683917233879</v>
      </c>
      <c r="AW315" s="4" t="n">
        <f aca="false">X315/Input!$A$2</f>
        <v>0.224083202342813</v>
      </c>
      <c r="AX315" s="4" t="n">
        <f aca="false">Y315/Input!$A$2</f>
        <v>0.230605781734523</v>
      </c>
      <c r="AY315" s="4" t="n">
        <f aca="false">AC315/Input!$A$4</f>
        <v>0.183503867785841</v>
      </c>
      <c r="AZ315" s="4" t="n">
        <f aca="false">AD315/Input!$A$4</f>
        <v>0.189365044642192</v>
      </c>
      <c r="BA315" s="4" t="n">
        <f aca="false">AE315/Input!$A$4</f>
        <v>0.195348644888901</v>
      </c>
      <c r="BB315" s="4" t="n">
        <f aca="false">AF315/Input!$A$4</f>
        <v>0.201455924866875</v>
      </c>
      <c r="BC315" s="4" t="n">
        <f aca="false">AG315/Input!$A$4</f>
        <v>0.20768814091612</v>
      </c>
      <c r="BD315" s="4" t="n">
        <f aca="false">AH315/Input!$A$4</f>
        <v>0.214046549376643</v>
      </c>
      <c r="BE315" s="4" t="n">
        <f aca="false">AI315/Input!$A$4</f>
        <v>0.220532406588449</v>
      </c>
      <c r="BF315" s="4" t="n">
        <f aca="false">AJ315/Input!$A$4</f>
        <v>0.227146968893345</v>
      </c>
      <c r="BG315" s="4" t="n">
        <f aca="false">AK315/Input!$A$4</f>
        <v>0.233891492630439</v>
      </c>
      <c r="BH315" s="4" t="n">
        <f aca="false">AL315/Input!$A$4</f>
        <v>0.240767234140635</v>
      </c>
      <c r="BI315" s="4" t="n">
        <f aca="false">AM315/Input!$A$4</f>
        <v>0.247775449763941</v>
      </c>
      <c r="BJ315" s="4" t="n">
        <f aca="false">(I315+8)^(-0.5)*(J315+8)^0.25*(K315+8)^0.25*O315</f>
        <v>15.4401674598479</v>
      </c>
      <c r="BK315" s="4" t="n">
        <f aca="false">BJ315/Input!$A$6</f>
        <v>0.440308655146041</v>
      </c>
      <c r="BL315" s="32" t="n">
        <f aca="false">BK315/(J315*K315)*200*200*L315/O315</f>
        <v>0.733445308184263</v>
      </c>
      <c r="BM315" s="4" t="n">
        <f aca="false">(I315+Input!$C$8)*(J315+Input!$C$9)*(K315+Input!$C$10)*O315/Input!$A$2/100000</f>
        <v>0.230605781735215</v>
      </c>
      <c r="BN315" s="4" t="n">
        <f aca="false">(I315+Input!$C$8)*(J315+Input!$C$9)*(K315+Input!$C$10)*AB315/Input!$A$4/100000</f>
        <v>0.247775449764391</v>
      </c>
      <c r="BO315" s="4" t="n">
        <f aca="false">(I315+Input!$C$8)^(-0.5)*(J315+Input!$C$9)^0.25*(K315+Input!$C$10)^0.25*O315/Input!$A$6</f>
        <v>0.441516099915092</v>
      </c>
      <c r="BP315" s="4" t="n">
        <f aca="false">BM315*Input!$C$12</f>
        <v>0.230605781735215</v>
      </c>
      <c r="BQ315" s="4" t="n">
        <f aca="false">BN315*Input!$C$12</f>
        <v>0.247775449764391</v>
      </c>
    </row>
    <row r="316" customFormat="false" ht="14.65" hidden="false" customHeight="true" outlineLevel="0" collapsed="false">
      <c r="A316" s="5" t="n">
        <v>2</v>
      </c>
      <c r="B316" s="3" t="s">
        <v>232</v>
      </c>
      <c r="C316" s="3" t="s">
        <v>108</v>
      </c>
      <c r="D316" s="3" t="s">
        <v>187</v>
      </c>
      <c r="E316" s="5" t="n">
        <v>30.4230362538</v>
      </c>
      <c r="F316" s="5" t="n">
        <v>18.96</v>
      </c>
      <c r="G316" s="5" t="n">
        <v>576.820767372</v>
      </c>
      <c r="H316" s="5" t="n">
        <v>1</v>
      </c>
      <c r="I316" s="5" t="n">
        <v>156</v>
      </c>
      <c r="J316" s="5" t="n">
        <v>158</v>
      </c>
      <c r="K316" s="5" t="n">
        <v>120</v>
      </c>
      <c r="L316" s="5" t="n">
        <v>13.4615384615</v>
      </c>
      <c r="M316" s="5" t="n">
        <v>30.9487833595</v>
      </c>
      <c r="N316" s="5" t="n">
        <v>0.345417925478</v>
      </c>
      <c r="O316" s="6" t="n">
        <v>19.5019463165</v>
      </c>
      <c r="P316" s="5" t="n">
        <v>595.244621718</v>
      </c>
      <c r="Q316" s="5" t="n">
        <v>614.053298221</v>
      </c>
      <c r="R316" s="5" t="n">
        <v>633.250746023</v>
      </c>
      <c r="S316" s="5" t="n">
        <v>652.840914269</v>
      </c>
      <c r="T316" s="5" t="n">
        <v>672.827752103</v>
      </c>
      <c r="U316" s="5" t="n">
        <v>693.21520867</v>
      </c>
      <c r="V316" s="5" t="n">
        <v>714.007233113</v>
      </c>
      <c r="W316" s="5" t="n">
        <v>735.207774576</v>
      </c>
      <c r="X316" s="5" t="n">
        <v>756.820782204</v>
      </c>
      <c r="Y316" s="5" t="n">
        <v>778.85020514</v>
      </c>
      <c r="Z316" s="5" t="n">
        <v>3.30188679245</v>
      </c>
      <c r="AA316" s="4" t="n">
        <v>0.114600735048</v>
      </c>
      <c r="AB316" s="5" t="n">
        <v>5.40621546429</v>
      </c>
      <c r="AC316" s="5" t="n">
        <v>159.902878517</v>
      </c>
      <c r="AD316" s="5" t="n">
        <v>165.010231632</v>
      </c>
      <c r="AE316" s="5" t="n">
        <v>170.224262894</v>
      </c>
      <c r="AF316" s="5" t="n">
        <v>175.546067062</v>
      </c>
      <c r="AG316" s="5" t="n">
        <v>180.976738894</v>
      </c>
      <c r="AH316" s="5" t="n">
        <v>186.517373148</v>
      </c>
      <c r="AI316" s="5" t="n">
        <v>192.169064583</v>
      </c>
      <c r="AJ316" s="5" t="n">
        <v>197.932907958</v>
      </c>
      <c r="AK316" s="5" t="n">
        <v>203.809998031</v>
      </c>
      <c r="AL316" s="5" t="n">
        <v>209.801429562</v>
      </c>
      <c r="AM316" s="5" t="n">
        <v>215.908297308</v>
      </c>
      <c r="AN316" s="4" t="n">
        <f aca="false">G316/Input!$A$2</f>
        <v>0.203371776255419</v>
      </c>
      <c r="AO316" s="4" t="n">
        <f aca="false">P316/Input!$A$2</f>
        <v>0.209867540963906</v>
      </c>
      <c r="AP316" s="4" t="n">
        <f aca="false">Q316/Input!$A$2</f>
        <v>0.216498983806812</v>
      </c>
      <c r="AQ316" s="4" t="n">
        <f aca="false">R316/Input!$A$2</f>
        <v>0.223267497147361</v>
      </c>
      <c r="AR316" s="4" t="n">
        <f aca="false">S316/Input!$A$2</f>
        <v>0.230174473349836</v>
      </c>
      <c r="AS316" s="4" t="n">
        <f aca="false">T316/Input!$A$2</f>
        <v>0.237221304778165</v>
      </c>
      <c r="AT316" s="4" t="n">
        <f aca="false">U316/Input!$A$2</f>
        <v>0.244409383796629</v>
      </c>
      <c r="AU316" s="4" t="n">
        <f aca="false">V316/Input!$A$2</f>
        <v>0.251740102768805</v>
      </c>
      <c r="AV316" s="4" t="n">
        <f aca="false">W316/Input!$A$2</f>
        <v>0.259214854058621</v>
      </c>
      <c r="AW316" s="4" t="n">
        <f aca="false">X316/Input!$A$2</f>
        <v>0.26683503003036</v>
      </c>
      <c r="AX316" s="4" t="n">
        <f aca="false">Y316/Input!$A$2</f>
        <v>0.274602023047598</v>
      </c>
      <c r="AY316" s="4" t="n">
        <f aca="false">AC316/Input!$A$4</f>
        <v>0.143905924954225</v>
      </c>
      <c r="AZ316" s="4" t="n">
        <f aca="false">AD316/Input!$A$4</f>
        <v>0.148502329852613</v>
      </c>
      <c r="BA316" s="4" t="n">
        <f aca="false">AE316/Input!$A$4</f>
        <v>0.153194740636316</v>
      </c>
      <c r="BB316" s="4" t="n">
        <f aca="false">AF316/Input!$A$4</f>
        <v>0.157984142542798</v>
      </c>
      <c r="BC316" s="4" t="n">
        <f aca="false">AG316/Input!$A$4</f>
        <v>0.162871520808623</v>
      </c>
      <c r="BD316" s="4" t="n">
        <f aca="false">AH316/Input!$A$4</f>
        <v>0.167857860670355</v>
      </c>
      <c r="BE316" s="4" t="n">
        <f aca="false">AI316/Input!$A$4</f>
        <v>0.172944147365457</v>
      </c>
      <c r="BF316" s="4" t="n">
        <f aca="false">AJ316/Input!$A$4</f>
        <v>0.178131366131393</v>
      </c>
      <c r="BG316" s="4" t="n">
        <f aca="false">AK316/Input!$A$4</f>
        <v>0.183420502204728</v>
      </c>
      <c r="BH316" s="4" t="n">
        <f aca="false">AL316/Input!$A$4</f>
        <v>0.188812540823825</v>
      </c>
      <c r="BI316" s="4" t="n">
        <f aca="false">AM316/Input!$A$4</f>
        <v>0.194308467224349</v>
      </c>
      <c r="BJ316" s="4" t="n">
        <f aca="false">(I316+8)^(-0.5)*(J316+8)^0.25*(K316+8)^0.25*O316</f>
        <v>18.3859276587126</v>
      </c>
      <c r="BK316" s="4" t="n">
        <f aca="false">BJ316/Input!$A$6</f>
        <v>0.524313165778313</v>
      </c>
      <c r="BL316" s="32" t="n">
        <f aca="false">BK316/(J316*K316)*200*200*L316/O316</f>
        <v>0.763535372105147</v>
      </c>
      <c r="BM316" s="4" t="n">
        <f aca="false">(I316+Input!$C$8)*(J316+Input!$C$9)*(K316+Input!$C$10)*O316/Input!$A$2/100000</f>
        <v>0.274602023047379</v>
      </c>
      <c r="BN316" s="4" t="n">
        <f aca="false">(I316+Input!$C$8)*(J316+Input!$C$9)*(K316+Input!$C$10)*AB316/Input!$A$4/100000</f>
        <v>0.194308467224459</v>
      </c>
      <c r="BO316" s="4" t="n">
        <f aca="false">(I316+Input!$C$8)^(-0.5)*(J316+Input!$C$9)^0.25*(K316+Input!$C$10)^0.25*O316/Input!$A$6</f>
        <v>0.525750973511512</v>
      </c>
      <c r="BP316" s="4" t="n">
        <f aca="false">BM316*Input!$C$12</f>
        <v>0.274602023047379</v>
      </c>
      <c r="BQ316" s="4" t="n">
        <f aca="false">BN316*Input!$C$12</f>
        <v>0.194308467224459</v>
      </c>
    </row>
    <row r="317" customFormat="false" ht="14.65" hidden="false" customHeight="true" outlineLevel="0" collapsed="false">
      <c r="A317" s="5" t="n">
        <v>2</v>
      </c>
      <c r="B317" s="3" t="s">
        <v>232</v>
      </c>
      <c r="C317" s="3" t="s">
        <v>108</v>
      </c>
      <c r="D317" s="3" t="s">
        <v>102</v>
      </c>
      <c r="E317" s="5" t="n">
        <v>28.4576923077</v>
      </c>
      <c r="F317" s="5" t="n">
        <v>18.96</v>
      </c>
      <c r="G317" s="5" t="n">
        <v>539.557846154</v>
      </c>
      <c r="H317" s="5" t="n">
        <v>1</v>
      </c>
      <c r="I317" s="5" t="n">
        <v>156</v>
      </c>
      <c r="J317" s="5" t="n">
        <v>158</v>
      </c>
      <c r="K317" s="5" t="n">
        <v>120</v>
      </c>
      <c r="L317" s="5" t="n">
        <v>13.4615384615</v>
      </c>
      <c r="M317" s="5" t="n">
        <v>26.7788461538</v>
      </c>
      <c r="N317" s="5" t="n">
        <v>0.358974358974</v>
      </c>
      <c r="O317" s="6" t="n">
        <v>18.2421104536</v>
      </c>
      <c r="P317" s="5" t="n">
        <v>556.791509939</v>
      </c>
      <c r="Q317" s="5" t="n">
        <v>574.385136169</v>
      </c>
      <c r="R317" s="5" t="n">
        <v>592.34241887</v>
      </c>
      <c r="S317" s="5" t="n">
        <v>610.667052071</v>
      </c>
      <c r="T317" s="5" t="n">
        <v>629.362729798</v>
      </c>
      <c r="U317" s="5" t="n">
        <v>648.43314608</v>
      </c>
      <c r="V317" s="5" t="n">
        <v>667.881994943</v>
      </c>
      <c r="W317" s="5" t="n">
        <v>687.712970414</v>
      </c>
      <c r="X317" s="5" t="n">
        <v>707.929766522</v>
      </c>
      <c r="Y317" s="5" t="n">
        <v>728.536077293</v>
      </c>
      <c r="Z317" s="5" t="n">
        <v>3.30188679245</v>
      </c>
      <c r="AA317" s="4" t="n">
        <v>0.120769741208</v>
      </c>
      <c r="AB317" s="5" t="n">
        <v>5.16697080292</v>
      </c>
      <c r="AC317" s="5" t="n">
        <v>152.82659562</v>
      </c>
      <c r="AD317" s="5" t="n">
        <v>157.707929819</v>
      </c>
      <c r="AE317" s="5" t="n">
        <v>162.691221268</v>
      </c>
      <c r="AF317" s="5" t="n">
        <v>167.777516281</v>
      </c>
      <c r="AG317" s="5" t="n">
        <v>172.967861168</v>
      </c>
      <c r="AH317" s="5" t="n">
        <v>178.263302241</v>
      </c>
      <c r="AI317" s="5" t="n">
        <v>183.664885812</v>
      </c>
      <c r="AJ317" s="5" t="n">
        <v>189.173658192</v>
      </c>
      <c r="AK317" s="5" t="n">
        <v>194.790665693</v>
      </c>
      <c r="AL317" s="5" t="n">
        <v>200.516954627</v>
      </c>
      <c r="AM317" s="5" t="n">
        <v>206.353571305</v>
      </c>
      <c r="AN317" s="4" t="n">
        <f aca="false">G317/Input!$A$2</f>
        <v>0.190233853862131</v>
      </c>
      <c r="AO317" s="4" t="n">
        <f aca="false">P317/Input!$A$2</f>
        <v>0.196309988796232</v>
      </c>
      <c r="AP317" s="4" t="n">
        <f aca="false">Q317/Input!$A$2</f>
        <v>0.202513036986523</v>
      </c>
      <c r="AQ317" s="4" t="n">
        <f aca="false">R317/Input!$A$2</f>
        <v>0.20884430084906</v>
      </c>
      <c r="AR317" s="4" t="n">
        <f aca="false">S317/Input!$A$2</f>
        <v>0.215305082800957</v>
      </c>
      <c r="AS317" s="4" t="n">
        <f aca="false">T317/Input!$A$2</f>
        <v>0.22189668525827</v>
      </c>
      <c r="AT317" s="4" t="n">
        <f aca="false">U317/Input!$A$2</f>
        <v>0.228620410638115</v>
      </c>
      <c r="AU317" s="4" t="n">
        <f aca="false">V317/Input!$A$2</f>
        <v>0.235477561356547</v>
      </c>
      <c r="AV317" s="4" t="n">
        <f aca="false">W317/Input!$A$2</f>
        <v>0.242469439829976</v>
      </c>
      <c r="AW317" s="4" t="n">
        <f aca="false">X317/Input!$A$2</f>
        <v>0.249597348475515</v>
      </c>
      <c r="AX317" s="4" t="n">
        <f aca="false">Y317/Input!$A$2</f>
        <v>0.256862589709222</v>
      </c>
      <c r="AY317" s="4" t="n">
        <f aca="false">AC317/Input!$A$4</f>
        <v>0.137537565328839</v>
      </c>
      <c r="AZ317" s="4" t="n">
        <f aca="false">AD317/Input!$A$4</f>
        <v>0.141930562624652</v>
      </c>
      <c r="BA317" s="4" t="n">
        <f aca="false">AE317/Input!$A$4</f>
        <v>0.146415317195274</v>
      </c>
      <c r="BB317" s="4" t="n">
        <f aca="false">AF317/Input!$A$4</f>
        <v>0.150992770679691</v>
      </c>
      <c r="BC317" s="4" t="n">
        <f aca="false">AG317/Input!$A$4</f>
        <v>0.155663864713284</v>
      </c>
      <c r="BD317" s="4" t="n">
        <f aca="false">AH317/Input!$A$4</f>
        <v>0.160429540933238</v>
      </c>
      <c r="BE317" s="4" t="n">
        <f aca="false">AI317/Input!$A$4</f>
        <v>0.165290740976736</v>
      </c>
      <c r="BF317" s="4" t="n">
        <f aca="false">AJ317/Input!$A$4</f>
        <v>0.170248406480061</v>
      </c>
      <c r="BG317" s="4" t="n">
        <f aca="false">AK317/Input!$A$4</f>
        <v>0.175303479080398</v>
      </c>
      <c r="BH317" s="4" t="n">
        <f aca="false">AL317/Input!$A$4</f>
        <v>0.180456900414929</v>
      </c>
      <c r="BI317" s="4" t="n">
        <f aca="false">AM317/Input!$A$4</f>
        <v>0.185709612119938</v>
      </c>
      <c r="BJ317" s="4" t="n">
        <f aca="false">(I317+8)^(-0.5)*(J317+8)^0.25*(K317+8)^0.25*O317</f>
        <v>17.1981871808541</v>
      </c>
      <c r="BK317" s="4" t="n">
        <f aca="false">BJ317/Input!$A$6</f>
        <v>0.490442262899287</v>
      </c>
      <c r="BL317" s="32" t="n">
        <f aca="false">BK317/(J317*K317)*200*200*L317/O317</f>
        <v>0.763535372105147</v>
      </c>
      <c r="BM317" s="4" t="n">
        <f aca="false">(I317+Input!$C$8)*(J317+Input!$C$9)*(K317+Input!$C$10)*O317/Input!$A$2/100000</f>
        <v>0.256862589708498</v>
      </c>
      <c r="BN317" s="4" t="n">
        <f aca="false">(I317+Input!$C$8)*(J317+Input!$C$9)*(K317+Input!$C$10)*AB317/Input!$A$4/100000</f>
        <v>0.185709612119718</v>
      </c>
      <c r="BO317" s="4" t="n">
        <f aca="false">(I317+Input!$C$8)^(-0.5)*(J317+Input!$C$9)^0.25*(K317+Input!$C$10)^0.25*O317/Input!$A$6</f>
        <v>0.49178718750601</v>
      </c>
      <c r="BP317" s="4" t="n">
        <f aca="false">BM317*Input!$C$12</f>
        <v>0.256862589708498</v>
      </c>
      <c r="BQ317" s="4" t="n">
        <f aca="false">BN317*Input!$C$12</f>
        <v>0.185709612119718</v>
      </c>
    </row>
    <row r="318" customFormat="false" ht="14.65" hidden="false" customHeight="true" outlineLevel="0" collapsed="false">
      <c r="A318" s="5" t="n">
        <v>2</v>
      </c>
      <c r="B318" s="3" t="s">
        <v>232</v>
      </c>
      <c r="C318" s="3" t="s">
        <v>108</v>
      </c>
      <c r="D318" s="3" t="s">
        <v>107</v>
      </c>
      <c r="E318" s="5" t="n">
        <v>27.4290780142</v>
      </c>
      <c r="F318" s="5" t="n">
        <v>18.96</v>
      </c>
      <c r="G318" s="5" t="n">
        <v>520.055319149</v>
      </c>
      <c r="H318" s="5" t="n">
        <v>1</v>
      </c>
      <c r="I318" s="5" t="n">
        <v>156</v>
      </c>
      <c r="J318" s="5" t="n">
        <v>158</v>
      </c>
      <c r="K318" s="5" t="n">
        <v>120</v>
      </c>
      <c r="L318" s="5" t="n">
        <v>13.4615384615</v>
      </c>
      <c r="M318" s="5" t="n">
        <v>31.25</v>
      </c>
      <c r="N318" s="5" t="n">
        <v>0.231678486998</v>
      </c>
      <c r="O318" s="6" t="n">
        <v>17.5827423168</v>
      </c>
      <c r="P318" s="5" t="n">
        <v>536.666065492</v>
      </c>
      <c r="Q318" s="5" t="n">
        <v>553.623763298</v>
      </c>
      <c r="R318" s="5" t="n">
        <v>570.931973072</v>
      </c>
      <c r="S318" s="5" t="n">
        <v>588.594255319</v>
      </c>
      <c r="T318" s="5" t="n">
        <v>606.614170545</v>
      </c>
      <c r="U318" s="5" t="n">
        <v>624.995279255</v>
      </c>
      <c r="V318" s="5" t="n">
        <v>643.741141955</v>
      </c>
      <c r="W318" s="5" t="n">
        <v>662.855319149</v>
      </c>
      <c r="X318" s="5" t="n">
        <v>682.341371343</v>
      </c>
      <c r="Y318" s="5" t="n">
        <v>702.202859043</v>
      </c>
      <c r="Z318" s="5" t="n">
        <v>3.30188679245</v>
      </c>
      <c r="AA318" s="4" t="n">
        <v>0.0688685874912</v>
      </c>
      <c r="AB318" s="5" t="n">
        <v>4.58099086437</v>
      </c>
      <c r="AC318" s="5" t="n">
        <v>135.49471539</v>
      </c>
      <c r="AD318" s="5" t="n">
        <v>139.822463353</v>
      </c>
      <c r="AE318" s="5" t="n">
        <v>144.240605719</v>
      </c>
      <c r="AF318" s="5" t="n">
        <v>148.750070137</v>
      </c>
      <c r="AG318" s="5" t="n">
        <v>153.351784259</v>
      </c>
      <c r="AH318" s="5" t="n">
        <v>158.046675735</v>
      </c>
      <c r="AI318" s="5" t="n">
        <v>162.835672215</v>
      </c>
      <c r="AJ318" s="5" t="n">
        <v>167.719701352</v>
      </c>
      <c r="AK318" s="5" t="n">
        <v>172.699690794</v>
      </c>
      <c r="AL318" s="5" t="n">
        <v>177.776568193</v>
      </c>
      <c r="AM318" s="5" t="n">
        <v>182.9512612</v>
      </c>
      <c r="AN318" s="4" t="n">
        <f aca="false">G318/Input!$A$2</f>
        <v>0.18335777764777</v>
      </c>
      <c r="AO318" s="4" t="n">
        <f aca="false">P318/Input!$A$2</f>
        <v>0.189214288334954</v>
      </c>
      <c r="AP318" s="4" t="n">
        <f aca="false">Q318/Input!$A$2</f>
        <v>0.195193124949526</v>
      </c>
      <c r="AQ318" s="4" t="n">
        <f aca="false">R318/Input!$A$2</f>
        <v>0.20129554283156</v>
      </c>
      <c r="AR318" s="4" t="n">
        <f aca="false">S318/Input!$A$2</f>
        <v>0.207522797321134</v>
      </c>
      <c r="AS318" s="4" t="n">
        <f aca="false">T318/Input!$A$2</f>
        <v>0.213876143758677</v>
      </c>
      <c r="AT318" s="4" t="n">
        <f aca="false">U318/Input!$A$2</f>
        <v>0.220356837484265</v>
      </c>
      <c r="AU318" s="4" t="n">
        <f aca="false">V318/Input!$A$2</f>
        <v>0.226966133838328</v>
      </c>
      <c r="AV318" s="4" t="n">
        <f aca="false">W318/Input!$A$2</f>
        <v>0.233705288160588</v>
      </c>
      <c r="AW318" s="4" t="n">
        <f aca="false">X318/Input!$A$2</f>
        <v>0.240575555791476</v>
      </c>
      <c r="AX318" s="4" t="n">
        <f aca="false">Y318/Input!$A$2</f>
        <v>0.24757819207142</v>
      </c>
      <c r="AY318" s="4" t="n">
        <f aca="false">AC318/Input!$A$4</f>
        <v>0.121939595618564</v>
      </c>
      <c r="AZ318" s="4" t="n">
        <f aca="false">AD318/Input!$A$4</f>
        <v>0.125834388378771</v>
      </c>
      <c r="BA318" s="4" t="n">
        <f aca="false">AE318/Input!$A$4</f>
        <v>0.129810532333497</v>
      </c>
      <c r="BB318" s="4" t="n">
        <f aca="false">AF318/Input!$A$4</f>
        <v>0.133868862328173</v>
      </c>
      <c r="BC318" s="4" t="n">
        <f aca="false">AG318/Input!$A$4</f>
        <v>0.138010213210927</v>
      </c>
      <c r="BD318" s="4" t="n">
        <f aca="false">AH318/Input!$A$4</f>
        <v>0.14223541982809</v>
      </c>
      <c r="BE318" s="4" t="n">
        <f aca="false">AI318/Input!$A$4</f>
        <v>0.146545317025992</v>
      </c>
      <c r="BF318" s="4" t="n">
        <f aca="false">AJ318/Input!$A$4</f>
        <v>0.150940739653664</v>
      </c>
      <c r="BG318" s="4" t="n">
        <f aca="false">AK318/Input!$A$4</f>
        <v>0.155422522555634</v>
      </c>
      <c r="BH318" s="4" t="n">
        <f aca="false">AL318/Input!$A$4</f>
        <v>0.159991500580032</v>
      </c>
      <c r="BI318" s="4" t="n">
        <f aca="false">AM318/Input!$A$4</f>
        <v>0.16464850857409</v>
      </c>
      <c r="BJ318" s="4" t="n">
        <f aca="false">(I318+8)^(-0.5)*(J318+8)^0.25*(K318+8)^0.25*O318</f>
        <v>16.5765520544458</v>
      </c>
      <c r="BK318" s="4" t="n">
        <f aca="false">BJ318/Input!$A$6</f>
        <v>0.472715037646572</v>
      </c>
      <c r="BL318" s="32" t="n">
        <f aca="false">BK318/(J318*K318)*200*200*L318/O318</f>
        <v>0.763535372105147</v>
      </c>
      <c r="BM318" s="4" t="n">
        <f aca="false">(I318+Input!$C$8)*(J318+Input!$C$9)*(K318+Input!$C$10)*O318/Input!$A$2/100000</f>
        <v>0.247578192071475</v>
      </c>
      <c r="BN318" s="4" t="n">
        <f aca="false">(I318+Input!$C$8)*(J318+Input!$C$9)*(K318+Input!$C$10)*AB318/Input!$A$4/100000</f>
        <v>0.164648508573989</v>
      </c>
      <c r="BO318" s="4" t="n">
        <f aca="false">(I318+Input!$C$8)^(-0.5)*(J318+Input!$C$9)^0.25*(K318+Input!$C$10)^0.25*O318/Input!$A$6</f>
        <v>0.474011349433286</v>
      </c>
      <c r="BP318" s="4" t="n">
        <f aca="false">BM318*Input!$C$12</f>
        <v>0.247578192071475</v>
      </c>
      <c r="BQ318" s="4" t="n">
        <f aca="false">BN318*Input!$C$12</f>
        <v>0.164648508573989</v>
      </c>
    </row>
    <row r="319" customFormat="false" ht="14.65" hidden="false" customHeight="true" outlineLevel="0" collapsed="false">
      <c r="A319" s="5" t="n">
        <v>39</v>
      </c>
      <c r="B319" s="3" t="s">
        <v>233</v>
      </c>
      <c r="C319" s="3" t="s">
        <v>156</v>
      </c>
      <c r="D319" s="3" t="s">
        <v>234</v>
      </c>
      <c r="E319" s="5" t="n">
        <v>15.67837132</v>
      </c>
      <c r="F319" s="5" t="n">
        <v>12.42</v>
      </c>
      <c r="G319" s="5" t="n">
        <v>194.725371795</v>
      </c>
      <c r="H319" s="5" t="n">
        <v>1</v>
      </c>
      <c r="I319" s="5" t="n">
        <v>98</v>
      </c>
      <c r="J319" s="5" t="n">
        <v>54</v>
      </c>
      <c r="K319" s="5" t="n">
        <v>230</v>
      </c>
      <c r="L319" s="5" t="n">
        <v>11.5384615385</v>
      </c>
      <c r="M319" s="5" t="n">
        <v>23.9953580902</v>
      </c>
      <c r="N319" s="5" t="n">
        <v>0.358024691358</v>
      </c>
      <c r="O319" s="6" t="n">
        <v>15.9983380817</v>
      </c>
      <c r="P319" s="5" t="n">
        <v>204.522894022</v>
      </c>
      <c r="Q319" s="5" t="n">
        <v>214.598667343</v>
      </c>
      <c r="R319" s="5" t="n">
        <v>224.955931424</v>
      </c>
      <c r="S319" s="5" t="n">
        <v>235.597925926</v>
      </c>
      <c r="T319" s="5" t="n">
        <v>246.527890514</v>
      </c>
      <c r="U319" s="5" t="n">
        <v>257.74906485</v>
      </c>
      <c r="V319" s="5" t="n">
        <v>269.2646886</v>
      </c>
      <c r="W319" s="5" t="n">
        <v>281.078001425</v>
      </c>
      <c r="X319" s="5" t="n">
        <v>293.192242989</v>
      </c>
      <c r="Y319" s="5" t="n">
        <v>305.610652956</v>
      </c>
      <c r="Z319" s="5" t="n">
        <v>3.94736842105</v>
      </c>
      <c r="AA319" s="4" t="n">
        <v>0.160220994475</v>
      </c>
      <c r="AB319" s="5" t="n">
        <v>6.00610922227</v>
      </c>
      <c r="AC319" s="5" t="n">
        <v>73.1039590098</v>
      </c>
      <c r="AD319" s="5" t="n">
        <v>76.7821528509</v>
      </c>
      <c r="AE319" s="5" t="n">
        <v>80.5648079468</v>
      </c>
      <c r="AF319" s="5" t="n">
        <v>84.4531405344</v>
      </c>
      <c r="AG319" s="5" t="n">
        <v>88.4483668508</v>
      </c>
      <c r="AH319" s="5" t="n">
        <v>92.5517031333</v>
      </c>
      <c r="AI319" s="5" t="n">
        <v>96.7643656189</v>
      </c>
      <c r="AJ319" s="5" t="n">
        <v>101.087570545</v>
      </c>
      <c r="AK319" s="5" t="n">
        <v>105.522534148</v>
      </c>
      <c r="AL319" s="5" t="n">
        <v>110.070472666</v>
      </c>
      <c r="AM319" s="5" t="n">
        <v>114.732602335</v>
      </c>
      <c r="AN319" s="4" t="n">
        <f aca="false">G319/Input!$A$2</f>
        <v>0.068655025935303</v>
      </c>
      <c r="AO319" s="4" t="n">
        <f aca="false">P319/Input!$A$2</f>
        <v>0.0721093736476522</v>
      </c>
      <c r="AP319" s="4" t="n">
        <f aca="false">Q319/Input!$A$2</f>
        <v>0.0756618253507602</v>
      </c>
      <c r="AQ319" s="4" t="n">
        <f aca="false">R319/Input!$A$2</f>
        <v>0.0793135232653413</v>
      </c>
      <c r="AR319" s="4" t="n">
        <f aca="false">S319/Input!$A$2</f>
        <v>0.0830656096103469</v>
      </c>
      <c r="AS319" s="4" t="n">
        <f aca="false">T319/Input!$A$2</f>
        <v>0.0869192266061387</v>
      </c>
      <c r="AT319" s="4" t="n">
        <f aca="false">U319/Input!$A$2</f>
        <v>0.0908755164720206</v>
      </c>
      <c r="AU319" s="4" t="n">
        <f aca="false">V319/Input!$A$2</f>
        <v>0.0949356214287068</v>
      </c>
      <c r="AV319" s="4" t="n">
        <f aca="false">W319/Input!$A$2</f>
        <v>0.0991006836951487</v>
      </c>
      <c r="AW319" s="4" t="n">
        <f aca="false">X319/Input!$A$2</f>
        <v>0.103371845491355</v>
      </c>
      <c r="AX319" s="4" t="n">
        <f aca="false">Y319/Input!$A$2</f>
        <v>0.107750249037336</v>
      </c>
      <c r="AY319" s="4" t="n">
        <f aca="false">AC319/Input!$A$4</f>
        <v>0.0657905156973303</v>
      </c>
      <c r="AZ319" s="4" t="n">
        <f aca="false">AD319/Input!$A$4</f>
        <v>0.0691007368251392</v>
      </c>
      <c r="BA319" s="4" t="n">
        <f aca="false">AE319/Input!$A$4</f>
        <v>0.0725049687276964</v>
      </c>
      <c r="BB319" s="4" t="n">
        <f aca="false">AF319/Input!$A$4</f>
        <v>0.0760043059675119</v>
      </c>
      <c r="BC319" s="4" t="n">
        <f aca="false">AG319/Input!$A$4</f>
        <v>0.0795998431072757</v>
      </c>
      <c r="BD319" s="4" t="n">
        <f aca="false">AH319/Input!$A$4</f>
        <v>0.0832926747098576</v>
      </c>
      <c r="BE319" s="4" t="n">
        <f aca="false">AI319/Input!$A$4</f>
        <v>0.0870838953378576</v>
      </c>
      <c r="BF319" s="4" t="n">
        <f aca="false">AJ319/Input!$A$4</f>
        <v>0.0909745995542357</v>
      </c>
      <c r="BG319" s="4" t="n">
        <f aca="false">AK319/Input!$A$4</f>
        <v>0.0949658819210517</v>
      </c>
      <c r="BH319" s="4" t="n">
        <f aca="false">AL319/Input!$A$4</f>
        <v>0.0990588370018957</v>
      </c>
      <c r="BI319" s="4" t="n">
        <f aca="false">AM319/Input!$A$4</f>
        <v>0.103254559358468</v>
      </c>
      <c r="BJ319" s="4" t="n">
        <f aca="false">(I319+8)^(-0.5)*(J319+8)^0.25*(K319+8)^0.25*O319</f>
        <v>17.1263217658018</v>
      </c>
      <c r="BK319" s="4" t="n">
        <f aca="false">BJ319/Input!$A$6</f>
        <v>0.488392870343444</v>
      </c>
      <c r="BL319" s="32" t="n">
        <f aca="false">BK319/(J319*K319)*200*200*L319/O319</f>
        <v>1.13443795273695</v>
      </c>
      <c r="BM319" s="4" t="n">
        <f aca="false">(I319+Input!$C$8)*(J319+Input!$C$9)*(K319+Input!$C$10)*O319/Input!$A$2/100000</f>
        <v>0.107750249037472</v>
      </c>
      <c r="BN319" s="4" t="n">
        <f aca="false">(I319+Input!$C$8)*(J319+Input!$C$9)*(K319+Input!$C$10)*AB319/Input!$A$4/100000</f>
        <v>0.103254559358284</v>
      </c>
      <c r="BO319" s="4" t="n">
        <f aca="false">(I319+Input!$C$8)^(-0.5)*(J319+Input!$C$9)^0.25*(K319+Input!$C$10)^0.25*O319/Input!$A$6</f>
        <v>0.489378244177829</v>
      </c>
      <c r="BP319" s="4" t="n">
        <f aca="false">BM319*Input!$C$12</f>
        <v>0.107750249037472</v>
      </c>
      <c r="BQ319" s="4" t="n">
        <f aca="false">BN319*Input!$C$12</f>
        <v>0.103254559358284</v>
      </c>
    </row>
    <row r="320" customFormat="false" ht="14.65" hidden="false" customHeight="true" outlineLevel="0" collapsed="false">
      <c r="A320" s="5" t="n">
        <v>39</v>
      </c>
      <c r="B320" s="3" t="s">
        <v>233</v>
      </c>
      <c r="C320" s="3" t="s">
        <v>156</v>
      </c>
      <c r="D320" s="3" t="s">
        <v>137</v>
      </c>
      <c r="E320" s="5" t="n">
        <v>16.0119822485</v>
      </c>
      <c r="F320" s="5" t="n">
        <v>12.42</v>
      </c>
      <c r="G320" s="5" t="n">
        <v>198.868819527</v>
      </c>
      <c r="H320" s="5" t="n">
        <v>1</v>
      </c>
      <c r="I320" s="5" t="n">
        <v>98</v>
      </c>
      <c r="J320" s="5" t="n">
        <v>54</v>
      </c>
      <c r="K320" s="5" t="n">
        <v>230</v>
      </c>
      <c r="L320" s="5" t="n">
        <v>11.5384615385</v>
      </c>
      <c r="M320" s="5" t="n">
        <v>32.3397435897</v>
      </c>
      <c r="N320" s="5" t="n">
        <v>0.230769230769</v>
      </c>
      <c r="O320" s="6" t="n">
        <v>16.3387573964</v>
      </c>
      <c r="P320" s="5" t="n">
        <v>208.87481752</v>
      </c>
      <c r="Q320" s="5" t="n">
        <v>219.164987352</v>
      </c>
      <c r="R320" s="5" t="n">
        <v>229.74263762</v>
      </c>
      <c r="S320" s="5" t="n">
        <v>240.611076923</v>
      </c>
      <c r="T320" s="5" t="n">
        <v>251.773613859</v>
      </c>
      <c r="U320" s="5" t="n">
        <v>263.233557027</v>
      </c>
      <c r="V320" s="5" t="n">
        <v>274.994215024</v>
      </c>
      <c r="W320" s="5" t="n">
        <v>287.05889645</v>
      </c>
      <c r="X320" s="5" t="n">
        <v>299.430909902</v>
      </c>
      <c r="Y320" s="5" t="n">
        <v>312.113563979</v>
      </c>
      <c r="Z320" s="5" t="n">
        <v>3.94736842105</v>
      </c>
      <c r="AA320" s="4" t="n">
        <v>0.0930787589499</v>
      </c>
      <c r="AB320" s="5" t="n">
        <v>5.68705250597</v>
      </c>
      <c r="AC320" s="5" t="n">
        <v>69.2205282816</v>
      </c>
      <c r="AD320" s="5" t="n">
        <v>72.703328998</v>
      </c>
      <c r="AE320" s="5" t="n">
        <v>76.2850417751</v>
      </c>
      <c r="AF320" s="5" t="n">
        <v>79.966818241</v>
      </c>
      <c r="AG320" s="5" t="n">
        <v>83.7498100239</v>
      </c>
      <c r="AH320" s="5" t="n">
        <v>87.6351687519</v>
      </c>
      <c r="AI320" s="5" t="n">
        <v>91.6240460531</v>
      </c>
      <c r="AJ320" s="5" t="n">
        <v>95.7175935557</v>
      </c>
      <c r="AK320" s="5" t="n">
        <v>99.9169628878</v>
      </c>
      <c r="AL320" s="5" t="n">
        <v>104.223305678</v>
      </c>
      <c r="AM320" s="5" t="n">
        <v>108.637773553</v>
      </c>
      <c r="AN320" s="4" t="n">
        <f aca="false">G320/Input!$A$2</f>
        <v>0.0701158962311447</v>
      </c>
      <c r="AO320" s="4" t="n">
        <f aca="false">P320/Input!$A$2</f>
        <v>0.0736437469954571</v>
      </c>
      <c r="AP320" s="4" t="n">
        <f aca="false">Q320/Input!$A$2</f>
        <v>0.0772717892489256</v>
      </c>
      <c r="AQ320" s="4" t="n">
        <f aca="false">R320/Input!$A$2</f>
        <v>0.0810011895155156</v>
      </c>
      <c r="AR320" s="4" t="n">
        <f aca="false">S320/Input!$A$2</f>
        <v>0.0848331143198974</v>
      </c>
      <c r="AS320" s="4" t="n">
        <f aca="false">T320/Input!$A$2</f>
        <v>0.0887687301863889</v>
      </c>
      <c r="AT320" s="4" t="n">
        <f aca="false">U320/Input!$A$2</f>
        <v>0.0928092036396605</v>
      </c>
      <c r="AU320" s="4" t="n">
        <f aca="false">V320/Input!$A$2</f>
        <v>0.0969557012036775</v>
      </c>
      <c r="AV320" s="4" t="n">
        <f aca="false">W320/Input!$A$2</f>
        <v>0.101209389403463</v>
      </c>
      <c r="AW320" s="4" t="n">
        <f aca="false">X320/Input!$A$2</f>
        <v>0.105571434762982</v>
      </c>
      <c r="AX320" s="4" t="n">
        <f aca="false">Y320/Input!$A$2</f>
        <v>0.110043003806905</v>
      </c>
      <c r="AY320" s="4" t="n">
        <f aca="false">AC320/Input!$A$4</f>
        <v>0.062295589926636</v>
      </c>
      <c r="AZ320" s="4" t="n">
        <f aca="false">AD320/Input!$A$4</f>
        <v>0.0654299653873722</v>
      </c>
      <c r="BA320" s="4" t="n">
        <f aca="false">AE320/Input!$A$4</f>
        <v>0.0686533575794905</v>
      </c>
      <c r="BB320" s="4" t="n">
        <f aca="false">AF320/Input!$A$4</f>
        <v>0.0719668029202741</v>
      </c>
      <c r="BC320" s="4" t="n">
        <f aca="false">AG320/Input!$A$4</f>
        <v>0.0753713378270962</v>
      </c>
      <c r="BD320" s="4" t="n">
        <f aca="false">AH320/Input!$A$4</f>
        <v>0.07886799871724</v>
      </c>
      <c r="BE320" s="4" t="n">
        <f aca="false">AI320/Input!$A$4</f>
        <v>0.0824578220079888</v>
      </c>
      <c r="BF320" s="4" t="n">
        <f aca="false">AJ320/Input!$A$4</f>
        <v>0.0861418441167157</v>
      </c>
      <c r="BG320" s="4" t="n">
        <f aca="false">AK320/Input!$A$4</f>
        <v>0.0899211014607041</v>
      </c>
      <c r="BH320" s="4" t="n">
        <f aca="false">AL320/Input!$A$4</f>
        <v>0.0937966304576871</v>
      </c>
      <c r="BI320" s="4" t="n">
        <f aca="false">AM320/Input!$A$4</f>
        <v>0.0977694675236881</v>
      </c>
      <c r="BJ320" s="4" t="n">
        <f aca="false">(I320+8)^(-0.5)*(J320+8)^0.25*(K320+8)^0.25*O320</f>
        <v>17.4907427881025</v>
      </c>
      <c r="BK320" s="4" t="n">
        <f aca="false">BJ320/Input!$A$6</f>
        <v>0.49878509767216</v>
      </c>
      <c r="BL320" s="32" t="n">
        <f aca="false">BK320/(J320*K320)*200*200*L320/O320</f>
        <v>1.13443795273695</v>
      </c>
      <c r="BM320" s="4" t="n">
        <f aca="false">(I320+Input!$C$8)*(J320+Input!$C$9)*(K320+Input!$C$10)*O320/Input!$A$2/100000</f>
        <v>0.110043003806672</v>
      </c>
      <c r="BN320" s="4" t="n">
        <f aca="false">(I320+Input!$C$8)*(J320+Input!$C$9)*(K320+Input!$C$10)*AB320/Input!$A$4/100000</f>
        <v>0.0977694675238391</v>
      </c>
      <c r="BO320" s="4" t="n">
        <f aca="false">(I320+Input!$C$8)^(-0.5)*(J320+Input!$C$9)^0.25*(K320+Input!$C$10)^0.25*O320/Input!$A$6</f>
        <v>0.499791438702244</v>
      </c>
      <c r="BP320" s="4" t="n">
        <f aca="false">BM320*Input!$C$12</f>
        <v>0.110043003806672</v>
      </c>
      <c r="BQ320" s="4" t="n">
        <f aca="false">BN320*Input!$C$12</f>
        <v>0.0977694675238391</v>
      </c>
    </row>
    <row r="321" customFormat="false" ht="14.65" hidden="false" customHeight="true" outlineLevel="0" collapsed="false">
      <c r="A321" s="5" t="n">
        <v>39</v>
      </c>
      <c r="B321" s="3" t="s">
        <v>233</v>
      </c>
      <c r="C321" s="3" t="s">
        <v>123</v>
      </c>
      <c r="D321" s="3" t="s">
        <v>234</v>
      </c>
      <c r="E321" s="5" t="n">
        <v>19.2057909522</v>
      </c>
      <c r="F321" s="5" t="n">
        <v>12.42</v>
      </c>
      <c r="G321" s="5" t="n">
        <v>238.535923626</v>
      </c>
      <c r="H321" s="5" t="n">
        <v>1</v>
      </c>
      <c r="I321" s="5" t="n">
        <v>98</v>
      </c>
      <c r="J321" s="5" t="n">
        <v>54</v>
      </c>
      <c r="K321" s="5" t="n">
        <v>230</v>
      </c>
      <c r="L321" s="5" t="n">
        <v>16.2037037037</v>
      </c>
      <c r="M321" s="5" t="n">
        <v>24.1119891443</v>
      </c>
      <c r="N321" s="5" t="n">
        <v>0.429175475687</v>
      </c>
      <c r="O321" s="6" t="n">
        <v>19.5977458695</v>
      </c>
      <c r="P321" s="5" t="n">
        <v>250.537754677</v>
      </c>
      <c r="Q321" s="5" t="n">
        <v>262.880439522</v>
      </c>
      <c r="R321" s="5" t="n">
        <v>275.567946707</v>
      </c>
      <c r="S321" s="5" t="n">
        <v>288.604244773</v>
      </c>
      <c r="T321" s="5" t="n">
        <v>301.993302265</v>
      </c>
      <c r="U321" s="5" t="n">
        <v>315.739087727</v>
      </c>
      <c r="V321" s="5" t="n">
        <v>329.845569701</v>
      </c>
      <c r="W321" s="5" t="n">
        <v>344.316716731</v>
      </c>
      <c r="X321" s="5" t="n">
        <v>359.156497361</v>
      </c>
      <c r="Y321" s="5" t="n">
        <v>374.368880135</v>
      </c>
      <c r="Z321" s="5" t="n">
        <v>3.44488188976</v>
      </c>
      <c r="AA321" s="4" t="n">
        <v>0.137813985064</v>
      </c>
      <c r="AB321" s="5" t="n">
        <v>5.29620750673</v>
      </c>
      <c r="AC321" s="5" t="n">
        <v>64.4633192889</v>
      </c>
      <c r="AD321" s="5" t="n">
        <v>67.7067631078</v>
      </c>
      <c r="AE321" s="5" t="n">
        <v>71.0423212158</v>
      </c>
      <c r="AF321" s="5" t="n">
        <v>74.4710660949</v>
      </c>
      <c r="AG321" s="5" t="n">
        <v>77.994070227</v>
      </c>
      <c r="AH321" s="5" t="n">
        <v>81.6124060943</v>
      </c>
      <c r="AI321" s="5" t="n">
        <v>85.3271461788</v>
      </c>
      <c r="AJ321" s="5" t="n">
        <v>89.1393629624</v>
      </c>
      <c r="AK321" s="5" t="n">
        <v>93.0501289272</v>
      </c>
      <c r="AL321" s="5" t="n">
        <v>97.0605165552</v>
      </c>
      <c r="AM321" s="5" t="n">
        <v>101.171598328</v>
      </c>
      <c r="AN321" s="4" t="n">
        <f aca="false">G321/Input!$A$2</f>
        <v>0.0841014700451326</v>
      </c>
      <c r="AO321" s="4" t="n">
        <f aca="false">P321/Input!$A$2</f>
        <v>0.0883329988617523</v>
      </c>
      <c r="AP321" s="4" t="n">
        <f aca="false">Q321/Input!$A$2</f>
        <v>0.0926847037286293</v>
      </c>
      <c r="AQ321" s="4" t="n">
        <f aca="false">R321/Input!$A$2</f>
        <v>0.0971579838503257</v>
      </c>
      <c r="AR321" s="4" t="n">
        <f aca="false">S321/Input!$A$2</f>
        <v>0.101754238429641</v>
      </c>
      <c r="AS321" s="4" t="n">
        <f aca="false">T321/Input!$A$2</f>
        <v>0.106474866670784</v>
      </c>
      <c r="AT321" s="4" t="n">
        <f aca="false">U321/Input!$A$2</f>
        <v>0.111321267777611</v>
      </c>
      <c r="AU321" s="4" t="n">
        <f aca="false">V321/Input!$A$2</f>
        <v>0.116294840953275</v>
      </c>
      <c r="AV321" s="4" t="n">
        <f aca="false">W321/Input!$A$2</f>
        <v>0.121396985401633</v>
      </c>
      <c r="AW321" s="4" t="n">
        <f aca="false">X321/Input!$A$2</f>
        <v>0.126629100326541</v>
      </c>
      <c r="AX321" s="4" t="n">
        <f aca="false">Y321/Input!$A$2</f>
        <v>0.131992584931856</v>
      </c>
      <c r="AY321" s="4" t="n">
        <f aca="false">AC321/Input!$A$4</f>
        <v>0.0580143001422105</v>
      </c>
      <c r="AZ321" s="4" t="n">
        <f aca="false">AD321/Input!$A$4</f>
        <v>0.060933264373028</v>
      </c>
      <c r="BA321" s="4" t="n">
        <f aca="false">AE321/Input!$A$4</f>
        <v>0.0639351276241593</v>
      </c>
      <c r="BB321" s="4" t="n">
        <f aca="false">AF321/Input!$A$4</f>
        <v>0.0670208550846971</v>
      </c>
      <c r="BC321" s="4" t="n">
        <f aca="false">AG321/Input!$A$4</f>
        <v>0.0701914119436439</v>
      </c>
      <c r="BD321" s="4" t="n">
        <f aca="false">AH321/Input!$A$4</f>
        <v>0.0734477633902721</v>
      </c>
      <c r="BE321" s="4" t="n">
        <f aca="false">AI321/Input!$A$4</f>
        <v>0.0767908746136744</v>
      </c>
      <c r="BF321" s="4" t="n">
        <f aca="false">AJ321/Input!$A$4</f>
        <v>0.0802217108028531</v>
      </c>
      <c r="BG321" s="4" t="n">
        <f aca="false">AK321/Input!$A$4</f>
        <v>0.0837412371469909</v>
      </c>
      <c r="BH321" s="4" t="n">
        <f aca="false">AL321/Input!$A$4</f>
        <v>0.0873504188351802</v>
      </c>
      <c r="BI321" s="4" t="n">
        <f aca="false">AM321/Input!$A$4</f>
        <v>0.0910502210561537</v>
      </c>
      <c r="BJ321" s="4" t="n">
        <f aca="false">(I321+8)^(-0.5)*(J321+8)^0.25*(K321+8)^0.25*O321</f>
        <v>20.9795104923677</v>
      </c>
      <c r="BK321" s="4" t="n">
        <f aca="false">BJ321/Input!$A$6</f>
        <v>0.598274602561056</v>
      </c>
      <c r="BL321" s="32" t="n">
        <f aca="false">BK321/(J321*K321)*200*200*L321/O321</f>
        <v>1.59311502621442</v>
      </c>
      <c r="BM321" s="4" t="n">
        <f aca="false">(I321+Input!$C$8)*(J321+Input!$C$9)*(K321+Input!$C$10)*O321/Input!$A$2/100000</f>
        <v>0.131992584931505</v>
      </c>
      <c r="BN321" s="4" t="n">
        <f aca="false">(I321+Input!$C$8)*(J321+Input!$C$9)*(K321+Input!$C$10)*AB321/Input!$A$4/100000</f>
        <v>0.0910502210565459</v>
      </c>
      <c r="BO321" s="4" t="n">
        <f aca="false">(I321+Input!$C$8)^(-0.5)*(J321+Input!$C$9)^0.25*(K321+Input!$C$10)^0.25*O321/Input!$A$6</f>
        <v>0.599481672063783</v>
      </c>
      <c r="BP321" s="4" t="n">
        <f aca="false">BM321*Input!$C$12</f>
        <v>0.131992584931505</v>
      </c>
      <c r="BQ321" s="4" t="n">
        <f aca="false">BN321*Input!$C$12</f>
        <v>0.0910502210565459</v>
      </c>
    </row>
    <row r="322" customFormat="false" ht="14.65" hidden="false" customHeight="true" outlineLevel="0" collapsed="false">
      <c r="A322" s="5" t="n">
        <v>39</v>
      </c>
      <c r="B322" s="3" t="s">
        <v>233</v>
      </c>
      <c r="C322" s="3" t="s">
        <v>123</v>
      </c>
      <c r="D322" s="3" t="s">
        <v>137</v>
      </c>
      <c r="E322" s="5" t="n">
        <v>20.466380245</v>
      </c>
      <c r="F322" s="5" t="n">
        <v>12.42</v>
      </c>
      <c r="G322" s="5" t="n">
        <v>254.192442642</v>
      </c>
      <c r="H322" s="5" t="n">
        <v>1</v>
      </c>
      <c r="I322" s="5" t="n">
        <v>98</v>
      </c>
      <c r="J322" s="5" t="n">
        <v>54</v>
      </c>
      <c r="K322" s="5" t="n">
        <v>230</v>
      </c>
      <c r="L322" s="5" t="n">
        <v>16.2037037037</v>
      </c>
      <c r="M322" s="5" t="n">
        <v>32.4563746439</v>
      </c>
      <c r="N322" s="5" t="n">
        <v>0.287974683544</v>
      </c>
      <c r="O322" s="6" t="n">
        <v>20.8840614744</v>
      </c>
      <c r="P322" s="5" t="n">
        <v>266.982024625</v>
      </c>
      <c r="Q322" s="5" t="n">
        <v>280.134832647</v>
      </c>
      <c r="R322" s="5" t="n">
        <v>293.65509573</v>
      </c>
      <c r="S322" s="5" t="n">
        <v>307.547042897</v>
      </c>
      <c r="T322" s="5" t="n">
        <v>321.814903171</v>
      </c>
      <c r="U322" s="5" t="n">
        <v>336.462905574</v>
      </c>
      <c r="V322" s="5" t="n">
        <v>351.495279129</v>
      </c>
      <c r="W322" s="5" t="n">
        <v>366.916252857</v>
      </c>
      <c r="X322" s="5" t="n">
        <v>382.730055781</v>
      </c>
      <c r="Y322" s="5" t="n">
        <v>398.940916925</v>
      </c>
      <c r="Z322" s="5" t="n">
        <v>3.44488188976</v>
      </c>
      <c r="AA322" s="4" t="n">
        <v>0.0791763341067</v>
      </c>
      <c r="AB322" s="5" t="n">
        <v>4.97097250419</v>
      </c>
      <c r="AC322" s="5" t="n">
        <v>60.504688932</v>
      </c>
      <c r="AD322" s="5" t="n">
        <v>63.5489559896</v>
      </c>
      <c r="AE322" s="5" t="n">
        <v>66.6796806864</v>
      </c>
      <c r="AF322" s="5" t="n">
        <v>69.8978696445</v>
      </c>
      <c r="AG322" s="5" t="n">
        <v>73.2045294857</v>
      </c>
      <c r="AH322" s="5" t="n">
        <v>76.600666832</v>
      </c>
      <c r="AI322" s="5" t="n">
        <v>80.0872883053</v>
      </c>
      <c r="AJ322" s="5" t="n">
        <v>83.6654005275</v>
      </c>
      <c r="AK322" s="5" t="n">
        <v>87.3360101206</v>
      </c>
      <c r="AL322" s="5" t="n">
        <v>91.1001237065</v>
      </c>
      <c r="AM322" s="5" t="n">
        <v>94.9587479072</v>
      </c>
      <c r="AN322" s="4" t="n">
        <f aca="false">G322/Input!$A$2</f>
        <v>0.0896215453655261</v>
      </c>
      <c r="AO322" s="4" t="n">
        <f aca="false">P322/Input!$A$2</f>
        <v>0.0941308143665321</v>
      </c>
      <c r="AP322" s="4" t="n">
        <f aca="false">Q322/Input!$A$2</f>
        <v>0.0987681472808229</v>
      </c>
      <c r="AQ322" s="4" t="n">
        <f aca="false">R322/Input!$A$2</f>
        <v>0.103535035149922</v>
      </c>
      <c r="AR322" s="4" t="n">
        <f aca="false">S322/Input!$A$2</f>
        <v>0.108432969015707</v>
      </c>
      <c r="AS322" s="4" t="n">
        <f aca="false">T322/Input!$A$2</f>
        <v>0.113463439920053</v>
      </c>
      <c r="AT322" s="4" t="n">
        <f aca="false">U322/Input!$A$2</f>
        <v>0.118627938904485</v>
      </c>
      <c r="AU322" s="4" t="n">
        <f aca="false">V322/Input!$A$2</f>
        <v>0.123927957010878</v>
      </c>
      <c r="AV322" s="4" t="n">
        <f aca="false">W322/Input!$A$2</f>
        <v>0.129364985280405</v>
      </c>
      <c r="AW322" s="4" t="n">
        <f aca="false">X322/Input!$A$2</f>
        <v>0.134940514754941</v>
      </c>
      <c r="AX322" s="4" t="n">
        <f aca="false">Y322/Input!$A$2</f>
        <v>0.140656036476715</v>
      </c>
      <c r="AY322" s="4" t="n">
        <f aca="false">AC322/Input!$A$4</f>
        <v>0.0544516978404577</v>
      </c>
      <c r="AZ322" s="4" t="n">
        <f aca="false">AD322/Input!$A$4</f>
        <v>0.0571914112889872</v>
      </c>
      <c r="BA322" s="4" t="n">
        <f aca="false">AE322/Input!$A$4</f>
        <v>0.0600089330087237</v>
      </c>
      <c r="BB322" s="4" t="n">
        <f aca="false">AF322/Input!$A$4</f>
        <v>0.0629051689175952</v>
      </c>
      <c r="BC322" s="4" t="n">
        <f aca="false">AG322/Input!$A$4</f>
        <v>0.0658810249332597</v>
      </c>
      <c r="BD322" s="4" t="n">
        <f aca="false">AH322/Input!$A$4</f>
        <v>0.068937406973555</v>
      </c>
      <c r="BE322" s="4" t="n">
        <f aca="false">AI322/Input!$A$4</f>
        <v>0.0720752209562293</v>
      </c>
      <c r="BF322" s="4" t="n">
        <f aca="false">AJ322/Input!$A$4</f>
        <v>0.0752953727990303</v>
      </c>
      <c r="BG322" s="4" t="n">
        <f aca="false">AK322/Input!$A$4</f>
        <v>0.0785987684197961</v>
      </c>
      <c r="BH322" s="4" t="n">
        <f aca="false">AL322/Input!$A$4</f>
        <v>0.0819863137362747</v>
      </c>
      <c r="BI322" s="4" t="n">
        <f aca="false">AM322/Input!$A$4</f>
        <v>0.0854589146663039</v>
      </c>
      <c r="BJ322" s="4" t="n">
        <f aca="false">(I322+8)^(-0.5)*(J322+8)^0.25*(K322+8)^0.25*O322</f>
        <v>22.3565194560105</v>
      </c>
      <c r="BK322" s="4" t="n">
        <f aca="false">BJ322/Input!$A$6</f>
        <v>0.637542892006901</v>
      </c>
      <c r="BL322" s="32" t="n">
        <f aca="false">BK322/(J322*K322)*200*200*L322/O322</f>
        <v>1.59311502621442</v>
      </c>
      <c r="BM322" s="4" t="n">
        <f aca="false">(I322+Input!$C$8)*(J322+Input!$C$9)*(K322+Input!$C$10)*O322/Input!$A$2/100000</f>
        <v>0.140656036476344</v>
      </c>
      <c r="BN322" s="4" t="n">
        <f aca="false">(I322+Input!$C$8)*(J322+Input!$C$9)*(K322+Input!$C$10)*AB322/Input!$A$4/100000</f>
        <v>0.0854589146662725</v>
      </c>
      <c r="BO322" s="4" t="n">
        <f aca="false">(I322+Input!$C$8)^(-0.5)*(J322+Input!$C$9)^0.25*(K322+Input!$C$10)^0.25*O322/Input!$A$6</f>
        <v>0.638829188597676</v>
      </c>
      <c r="BP322" s="4" t="n">
        <f aca="false">BM322*Input!$C$12</f>
        <v>0.140656036476344</v>
      </c>
      <c r="BQ322" s="4" t="n">
        <f aca="false">BN322*Input!$C$12</f>
        <v>0.0854589146662725</v>
      </c>
    </row>
    <row r="323" customFormat="false" ht="14.65" hidden="false" customHeight="true" outlineLevel="0" collapsed="false">
      <c r="A323" s="5" t="n">
        <v>39</v>
      </c>
      <c r="B323" s="3" t="s">
        <v>233</v>
      </c>
      <c r="C323" s="3" t="s">
        <v>156</v>
      </c>
      <c r="D323" s="3" t="s">
        <v>138</v>
      </c>
      <c r="E323" s="5" t="n">
        <v>11.3076923077</v>
      </c>
      <c r="F323" s="5" t="n">
        <v>12.42</v>
      </c>
      <c r="G323" s="5" t="n">
        <v>140.441538462</v>
      </c>
      <c r="H323" s="5" t="n">
        <v>0</v>
      </c>
      <c r="I323" s="5" t="n">
        <v>98</v>
      </c>
      <c r="J323" s="5" t="n">
        <v>54</v>
      </c>
      <c r="K323" s="5" t="n">
        <v>230</v>
      </c>
      <c r="L323" s="5" t="n">
        <v>11.5384615385</v>
      </c>
      <c r="M323" s="5" t="n">
        <v>8.30128205128</v>
      </c>
      <c r="N323" s="5" t="n">
        <v>0.429175475687</v>
      </c>
      <c r="O323" s="6" t="n">
        <v>11.5384615385</v>
      </c>
      <c r="P323" s="5" t="n">
        <v>147.507793269</v>
      </c>
      <c r="Q323" s="5" t="n">
        <v>154.774730769</v>
      </c>
      <c r="R323" s="5" t="n">
        <v>162.2446875</v>
      </c>
      <c r="S323" s="5" t="n">
        <v>169.92</v>
      </c>
      <c r="T323" s="5" t="n">
        <v>177.803004808</v>
      </c>
      <c r="U323" s="5" t="n">
        <v>185.896038462</v>
      </c>
      <c r="V323" s="5" t="n">
        <v>194.2014375</v>
      </c>
      <c r="W323" s="5" t="n">
        <v>202.721538462</v>
      </c>
      <c r="X323" s="5" t="n">
        <v>211.458677885</v>
      </c>
      <c r="Y323" s="5" t="n">
        <v>220.415192308</v>
      </c>
      <c r="Z323" s="5" t="n">
        <v>3.94736842105</v>
      </c>
      <c r="AA323" s="4" t="n">
        <v>0.390781563126</v>
      </c>
      <c r="AB323" s="5" t="n">
        <v>4.6756012024</v>
      </c>
      <c r="AC323" s="5" t="n">
        <v>56.9095475952</v>
      </c>
      <c r="AD323" s="5" t="n">
        <v>59.7729266831</v>
      </c>
      <c r="AE323" s="5" t="n">
        <v>62.7176261648</v>
      </c>
      <c r="AF323" s="5" t="n">
        <v>65.7445928498</v>
      </c>
      <c r="AG323" s="5" t="n">
        <v>68.8547735471</v>
      </c>
      <c r="AH323" s="5" t="n">
        <v>72.0491150661</v>
      </c>
      <c r="AI323" s="5" t="n">
        <v>75.3285642159</v>
      </c>
      <c r="AJ323" s="5" t="n">
        <v>78.6940678059</v>
      </c>
      <c r="AK323" s="5" t="n">
        <v>82.1465726453</v>
      </c>
      <c r="AL323" s="5" t="n">
        <v>85.6870255433</v>
      </c>
      <c r="AM323" s="5" t="n">
        <v>89.3163733091</v>
      </c>
      <c r="AN323" s="4" t="n">
        <f aca="false">G323/Input!$A$2</f>
        <v>0.0495159792307561</v>
      </c>
      <c r="AO323" s="4" t="n">
        <f aca="false">P323/Input!$A$2</f>
        <v>0.0520073541479947</v>
      </c>
      <c r="AP323" s="4" t="n">
        <f aca="false">Q323/Input!$A$2</f>
        <v>0.0545694844853704</v>
      </c>
      <c r="AQ323" s="4" t="n">
        <f aca="false">R323/Input!$A$2</f>
        <v>0.0572031940445043</v>
      </c>
      <c r="AR323" s="4" t="n">
        <f aca="false">S323/Input!$A$2</f>
        <v>0.0599093066270178</v>
      </c>
      <c r="AS323" s="4" t="n">
        <f aca="false">T323/Input!$A$2</f>
        <v>0.0626886460348846</v>
      </c>
      <c r="AT323" s="4" t="n">
        <f aca="false">U323/Input!$A$2</f>
        <v>0.065542036069726</v>
      </c>
      <c r="AU323" s="4" t="n">
        <f aca="false">V323/Input!$A$2</f>
        <v>0.0684703005331634</v>
      </c>
      <c r="AV323" s="4" t="n">
        <f aca="false">W323/Input!$A$2</f>
        <v>0.0714742632275232</v>
      </c>
      <c r="AW323" s="4" t="n">
        <f aca="false">X323/Input!$A$2</f>
        <v>0.0745547479540739</v>
      </c>
      <c r="AX323" s="4" t="n">
        <f aca="false">Y323/Input!$A$2</f>
        <v>0.0777125785147897</v>
      </c>
      <c r="AY323" s="4" t="n">
        <f aca="false">AC323/Input!$A$4</f>
        <v>0.0512162205043923</v>
      </c>
      <c r="AZ323" s="4" t="n">
        <f aca="false">AD323/Input!$A$4</f>
        <v>0.0537931423206874</v>
      </c>
      <c r="BA323" s="4" t="n">
        <f aca="false">AE323/Input!$A$4</f>
        <v>0.0564432491014806</v>
      </c>
      <c r="BB323" s="4" t="n">
        <f aca="false">AF323/Input!$A$4</f>
        <v>0.0591673929358534</v>
      </c>
      <c r="BC323" s="4" t="n">
        <f aca="false">AG323/Input!$A$4</f>
        <v>0.0619664259124371</v>
      </c>
      <c r="BD323" s="4" t="n">
        <f aca="false">AH323/Input!$A$4</f>
        <v>0.0648412001202229</v>
      </c>
      <c r="BE323" s="4" t="n">
        <f aca="false">AI323/Input!$A$4</f>
        <v>0.0677925676479322</v>
      </c>
      <c r="BF323" s="4" t="n">
        <f aca="false">AJ323/Input!$A$4</f>
        <v>0.0708213805845562</v>
      </c>
      <c r="BG323" s="4" t="n">
        <f aca="false">AK323/Input!$A$4</f>
        <v>0.0739284910189063</v>
      </c>
      <c r="BH323" s="4" t="n">
        <f aca="false">AL323/Input!$A$4</f>
        <v>0.0771147510397939</v>
      </c>
      <c r="BI323" s="4" t="n">
        <f aca="false">AM323/Input!$A$4</f>
        <v>0.0803810127360302</v>
      </c>
      <c r="BJ323" s="4" t="n">
        <f aca="false">(I323+8)^(-0.5)*(J323+8)^0.25*(K323+8)^0.25*O323</f>
        <v>12.3519958124101</v>
      </c>
      <c r="BK323" s="4" t="n">
        <f aca="false">BJ323/Input!$A$6</f>
        <v>0.352242984324821</v>
      </c>
      <c r="BL323" s="32" t="n">
        <f aca="false">BK323/(J323*K323)*200*200*L323/O323</f>
        <v>1.13443795273695</v>
      </c>
      <c r="BM323" s="4" t="n">
        <f aca="false">(I323+Input!$C$8)*(J323+Input!$C$9)*(K323+Input!$C$10)*O323/Input!$A$2/100000</f>
        <v>0.0777125785149402</v>
      </c>
      <c r="BN323" s="4" t="n">
        <f aca="false">(I323+Input!$C$8)*(J323+Input!$C$9)*(K323+Input!$C$10)*AB323/Input!$A$4/100000</f>
        <v>0.0803810127359639</v>
      </c>
      <c r="BO323" s="4" t="n">
        <f aca="false">(I323+Input!$C$8)^(-0.5)*(J323+Input!$C$9)^0.25*(K323+Input!$C$10)^0.25*O323/Input!$A$6</f>
        <v>0.352953664273641</v>
      </c>
      <c r="BP323" s="4" t="n">
        <f aca="false">BM323*Input!$C$12</f>
        <v>0.0777125785149402</v>
      </c>
      <c r="BQ323" s="4" t="n">
        <f aca="false">BN323*Input!$C$12</f>
        <v>0.0803810127359639</v>
      </c>
    </row>
    <row r="324" customFormat="false" ht="14.65" hidden="false" customHeight="true" outlineLevel="0" collapsed="false">
      <c r="A324" s="5" t="n">
        <v>39</v>
      </c>
      <c r="B324" s="3" t="s">
        <v>233</v>
      </c>
      <c r="C324" s="3" t="s">
        <v>123</v>
      </c>
      <c r="D324" s="3" t="s">
        <v>138</v>
      </c>
      <c r="E324" s="5" t="n">
        <v>15.8796296296</v>
      </c>
      <c r="F324" s="5" t="n">
        <v>12.42</v>
      </c>
      <c r="G324" s="5" t="n">
        <v>197.225</v>
      </c>
      <c r="H324" s="5" t="n">
        <v>0</v>
      </c>
      <c r="I324" s="5" t="n">
        <v>98</v>
      </c>
      <c r="J324" s="5" t="n">
        <v>54</v>
      </c>
      <c r="K324" s="5" t="n">
        <v>230</v>
      </c>
      <c r="L324" s="5" t="n">
        <v>16.2037037037</v>
      </c>
      <c r="M324" s="5" t="n">
        <v>8.41791310541</v>
      </c>
      <c r="N324" s="5" t="n">
        <v>0.280821917808</v>
      </c>
      <c r="O324" s="6" t="n">
        <v>16.2037037037</v>
      </c>
      <c r="P324" s="5" t="n">
        <v>207.148289931</v>
      </c>
      <c r="Q324" s="5" t="n">
        <v>217.353402778</v>
      </c>
      <c r="R324" s="5" t="n">
        <v>227.843619792</v>
      </c>
      <c r="S324" s="5" t="n">
        <v>238.622222222</v>
      </c>
      <c r="T324" s="5" t="n">
        <v>249.692491319</v>
      </c>
      <c r="U324" s="5" t="n">
        <v>261.057708333</v>
      </c>
      <c r="V324" s="5" t="n">
        <v>272.721154514</v>
      </c>
      <c r="W324" s="5" t="n">
        <v>284.686111111</v>
      </c>
      <c r="X324" s="5" t="n">
        <v>296.955859375</v>
      </c>
      <c r="Y324" s="5" t="n">
        <v>309.533680556</v>
      </c>
      <c r="Z324" s="5" t="n">
        <v>3.44488188976</v>
      </c>
      <c r="AA324" s="4" t="n">
        <v>0.349551856594</v>
      </c>
      <c r="AB324" s="5" t="n">
        <v>4.3004650377</v>
      </c>
      <c r="AC324" s="5" t="n">
        <v>52.3435402529</v>
      </c>
      <c r="AD324" s="5" t="n">
        <v>54.977182671</v>
      </c>
      <c r="AE324" s="5" t="n">
        <v>57.6856209274</v>
      </c>
      <c r="AF324" s="5" t="n">
        <v>60.469725866</v>
      </c>
      <c r="AG324" s="5" t="n">
        <v>63.3303683312</v>
      </c>
      <c r="AH324" s="5" t="n">
        <v>66.2684191671</v>
      </c>
      <c r="AI324" s="5" t="n">
        <v>69.2847492177</v>
      </c>
      <c r="AJ324" s="5" t="n">
        <v>72.3802293275</v>
      </c>
      <c r="AK324" s="5" t="n">
        <v>75.5557303404</v>
      </c>
      <c r="AL324" s="5" t="n">
        <v>78.8121231006</v>
      </c>
      <c r="AM324" s="5" t="n">
        <v>82.1502784524</v>
      </c>
      <c r="AN324" s="4" t="n">
        <f aca="false">G324/Input!$A$2</f>
        <v>0.0695363288577777</v>
      </c>
      <c r="AO324" s="4" t="n">
        <f aca="false">P324/Input!$A$2</f>
        <v>0.073035018942671</v>
      </c>
      <c r="AP324" s="4" t="n">
        <f aca="false">Q324/Input!$A$2</f>
        <v>0.0766330723484751</v>
      </c>
      <c r="AQ324" s="4" t="n">
        <f aca="false">R324/Input!$A$2</f>
        <v>0.0803316459576776</v>
      </c>
      <c r="AR324" s="4" t="n">
        <f aca="false">S324/Input!$A$2</f>
        <v>0.0841318966520608</v>
      </c>
      <c r="AS324" s="4" t="n">
        <f aca="false">T324/Input!$A$2</f>
        <v>0.0880349813141122</v>
      </c>
      <c r="AT324" s="4" t="n">
        <f aca="false">U324/Input!$A$2</f>
        <v>0.0920420568259667</v>
      </c>
      <c r="AU324" s="4" t="n">
        <f aca="false">V324/Input!$A$2</f>
        <v>0.0961542800697594</v>
      </c>
      <c r="AV324" s="4" t="n">
        <f aca="false">W324/Input!$A$2</f>
        <v>0.100372807927273</v>
      </c>
      <c r="AW324" s="4" t="n">
        <f aca="false">X324/Input!$A$2</f>
        <v>0.104698797280994</v>
      </c>
      <c r="AX324" s="4" t="n">
        <f aca="false">Y324/Input!$A$2</f>
        <v>0.109133405013058</v>
      </c>
      <c r="AY324" s="4" t="n">
        <f aca="false">AC324/Input!$A$4</f>
        <v>0.0471070042348953</v>
      </c>
      <c r="AZ324" s="4" t="n">
        <f aca="false">AD324/Input!$A$4</f>
        <v>0.0494771726251727</v>
      </c>
      <c r="BA324" s="4" t="n">
        <f aca="false">AE324/Input!$A$4</f>
        <v>0.0519146541519809</v>
      </c>
      <c r="BB324" s="4" t="n">
        <f aca="false">AF324/Input!$A$4</f>
        <v>0.054420232538528</v>
      </c>
      <c r="BC324" s="4" t="n">
        <f aca="false">AG324/Input!$A$4</f>
        <v>0.0569946915084719</v>
      </c>
      <c r="BD324" s="4" t="n">
        <f aca="false">AH324/Input!$A$4</f>
        <v>0.0596388147852006</v>
      </c>
      <c r="BE324" s="4" t="n">
        <f aca="false">AI324/Input!$A$4</f>
        <v>0.0623533860920121</v>
      </c>
      <c r="BF324" s="4" t="n">
        <f aca="false">AJ324/Input!$A$4</f>
        <v>0.0651391891526544</v>
      </c>
      <c r="BG324" s="4" t="n">
        <f aca="false">AK324/Input!$A$4</f>
        <v>0.0679970076903356</v>
      </c>
      <c r="BH324" s="4" t="n">
        <f aca="false">AL324/Input!$A$4</f>
        <v>0.0709276254285334</v>
      </c>
      <c r="BI324" s="4" t="n">
        <f aca="false">AM324/Input!$A$4</f>
        <v>0.0739318260908161</v>
      </c>
      <c r="BJ324" s="4" t="n">
        <f aca="false">(I324+8)^(-0.5)*(J324+8)^0.25*(K324+8)^0.25*O324</f>
        <v>17.346166958724</v>
      </c>
      <c r="BK324" s="4" t="n">
        <f aca="false">BJ324/Input!$A$6</f>
        <v>0.494662215639577</v>
      </c>
      <c r="BL324" s="32" t="n">
        <f aca="false">BK324/(J324*K324)*200*200*L324/O324</f>
        <v>1.59311502621442</v>
      </c>
      <c r="BM324" s="4" t="n">
        <f aca="false">(I324+Input!$C$8)*(J324+Input!$C$9)*(K324+Input!$C$10)*O324/Input!$A$2/100000</f>
        <v>0.109133405012876</v>
      </c>
      <c r="BN324" s="4" t="n">
        <f aca="false">(I324+Input!$C$8)*(J324+Input!$C$9)*(K324+Input!$C$10)*AB324/Input!$A$4/100000</f>
        <v>0.073931826090834</v>
      </c>
      <c r="BO324" s="4" t="n">
        <f aca="false">(I324+Input!$C$8)^(-0.5)*(J324+Input!$C$9)^0.25*(K324+Input!$C$10)^0.25*O324/Input!$A$6</f>
        <v>0.495660238407205</v>
      </c>
      <c r="BP324" s="4" t="n">
        <f aca="false">BM324*Input!$C$12</f>
        <v>0.109133405012876</v>
      </c>
      <c r="BQ324" s="4" t="n">
        <f aca="false">BN324*Input!$C$12</f>
        <v>0.073931826090834</v>
      </c>
    </row>
    <row r="325" customFormat="false" ht="14.65" hidden="false" customHeight="true" outlineLevel="0" collapsed="false">
      <c r="A325" s="5" t="n">
        <v>135</v>
      </c>
      <c r="B325" s="3" t="s">
        <v>235</v>
      </c>
      <c r="C325" s="3" t="s">
        <v>177</v>
      </c>
      <c r="D325" s="3" t="s">
        <v>179</v>
      </c>
      <c r="E325" s="5" t="n">
        <v>32.3023255814</v>
      </c>
      <c r="F325" s="5" t="n">
        <v>22.62</v>
      </c>
      <c r="G325" s="5" t="n">
        <v>730.678604651</v>
      </c>
      <c r="H325" s="5" t="n">
        <v>1</v>
      </c>
      <c r="I325" s="5" t="n">
        <v>192</v>
      </c>
      <c r="J325" s="5" t="n">
        <v>174</v>
      </c>
      <c r="K325" s="5" t="n">
        <v>130</v>
      </c>
      <c r="L325" s="5" t="n">
        <v>10.4166666667</v>
      </c>
      <c r="M325" s="5" t="n">
        <v>25.7233796296</v>
      </c>
      <c r="N325" s="5" t="n">
        <v>0.418604651163</v>
      </c>
      <c r="O325" s="6" t="n">
        <v>16.824127907</v>
      </c>
      <c r="P325" s="5" t="n">
        <v>751.305216797</v>
      </c>
      <c r="Q325" s="5" t="n">
        <v>772.310750363</v>
      </c>
      <c r="R325" s="5" t="n">
        <v>793.698612237</v>
      </c>
      <c r="S325" s="5" t="n">
        <v>815.472209302</v>
      </c>
      <c r="T325" s="5" t="n">
        <v>837.634948447</v>
      </c>
      <c r="U325" s="5" t="n">
        <v>860.190236555</v>
      </c>
      <c r="V325" s="5" t="n">
        <v>883.141480514</v>
      </c>
      <c r="W325" s="5" t="n">
        <v>906.492087209</v>
      </c>
      <c r="X325" s="5" t="n">
        <v>930.245463527</v>
      </c>
      <c r="Y325" s="5" t="n">
        <v>954.405016352</v>
      </c>
      <c r="Z325" s="5" t="n">
        <v>2.40384615385</v>
      </c>
      <c r="AA325" s="4" t="n">
        <v>0.142480211082</v>
      </c>
      <c r="AB325" s="5" t="n">
        <v>4.62689643799</v>
      </c>
      <c r="AC325" s="5" t="n">
        <v>200.947963061</v>
      </c>
      <c r="AD325" s="5" t="n">
        <v>206.620601713</v>
      </c>
      <c r="AE325" s="5" t="n">
        <v>212.397449641</v>
      </c>
      <c r="AF325" s="5" t="n">
        <v>218.279443791</v>
      </c>
      <c r="AG325" s="5" t="n">
        <v>224.267521108</v>
      </c>
      <c r="AH325" s="5" t="n">
        <v>230.36261854</v>
      </c>
      <c r="AI325" s="5" t="n">
        <v>236.565673033</v>
      </c>
      <c r="AJ325" s="5" t="n">
        <v>242.877621534</v>
      </c>
      <c r="AK325" s="5" t="n">
        <v>249.299400989</v>
      </c>
      <c r="AL325" s="5" t="n">
        <v>255.831948345</v>
      </c>
      <c r="AM325" s="5" t="n">
        <v>262.476200548</v>
      </c>
      <c r="AN325" s="4" t="n">
        <f aca="false">G325/Input!$A$2</f>
        <v>0.257617988299425</v>
      </c>
      <c r="AO325" s="4" t="n">
        <f aca="false">P325/Input!$A$2</f>
        <v>0.264890387262062</v>
      </c>
      <c r="AP325" s="4" t="n">
        <f aca="false">Q325/Input!$A$2</f>
        <v>0.272296383915014</v>
      </c>
      <c r="AQ325" s="4" t="n">
        <f aca="false">R325/Input!$A$2</f>
        <v>0.279837179437058</v>
      </c>
      <c r="AR325" s="4" t="n">
        <f aca="false">S325/Input!$A$2</f>
        <v>0.287513975005209</v>
      </c>
      <c r="AS325" s="4" t="n">
        <f aca="false">T325/Input!$A$2</f>
        <v>0.295327971798597</v>
      </c>
      <c r="AT325" s="4" t="n">
        <f aca="false">U325/Input!$A$2</f>
        <v>0.303280370994235</v>
      </c>
      <c r="AU325" s="4" t="n">
        <f aca="false">V325/Input!$A$2</f>
        <v>0.311372373770902</v>
      </c>
      <c r="AV325" s="4" t="n">
        <f aca="false">W325/Input!$A$2</f>
        <v>0.319605181306317</v>
      </c>
      <c r="AW325" s="4" t="n">
        <f aca="false">X325/Input!$A$2</f>
        <v>0.327979994778904</v>
      </c>
      <c r="AX325" s="4" t="n">
        <f aca="false">Y325/Input!$A$2</f>
        <v>0.33649801536603</v>
      </c>
      <c r="AY325" s="4" t="n">
        <f aca="false">AC325/Input!$A$4</f>
        <v>0.180844790038512</v>
      </c>
      <c r="AZ325" s="4" t="n">
        <f aca="false">AD325/Input!$A$4</f>
        <v>0.185949928355709</v>
      </c>
      <c r="BA325" s="4" t="n">
        <f aca="false">AE325/Input!$A$4</f>
        <v>0.191148850677237</v>
      </c>
      <c r="BB325" s="4" t="n">
        <f aca="false">AF325/Input!$A$4</f>
        <v>0.196442400215441</v>
      </c>
      <c r="BC325" s="4" t="n">
        <f aca="false">AG325/Input!$A$4</f>
        <v>0.201831420181762</v>
      </c>
      <c r="BD325" s="4" t="n">
        <f aca="false">AH325/Input!$A$4</f>
        <v>0.207316753790342</v>
      </c>
      <c r="BE325" s="4" t="n">
        <f aca="false">AI325/Input!$A$4</f>
        <v>0.212899244253525</v>
      </c>
      <c r="BF325" s="4" t="n">
        <f aca="false">AJ325/Input!$A$4</f>
        <v>0.218579734784553</v>
      </c>
      <c r="BG325" s="4" t="n">
        <f aca="false">AK325/Input!$A$4</f>
        <v>0.224359068595767</v>
      </c>
      <c r="BH325" s="4" t="n">
        <f aca="false">AL325/Input!$A$4</f>
        <v>0.230238088900411</v>
      </c>
      <c r="BI325" s="4" t="n">
        <f aca="false">AM325/Input!$A$4</f>
        <v>0.236217638910827</v>
      </c>
      <c r="BJ325" s="4" t="n">
        <f aca="false">(I325+8)^(-0.5)*(J325+8)^0.25*(K325+8)^0.25*O325</f>
        <v>14.9763224528014</v>
      </c>
      <c r="BK325" s="4" t="n">
        <f aca="false">BJ325/Input!$A$6</f>
        <v>0.427081145031274</v>
      </c>
      <c r="BL325" s="32" t="n">
        <f aca="false">BK325/(J325*K325)*200*200*L325/O325</f>
        <v>0.467599453235333</v>
      </c>
      <c r="BM325" s="4" t="n">
        <f aca="false">(I325+Input!$C$8)*(J325+Input!$C$9)*(K325+Input!$C$10)*O325/Input!$A$2/100000</f>
        <v>0.336498015366405</v>
      </c>
      <c r="BN325" s="4" t="n">
        <f aca="false">(I325+Input!$C$8)*(J325+Input!$C$9)*(K325+Input!$C$10)*AB325/Input!$A$4/100000</f>
        <v>0.236217638910872</v>
      </c>
      <c r="BO325" s="4" t="n">
        <f aca="false">(I325+Input!$C$8)^(-0.5)*(J325+Input!$C$9)^0.25*(K325+Input!$C$10)^0.25*O325/Input!$A$6</f>
        <v>0.429052124264428</v>
      </c>
      <c r="BP325" s="4" t="n">
        <f aca="false">BM325*Input!$C$12</f>
        <v>0.336498015366405</v>
      </c>
      <c r="BQ325" s="4" t="n">
        <f aca="false">BN325*Input!$C$12</f>
        <v>0.236217638910872</v>
      </c>
    </row>
    <row r="326" customFormat="false" ht="14.65" hidden="false" customHeight="true" outlineLevel="0" collapsed="false">
      <c r="A326" s="5" t="n">
        <v>135</v>
      </c>
      <c r="B326" s="3" t="s">
        <v>235</v>
      </c>
      <c r="C326" s="3" t="s">
        <v>177</v>
      </c>
      <c r="D326" s="3" t="s">
        <v>180</v>
      </c>
      <c r="E326" s="5" t="n">
        <v>33.2330508475</v>
      </c>
      <c r="F326" s="5" t="n">
        <v>22.62</v>
      </c>
      <c r="G326" s="5" t="n">
        <v>751.731610169</v>
      </c>
      <c r="H326" s="5" t="n">
        <v>1</v>
      </c>
      <c r="I326" s="5" t="n">
        <v>192</v>
      </c>
      <c r="J326" s="5" t="n">
        <v>174</v>
      </c>
      <c r="K326" s="5" t="n">
        <v>130</v>
      </c>
      <c r="L326" s="5" t="n">
        <v>10.4166666667</v>
      </c>
      <c r="M326" s="5" t="n">
        <v>29.3301841085</v>
      </c>
      <c r="N326" s="5" t="n">
        <v>0.364406779661</v>
      </c>
      <c r="O326" s="6" t="n">
        <v>17.3088806497</v>
      </c>
      <c r="P326" s="5" t="n">
        <v>772.952535843</v>
      </c>
      <c r="Q326" s="5" t="n">
        <v>794.563300781</v>
      </c>
      <c r="R326" s="5" t="n">
        <v>816.567410032</v>
      </c>
      <c r="S326" s="5" t="n">
        <v>838.968368644</v>
      </c>
      <c r="T326" s="5" t="n">
        <v>861.769681665</v>
      </c>
      <c r="U326" s="5" t="n">
        <v>884.974854145</v>
      </c>
      <c r="V326" s="5" t="n">
        <v>908.58739113</v>
      </c>
      <c r="W326" s="5" t="n">
        <v>932.610797669</v>
      </c>
      <c r="X326" s="5" t="n">
        <v>957.048578812</v>
      </c>
      <c r="Y326" s="5" t="n">
        <v>981.904239605</v>
      </c>
      <c r="Z326" s="5" t="n">
        <v>2.40384615385</v>
      </c>
      <c r="AA326" s="4" t="n">
        <v>0.116847826087</v>
      </c>
      <c r="AB326" s="5" t="n">
        <v>4.52197973279</v>
      </c>
      <c r="AC326" s="5" t="n">
        <v>196.391388587</v>
      </c>
      <c r="AD326" s="5" t="n">
        <v>201.935397917</v>
      </c>
      <c r="AE326" s="5" t="n">
        <v>207.581253535</v>
      </c>
      <c r="AF326" s="5" t="n">
        <v>213.329871142</v>
      </c>
      <c r="AG326" s="5" t="n">
        <v>219.18216644</v>
      </c>
      <c r="AH326" s="5" t="n">
        <v>225.139055129</v>
      </c>
      <c r="AI326" s="5" t="n">
        <v>231.201452911</v>
      </c>
      <c r="AJ326" s="5" t="n">
        <v>237.370275485</v>
      </c>
      <c r="AK326" s="5" t="n">
        <v>243.646438553</v>
      </c>
      <c r="AL326" s="5" t="n">
        <v>250.030857816</v>
      </c>
      <c r="AM326" s="5" t="n">
        <v>256.524448975</v>
      </c>
      <c r="AN326" s="4" t="n">
        <f aca="false">G326/Input!$A$2</f>
        <v>0.265040722309536</v>
      </c>
      <c r="AO326" s="4" t="n">
        <f aca="false">P326/Input!$A$2</f>
        <v>0.27252266053407</v>
      </c>
      <c r="AP326" s="4" t="n">
        <f aca="false">Q326/Input!$A$2</f>
        <v>0.280142045792516</v>
      </c>
      <c r="AQ326" s="4" t="n">
        <f aca="false">R326/Input!$A$2</f>
        <v>0.287900113872627</v>
      </c>
      <c r="AR326" s="4" t="n">
        <f aca="false">S326/Input!$A$2</f>
        <v>0.295798100561807</v>
      </c>
      <c r="AS326" s="4" t="n">
        <f aca="false">T326/Input!$A$2</f>
        <v>0.303837241647457</v>
      </c>
      <c r="AT326" s="4" t="n">
        <f aca="false">U326/Input!$A$2</f>
        <v>0.312018772917686</v>
      </c>
      <c r="AU326" s="4" t="n">
        <f aca="false">V326/Input!$A$2</f>
        <v>0.320343930159188</v>
      </c>
      <c r="AV326" s="4" t="n">
        <f aca="false">W326/Input!$A$2</f>
        <v>0.328813949159721</v>
      </c>
      <c r="AW326" s="4" t="n">
        <f aca="false">X326/Input!$A$2</f>
        <v>0.33743006570739</v>
      </c>
      <c r="AX326" s="4" t="n">
        <f aca="false">Y326/Input!$A$2</f>
        <v>0.346193515588893</v>
      </c>
      <c r="AY326" s="4" t="n">
        <f aca="false">AC326/Input!$A$4</f>
        <v>0.176744062957267</v>
      </c>
      <c r="AZ326" s="4" t="n">
        <f aca="false">AD326/Input!$A$4</f>
        <v>0.181733440246705</v>
      </c>
      <c r="BA326" s="4" t="n">
        <f aca="false">AE326/Input!$A$4</f>
        <v>0.186814474949779</v>
      </c>
      <c r="BB326" s="4" t="n">
        <f aca="false">AF326/Input!$A$4</f>
        <v>0.191987991159217</v>
      </c>
      <c r="BC326" s="4" t="n">
        <f aca="false">AG326/Input!$A$4</f>
        <v>0.197254812968646</v>
      </c>
      <c r="BD326" s="4" t="n">
        <f aca="false">AH326/Input!$A$4</f>
        <v>0.202615764469896</v>
      </c>
      <c r="BE326" s="4" t="n">
        <f aca="false">AI326/Input!$A$4</f>
        <v>0.208071669756595</v>
      </c>
      <c r="BF326" s="4" t="n">
        <f aca="false">AJ326/Input!$A$4</f>
        <v>0.213623352919669</v>
      </c>
      <c r="BG326" s="4" t="n">
        <f aca="false">AK326/Input!$A$4</f>
        <v>0.219271638052748</v>
      </c>
      <c r="BH326" s="4" t="n">
        <f aca="false">AL326/Input!$A$4</f>
        <v>0.225017349248559</v>
      </c>
      <c r="BI326" s="4" t="n">
        <f aca="false">AM326/Input!$A$4</f>
        <v>0.230861310599831</v>
      </c>
      <c r="BJ326" s="4" t="n">
        <f aca="false">(I326+8)^(-0.5)*(J326+8)^0.25*(K326+8)^0.25*O326</f>
        <v>15.4078344708202</v>
      </c>
      <c r="BK326" s="4" t="n">
        <f aca="false">BJ326/Input!$A$6</f>
        <v>0.439386612366863</v>
      </c>
      <c r="BL326" s="32" t="n">
        <f aca="false">BK326/(J326*K326)*200*200*L326/O326</f>
        <v>0.467599453235333</v>
      </c>
      <c r="BM326" s="4" t="n">
        <f aca="false">(I326+Input!$C$8)*(J326+Input!$C$9)*(K326+Input!$C$10)*O326/Input!$A$2/100000</f>
        <v>0.346193515588684</v>
      </c>
      <c r="BN326" s="4" t="n">
        <f aca="false">(I326+Input!$C$8)*(J326+Input!$C$9)*(K326+Input!$C$10)*AB326/Input!$A$4/100000</f>
        <v>0.230861310599487</v>
      </c>
      <c r="BO326" s="4" t="n">
        <f aca="false">(I326+Input!$C$8)^(-0.5)*(J326+Input!$C$9)^0.25*(K326+Input!$C$10)^0.25*O326/Input!$A$6</f>
        <v>0.441414381324535</v>
      </c>
      <c r="BP326" s="4" t="n">
        <f aca="false">BM326*Input!$C$12</f>
        <v>0.346193515588684</v>
      </c>
      <c r="BQ326" s="4" t="n">
        <f aca="false">BN326*Input!$C$12</f>
        <v>0.230861310599487</v>
      </c>
    </row>
    <row r="327" customFormat="false" ht="14.65" hidden="false" customHeight="true" outlineLevel="0" collapsed="false">
      <c r="A327" s="5" t="n">
        <v>135</v>
      </c>
      <c r="B327" s="3" t="s">
        <v>235</v>
      </c>
      <c r="C327" s="3" t="s">
        <v>177</v>
      </c>
      <c r="D327" s="3" t="s">
        <v>183</v>
      </c>
      <c r="E327" s="5" t="n">
        <v>27.0854271357</v>
      </c>
      <c r="F327" s="5" t="n">
        <v>22.62</v>
      </c>
      <c r="G327" s="5" t="n">
        <v>612.672361809</v>
      </c>
      <c r="H327" s="5" t="n">
        <v>1</v>
      </c>
      <c r="I327" s="5" t="n">
        <v>192</v>
      </c>
      <c r="J327" s="5" t="n">
        <v>174</v>
      </c>
      <c r="K327" s="5" t="n">
        <v>130</v>
      </c>
      <c r="L327" s="5" t="n">
        <v>10.4166666667</v>
      </c>
      <c r="M327" s="5" t="n">
        <v>17.7604166667</v>
      </c>
      <c r="N327" s="5" t="n">
        <v>0.502512562814</v>
      </c>
      <c r="O327" s="6" t="n">
        <v>14.1069932998</v>
      </c>
      <c r="P327" s="5" t="n">
        <v>629.967729566</v>
      </c>
      <c r="Q327" s="5" t="n">
        <v>647.580822079</v>
      </c>
      <c r="R327" s="5" t="n">
        <v>665.514496015</v>
      </c>
      <c r="S327" s="5" t="n">
        <v>683.77160804</v>
      </c>
      <c r="T327" s="5" t="n">
        <v>702.35501482</v>
      </c>
      <c r="U327" s="5" t="n">
        <v>721.267573021</v>
      </c>
      <c r="V327" s="5" t="n">
        <v>740.51213931</v>
      </c>
      <c r="W327" s="5" t="n">
        <v>760.091570352</v>
      </c>
      <c r="X327" s="5" t="n">
        <v>780.008722813</v>
      </c>
      <c r="Y327" s="5" t="n">
        <v>800.266453361</v>
      </c>
      <c r="Z327" s="5" t="n">
        <v>2.40384615385</v>
      </c>
      <c r="AA327" s="4" t="n">
        <v>0.189035916824</v>
      </c>
      <c r="AB327" s="5" t="n">
        <v>4.29958254568</v>
      </c>
      <c r="AC327" s="5" t="n">
        <v>186.732589792</v>
      </c>
      <c r="AD327" s="5" t="n">
        <v>192.003937112</v>
      </c>
      <c r="AE327" s="5" t="n">
        <v>197.37212178</v>
      </c>
      <c r="AF327" s="5" t="n">
        <v>202.838014462</v>
      </c>
      <c r="AG327" s="5" t="n">
        <v>208.402485822</v>
      </c>
      <c r="AH327" s="5" t="n">
        <v>214.066406527</v>
      </c>
      <c r="AI327" s="5" t="n">
        <v>219.830647241</v>
      </c>
      <c r="AJ327" s="5" t="n">
        <v>225.696078631</v>
      </c>
      <c r="AK327" s="5" t="n">
        <v>231.663571361</v>
      </c>
      <c r="AL327" s="5" t="n">
        <v>237.733996097</v>
      </c>
      <c r="AM327" s="5" t="n">
        <v>243.908223505</v>
      </c>
      <c r="AN327" s="4" t="n">
        <f aca="false">G327/Input!$A$2</f>
        <v>0.216012102080476</v>
      </c>
      <c r="AO327" s="4" t="n">
        <f aca="false">P327/Input!$A$2</f>
        <v>0.222109992206307</v>
      </c>
      <c r="AP327" s="4" t="n">
        <f aca="false">Q327/Input!$A$2</f>
        <v>0.228319903694133</v>
      </c>
      <c r="AQ327" s="4" t="n">
        <f aca="false">R327/Input!$A$2</f>
        <v>0.23464284372933</v>
      </c>
      <c r="AR327" s="4" t="n">
        <f aca="false">S327/Input!$A$2</f>
        <v>0.241079819496924</v>
      </c>
      <c r="AS327" s="4" t="n">
        <f aca="false">T327/Input!$A$2</f>
        <v>0.247631838181938</v>
      </c>
      <c r="AT327" s="4" t="n">
        <f aca="false">U327/Input!$A$2</f>
        <v>0.254299906969397</v>
      </c>
      <c r="AU327" s="4" t="n">
        <f aca="false">V327/Input!$A$2</f>
        <v>0.261085033044678</v>
      </c>
      <c r="AV327" s="4" t="n">
        <f aca="false">W327/Input!$A$2</f>
        <v>0.267988223592452</v>
      </c>
      <c r="AW327" s="4" t="n">
        <f aca="false">X327/Input!$A$2</f>
        <v>0.275010485797743</v>
      </c>
      <c r="AX327" s="4" t="n">
        <f aca="false">Y327/Input!$A$2</f>
        <v>0.282152826846281</v>
      </c>
      <c r="AY327" s="4" t="n">
        <f aca="false">AC327/Input!$A$4</f>
        <v>0.168051546678434</v>
      </c>
      <c r="AZ327" s="4" t="n">
        <f aca="false">AD327/Input!$A$4</f>
        <v>0.17279553952506</v>
      </c>
      <c r="BA327" s="4" t="n">
        <f aca="false">AE327/Input!$A$4</f>
        <v>0.177626681948125</v>
      </c>
      <c r="BB327" s="4" t="n">
        <f aca="false">AF327/Input!$A$4</f>
        <v>0.182545757510733</v>
      </c>
      <c r="BC327" s="4" t="n">
        <f aca="false">AG327/Input!$A$4</f>
        <v>0.187553549774191</v>
      </c>
      <c r="BD327" s="4" t="n">
        <f aca="false">AH327/Input!$A$4</f>
        <v>0.192650842302504</v>
      </c>
      <c r="BE327" s="4" t="n">
        <f aca="false">AI327/Input!$A$4</f>
        <v>0.197838418656977</v>
      </c>
      <c r="BF327" s="4" t="n">
        <f aca="false">AJ327/Input!$A$4</f>
        <v>0.203117062401616</v>
      </c>
      <c r="BG327" s="4" t="n">
        <f aca="false">AK327/Input!$A$4</f>
        <v>0.208487557097726</v>
      </c>
      <c r="BH327" s="4" t="n">
        <f aca="false">AL327/Input!$A$4</f>
        <v>0.213950686308412</v>
      </c>
      <c r="BI327" s="4" t="n">
        <f aca="false">AM327/Input!$A$4</f>
        <v>0.219507233596781</v>
      </c>
      <c r="BJ327" s="4" t="n">
        <f aca="false">(I327+8)^(-0.5)*(J327+8)^0.25*(K327+8)^0.25*O327</f>
        <v>12.557612594553</v>
      </c>
      <c r="BK327" s="4" t="n">
        <f aca="false">BJ327/Input!$A$6</f>
        <v>0.358106576740916</v>
      </c>
      <c r="BL327" s="32" t="n">
        <f aca="false">BK327/(J327*K327)*200*200*L327/O327</f>
        <v>0.467599453235333</v>
      </c>
      <c r="BM327" s="4" t="n">
        <f aca="false">(I327+Input!$C$8)*(J327+Input!$C$9)*(K327+Input!$C$10)*O327/Input!$A$2/100000</f>
        <v>0.282152826845474</v>
      </c>
      <c r="BN327" s="4" t="n">
        <f aca="false">(I327+Input!$C$8)*(J327+Input!$C$9)*(K327+Input!$C$10)*AB327/Input!$A$4/100000</f>
        <v>0.219507233596984</v>
      </c>
      <c r="BO327" s="4" t="n">
        <f aca="false">(I327+Input!$C$8)^(-0.5)*(J327+Input!$C$9)^0.25*(K327+Input!$C$10)^0.25*O327/Input!$A$6</f>
        <v>0.359759238381975</v>
      </c>
      <c r="BP327" s="4" t="n">
        <f aca="false">BM327*Input!$C$12</f>
        <v>0.282152826845474</v>
      </c>
      <c r="BQ327" s="4" t="n">
        <f aca="false">BN327*Input!$C$12</f>
        <v>0.219507233596984</v>
      </c>
    </row>
    <row r="328" customFormat="false" ht="14.65" hidden="false" customHeight="true" outlineLevel="0" collapsed="false">
      <c r="A328" s="5" t="n">
        <v>124</v>
      </c>
      <c r="B328" s="3" t="s">
        <v>236</v>
      </c>
      <c r="C328" s="3" t="s">
        <v>96</v>
      </c>
      <c r="D328" s="3" t="s">
        <v>223</v>
      </c>
      <c r="E328" s="5" t="n">
        <v>25.9697822456</v>
      </c>
      <c r="F328" s="5" t="n">
        <v>17.42</v>
      </c>
      <c r="G328" s="5" t="n">
        <v>452.393606719</v>
      </c>
      <c r="H328" s="5" t="n">
        <v>1</v>
      </c>
      <c r="I328" s="5" t="n">
        <v>172</v>
      </c>
      <c r="J328" s="5" t="n">
        <v>134</v>
      </c>
      <c r="K328" s="5" t="n">
        <v>130</v>
      </c>
      <c r="L328" s="5" t="n">
        <v>13.8888888889</v>
      </c>
      <c r="M328" s="5" t="n">
        <v>16.4186507937</v>
      </c>
      <c r="N328" s="5" t="n">
        <v>0.47823540894</v>
      </c>
      <c r="O328" s="6" t="n">
        <v>15.0987106079</v>
      </c>
      <c r="P328" s="5" t="n">
        <v>466.771561503</v>
      </c>
      <c r="Q328" s="5" t="n">
        <v>481.448810478</v>
      </c>
      <c r="R328" s="5" t="n">
        <v>496.428411132</v>
      </c>
      <c r="S328" s="5" t="n">
        <v>511.713420956</v>
      </c>
      <c r="T328" s="5" t="n">
        <v>527.306897437</v>
      </c>
      <c r="U328" s="5" t="n">
        <v>543.211898065</v>
      </c>
      <c r="V328" s="5" t="n">
        <v>559.431480328</v>
      </c>
      <c r="W328" s="5" t="n">
        <v>575.968701716</v>
      </c>
      <c r="X328" s="5" t="n">
        <v>592.826619717</v>
      </c>
      <c r="Y328" s="5" t="n">
        <v>610.00829182</v>
      </c>
      <c r="Z328" s="5" t="n">
        <v>4.00355871886</v>
      </c>
      <c r="AA328" s="4" t="n">
        <v>0.208990872644</v>
      </c>
      <c r="AB328" s="5" t="n">
        <v>5.56879519842</v>
      </c>
      <c r="AC328" s="5" t="n">
        <v>166.854469253</v>
      </c>
      <c r="AD328" s="5" t="n">
        <v>172.157431052</v>
      </c>
      <c r="AE328" s="5" t="n">
        <v>177.570780293</v>
      </c>
      <c r="AF328" s="5" t="n">
        <v>183.095644659</v>
      </c>
      <c r="AG328" s="5" t="n">
        <v>188.733151829</v>
      </c>
      <c r="AH328" s="5" t="n">
        <v>194.484429485</v>
      </c>
      <c r="AI328" s="5" t="n">
        <v>200.350605308</v>
      </c>
      <c r="AJ328" s="5" t="n">
        <v>206.332806979</v>
      </c>
      <c r="AK328" s="5" t="n">
        <v>212.432162179</v>
      </c>
      <c r="AL328" s="5" t="n">
        <v>218.649798589</v>
      </c>
      <c r="AM328" s="5" t="n">
        <v>224.98684389</v>
      </c>
      <c r="AN328" s="4" t="n">
        <f aca="false">G328/Input!$A$2</f>
        <v>0.159502043909081</v>
      </c>
      <c r="AO328" s="4" t="n">
        <f aca="false">P328/Input!$A$2</f>
        <v>0.164571331231492</v>
      </c>
      <c r="AP328" s="4" t="n">
        <f aca="false">Q328/Input!$A$2</f>
        <v>0.16974614178519</v>
      </c>
      <c r="AQ328" s="4" t="n">
        <f aca="false">R328/Input!$A$2</f>
        <v>0.175027553559735</v>
      </c>
      <c r="AR328" s="4" t="n">
        <f aca="false">S328/Input!$A$2</f>
        <v>0.180416644545746</v>
      </c>
      <c r="AS328" s="4" t="n">
        <f aca="false">T328/Input!$A$2</f>
        <v>0.185914492732431</v>
      </c>
      <c r="AT328" s="4" t="n">
        <f aca="false">U328/Input!$A$2</f>
        <v>0.191522176110054</v>
      </c>
      <c r="AU328" s="4" t="n">
        <f aca="false">V328/Input!$A$2</f>
        <v>0.197240772668177</v>
      </c>
      <c r="AV328" s="4" t="n">
        <f aca="false">W328/Input!$A$2</f>
        <v>0.203071360397064</v>
      </c>
      <c r="AW328" s="4" t="n">
        <f aca="false">X328/Input!$A$2</f>
        <v>0.209015017286277</v>
      </c>
      <c r="AX328" s="4" t="n">
        <f aca="false">Y328/Input!$A$2</f>
        <v>0.215072821325728</v>
      </c>
      <c r="AY328" s="4" t="n">
        <f aca="false">AC328/Input!$A$4</f>
        <v>0.150162066832627</v>
      </c>
      <c r="AZ328" s="4" t="n">
        <f aca="false">AD328/Input!$A$4</f>
        <v>0.154934511392472</v>
      </c>
      <c r="BA328" s="4" t="n">
        <f aca="false">AE328/Input!$A$4</f>
        <v>0.159806300048506</v>
      </c>
      <c r="BB328" s="4" t="n">
        <f aca="false">AF328/Input!$A$4</f>
        <v>0.164778447668421</v>
      </c>
      <c r="BC328" s="4" t="n">
        <f aca="false">AG328/Input!$A$4</f>
        <v>0.169851969116309</v>
      </c>
      <c r="BD328" s="4" t="n">
        <f aca="false">AH328/Input!$A$4</f>
        <v>0.17502787925896</v>
      </c>
      <c r="BE328" s="4" t="n">
        <f aca="false">AI328/Input!$A$4</f>
        <v>0.180307192962266</v>
      </c>
      <c r="BF328" s="4" t="n">
        <f aca="false">AJ328/Input!$A$4</f>
        <v>0.185690925092119</v>
      </c>
      <c r="BG328" s="4" t="n">
        <f aca="false">AK328/Input!$A$4</f>
        <v>0.191180090514411</v>
      </c>
      <c r="BH328" s="4" t="n">
        <f aca="false">AL328/Input!$A$4</f>
        <v>0.196775704095032</v>
      </c>
      <c r="BI328" s="4" t="n">
        <f aca="false">AM328/Input!$A$4</f>
        <v>0.202478780699874</v>
      </c>
      <c r="BJ328" s="4" t="n">
        <f aca="false">(I328+8)^(-0.5)*(J328+8)^0.25*(K328+8)^0.25*O328</f>
        <v>13.3151316986272</v>
      </c>
      <c r="BK328" s="4" t="n">
        <f aca="false">BJ328/Input!$A$6</f>
        <v>0.379708817702986</v>
      </c>
      <c r="BL328" s="32" t="n">
        <f aca="false">BK328/(J328*K328)*200*200*L328/O328</f>
        <v>0.802029172962799</v>
      </c>
      <c r="BM328" s="4" t="n">
        <f aca="false">(I328+Input!$C$8)*(J328+Input!$C$9)*(K328+Input!$C$10)*O328/Input!$A$2/100000</f>
        <v>0.215072821325192</v>
      </c>
      <c r="BN328" s="4" t="n">
        <f aca="false">(I328+Input!$C$8)*(J328+Input!$C$9)*(K328+Input!$C$10)*AB328/Input!$A$4/100000</f>
        <v>0.202478780699591</v>
      </c>
      <c r="BO328" s="4" t="n">
        <f aca="false">(I328+Input!$C$8)^(-0.5)*(J328+Input!$C$9)^0.25*(K328+Input!$C$10)^0.25*O328/Input!$A$6</f>
        <v>0.381735756831325</v>
      </c>
      <c r="BP328" s="4" t="n">
        <f aca="false">BM328*Input!$C$12</f>
        <v>0.215072821325192</v>
      </c>
      <c r="BQ328" s="4" t="n">
        <f aca="false">BN328*Input!$C$12</f>
        <v>0.202478780699591</v>
      </c>
    </row>
    <row r="329" customFormat="false" ht="14.65" hidden="false" customHeight="true" outlineLevel="0" collapsed="false">
      <c r="A329" s="5" t="n">
        <v>124</v>
      </c>
      <c r="B329" s="3" t="s">
        <v>236</v>
      </c>
      <c r="C329" s="3" t="s">
        <v>96</v>
      </c>
      <c r="D329" s="3" t="s">
        <v>71</v>
      </c>
      <c r="E329" s="5" t="n">
        <v>27.434527723</v>
      </c>
      <c r="F329" s="5" t="n">
        <v>17.42</v>
      </c>
      <c r="G329" s="5" t="n">
        <v>477.909472934</v>
      </c>
      <c r="H329" s="5" t="n">
        <v>1</v>
      </c>
      <c r="I329" s="5" t="n">
        <v>172</v>
      </c>
      <c r="J329" s="5" t="n">
        <v>134</v>
      </c>
      <c r="K329" s="5" t="n">
        <v>130</v>
      </c>
      <c r="L329" s="5" t="n">
        <v>13.8888888889</v>
      </c>
      <c r="M329" s="5" t="n">
        <v>18.8657407407</v>
      </c>
      <c r="N329" s="5" t="n">
        <v>0.414201183432</v>
      </c>
      <c r="O329" s="6" t="n">
        <v>15.9503068157</v>
      </c>
      <c r="P329" s="5" t="n">
        <v>493.098371916</v>
      </c>
      <c r="Q329" s="5" t="n">
        <v>508.603445855</v>
      </c>
      <c r="R329" s="5" t="n">
        <v>524.427924688</v>
      </c>
      <c r="S329" s="5" t="n">
        <v>540.575038352</v>
      </c>
      <c r="T329" s="5" t="n">
        <v>557.048016784</v>
      </c>
      <c r="U329" s="5" t="n">
        <v>573.850089922</v>
      </c>
      <c r="V329" s="5" t="n">
        <v>590.984487702</v>
      </c>
      <c r="W329" s="5" t="n">
        <v>608.454440061</v>
      </c>
      <c r="X329" s="5" t="n">
        <v>626.263176938</v>
      </c>
      <c r="Y329" s="5" t="n">
        <v>644.413928268</v>
      </c>
      <c r="Z329" s="5" t="n">
        <v>4.00355871886</v>
      </c>
      <c r="AA329" s="4" t="n">
        <v>0.16930932545</v>
      </c>
      <c r="AB329" s="5" t="n">
        <v>5.56162098002</v>
      </c>
      <c r="AC329" s="5" t="n">
        <v>166.639512452</v>
      </c>
      <c r="AD329" s="5" t="n">
        <v>171.935642502</v>
      </c>
      <c r="AE329" s="5" t="n">
        <v>177.342017785</v>
      </c>
      <c r="AF329" s="5" t="n">
        <v>182.859764527</v>
      </c>
      <c r="AG329" s="5" t="n">
        <v>188.490008958</v>
      </c>
      <c r="AH329" s="5" t="n">
        <v>194.233877306</v>
      </c>
      <c r="AI329" s="5" t="n">
        <v>200.092495798</v>
      </c>
      <c r="AJ329" s="5" t="n">
        <v>206.066990664</v>
      </c>
      <c r="AK329" s="5" t="n">
        <v>212.15848813</v>
      </c>
      <c r="AL329" s="5" t="n">
        <v>218.368114427</v>
      </c>
      <c r="AM329" s="5" t="n">
        <v>224.696995781</v>
      </c>
      <c r="AN329" s="4" t="n">
        <f aca="false">G329/Input!$A$2</f>
        <v>0.168498264794959</v>
      </c>
      <c r="AO329" s="4" t="n">
        <f aca="false">P329/Input!$A$2</f>
        <v>0.173853469635116</v>
      </c>
      <c r="AP329" s="4" t="n">
        <f aca="false">Q329/Input!$A$2</f>
        <v>0.17932014941905</v>
      </c>
      <c r="AQ329" s="4" t="n">
        <f aca="false">R329/Input!$A$2</f>
        <v>0.184899442937288</v>
      </c>
      <c r="AR329" s="4" t="n">
        <f aca="false">S329/Input!$A$2</f>
        <v>0.190592488980355</v>
      </c>
      <c r="AS329" s="4" t="n">
        <f aca="false">T329/Input!$A$2</f>
        <v>0.196400426338776</v>
      </c>
      <c r="AT329" s="4" t="n">
        <f aca="false">U329/Input!$A$2</f>
        <v>0.20232439380343</v>
      </c>
      <c r="AU329" s="4" t="n">
        <f aca="false">V329/Input!$A$2</f>
        <v>0.20836553016449</v>
      </c>
      <c r="AV329" s="4" t="n">
        <f aca="false">W329/Input!$A$2</f>
        <v>0.214524974212481</v>
      </c>
      <c r="AW329" s="4" t="n">
        <f aca="false">X329/Input!$A$2</f>
        <v>0.220803864738635</v>
      </c>
      <c r="AX329" s="4" t="n">
        <f aca="false">Y329/Input!$A$2</f>
        <v>0.227203340532772</v>
      </c>
      <c r="AY329" s="4" t="n">
        <f aca="false">AC329/Input!$A$4</f>
        <v>0.149968614672416</v>
      </c>
      <c r="AZ329" s="4" t="n">
        <f aca="false">AD329/Input!$A$4</f>
        <v>0.154734910942949</v>
      </c>
      <c r="BA329" s="4" t="n">
        <f aca="false">AE329/Input!$A$4</f>
        <v>0.1596004233275</v>
      </c>
      <c r="BB329" s="4" t="n">
        <f aca="false">AF329/Input!$A$4</f>
        <v>0.16456616538252</v>
      </c>
      <c r="BC329" s="4" t="n">
        <f aca="false">AG329/Input!$A$4</f>
        <v>0.169633150668062</v>
      </c>
      <c r="BD329" s="4" t="n">
        <f aca="false">AH329/Input!$A$4</f>
        <v>0.174802392742378</v>
      </c>
      <c r="BE329" s="4" t="n">
        <f aca="false">AI329/Input!$A$4</f>
        <v>0.180074905162819</v>
      </c>
      <c r="BF329" s="4" t="n">
        <f aca="false">AJ329/Input!$A$4</f>
        <v>0.185451701489438</v>
      </c>
      <c r="BG329" s="4" t="n">
        <f aca="false">AK329/Input!$A$4</f>
        <v>0.190933795278686</v>
      </c>
      <c r="BH329" s="4" t="n">
        <f aca="false">AL329/Input!$A$4</f>
        <v>0.196522200091517</v>
      </c>
      <c r="BI329" s="4" t="n">
        <f aca="false">AM329/Input!$A$4</f>
        <v>0.202217929484381</v>
      </c>
      <c r="BJ329" s="4" t="n">
        <f aca="false">(I329+8)^(-0.5)*(J329+8)^0.25*(K329+8)^0.25*O329</f>
        <v>14.0661306385615</v>
      </c>
      <c r="BK329" s="4" t="n">
        <f aca="false">BJ329/Input!$A$6</f>
        <v>0.401125122553209</v>
      </c>
      <c r="BL329" s="32" t="n">
        <f aca="false">BK329/(J329*K329)*200*200*L329/O329</f>
        <v>0.802029172962799</v>
      </c>
      <c r="BM329" s="4" t="n">
        <f aca="false">(I329+Input!$C$8)*(J329+Input!$C$9)*(K329+Input!$C$10)*O329/Input!$A$2/100000</f>
        <v>0.227203340532942</v>
      </c>
      <c r="BN329" s="4" t="n">
        <f aca="false">(I329+Input!$C$8)*(J329+Input!$C$9)*(K329+Input!$C$10)*AB329/Input!$A$4/100000</f>
        <v>0.202217929484499</v>
      </c>
      <c r="BO329" s="4" t="n">
        <f aca="false">(I329+Input!$C$8)^(-0.5)*(J329+Input!$C$9)^0.25*(K329+Input!$C$10)^0.25*O329/Input!$A$6</f>
        <v>0.403266384932054</v>
      </c>
      <c r="BP329" s="4" t="n">
        <f aca="false">BM329*Input!$C$12</f>
        <v>0.227203340532942</v>
      </c>
      <c r="BQ329" s="4" t="n">
        <f aca="false">BN329*Input!$C$12</f>
        <v>0.202217929484499</v>
      </c>
    </row>
    <row r="330" customFormat="false" ht="14.65" hidden="false" customHeight="true" outlineLevel="0" collapsed="false">
      <c r="A330" s="5" t="n">
        <v>124</v>
      </c>
      <c r="B330" s="3" t="s">
        <v>236</v>
      </c>
      <c r="C330" s="3" t="s">
        <v>123</v>
      </c>
      <c r="D330" s="3" t="s">
        <v>223</v>
      </c>
      <c r="E330" s="5" t="n">
        <v>25.7142363299</v>
      </c>
      <c r="F330" s="5" t="n">
        <v>17.42</v>
      </c>
      <c r="G330" s="5" t="n">
        <v>447.941996867</v>
      </c>
      <c r="H330" s="5" t="n">
        <v>1</v>
      </c>
      <c r="I330" s="5" t="n">
        <v>172</v>
      </c>
      <c r="J330" s="5" t="n">
        <v>134</v>
      </c>
      <c r="K330" s="5" t="n">
        <v>130</v>
      </c>
      <c r="L330" s="5" t="n">
        <v>12.962962963</v>
      </c>
      <c r="M330" s="5" t="n">
        <v>16.3955026455</v>
      </c>
      <c r="N330" s="5" t="n">
        <v>0.578922495274</v>
      </c>
      <c r="O330" s="6" t="n">
        <v>14.9501374011</v>
      </c>
      <c r="P330" s="5" t="n">
        <v>462.178470771</v>
      </c>
      <c r="Q330" s="5" t="n">
        <v>476.711293775</v>
      </c>
      <c r="R330" s="5" t="n">
        <v>491.543493279</v>
      </c>
      <c r="S330" s="5" t="n">
        <v>506.678096688</v>
      </c>
      <c r="T330" s="5" t="n">
        <v>522.118131404</v>
      </c>
      <c r="U330" s="5" t="n">
        <v>537.86662483</v>
      </c>
      <c r="V330" s="5" t="n">
        <v>553.926604369</v>
      </c>
      <c r="W330" s="5" t="n">
        <v>570.301097424</v>
      </c>
      <c r="X330" s="5" t="n">
        <v>586.993131396</v>
      </c>
      <c r="Y330" s="5" t="n">
        <v>604.00573369</v>
      </c>
      <c r="Z330" s="5" t="n">
        <v>2.75590551181</v>
      </c>
      <c r="AA330" s="4" t="n">
        <v>0.2261816839</v>
      </c>
      <c r="AB330" s="5" t="n">
        <v>4.7284238402</v>
      </c>
      <c r="AC330" s="5" t="n">
        <v>141.67492647</v>
      </c>
      <c r="AD330" s="5" t="n">
        <v>146.177633087</v>
      </c>
      <c r="AE330" s="5" t="n">
        <v>150.774068886</v>
      </c>
      <c r="AF330" s="5" t="n">
        <v>155.465191373</v>
      </c>
      <c r="AG330" s="5" t="n">
        <v>160.251958053</v>
      </c>
      <c r="AH330" s="5" t="n">
        <v>165.135326432</v>
      </c>
      <c r="AI330" s="5" t="n">
        <v>170.116254016</v>
      </c>
      <c r="AJ330" s="5" t="n">
        <v>175.19569831</v>
      </c>
      <c r="AK330" s="5" t="n">
        <v>180.374616821</v>
      </c>
      <c r="AL330" s="5" t="n">
        <v>185.653967055</v>
      </c>
      <c r="AM330" s="5" t="n">
        <v>191.034706516</v>
      </c>
      <c r="AN330" s="4" t="n">
        <f aca="false">G330/Input!$A$2</f>
        <v>0.157932523784273</v>
      </c>
      <c r="AO330" s="4" t="n">
        <f aca="false">P330/Input!$A$2</f>
        <v>0.162951928683063</v>
      </c>
      <c r="AP330" s="4" t="n">
        <f aca="false">Q330/Input!$A$2</f>
        <v>0.168075818451794</v>
      </c>
      <c r="AQ330" s="4" t="n">
        <f aca="false">R330/Input!$A$2</f>
        <v>0.173305260471793</v>
      </c>
      <c r="AR330" s="4" t="n">
        <f aca="false">S330/Input!$A$2</f>
        <v>0.178641322126148</v>
      </c>
      <c r="AS330" s="4" t="n">
        <f aca="false">T330/Input!$A$2</f>
        <v>0.184085070796891</v>
      </c>
      <c r="AT330" s="4" t="n">
        <f aca="false">U330/Input!$A$2</f>
        <v>0.189637573866405</v>
      </c>
      <c r="AU330" s="4" t="n">
        <f aca="false">V330/Input!$A$2</f>
        <v>0.195299898717074</v>
      </c>
      <c r="AV330" s="4" t="n">
        <f aca="false">W330/Input!$A$2</f>
        <v>0.20107311273128</v>
      </c>
      <c r="AW330" s="4" t="n">
        <f aca="false">X330/Input!$A$2</f>
        <v>0.206958283290703</v>
      </c>
      <c r="AX330" s="4" t="n">
        <f aca="false">Y330/Input!$A$2</f>
        <v>0.212956477778431</v>
      </c>
      <c r="AY330" s="4" t="n">
        <f aca="false">AC330/Input!$A$4</f>
        <v>0.127501527962297</v>
      </c>
      <c r="AZ330" s="4" t="n">
        <f aca="false">AD330/Input!$A$4</f>
        <v>0.131553776217778</v>
      </c>
      <c r="BA330" s="4" t="n">
        <f aca="false">AE330/Input!$A$4</f>
        <v>0.135690376829865</v>
      </c>
      <c r="BB330" s="4" t="n">
        <f aca="false">AF330/Input!$A$4</f>
        <v>0.139912191514042</v>
      </c>
      <c r="BC330" s="4" t="n">
        <f aca="false">AG330/Input!$A$4</f>
        <v>0.144220081984896</v>
      </c>
      <c r="BD330" s="4" t="n">
        <f aca="false">AH330/Input!$A$4</f>
        <v>0.148614909957911</v>
      </c>
      <c r="BE330" s="4" t="n">
        <f aca="false">AI330/Input!$A$4</f>
        <v>0.153097537148574</v>
      </c>
      <c r="BF330" s="4" t="n">
        <f aca="false">AJ330/Input!$A$4</f>
        <v>0.157668825271469</v>
      </c>
      <c r="BG330" s="4" t="n">
        <f aca="false">AK330/Input!$A$4</f>
        <v>0.162329636042983</v>
      </c>
      <c r="BH330" s="4" t="n">
        <f aca="false">AL330/Input!$A$4</f>
        <v>0.167080831178599</v>
      </c>
      <c r="BI330" s="4" t="n">
        <f aca="false">AM330/Input!$A$4</f>
        <v>0.171923272392005</v>
      </c>
      <c r="BJ330" s="4" t="n">
        <f aca="false">(I330+8)^(-0.5)*(J330+8)^0.25*(K330+8)^0.25*O330</f>
        <v>13.1841091320781</v>
      </c>
      <c r="BK330" s="4" t="n">
        <f aca="false">BJ330/Input!$A$6</f>
        <v>0.37597243529515</v>
      </c>
      <c r="BL330" s="32" t="n">
        <f aca="false">BK330/(J330*K330)*200*200*L330/O330</f>
        <v>0.748560561433486</v>
      </c>
      <c r="BM330" s="4" t="n">
        <f aca="false">(I330+Input!$C$8)*(J330+Input!$C$9)*(K330+Input!$C$10)*O330/Input!$A$2/100000</f>
        <v>0.212956477778407</v>
      </c>
      <c r="BN330" s="4" t="n">
        <f aca="false">(I330+Input!$C$8)*(J330+Input!$C$9)*(K330+Input!$C$10)*AB330/Input!$A$4/100000</f>
        <v>0.171923272392243</v>
      </c>
      <c r="BO330" s="4" t="n">
        <f aca="false">(I330+Input!$C$8)^(-0.5)*(J330+Input!$C$9)^0.25*(K330+Input!$C$10)^0.25*O330/Input!$A$6</f>
        <v>0.377979429088148</v>
      </c>
      <c r="BP330" s="4" t="n">
        <f aca="false">BM330*Input!$C$12</f>
        <v>0.212956477778407</v>
      </c>
      <c r="BQ330" s="4" t="n">
        <f aca="false">BN330*Input!$C$12</f>
        <v>0.171923272392243</v>
      </c>
    </row>
    <row r="331" customFormat="false" ht="14.65" hidden="false" customHeight="true" outlineLevel="0" collapsed="false">
      <c r="A331" s="5" t="n">
        <v>124</v>
      </c>
      <c r="B331" s="3" t="s">
        <v>236</v>
      </c>
      <c r="C331" s="3" t="s">
        <v>123</v>
      </c>
      <c r="D331" s="3" t="s">
        <v>71</v>
      </c>
      <c r="E331" s="5" t="n">
        <v>27.5014978214</v>
      </c>
      <c r="F331" s="5" t="n">
        <v>17.42</v>
      </c>
      <c r="G331" s="5" t="n">
        <v>479.076092048</v>
      </c>
      <c r="H331" s="5" t="n">
        <v>1</v>
      </c>
      <c r="I331" s="5" t="n">
        <v>172</v>
      </c>
      <c r="J331" s="5" t="n">
        <v>134</v>
      </c>
      <c r="K331" s="5" t="n">
        <v>130</v>
      </c>
      <c r="L331" s="5" t="n">
        <v>12.962962963</v>
      </c>
      <c r="M331" s="5" t="n">
        <v>18.8425925926</v>
      </c>
      <c r="N331" s="5" t="n">
        <v>0.514705882353</v>
      </c>
      <c r="O331" s="6" t="n">
        <v>15.9892429194</v>
      </c>
      <c r="P331" s="5" t="n">
        <v>494.30206847</v>
      </c>
      <c r="Q331" s="5" t="n">
        <v>509.84499166</v>
      </c>
      <c r="R331" s="5" t="n">
        <v>525.708099439</v>
      </c>
      <c r="S331" s="5" t="n">
        <v>541.89462963</v>
      </c>
      <c r="T331" s="5" t="n">
        <v>558.407820053</v>
      </c>
      <c r="U331" s="5" t="n">
        <v>575.250908531</v>
      </c>
      <c r="V331" s="5" t="n">
        <v>592.427132885</v>
      </c>
      <c r="W331" s="5" t="n">
        <v>609.939730937</v>
      </c>
      <c r="X331" s="5" t="n">
        <v>627.791940508</v>
      </c>
      <c r="Y331" s="5" t="n">
        <v>645.986999421</v>
      </c>
      <c r="Z331" s="5" t="n">
        <v>2.75590551181</v>
      </c>
      <c r="AA331" s="4" t="n">
        <v>0.183995327103</v>
      </c>
      <c r="AB331" s="5" t="n">
        <v>4.67569606698</v>
      </c>
      <c r="AC331" s="5" t="n">
        <v>140.095075837</v>
      </c>
      <c r="AD331" s="5" t="n">
        <v>144.547571708</v>
      </c>
      <c r="AE331" s="5" t="n">
        <v>149.092751564</v>
      </c>
      <c r="AF331" s="5" t="n">
        <v>153.731562233</v>
      </c>
      <c r="AG331" s="5" t="n">
        <v>158.464950545</v>
      </c>
      <c r="AH331" s="5" t="n">
        <v>163.293863328</v>
      </c>
      <c r="AI331" s="5" t="n">
        <v>168.219247409</v>
      </c>
      <c r="AJ331" s="5" t="n">
        <v>173.242049618</v>
      </c>
      <c r="AK331" s="5" t="n">
        <v>178.363216783</v>
      </c>
      <c r="AL331" s="5" t="n">
        <v>183.583695733</v>
      </c>
      <c r="AM331" s="5" t="n">
        <v>188.904433296</v>
      </c>
      <c r="AN331" s="4" t="n">
        <f aca="false">G331/Input!$A$2</f>
        <v>0.168909583899347</v>
      </c>
      <c r="AO331" s="4" t="n">
        <f aca="false">P331/Input!$A$2</f>
        <v>0.174277861266116</v>
      </c>
      <c r="AP331" s="4" t="n">
        <f aca="false">Q331/Input!$A$2</f>
        <v>0.179757885696847</v>
      </c>
      <c r="AQ331" s="4" t="n">
        <f aca="false">R331/Input!$A$2</f>
        <v>0.185350798761757</v>
      </c>
      <c r="AR331" s="4" t="n">
        <f aca="false">S331/Input!$A$2</f>
        <v>0.191057742031767</v>
      </c>
      <c r="AS331" s="4" t="n">
        <f aca="false">T331/Input!$A$2</f>
        <v>0.19687985707674</v>
      </c>
      <c r="AT331" s="4" t="n">
        <f aca="false">U331/Input!$A$2</f>
        <v>0.202818285467598</v>
      </c>
      <c r="AU331" s="4" t="n">
        <f aca="false">V331/Input!$A$2</f>
        <v>0.208874168774555</v>
      </c>
      <c r="AV331" s="4" t="n">
        <f aca="false">W331/Input!$A$2</f>
        <v>0.215048648568182</v>
      </c>
      <c r="AW331" s="4" t="n">
        <f aca="false">X331/Input!$A$2</f>
        <v>0.221342866418693</v>
      </c>
      <c r="AX331" s="4" t="n">
        <f aca="false">Y331/Input!$A$2</f>
        <v>0.227757963897009</v>
      </c>
      <c r="AY331" s="4" t="n">
        <f aca="false">AC331/Input!$A$4</f>
        <v>0.126079728250248</v>
      </c>
      <c r="AZ331" s="4" t="n">
        <f aca="false">AD331/Input!$A$4</f>
        <v>0.130086788927414</v>
      </c>
      <c r="BA331" s="4" t="n">
        <f aca="false">AE331/Input!$A$4</f>
        <v>0.134177261327455</v>
      </c>
      <c r="BB331" s="4" t="n">
        <f aca="false">AF331/Input!$A$4</f>
        <v>0.138351997556103</v>
      </c>
      <c r="BC331" s="4" t="n">
        <f aca="false">AG331/Input!$A$4</f>
        <v>0.142611849720887</v>
      </c>
      <c r="BD331" s="4" t="n">
        <f aca="false">AH331/Input!$A$4</f>
        <v>0.146957669927539</v>
      </c>
      <c r="BE331" s="4" t="n">
        <f aca="false">AI331/Input!$A$4</f>
        <v>0.151390310280888</v>
      </c>
      <c r="BF331" s="4" t="n">
        <f aca="false">AJ331/Input!$A$4</f>
        <v>0.155910622888465</v>
      </c>
      <c r="BG331" s="4" t="n">
        <f aca="false">AK331/Input!$A$4</f>
        <v>0.160519459856001</v>
      </c>
      <c r="BH331" s="4" t="n">
        <f aca="false">AL331/Input!$A$4</f>
        <v>0.165217673290125</v>
      </c>
      <c r="BI331" s="4" t="n">
        <f aca="false">AM331/Input!$A$4</f>
        <v>0.17000611529657</v>
      </c>
      <c r="BJ331" s="4" t="n">
        <f aca="false">(I331+8)^(-0.5)*(J331+8)^0.25*(K331+8)^0.25*O331</f>
        <v>14.1004673022715</v>
      </c>
      <c r="BK331" s="4" t="n">
        <f aca="false">BJ331/Input!$A$6</f>
        <v>0.402104304304938</v>
      </c>
      <c r="BL331" s="32" t="n">
        <f aca="false">BK331/(J331*K331)*200*200*L331/O331</f>
        <v>0.748560561433486</v>
      </c>
      <c r="BM331" s="4" t="n">
        <f aca="false">(I331+Input!$C$8)*(J331+Input!$C$9)*(K331+Input!$C$10)*O331/Input!$A$2/100000</f>
        <v>0.227757963897257</v>
      </c>
      <c r="BN331" s="4" t="n">
        <f aca="false">(I331+Input!$C$8)*(J331+Input!$C$9)*(K331+Input!$C$10)*AB331/Input!$A$4/100000</f>
        <v>0.170006115296284</v>
      </c>
      <c r="BO331" s="4" t="n">
        <f aca="false">(I331+Input!$C$8)^(-0.5)*(J331+Input!$C$9)^0.25*(K331+Input!$C$10)^0.25*O331/Input!$A$6</f>
        <v>0.404250793693833</v>
      </c>
      <c r="BP331" s="4" t="n">
        <f aca="false">BM331*Input!$C$12</f>
        <v>0.227757963897257</v>
      </c>
      <c r="BQ331" s="4" t="n">
        <f aca="false">BN331*Input!$C$12</f>
        <v>0.170006115296284</v>
      </c>
    </row>
    <row r="332" customFormat="false" ht="14.65" hidden="false" customHeight="true" outlineLevel="0" collapsed="false">
      <c r="A332" s="5" t="n">
        <v>124</v>
      </c>
      <c r="B332" s="3" t="s">
        <v>236</v>
      </c>
      <c r="C332" s="3" t="s">
        <v>96</v>
      </c>
      <c r="D332" s="3" t="s">
        <v>237</v>
      </c>
      <c r="E332" s="5" t="n">
        <v>23.8888888889</v>
      </c>
      <c r="F332" s="5" t="n">
        <v>17.42</v>
      </c>
      <c r="G332" s="5" t="n">
        <v>416.144444444</v>
      </c>
      <c r="H332" s="5" t="n">
        <v>0</v>
      </c>
      <c r="I332" s="5" t="n">
        <v>172</v>
      </c>
      <c r="J332" s="5" t="n">
        <v>134</v>
      </c>
      <c r="K332" s="5" t="n">
        <v>130</v>
      </c>
      <c r="L332" s="5" t="n">
        <v>13.8888888889</v>
      </c>
      <c r="M332" s="5" t="n">
        <v>9.27579365079</v>
      </c>
      <c r="N332" s="5" t="n">
        <v>0.434042553191</v>
      </c>
      <c r="O332" s="6" t="n">
        <v>13.8888888889</v>
      </c>
      <c r="P332" s="5" t="n">
        <v>429.370329861</v>
      </c>
      <c r="Q332" s="5" t="n">
        <v>442.871527778</v>
      </c>
      <c r="R332" s="5" t="n">
        <v>456.650850694</v>
      </c>
      <c r="S332" s="5" t="n">
        <v>470.711111111</v>
      </c>
      <c r="T332" s="5" t="n">
        <v>485.055121528</v>
      </c>
      <c r="U332" s="5" t="n">
        <v>499.685694444</v>
      </c>
      <c r="V332" s="5" t="n">
        <v>514.605642361</v>
      </c>
      <c r="W332" s="5" t="n">
        <v>529.817777778</v>
      </c>
      <c r="X332" s="5" t="n">
        <v>545.324913194</v>
      </c>
      <c r="Y332" s="5" t="n">
        <v>561.129861111</v>
      </c>
      <c r="Z332" s="5" t="n">
        <v>4.00355871886</v>
      </c>
      <c r="AA332" s="4" t="n">
        <v>0.258575197889</v>
      </c>
      <c r="AB332" s="5" t="n">
        <v>4.64728085605</v>
      </c>
      <c r="AC332" s="5" t="n">
        <v>139.243687921</v>
      </c>
      <c r="AD332" s="5" t="n">
        <v>143.669125017</v>
      </c>
      <c r="AE332" s="5" t="n">
        <v>148.186682837</v>
      </c>
      <c r="AF332" s="5" t="n">
        <v>152.797302456</v>
      </c>
      <c r="AG332" s="5" t="n">
        <v>157.501924949</v>
      </c>
      <c r="AH332" s="5" t="n">
        <v>162.301491389</v>
      </c>
      <c r="AI332" s="5" t="n">
        <v>167.196942852</v>
      </c>
      <c r="AJ332" s="5" t="n">
        <v>172.189220412</v>
      </c>
      <c r="AK332" s="5" t="n">
        <v>177.279265142</v>
      </c>
      <c r="AL332" s="5" t="n">
        <v>182.468018118</v>
      </c>
      <c r="AM332" s="5" t="n">
        <v>187.756420414</v>
      </c>
      <c r="AN332" s="4" t="n">
        <f aca="false">G332/Input!$A$2</f>
        <v>0.146721546158931</v>
      </c>
      <c r="AO332" s="4" t="n">
        <f aca="false">P332/Input!$A$2</f>
        <v>0.151384644233677</v>
      </c>
      <c r="AP332" s="4" t="n">
        <f aca="false">Q332/Input!$A$2</f>
        <v>0.156144810228508</v>
      </c>
      <c r="AQ332" s="4" t="n">
        <f aca="false">R332/Input!$A$2</f>
        <v>0.161003035756329</v>
      </c>
      <c r="AR332" s="4" t="n">
        <f aca="false">S332/Input!$A$2</f>
        <v>0.165960312431104</v>
      </c>
      <c r="AS332" s="4" t="n">
        <f aca="false">T332/Input!$A$2</f>
        <v>0.171017631865739</v>
      </c>
      <c r="AT332" s="4" t="n">
        <f aca="false">U332/Input!$A$2</f>
        <v>0.17617598567314</v>
      </c>
      <c r="AU332" s="4" t="n">
        <f aca="false">V332/Input!$A$2</f>
        <v>0.18143636546727</v>
      </c>
      <c r="AV332" s="4" t="n">
        <f aca="false">W332/Input!$A$2</f>
        <v>0.186799762861037</v>
      </c>
      <c r="AW332" s="4" t="n">
        <f aca="false">X332/Input!$A$2</f>
        <v>0.192267169467345</v>
      </c>
      <c r="AX332" s="4" t="n">
        <f aca="false">Y332/Input!$A$2</f>
        <v>0.197839576900158</v>
      </c>
      <c r="AY332" s="4" t="n">
        <f aca="false">AC332/Input!$A$4</f>
        <v>0.125313514616803</v>
      </c>
      <c r="AZ332" s="4" t="n">
        <f aca="false">AD332/Input!$A$4</f>
        <v>0.129296223524441</v>
      </c>
      <c r="BA332" s="4" t="n">
        <f aca="false">AE332/Input!$A$4</f>
        <v>0.133361837243534</v>
      </c>
      <c r="BB332" s="4" t="n">
        <f aca="false">AF332/Input!$A$4</f>
        <v>0.137511202702354</v>
      </c>
      <c r="BC332" s="4" t="n">
        <f aca="false">AG332/Input!$A$4</f>
        <v>0.14174516682917</v>
      </c>
      <c r="BD332" s="4" t="n">
        <f aca="false">AH332/Input!$A$4</f>
        <v>0.146064576550453</v>
      </c>
      <c r="BE332" s="4" t="n">
        <f aca="false">AI332/Input!$A$4</f>
        <v>0.150470278795373</v>
      </c>
      <c r="BF332" s="4" t="n">
        <f aca="false">AJ332/Input!$A$4</f>
        <v>0.154963120491301</v>
      </c>
      <c r="BG332" s="4" t="n">
        <f aca="false">AK332/Input!$A$4</f>
        <v>0.159543948564706</v>
      </c>
      <c r="BH332" s="4" t="n">
        <f aca="false">AL332/Input!$A$4</f>
        <v>0.16421360994476</v>
      </c>
      <c r="BI332" s="4" t="n">
        <f aca="false">AM332/Input!$A$4</f>
        <v>0.168972951558833</v>
      </c>
      <c r="BJ332" s="4" t="n">
        <f aca="false">(I332+8)^(-0.5)*(J332+8)^0.25*(K332+8)^0.25*O332</f>
        <v>12.2482236732548</v>
      </c>
      <c r="BK332" s="4" t="n">
        <f aca="false">BJ332/Input!$A$6</f>
        <v>0.349283704825299</v>
      </c>
      <c r="BL332" s="32" t="n">
        <f aca="false">BK332/(J332*K332)*200*200*L332/O332</f>
        <v>0.802029172962799</v>
      </c>
      <c r="BM332" s="4" t="n">
        <f aca="false">(I332+Input!$C$8)*(J332+Input!$C$9)*(K332+Input!$C$10)*O332/Input!$A$2/100000</f>
        <v>0.197839576900355</v>
      </c>
      <c r="BN332" s="4" t="n">
        <f aca="false">(I332+Input!$C$8)*(J332+Input!$C$9)*(K332+Input!$C$10)*AB332/Input!$A$4/100000</f>
        <v>0.168972951558451</v>
      </c>
      <c r="BO332" s="4" t="n">
        <f aca="false">(I332+Input!$C$8)^(-0.5)*(J332+Input!$C$9)^0.25*(K332+Input!$C$10)^0.25*O332/Input!$A$6</f>
        <v>0.351148230417527</v>
      </c>
      <c r="BP332" s="4" t="n">
        <f aca="false">BM332*Input!$C$12</f>
        <v>0.197839576900355</v>
      </c>
      <c r="BQ332" s="4" t="n">
        <f aca="false">BN332*Input!$C$12</f>
        <v>0.168972951558451</v>
      </c>
    </row>
    <row r="333" customFormat="false" ht="14.65" hidden="false" customHeight="true" outlineLevel="0" collapsed="false">
      <c r="A333" s="5" t="n">
        <v>124</v>
      </c>
      <c r="B333" s="3" t="s">
        <v>236</v>
      </c>
      <c r="C333" s="3" t="s">
        <v>123</v>
      </c>
      <c r="D333" s="3" t="s">
        <v>237</v>
      </c>
      <c r="E333" s="5" t="n">
        <v>22.2962962963</v>
      </c>
      <c r="F333" s="5" t="n">
        <v>17.42</v>
      </c>
      <c r="G333" s="5" t="n">
        <v>388.401481481</v>
      </c>
      <c r="H333" s="5" t="n">
        <v>0</v>
      </c>
      <c r="I333" s="5" t="n">
        <v>172</v>
      </c>
      <c r="J333" s="5" t="n">
        <v>134</v>
      </c>
      <c r="K333" s="5" t="n">
        <v>130</v>
      </c>
      <c r="L333" s="5" t="n">
        <v>12.962962963</v>
      </c>
      <c r="M333" s="5" t="n">
        <v>9.25264550265</v>
      </c>
      <c r="N333" s="5" t="n">
        <v>0.414201183432</v>
      </c>
      <c r="O333" s="6" t="n">
        <v>12.962962963</v>
      </c>
      <c r="P333" s="5" t="n">
        <v>400.745641204</v>
      </c>
      <c r="Q333" s="5" t="n">
        <v>413.346759259</v>
      </c>
      <c r="R333" s="5" t="n">
        <v>426.207460648</v>
      </c>
      <c r="S333" s="5" t="n">
        <v>439.33037037</v>
      </c>
      <c r="T333" s="5" t="n">
        <v>452.718113426</v>
      </c>
      <c r="U333" s="5" t="n">
        <v>466.373314815</v>
      </c>
      <c r="V333" s="5" t="n">
        <v>480.298599537</v>
      </c>
      <c r="W333" s="5" t="n">
        <v>494.496592593</v>
      </c>
      <c r="X333" s="5" t="n">
        <v>508.969918981</v>
      </c>
      <c r="Y333" s="5" t="n">
        <v>523.721203704</v>
      </c>
      <c r="Z333" s="5" t="n">
        <v>2.75590551181</v>
      </c>
      <c r="AA333" s="4" t="n">
        <v>0.278409090909</v>
      </c>
      <c r="AB333" s="5" t="n">
        <v>3.79185079966</v>
      </c>
      <c r="AC333" s="5" t="n">
        <v>113.6129504</v>
      </c>
      <c r="AD333" s="5" t="n">
        <v>117.223792462</v>
      </c>
      <c r="AE333" s="5" t="n">
        <v>120.909798486</v>
      </c>
      <c r="AF333" s="5" t="n">
        <v>124.671736323</v>
      </c>
      <c r="AG333" s="5" t="n">
        <v>128.510373822</v>
      </c>
      <c r="AH333" s="5" t="n">
        <v>132.426478832</v>
      </c>
      <c r="AI333" s="5" t="n">
        <v>136.420819204</v>
      </c>
      <c r="AJ333" s="5" t="n">
        <v>140.494162788</v>
      </c>
      <c r="AK333" s="5" t="n">
        <v>144.647277433</v>
      </c>
      <c r="AL333" s="5" t="n">
        <v>148.880930988</v>
      </c>
      <c r="AM333" s="5" t="n">
        <v>153.195891305</v>
      </c>
      <c r="AN333" s="4" t="n">
        <f aca="false">G333/Input!$A$2</f>
        <v>0.136940109748312</v>
      </c>
      <c r="AO333" s="4" t="n">
        <f aca="false">P333/Input!$A$2</f>
        <v>0.14129233461824</v>
      </c>
      <c r="AP333" s="4" t="n">
        <f aca="false">Q333/Input!$A$2</f>
        <v>0.145735156213109</v>
      </c>
      <c r="AQ333" s="4" t="n">
        <f aca="false">R333/Input!$A$2</f>
        <v>0.150269500039334</v>
      </c>
      <c r="AR333" s="4" t="n">
        <f aca="false">S333/Input!$A$2</f>
        <v>0.154896291602269</v>
      </c>
      <c r="AS333" s="4" t="n">
        <f aca="false">T333/Input!$A$2</f>
        <v>0.159616456407976</v>
      </c>
      <c r="AT333" s="4" t="n">
        <f aca="false">U333/Input!$A$2</f>
        <v>0.164430919961809</v>
      </c>
      <c r="AU333" s="4" t="n">
        <f aca="false">V333/Input!$A$2</f>
        <v>0.169340607769476</v>
      </c>
      <c r="AV333" s="4" t="n">
        <f aca="false">W333/Input!$A$2</f>
        <v>0.174346445337038</v>
      </c>
      <c r="AW333" s="4" t="n">
        <f aca="false">X333/Input!$A$2</f>
        <v>0.179449358169498</v>
      </c>
      <c r="AX333" s="4" t="n">
        <f aca="false">Y333/Input!$A$2</f>
        <v>0.184650271773622</v>
      </c>
      <c r="AY333" s="4" t="n">
        <f aca="false">AC333/Input!$A$4</f>
        <v>0.102246919290776</v>
      </c>
      <c r="AZ333" s="4" t="n">
        <f aca="false">AD333/Input!$A$4</f>
        <v>0.105496526625021</v>
      </c>
      <c r="BA333" s="4" t="n">
        <f aca="false">AE333/Input!$A$4</f>
        <v>0.108813778391781</v>
      </c>
      <c r="BB333" s="4" t="n">
        <f aca="false">AF333/Input!$A$4</f>
        <v>0.112199365624948</v>
      </c>
      <c r="BC333" s="4" t="n">
        <f aca="false">AG333/Input!$A$4</f>
        <v>0.115653979356613</v>
      </c>
      <c r="BD333" s="4" t="n">
        <f aca="false">AH333/Input!$A$4</f>
        <v>0.119178310618867</v>
      </c>
      <c r="BE333" s="4" t="n">
        <f aca="false">AI333/Input!$A$4</f>
        <v>0.122773050445602</v>
      </c>
      <c r="BF333" s="4" t="n">
        <f aca="false">AJ333/Input!$A$4</f>
        <v>0.12643888986981</v>
      </c>
      <c r="BG333" s="4" t="n">
        <f aca="false">AK333/Input!$A$4</f>
        <v>0.130176519923581</v>
      </c>
      <c r="BH333" s="4" t="n">
        <f aca="false">AL333/Input!$A$4</f>
        <v>0.133986631639007</v>
      </c>
      <c r="BI333" s="4" t="n">
        <f aca="false">AM333/Input!$A$4</f>
        <v>0.13786991605088</v>
      </c>
      <c r="BJ333" s="4" t="n">
        <f aca="false">(I333+8)^(-0.5)*(J333+8)^0.25*(K333+8)^0.25*O333</f>
        <v>11.4316754283946</v>
      </c>
      <c r="BK333" s="4" t="n">
        <f aca="false">BJ333/Input!$A$6</f>
        <v>0.325998124504283</v>
      </c>
      <c r="BL333" s="32" t="n">
        <f aca="false">BK333/(J333*K333)*200*200*L333/O333</f>
        <v>0.748560561433486</v>
      </c>
      <c r="BM333" s="4" t="n">
        <f aca="false">(I333+Input!$C$8)*(J333+Input!$C$9)*(K333+Input!$C$10)*O333/Input!$A$2/100000</f>
        <v>0.184650271774045</v>
      </c>
      <c r="BN333" s="4" t="n">
        <f aca="false">(I333+Input!$C$8)*(J333+Input!$C$9)*(K333+Input!$C$10)*AB333/Input!$A$4/100000</f>
        <v>0.137869916050739</v>
      </c>
      <c r="BO333" s="4" t="n">
        <f aca="false">(I333+Input!$C$8)^(-0.5)*(J333+Input!$C$9)^0.25*(K333+Input!$C$10)^0.25*O333/Input!$A$6</f>
        <v>0.327738348390366</v>
      </c>
      <c r="BP333" s="4" t="n">
        <f aca="false">BM333*Input!$C$12</f>
        <v>0.184650271774045</v>
      </c>
      <c r="BQ333" s="4" t="n">
        <f aca="false">BN333*Input!$C$12</f>
        <v>0.137869916050739</v>
      </c>
    </row>
    <row r="334" customFormat="false" ht="14.65" hidden="false" customHeight="true" outlineLevel="0" collapsed="false">
      <c r="A334" s="5" t="n">
        <v>140</v>
      </c>
      <c r="B334" s="3" t="s">
        <v>238</v>
      </c>
      <c r="C334" s="3" t="s">
        <v>131</v>
      </c>
      <c r="D334" s="3" t="s">
        <v>77</v>
      </c>
      <c r="E334" s="5" t="n">
        <v>18.2079257294</v>
      </c>
      <c r="F334" s="5" t="n">
        <v>8.52</v>
      </c>
      <c r="G334" s="5" t="n">
        <v>155.131527215</v>
      </c>
      <c r="H334" s="5" t="n">
        <v>1</v>
      </c>
      <c r="I334" s="5" t="n">
        <v>148</v>
      </c>
      <c r="J334" s="5" t="n">
        <v>142</v>
      </c>
      <c r="K334" s="5" t="n">
        <v>60</v>
      </c>
      <c r="L334" s="5" t="n">
        <v>12</v>
      </c>
      <c r="M334" s="5" t="n">
        <v>12.4527777778</v>
      </c>
      <c r="N334" s="5" t="n">
        <v>0.668435013263</v>
      </c>
      <c r="O334" s="6" t="n">
        <v>12.3026525199</v>
      </c>
      <c r="P334" s="5" t="n">
        <v>162.318106306</v>
      </c>
      <c r="Q334" s="5" t="n">
        <v>169.700943462</v>
      </c>
      <c r="R334" s="5" t="n">
        <v>177.282529969</v>
      </c>
      <c r="S334" s="5" t="n">
        <v>185.065357114</v>
      </c>
      <c r="T334" s="5" t="n">
        <v>193.051916185</v>
      </c>
      <c r="U334" s="5" t="n">
        <v>201.244698469</v>
      </c>
      <c r="V334" s="5" t="n">
        <v>209.646195254</v>
      </c>
      <c r="W334" s="5" t="n">
        <v>218.258897825</v>
      </c>
      <c r="X334" s="5" t="n">
        <v>227.08529747</v>
      </c>
      <c r="Y334" s="5" t="n">
        <v>236.127885477</v>
      </c>
      <c r="Z334" s="5" t="n">
        <v>2.4</v>
      </c>
      <c r="AA334" s="4" t="n">
        <v>0.287343215507</v>
      </c>
      <c r="AB334" s="5" t="n">
        <v>4.21513112885</v>
      </c>
      <c r="AC334" s="5" t="n">
        <v>53.1511174823</v>
      </c>
      <c r="AD334" s="5" t="n">
        <v>55.6133810623</v>
      </c>
      <c r="AE334" s="5" t="n">
        <v>58.1428865217</v>
      </c>
      <c r="AF334" s="5" t="n">
        <v>60.7404874244</v>
      </c>
      <c r="AG334" s="5" t="n">
        <v>63.4070373345</v>
      </c>
      <c r="AH334" s="5" t="n">
        <v>66.1433898162</v>
      </c>
      <c r="AI334" s="5" t="n">
        <v>68.9503984334</v>
      </c>
      <c r="AJ334" s="5" t="n">
        <v>71.8289167502</v>
      </c>
      <c r="AK334" s="5" t="n">
        <v>74.7797983307</v>
      </c>
      <c r="AL334" s="5" t="n">
        <v>77.8038967388</v>
      </c>
      <c r="AM334" s="5" t="n">
        <v>80.9020655388</v>
      </c>
      <c r="AN334" s="4" t="n">
        <f aca="false">G334/Input!$A$2</f>
        <v>0.0546952814938853</v>
      </c>
      <c r="AO334" s="4" t="n">
        <f aca="false">P334/Input!$A$2</f>
        <v>0.057229079577466</v>
      </c>
      <c r="AP334" s="4" t="n">
        <f aca="false">Q334/Input!$A$2</f>
        <v>0.0598320730741476</v>
      </c>
      <c r="AQ334" s="4" t="n">
        <f aca="false">R334/Input!$A$2</f>
        <v>0.0625051403456114</v>
      </c>
      <c r="AR334" s="4" t="n">
        <f aca="false">S334/Input!$A$2</f>
        <v>0.0652491597538911</v>
      </c>
      <c r="AS334" s="4" t="n">
        <f aca="false">T334/Input!$A$2</f>
        <v>0.068065009661373</v>
      </c>
      <c r="AT334" s="4" t="n">
        <f aca="false">U334/Input!$A$2</f>
        <v>0.0709535684300909</v>
      </c>
      <c r="AU334" s="4" t="n">
        <f aca="false">V334/Input!$A$2</f>
        <v>0.0739157144224313</v>
      </c>
      <c r="AV334" s="4" t="n">
        <f aca="false">W334/Input!$A$2</f>
        <v>0.0769523259997226</v>
      </c>
      <c r="AW334" s="4" t="n">
        <f aca="false">X334/Input!$A$2</f>
        <v>0.0800642815243513</v>
      </c>
      <c r="AX334" s="4" t="n">
        <f aca="false">Y334/Input!$A$2</f>
        <v>0.0832524593587037</v>
      </c>
      <c r="AY334" s="4" t="n">
        <f aca="false">AC334/Input!$A$4</f>
        <v>0.0478337900766925</v>
      </c>
      <c r="AZ334" s="4" t="n">
        <f aca="false">AD334/Input!$A$4</f>
        <v>0.0500497246567778</v>
      </c>
      <c r="BA334" s="4" t="n">
        <f aca="false">AE334/Input!$A$4</f>
        <v>0.0523261741252783</v>
      </c>
      <c r="BB334" s="4" t="n">
        <f aca="false">AF334/Input!$A$4</f>
        <v>0.0546639066541222</v>
      </c>
      <c r="BC334" s="4" t="n">
        <f aca="false">AG334/Input!$A$4</f>
        <v>0.057063690415418</v>
      </c>
      <c r="BD334" s="4" t="n">
        <f aca="false">AH334/Input!$A$4</f>
        <v>0.0595262935813639</v>
      </c>
      <c r="BE334" s="4" t="n">
        <f aca="false">AI334/Input!$A$4</f>
        <v>0.0620524843238883</v>
      </c>
      <c r="BF334" s="4" t="n">
        <f aca="false">AJ334/Input!$A$4</f>
        <v>0.0646430308150994</v>
      </c>
      <c r="BG334" s="4" t="n">
        <f aca="false">AK334/Input!$A$4</f>
        <v>0.0672987012271058</v>
      </c>
      <c r="BH334" s="4" t="n">
        <f aca="false">AL334/Input!$A$4</f>
        <v>0.0700202637318356</v>
      </c>
      <c r="BI334" s="4" t="n">
        <f aca="false">AM334/Input!$A$4</f>
        <v>0.0728084865015771</v>
      </c>
      <c r="BJ334" s="4" t="n">
        <f aca="false">(I334+8)^(-0.5)*(J334+8)^0.25*(K334+8)^0.25*O334</f>
        <v>9.89889007626262</v>
      </c>
      <c r="BK334" s="4" t="n">
        <f aca="false">BJ334/Input!$A$6</f>
        <v>0.282287545666336</v>
      </c>
      <c r="BL334" s="32" t="n">
        <f aca="false">BK334/(J334*K334)*200*200*L334/O334</f>
        <v>1.29269063511201</v>
      </c>
      <c r="BM334" s="4" t="n">
        <f aca="false">(I334+Input!$C$8)*(J334+Input!$C$9)*(K334+Input!$C$10)*O334/Input!$A$2/100000</f>
        <v>0.0832524593589049</v>
      </c>
      <c r="BN334" s="4" t="n">
        <f aca="false">(I334+Input!$C$8)*(J334+Input!$C$9)*(K334+Input!$C$10)*AB334/Input!$A$4/100000</f>
        <v>0.0728084865015774</v>
      </c>
      <c r="BO334" s="4" t="n">
        <f aca="false">(I334+Input!$C$8)^(-0.5)*(J334+Input!$C$9)^0.25*(K334+Input!$C$10)^0.25*O334/Input!$A$6</f>
        <v>0.286253233261201</v>
      </c>
      <c r="BP334" s="4" t="n">
        <f aca="false">BM334*Input!$C$12</f>
        <v>0.0832524593589049</v>
      </c>
      <c r="BQ334" s="4" t="n">
        <f aca="false">BN334*Input!$C$12</f>
        <v>0.0728084865015774</v>
      </c>
    </row>
    <row r="335" customFormat="false" ht="14.65" hidden="false" customHeight="true" outlineLevel="0" collapsed="false">
      <c r="A335" s="5" t="n">
        <v>140</v>
      </c>
      <c r="B335" s="3" t="s">
        <v>238</v>
      </c>
      <c r="C335" s="3" t="s">
        <v>131</v>
      </c>
      <c r="D335" s="3" t="s">
        <v>147</v>
      </c>
      <c r="E335" s="5" t="n">
        <v>19.2307674858</v>
      </c>
      <c r="F335" s="5" t="n">
        <v>8.52</v>
      </c>
      <c r="G335" s="5" t="n">
        <v>163.846138979</v>
      </c>
      <c r="H335" s="5" t="n">
        <v>1</v>
      </c>
      <c r="I335" s="5" t="n">
        <v>148</v>
      </c>
      <c r="J335" s="5" t="n">
        <v>142</v>
      </c>
      <c r="K335" s="5" t="n">
        <v>60</v>
      </c>
      <c r="L335" s="5" t="n">
        <v>12</v>
      </c>
      <c r="M335" s="5" t="n">
        <v>13.5978723404</v>
      </c>
      <c r="N335" s="5" t="n">
        <v>0.621928166352</v>
      </c>
      <c r="O335" s="6" t="n">
        <v>12.9937618147</v>
      </c>
      <c r="P335" s="5" t="n">
        <v>171.436428701</v>
      </c>
      <c r="Q335" s="5" t="n">
        <v>179.234001408</v>
      </c>
      <c r="R335" s="5" t="n">
        <v>187.241488338</v>
      </c>
      <c r="S335" s="5" t="n">
        <v>195.461520726</v>
      </c>
      <c r="T335" s="5" t="n">
        <v>203.89672981</v>
      </c>
      <c r="U335" s="5" t="n">
        <v>212.549746826</v>
      </c>
      <c r="V335" s="5" t="n">
        <v>221.423203012</v>
      </c>
      <c r="W335" s="5" t="n">
        <v>230.519729603</v>
      </c>
      <c r="X335" s="5" t="n">
        <v>239.841957837</v>
      </c>
      <c r="Y335" s="5" t="n">
        <v>249.392518951</v>
      </c>
      <c r="Z335" s="5" t="n">
        <v>2.4</v>
      </c>
      <c r="AA335" s="4" t="n">
        <v>0.247554552295</v>
      </c>
      <c r="AB335" s="5" t="n">
        <v>4.16221971407</v>
      </c>
      <c r="AC335" s="5" t="n">
        <v>52.4839257065</v>
      </c>
      <c r="AD335" s="5" t="n">
        <v>54.9152811497</v>
      </c>
      <c r="AE335" s="5" t="n">
        <v>57.4130344029</v>
      </c>
      <c r="AF335" s="5" t="n">
        <v>59.9780283156</v>
      </c>
      <c r="AG335" s="5" t="n">
        <v>62.6111057372</v>
      </c>
      <c r="AH335" s="5" t="n">
        <v>65.3131095174</v>
      </c>
      <c r="AI335" s="5" t="n">
        <v>68.0848825054</v>
      </c>
      <c r="AJ335" s="5" t="n">
        <v>70.9272675509</v>
      </c>
      <c r="AK335" s="5" t="n">
        <v>73.8411075034</v>
      </c>
      <c r="AL335" s="5" t="n">
        <v>76.8272452123</v>
      </c>
      <c r="AM335" s="5" t="n">
        <v>79.8865235271</v>
      </c>
      <c r="AN335" s="4" t="n">
        <f aca="false">G335/Input!$A$2</f>
        <v>0.0577678235625346</v>
      </c>
      <c r="AO335" s="4" t="n">
        <f aca="false">P335/Input!$A$2</f>
        <v>0.0604439593578689</v>
      </c>
      <c r="AP335" s="4" t="n">
        <f aca="false">Q335/Input!$A$2</f>
        <v>0.0631931776620716</v>
      </c>
      <c r="AQ335" s="4" t="n">
        <f aca="false">R335/Input!$A$2</f>
        <v>0.0660164061802049</v>
      </c>
      <c r="AR335" s="4" t="n">
        <f aca="false">S335/Input!$A$2</f>
        <v>0.0689145726162731</v>
      </c>
      <c r="AS335" s="4" t="n">
        <f aca="false">T335/Input!$A$2</f>
        <v>0.0718886046753383</v>
      </c>
      <c r="AT335" s="4" t="n">
        <f aca="false">U335/Input!$A$2</f>
        <v>0.0749394300617575</v>
      </c>
      <c r="AU335" s="4" t="n">
        <f aca="false">V335/Input!$A$2</f>
        <v>0.0780679764805927</v>
      </c>
      <c r="AV335" s="4" t="n">
        <f aca="false">W335/Input!$A$2</f>
        <v>0.0812751716358483</v>
      </c>
      <c r="AW335" s="4" t="n">
        <f aca="false">X335/Input!$A$2</f>
        <v>0.0845619432325865</v>
      </c>
      <c r="AX335" s="4" t="n">
        <f aca="false">Y335/Input!$A$2</f>
        <v>0.0879292189755167</v>
      </c>
      <c r="AY335" s="4" t="n">
        <f aca="false">AC335/Input!$A$4</f>
        <v>0.0472333452910276</v>
      </c>
      <c r="AZ335" s="4" t="n">
        <f aca="false">AD335/Input!$A$4</f>
        <v>0.0494214638364294</v>
      </c>
      <c r="BA335" s="4" t="n">
        <f aca="false">AE335/Input!$A$4</f>
        <v>0.0516693376429723</v>
      </c>
      <c r="BB335" s="4" t="n">
        <f aca="false">AF335/Input!$A$4</f>
        <v>0.0539777252400711</v>
      </c>
      <c r="BC335" s="4" t="n">
        <f aca="false">AG335/Input!$A$4</f>
        <v>0.056347385157051</v>
      </c>
      <c r="BD335" s="4" t="n">
        <f aca="false">AH335/Input!$A$4</f>
        <v>0.0587790759235068</v>
      </c>
      <c r="BE335" s="4" t="n">
        <f aca="false">AI335/Input!$A$4</f>
        <v>0.0612735560685835</v>
      </c>
      <c r="BF335" s="4" t="n">
        <f aca="false">AJ335/Input!$A$4</f>
        <v>0.0638315841218762</v>
      </c>
      <c r="BG335" s="4" t="n">
        <f aca="false">AK335/Input!$A$4</f>
        <v>0.0664539186127997</v>
      </c>
      <c r="BH335" s="4" t="n">
        <f aca="false">AL335/Input!$A$4</f>
        <v>0.0691413180706791</v>
      </c>
      <c r="BI335" s="4" t="n">
        <f aca="false">AM335/Input!$A$4</f>
        <v>0.0718945410249294</v>
      </c>
      <c r="BJ335" s="4" t="n">
        <f aca="false">(I335+8)^(-0.5)*(J335+8)^0.25*(K335+8)^0.25*O335</f>
        <v>10.4549664938354</v>
      </c>
      <c r="BK335" s="4" t="n">
        <f aca="false">BJ335/Input!$A$6</f>
        <v>0.298145227276112</v>
      </c>
      <c r="BL335" s="32" t="n">
        <f aca="false">BK335/(J335*K335)*200*200*L335/O335</f>
        <v>1.29269063511201</v>
      </c>
      <c r="BM335" s="4" t="n">
        <f aca="false">(I335+Input!$C$8)*(J335+Input!$C$9)*(K335+Input!$C$10)*O335/Input!$A$2/100000</f>
        <v>0.0879292189751609</v>
      </c>
      <c r="BN335" s="4" t="n">
        <f aca="false">(I335+Input!$C$8)*(J335+Input!$C$9)*(K335+Input!$C$10)*AB335/Input!$A$4/100000</f>
        <v>0.071894541024906</v>
      </c>
      <c r="BO335" s="4" t="n">
        <f aca="false">(I335+Input!$C$8)^(-0.5)*(J335+Input!$C$9)^0.25*(K335+Input!$C$10)^0.25*O335/Input!$A$6</f>
        <v>0.302333689882516</v>
      </c>
      <c r="BP335" s="4" t="n">
        <f aca="false">BM335*Input!$C$12</f>
        <v>0.0879292189751609</v>
      </c>
      <c r="BQ335" s="4" t="n">
        <f aca="false">BN335*Input!$C$12</f>
        <v>0.071894541024906</v>
      </c>
    </row>
    <row r="336" customFormat="false" ht="14.65" hidden="false" customHeight="true" outlineLevel="0" collapsed="false">
      <c r="A336" s="5" t="n">
        <v>140</v>
      </c>
      <c r="B336" s="3" t="s">
        <v>238</v>
      </c>
      <c r="C336" s="3" t="s">
        <v>131</v>
      </c>
      <c r="D336" s="3" t="s">
        <v>151</v>
      </c>
      <c r="E336" s="5" t="n">
        <v>18.2737190083</v>
      </c>
      <c r="F336" s="5" t="n">
        <v>8.52</v>
      </c>
      <c r="G336" s="5" t="n">
        <v>155.69208595</v>
      </c>
      <c r="H336" s="5" t="n">
        <v>1</v>
      </c>
      <c r="I336" s="5" t="n">
        <v>148</v>
      </c>
      <c r="J336" s="5" t="n">
        <v>142</v>
      </c>
      <c r="K336" s="5" t="n">
        <v>60</v>
      </c>
      <c r="L336" s="5" t="n">
        <v>12</v>
      </c>
      <c r="M336" s="5" t="n">
        <v>12.5294117647</v>
      </c>
      <c r="N336" s="5" t="n">
        <v>0.65564738292</v>
      </c>
      <c r="O336" s="6" t="n">
        <v>12.347107438</v>
      </c>
      <c r="P336" s="5" t="n">
        <v>162.904633326</v>
      </c>
      <c r="Q336" s="5" t="n">
        <v>170.314147934</v>
      </c>
      <c r="R336" s="5" t="n">
        <v>177.923130062</v>
      </c>
      <c r="S336" s="5" t="n">
        <v>185.73408</v>
      </c>
      <c r="T336" s="5" t="n">
        <v>193.749498037</v>
      </c>
      <c r="U336" s="5" t="n">
        <v>201.971884463</v>
      </c>
      <c r="V336" s="5" t="n">
        <v>210.403739566</v>
      </c>
      <c r="W336" s="5" t="n">
        <v>219.047563636</v>
      </c>
      <c r="X336" s="5" t="n">
        <v>227.905856963</v>
      </c>
      <c r="Y336" s="5" t="n">
        <v>236.981119835</v>
      </c>
      <c r="Z336" s="5" t="n">
        <v>2.4</v>
      </c>
      <c r="AA336" s="4" t="n">
        <v>0.275782155272</v>
      </c>
      <c r="AB336" s="5" t="n">
        <v>4.15689455388</v>
      </c>
      <c r="AC336" s="5" t="n">
        <v>52.4167775666</v>
      </c>
      <c r="AD336" s="5" t="n">
        <v>54.8450223242</v>
      </c>
      <c r="AE336" s="5" t="n">
        <v>57.3395799421</v>
      </c>
      <c r="AF336" s="5" t="n">
        <v>59.9012921915</v>
      </c>
      <c r="AG336" s="5" t="n">
        <v>62.5310008436</v>
      </c>
      <c r="AH336" s="5" t="n">
        <v>65.2295476695</v>
      </c>
      <c r="AI336" s="5" t="n">
        <v>67.9977744403</v>
      </c>
      <c r="AJ336" s="5" t="n">
        <v>70.8365229273</v>
      </c>
      <c r="AK336" s="5" t="n">
        <v>73.7466349015</v>
      </c>
      <c r="AL336" s="5" t="n">
        <v>76.7289521341</v>
      </c>
      <c r="AM336" s="5" t="n">
        <v>79.7843163963</v>
      </c>
      <c r="AN336" s="4" t="n">
        <f aca="false">G336/Input!$A$2</f>
        <v>0.0548929197067947</v>
      </c>
      <c r="AO336" s="4" t="n">
        <f aca="false">P336/Input!$A$2</f>
        <v>0.0574358735221824</v>
      </c>
      <c r="AP336" s="4" t="n">
        <f aca="false">Q336/Input!$A$2</f>
        <v>0.0600482727842353</v>
      </c>
      <c r="AQ336" s="4" t="n">
        <f aca="false">R336/Input!$A$2</f>
        <v>0.0627309990285024</v>
      </c>
      <c r="AR336" s="4" t="n">
        <f aca="false">S336/Input!$A$2</f>
        <v>0.0654849337912373</v>
      </c>
      <c r="AS336" s="4" t="n">
        <f aca="false">T336/Input!$A$2</f>
        <v>0.0683109586083416</v>
      </c>
      <c r="AT336" s="4" t="n">
        <f aca="false">U336/Input!$A$2</f>
        <v>0.0712099550160692</v>
      </c>
      <c r="AU336" s="4" t="n">
        <f aca="false">V336/Input!$A$2</f>
        <v>0.0741828045499687</v>
      </c>
      <c r="AV336" s="4" t="n">
        <f aca="false">W336/Input!$A$2</f>
        <v>0.0772303887462942</v>
      </c>
      <c r="AW336" s="4" t="n">
        <f aca="false">X336/Input!$A$2</f>
        <v>0.0803535891412995</v>
      </c>
      <c r="AX336" s="4" t="n">
        <f aca="false">Y336/Input!$A$2</f>
        <v>0.0835532872705335</v>
      </c>
      <c r="AY336" s="4" t="n">
        <f aca="false">AC336/Input!$A$4</f>
        <v>0.0471729147642548</v>
      </c>
      <c r="AZ336" s="4" t="n">
        <f aca="false">AD336/Input!$A$4</f>
        <v>0.0493582338222887</v>
      </c>
      <c r="BA336" s="4" t="n">
        <f aca="false">AE336/Input!$A$4</f>
        <v>0.0516032316902748</v>
      </c>
      <c r="BB336" s="4" t="n">
        <f aca="false">AF336/Input!$A$4</f>
        <v>0.053908665927203</v>
      </c>
      <c r="BC336" s="4" t="n">
        <f aca="false">AG336/Input!$A$4</f>
        <v>0.0562752940920634</v>
      </c>
      <c r="BD336" s="4" t="n">
        <f aca="false">AH336/Input!$A$4</f>
        <v>0.0587038737437558</v>
      </c>
      <c r="BE336" s="4" t="n">
        <f aca="false">AI336/Input!$A$4</f>
        <v>0.0611951624411801</v>
      </c>
      <c r="BF336" s="4" t="n">
        <f aca="false">AJ336/Input!$A$4</f>
        <v>0.0637499177434164</v>
      </c>
      <c r="BG336" s="4" t="n">
        <f aca="false">AK336/Input!$A$4</f>
        <v>0.0663688972092744</v>
      </c>
      <c r="BH336" s="4" t="n">
        <f aca="false">AL336/Input!$A$4</f>
        <v>0.0690528583977442</v>
      </c>
      <c r="BI336" s="4" t="n">
        <f aca="false">AM336/Input!$A$4</f>
        <v>0.0718025588678156</v>
      </c>
      <c r="BJ336" s="4" t="n">
        <f aca="false">(I336+8)^(-0.5)*(J336+8)^0.25*(K336+8)^0.25*O336</f>
        <v>9.93465913882123</v>
      </c>
      <c r="BK336" s="4" t="n">
        <f aca="false">BJ336/Input!$A$6</f>
        <v>0.283307575265883</v>
      </c>
      <c r="BL336" s="32" t="n">
        <f aca="false">BK336/(J336*K336)*200*200*L336/O336</f>
        <v>1.29269063511201</v>
      </c>
      <c r="BM336" s="4" t="n">
        <f aca="false">(I336+Input!$C$8)*(J336+Input!$C$9)*(K336+Input!$C$10)*O336/Input!$A$2/100000</f>
        <v>0.0835532872703197</v>
      </c>
      <c r="BN336" s="4" t="n">
        <f aca="false">(I336+Input!$C$8)*(J336+Input!$C$9)*(K336+Input!$C$10)*AB336/Input!$A$4/100000</f>
        <v>0.0718025588677772</v>
      </c>
      <c r="BO336" s="4" t="n">
        <f aca="false">(I336+Input!$C$8)^(-0.5)*(J336+Input!$C$9)^0.25*(K336+Input!$C$10)^0.25*O336/Input!$A$6</f>
        <v>0.287287592641822</v>
      </c>
      <c r="BP336" s="4" t="n">
        <f aca="false">BM336*Input!$C$12</f>
        <v>0.0835532872703197</v>
      </c>
      <c r="BQ336" s="4" t="n">
        <f aca="false">BN336*Input!$C$12</f>
        <v>0.0718025588677772</v>
      </c>
    </row>
    <row r="337" customFormat="false" ht="14.65" hidden="false" customHeight="true" outlineLevel="0" collapsed="false">
      <c r="A337" s="5" t="n">
        <v>140</v>
      </c>
      <c r="B337" s="3" t="s">
        <v>238</v>
      </c>
      <c r="C337" s="3" t="s">
        <v>149</v>
      </c>
      <c r="D337" s="3" t="s">
        <v>77</v>
      </c>
      <c r="E337" s="5" t="n">
        <v>17.5974746178</v>
      </c>
      <c r="F337" s="5" t="n">
        <v>8.52</v>
      </c>
      <c r="G337" s="5" t="n">
        <v>149.930483744</v>
      </c>
      <c r="H337" s="5" t="n">
        <v>1</v>
      </c>
      <c r="I337" s="5" t="n">
        <v>148</v>
      </c>
      <c r="J337" s="5" t="n">
        <v>142</v>
      </c>
      <c r="K337" s="5" t="n">
        <v>60</v>
      </c>
      <c r="L337" s="5" t="n">
        <v>10.9090909091</v>
      </c>
      <c r="M337" s="5" t="n">
        <v>12.4255050505</v>
      </c>
      <c r="N337" s="5" t="n">
        <v>0.646983311938</v>
      </c>
      <c r="O337" s="6" t="n">
        <v>11.8901855526</v>
      </c>
      <c r="P337" s="5" t="n">
        <v>156.876120772</v>
      </c>
      <c r="Q337" s="5" t="n">
        <v>164.011435984</v>
      </c>
      <c r="R337" s="5" t="n">
        <v>171.338837145</v>
      </c>
      <c r="S337" s="5" t="n">
        <v>178.860732015</v>
      </c>
      <c r="T337" s="5" t="n">
        <v>186.579528359</v>
      </c>
      <c r="U337" s="5" t="n">
        <v>194.497633937</v>
      </c>
      <c r="V337" s="5" t="n">
        <v>202.617456514</v>
      </c>
      <c r="W337" s="5" t="n">
        <v>210.941403851</v>
      </c>
      <c r="X337" s="5" t="n">
        <v>219.471883711</v>
      </c>
      <c r="Y337" s="5" t="n">
        <v>228.211303857</v>
      </c>
      <c r="Z337" s="5" t="n">
        <v>2.35294117647</v>
      </c>
      <c r="AA337" s="4" t="n">
        <v>0.283305227656</v>
      </c>
      <c r="AB337" s="5" t="n">
        <v>4.15048801676</v>
      </c>
      <c r="AC337" s="5" t="n">
        <v>52.3359936962</v>
      </c>
      <c r="AD337" s="5" t="n">
        <v>54.760496083</v>
      </c>
      <c r="AE337" s="5" t="n">
        <v>57.25120913</v>
      </c>
      <c r="AF337" s="5" t="n">
        <v>59.8089733109</v>
      </c>
      <c r="AG337" s="5" t="n">
        <v>62.4346290995</v>
      </c>
      <c r="AH337" s="5" t="n">
        <v>65.1290169697</v>
      </c>
      <c r="AI337" s="5" t="n">
        <v>67.8929773952</v>
      </c>
      <c r="AJ337" s="5" t="n">
        <v>70.72735085</v>
      </c>
      <c r="AK337" s="5" t="n">
        <v>73.6329778078</v>
      </c>
      <c r="AL337" s="5" t="n">
        <v>76.6106987424</v>
      </c>
      <c r="AM337" s="5" t="n">
        <v>79.6613541277</v>
      </c>
      <c r="AN337" s="4" t="n">
        <f aca="false">G337/Input!$A$2</f>
        <v>0.0528615308577943</v>
      </c>
      <c r="AO337" s="4" t="n">
        <f aca="false">P337/Input!$A$2</f>
        <v>0.0553103791301013</v>
      </c>
      <c r="AP337" s="4" t="n">
        <f aca="false">Q337/Input!$A$2</f>
        <v>0.0578261029231577</v>
      </c>
      <c r="AQ337" s="4" t="n">
        <f aca="false">R337/Input!$A$2</f>
        <v>0.0604095511513446</v>
      </c>
      <c r="AR337" s="4" t="n">
        <f aca="false">S337/Input!$A$2</f>
        <v>0.0630615727272804</v>
      </c>
      <c r="AS337" s="4" t="n">
        <f aca="false">T337/Input!$A$2</f>
        <v>0.0657830165653466</v>
      </c>
      <c r="AT337" s="4" t="n">
        <f aca="false">U337/Input!$A$2</f>
        <v>0.0685747315781614</v>
      </c>
      <c r="AU337" s="4" t="n">
        <f aca="false">V337/Input!$A$2</f>
        <v>0.0714375666801063</v>
      </c>
      <c r="AV337" s="4" t="n">
        <f aca="false">W337/Input!$A$2</f>
        <v>0.0743723707841522</v>
      </c>
      <c r="AW337" s="4" t="n">
        <f aca="false">X337/Input!$A$2</f>
        <v>0.0773799928039753</v>
      </c>
      <c r="AX337" s="4" t="n">
        <f aca="false">Y337/Input!$A$2</f>
        <v>0.0804612816532517</v>
      </c>
      <c r="AY337" s="4" t="n">
        <f aca="false">AC337/Input!$A$4</f>
        <v>0.047100212648451</v>
      </c>
      <c r="AZ337" s="4" t="n">
        <f aca="false">AD337/Input!$A$4</f>
        <v>0.0492821637287694</v>
      </c>
      <c r="BA337" s="4" t="n">
        <f aca="false">AE337/Input!$A$4</f>
        <v>0.0515237016432103</v>
      </c>
      <c r="BB337" s="4" t="n">
        <f aca="false">AF337/Input!$A$4</f>
        <v>0.0538255827830677</v>
      </c>
      <c r="BC337" s="4" t="n">
        <f aca="false">AG337/Input!$A$4</f>
        <v>0.0561885635397257</v>
      </c>
      <c r="BD337" s="4" t="n">
        <f aca="false">AH337/Input!$A$4</f>
        <v>0.0586134003046583</v>
      </c>
      <c r="BE337" s="4" t="n">
        <f aca="false">AI337/Input!$A$4</f>
        <v>0.0611008494691596</v>
      </c>
      <c r="BF337" s="4" t="n">
        <f aca="false">AJ337/Input!$A$4</f>
        <v>0.0636516674247934</v>
      </c>
      <c r="BG337" s="4" t="n">
        <f aca="false">AK337/Input!$A$4</f>
        <v>0.0662666105628538</v>
      </c>
      <c r="BH337" s="4" t="n">
        <f aca="false">AL337/Input!$A$4</f>
        <v>0.0689464352747248</v>
      </c>
      <c r="BI337" s="4" t="n">
        <f aca="false">AM337/Input!$A$4</f>
        <v>0.0716918979518805</v>
      </c>
      <c r="BJ337" s="4" t="n">
        <f aca="false">(I337+8)^(-0.5)*(J337+8)^0.25*(K337+8)^0.25*O337</f>
        <v>9.56701325841478</v>
      </c>
      <c r="BK337" s="4" t="n">
        <f aca="false">BJ337/Input!$A$6</f>
        <v>0.272823384366224</v>
      </c>
      <c r="BL337" s="32" t="n">
        <f aca="false">BK337/(J337*K337)*200*200*L337/O337</f>
        <v>1.17517330464826</v>
      </c>
      <c r="BM337" s="4" t="n">
        <f aca="false">(I337+Input!$C$8)*(J337+Input!$C$9)*(K337+Input!$C$10)*O337/Input!$A$2/100000</f>
        <v>0.0804612816534068</v>
      </c>
      <c r="BN337" s="4" t="n">
        <f aca="false">(I337+Input!$C$8)*(J337+Input!$C$9)*(K337+Input!$C$10)*AB337/Input!$A$4/100000</f>
        <v>0.0716918979518615</v>
      </c>
      <c r="BO337" s="4" t="n">
        <f aca="false">(I337+Input!$C$8)^(-0.5)*(J337+Input!$C$9)^0.25*(K337+Input!$C$10)^0.25*O337/Input!$A$6</f>
        <v>0.276656115663017</v>
      </c>
      <c r="BP337" s="4" t="n">
        <f aca="false">BM337*Input!$C$12</f>
        <v>0.0804612816534068</v>
      </c>
      <c r="BQ337" s="4" t="n">
        <f aca="false">BN337*Input!$C$12</f>
        <v>0.0716918979518615</v>
      </c>
    </row>
    <row r="338" customFormat="false" ht="14.65" hidden="false" customHeight="true" outlineLevel="0" collapsed="false">
      <c r="A338" s="5" t="n">
        <v>140</v>
      </c>
      <c r="B338" s="3" t="s">
        <v>238</v>
      </c>
      <c r="C338" s="3" t="s">
        <v>149</v>
      </c>
      <c r="D338" s="3" t="s">
        <v>147</v>
      </c>
      <c r="E338" s="5" t="n">
        <v>18.5060043053</v>
      </c>
      <c r="F338" s="5" t="n">
        <v>8.52</v>
      </c>
      <c r="G338" s="5" t="n">
        <v>157.671156682</v>
      </c>
      <c r="H338" s="5" t="n">
        <v>1</v>
      </c>
      <c r="I338" s="5" t="n">
        <v>148</v>
      </c>
      <c r="J338" s="5" t="n">
        <v>142</v>
      </c>
      <c r="K338" s="5" t="n">
        <v>60</v>
      </c>
      <c r="L338" s="5" t="n">
        <v>10.9090909091</v>
      </c>
      <c r="M338" s="5" t="n">
        <v>13.5705996132</v>
      </c>
      <c r="N338" s="5" t="n">
        <v>0.59927140255</v>
      </c>
      <c r="O338" s="6" t="n">
        <v>12.5040569631</v>
      </c>
      <c r="P338" s="5" t="n">
        <v>164.975385926</v>
      </c>
      <c r="Q338" s="5" t="n">
        <v>172.47908614</v>
      </c>
      <c r="R338" s="5" t="n">
        <v>180.184789394</v>
      </c>
      <c r="S338" s="5" t="n">
        <v>188.09502776</v>
      </c>
      <c r="T338" s="5" t="n">
        <v>196.212333308</v>
      </c>
      <c r="U338" s="5" t="n">
        <v>204.539238112</v>
      </c>
      <c r="V338" s="5" t="n">
        <v>213.078274242</v>
      </c>
      <c r="W338" s="5" t="n">
        <v>221.83197377</v>
      </c>
      <c r="X338" s="5" t="n">
        <v>230.802868768</v>
      </c>
      <c r="Y338" s="5" t="n">
        <v>239.993491307</v>
      </c>
      <c r="Z338" s="5" t="n">
        <v>2.35294117647</v>
      </c>
      <c r="AA338" s="4" t="n">
        <v>0.243884358784</v>
      </c>
      <c r="AB338" s="5" t="n">
        <v>4.09585551587</v>
      </c>
      <c r="AC338" s="5" t="n">
        <v>51.6470997129</v>
      </c>
      <c r="AD338" s="5" t="n">
        <v>54.0396885927</v>
      </c>
      <c r="AE338" s="5" t="n">
        <v>56.4976166076</v>
      </c>
      <c r="AF338" s="5" t="n">
        <v>59.0217131683</v>
      </c>
      <c r="AG338" s="5" t="n">
        <v>61.6128076857</v>
      </c>
      <c r="AH338" s="5" t="n">
        <v>64.2717295704</v>
      </c>
      <c r="AI338" s="5" t="n">
        <v>66.9993082332</v>
      </c>
      <c r="AJ338" s="5" t="n">
        <v>69.7963730848</v>
      </c>
      <c r="AK338" s="5" t="n">
        <v>72.663753536</v>
      </c>
      <c r="AL338" s="5" t="n">
        <v>75.6022789974</v>
      </c>
      <c r="AM338" s="5" t="n">
        <v>78.61277888</v>
      </c>
      <c r="AN338" s="4" t="n">
        <f aca="false">G338/Input!$A$2</f>
        <v>0.055590687805429</v>
      </c>
      <c r="AO338" s="4" t="n">
        <f aca="false">P338/Input!$A$2</f>
        <v>0.0581659662273501</v>
      </c>
      <c r="AP338" s="4" t="n">
        <f aca="false">Q338/Input!$A$2</f>
        <v>0.0608115728478641</v>
      </c>
      <c r="AQ338" s="4" t="n">
        <f aca="false">R338/Input!$A$2</f>
        <v>0.0635284004080142</v>
      </c>
      <c r="AR338" s="4" t="n">
        <f aca="false">S338/Input!$A$2</f>
        <v>0.0663173416495484</v>
      </c>
      <c r="AS338" s="4" t="n">
        <f aca="false">T338/Input!$A$2</f>
        <v>0.0691792893135098</v>
      </c>
      <c r="AT338" s="4" t="n">
        <f aca="false">U338/Input!$A$2</f>
        <v>0.0721151361423517</v>
      </c>
      <c r="AU338" s="4" t="n">
        <f aca="false">V338/Input!$A$2</f>
        <v>0.0751257748771172</v>
      </c>
      <c r="AV338" s="4" t="n">
        <f aca="false">W338/Input!$A$2</f>
        <v>0.0782120982595544</v>
      </c>
      <c r="AW338" s="4" t="n">
        <f aca="false">X338/Input!$A$2</f>
        <v>0.0813749990314116</v>
      </c>
      <c r="AX338" s="4" t="n">
        <f aca="false">Y338/Input!$A$2</f>
        <v>0.0846153699340842</v>
      </c>
      <c r="AY338" s="4" t="n">
        <f aca="false">AC338/Input!$A$4</f>
        <v>0.0464802367807143</v>
      </c>
      <c r="AZ338" s="4" t="n">
        <f aca="false">AD338/Input!$A$4</f>
        <v>0.048633467035079</v>
      </c>
      <c r="BA338" s="4" t="n">
        <f aca="false">AE338/Input!$A$4</f>
        <v>0.0508454997873066</v>
      </c>
      <c r="BB338" s="4" t="n">
        <f aca="false">AF338/Input!$A$4</f>
        <v>0.0531170814724525</v>
      </c>
      <c r="BC338" s="4" t="n">
        <f aca="false">AG338/Input!$A$4</f>
        <v>0.0554489585257516</v>
      </c>
      <c r="BD338" s="4" t="n">
        <f aca="false">AH338/Input!$A$4</f>
        <v>0.0578418773821692</v>
      </c>
      <c r="BE338" s="4" t="n">
        <f aca="false">AI338/Input!$A$4</f>
        <v>0.0602965844768505</v>
      </c>
      <c r="BF338" s="4" t="n">
        <f aca="false">AJ338/Input!$A$4</f>
        <v>0.0628138262448506</v>
      </c>
      <c r="BG338" s="4" t="n">
        <f aca="false">AK338/Input!$A$4</f>
        <v>0.0653943491213149</v>
      </c>
      <c r="BH338" s="4" t="n">
        <f aca="false">AL338/Input!$A$4</f>
        <v>0.0680388995412083</v>
      </c>
      <c r="BI338" s="4" t="n">
        <f aca="false">AM338/Input!$A$4</f>
        <v>0.0707482239398562</v>
      </c>
      <c r="BJ338" s="4" t="n">
        <f aca="false">(I338+8)^(-0.5)*(J338+8)^0.25*(K338+8)^0.25*O338</f>
        <v>10.0609429702123</v>
      </c>
      <c r="BK338" s="4" t="n">
        <f aca="false">BJ338/Input!$A$6</f>
        <v>0.28690882273364</v>
      </c>
      <c r="BL338" s="32" t="n">
        <f aca="false">BK338/(J338*K338)*200*200*L338/O338</f>
        <v>1.17517330464826</v>
      </c>
      <c r="BM338" s="4" t="n">
        <f aca="false">(I338+Input!$C$8)*(J338+Input!$C$9)*(K338+Input!$C$10)*O338/Input!$A$2/100000</f>
        <v>0.0846153699340909</v>
      </c>
      <c r="BN338" s="4" t="n">
        <f aca="false">(I338+Input!$C$8)*(J338+Input!$C$9)*(K338+Input!$C$10)*AB338/Input!$A$4/100000</f>
        <v>0.0707482239398309</v>
      </c>
      <c r="BO338" s="4" t="n">
        <f aca="false">(I338+Input!$C$8)^(-0.5)*(J338+Input!$C$9)^0.25*(K338+Input!$C$10)^0.25*O338/Input!$A$6</f>
        <v>0.290939431864788</v>
      </c>
      <c r="BP338" s="4" t="n">
        <f aca="false">BM338*Input!$C$12</f>
        <v>0.0846153699340909</v>
      </c>
      <c r="BQ338" s="4" t="n">
        <f aca="false">BN338*Input!$C$12</f>
        <v>0.0707482239398309</v>
      </c>
    </row>
    <row r="339" customFormat="false" ht="14.65" hidden="false" customHeight="true" outlineLevel="0" collapsed="false">
      <c r="A339" s="5" t="n">
        <v>140</v>
      </c>
      <c r="B339" s="3" t="s">
        <v>238</v>
      </c>
      <c r="C339" s="3" t="s">
        <v>149</v>
      </c>
      <c r="D339" s="3" t="s">
        <v>151</v>
      </c>
      <c r="E339" s="5" t="n">
        <v>17.5374894081</v>
      </c>
      <c r="F339" s="5" t="n">
        <v>8.52</v>
      </c>
      <c r="G339" s="5" t="n">
        <v>149.419409757</v>
      </c>
      <c r="H339" s="5" t="n">
        <v>1</v>
      </c>
      <c r="I339" s="5" t="n">
        <v>148</v>
      </c>
      <c r="J339" s="5" t="n">
        <v>142</v>
      </c>
      <c r="K339" s="5" t="n">
        <v>60</v>
      </c>
      <c r="L339" s="5" t="n">
        <v>10.9090909091</v>
      </c>
      <c r="M339" s="5" t="n">
        <v>12.3930481283</v>
      </c>
      <c r="N339" s="5" t="n">
        <v>0.633821571238</v>
      </c>
      <c r="O339" s="6" t="n">
        <v>11.8496550054</v>
      </c>
      <c r="P339" s="5" t="n">
        <v>156.341370916</v>
      </c>
      <c r="Q339" s="5" t="n">
        <v>163.452363697</v>
      </c>
      <c r="R339" s="5" t="n">
        <v>170.754787654</v>
      </c>
      <c r="S339" s="5" t="n">
        <v>178.251042344</v>
      </c>
      <c r="T339" s="5" t="n">
        <v>185.94352732</v>
      </c>
      <c r="U339" s="5" t="n">
        <v>193.834642138</v>
      </c>
      <c r="V339" s="5" t="n">
        <v>201.926786353</v>
      </c>
      <c r="W339" s="5" t="n">
        <v>210.222359521</v>
      </c>
      <c r="X339" s="5" t="n">
        <v>218.723761196</v>
      </c>
      <c r="Y339" s="5" t="n">
        <v>227.433390933</v>
      </c>
      <c r="Z339" s="5" t="n">
        <v>2.35294117647</v>
      </c>
      <c r="AA339" s="4" t="n">
        <v>0.271844660194</v>
      </c>
      <c r="AB339" s="5" t="n">
        <v>4.07159545195</v>
      </c>
      <c r="AC339" s="5" t="n">
        <v>51.3411900109</v>
      </c>
      <c r="AD339" s="5" t="n">
        <v>53.7196074047</v>
      </c>
      <c r="AE339" s="5" t="n">
        <v>56.1629769249</v>
      </c>
      <c r="AF339" s="5" t="n">
        <v>58.6721230696</v>
      </c>
      <c r="AG339" s="5" t="n">
        <v>61.247870337</v>
      </c>
      <c r="AH339" s="5" t="n">
        <v>63.891043225</v>
      </c>
      <c r="AI339" s="5" t="n">
        <v>66.6024662318</v>
      </c>
      <c r="AJ339" s="5" t="n">
        <v>69.3829638554</v>
      </c>
      <c r="AK339" s="5" t="n">
        <v>72.2333605939</v>
      </c>
      <c r="AL339" s="5" t="n">
        <v>75.1544809455</v>
      </c>
      <c r="AM339" s="5" t="n">
        <v>78.1471494081</v>
      </c>
      <c r="AN339" s="4" t="n">
        <f aca="false">G339/Input!$A$2</f>
        <v>0.0526813396607823</v>
      </c>
      <c r="AO339" s="4" t="n">
        <f aca="false">P339/Input!$A$2</f>
        <v>0.0551218404466511</v>
      </c>
      <c r="AP339" s="4" t="n">
        <f aca="false">Q339/Input!$A$2</f>
        <v>0.0576289887925753</v>
      </c>
      <c r="AQ339" s="4" t="n">
        <f aca="false">R339/Input!$A$2</f>
        <v>0.0602036307179543</v>
      </c>
      <c r="AR339" s="4" t="n">
        <f aca="false">S339/Input!$A$2</f>
        <v>0.0628466122432452</v>
      </c>
      <c r="AS339" s="4" t="n">
        <f aca="false">T339/Input!$A$2</f>
        <v>0.0655587793874949</v>
      </c>
      <c r="AT339" s="4" t="n">
        <f aca="false">U339/Input!$A$2</f>
        <v>0.068340978170808</v>
      </c>
      <c r="AU339" s="4" t="n">
        <f aca="false">V339/Input!$A$2</f>
        <v>0.0711940546129366</v>
      </c>
      <c r="AV339" s="4" t="n">
        <f aca="false">W339/Input!$A$2</f>
        <v>0.0741188547339851</v>
      </c>
      <c r="AW339" s="4" t="n">
        <f aca="false">X339/Input!$A$2</f>
        <v>0.0771162245533532</v>
      </c>
      <c r="AX339" s="4" t="n">
        <f aca="false">Y339/Input!$A$2</f>
        <v>0.0801870100907927</v>
      </c>
      <c r="AY339" s="4" t="n">
        <f aca="false">AC339/Input!$A$4</f>
        <v>0.0462049308010655</v>
      </c>
      <c r="AZ339" s="4" t="n">
        <f aca="false">AD339/Input!$A$4</f>
        <v>0.0483454073087827</v>
      </c>
      <c r="BA339" s="4" t="n">
        <f aca="false">AE339/Input!$A$4</f>
        <v>0.0505443380226658</v>
      </c>
      <c r="BB339" s="4" t="n">
        <f aca="false">AF339/Input!$A$4</f>
        <v>0.0528024649566346</v>
      </c>
      <c r="BC339" s="4" t="n">
        <f aca="false">AG339/Input!$A$4</f>
        <v>0.0551205301246992</v>
      </c>
      <c r="BD339" s="4" t="n">
        <f aca="false">AH339/Input!$A$4</f>
        <v>0.0574992755405994</v>
      </c>
      <c r="BE339" s="4" t="n">
        <f aca="false">AI339/Input!$A$4</f>
        <v>0.0599394432183453</v>
      </c>
      <c r="BF339" s="4" t="n">
        <f aca="false">AJ339/Input!$A$4</f>
        <v>0.062441775171767</v>
      </c>
      <c r="BG339" s="4" t="n">
        <f aca="false">AK339/Input!$A$4</f>
        <v>0.0650070134147842</v>
      </c>
      <c r="BH339" s="4" t="n">
        <f aca="false">AL339/Input!$A$4</f>
        <v>0.067635899961407</v>
      </c>
      <c r="BI339" s="4" t="n">
        <f aca="false">AM339/Input!$A$4</f>
        <v>0.0703291768253755</v>
      </c>
      <c r="BJ339" s="4" t="n">
        <f aca="false">(I339+8)^(-0.5)*(J339+8)^0.25*(K339+8)^0.25*O339</f>
        <v>9.53440180077875</v>
      </c>
      <c r="BK339" s="4" t="n">
        <f aca="false">BJ339/Input!$A$6</f>
        <v>0.2718934004725</v>
      </c>
      <c r="BL339" s="32" t="n">
        <f aca="false">BK339/(J339*K339)*200*200*L339/O339</f>
        <v>1.17517330464826</v>
      </c>
      <c r="BM339" s="4" t="n">
        <f aca="false">(I339+Input!$C$8)*(J339+Input!$C$9)*(K339+Input!$C$10)*O339/Input!$A$2/100000</f>
        <v>0.0801870100905789</v>
      </c>
      <c r="BN339" s="4" t="n">
        <f aca="false">(I339+Input!$C$8)*(J339+Input!$C$9)*(K339+Input!$C$10)*AB339/Input!$A$4/100000</f>
        <v>0.0703291768254109</v>
      </c>
      <c r="BO339" s="4" t="n">
        <f aca="false">(I339+Input!$C$8)^(-0.5)*(J339+Input!$C$9)^0.25*(K339+Input!$C$10)^0.25*O339/Input!$A$6</f>
        <v>0.275713066986069</v>
      </c>
      <c r="BP339" s="4" t="n">
        <f aca="false">BM339*Input!$C$12</f>
        <v>0.0801870100905789</v>
      </c>
      <c r="BQ339" s="4" t="n">
        <f aca="false">BN339*Input!$C$12</f>
        <v>0.0703291768254109</v>
      </c>
    </row>
    <row r="340" customFormat="false" ht="14.65" hidden="false" customHeight="true" outlineLevel="0" collapsed="false">
      <c r="A340" s="5" t="n">
        <v>141</v>
      </c>
      <c r="B340" s="3" t="s">
        <v>239</v>
      </c>
      <c r="C340" s="3" t="s">
        <v>149</v>
      </c>
      <c r="D340" s="3" t="s">
        <v>210</v>
      </c>
      <c r="E340" s="5" t="n">
        <v>23.8492537313</v>
      </c>
      <c r="F340" s="5" t="n">
        <v>22.8</v>
      </c>
      <c r="G340" s="5" t="n">
        <v>543.762985075</v>
      </c>
      <c r="H340" s="5" t="n">
        <v>1</v>
      </c>
      <c r="I340" s="5" t="n">
        <v>190</v>
      </c>
      <c r="J340" s="5" t="n">
        <v>190</v>
      </c>
      <c r="K340" s="5" t="n">
        <v>120</v>
      </c>
      <c r="L340" s="5" t="n">
        <v>10.9090909091</v>
      </c>
      <c r="M340" s="5" t="n">
        <v>13.5303030303</v>
      </c>
      <c r="N340" s="5" t="n">
        <v>0.626865671642</v>
      </c>
      <c r="O340" s="6" t="n">
        <v>12.552238806</v>
      </c>
      <c r="P340" s="5" t="n">
        <v>559.287390056</v>
      </c>
      <c r="Q340" s="5" t="n">
        <v>575.096762239</v>
      </c>
      <c r="R340" s="5" t="n">
        <v>591.193643451</v>
      </c>
      <c r="S340" s="5" t="n">
        <v>607.580575522</v>
      </c>
      <c r="T340" s="5" t="n">
        <v>624.26010028</v>
      </c>
      <c r="U340" s="5" t="n">
        <v>641.234759552</v>
      </c>
      <c r="V340" s="5" t="n">
        <v>658.507095168</v>
      </c>
      <c r="W340" s="5" t="n">
        <v>676.079648955</v>
      </c>
      <c r="X340" s="5" t="n">
        <v>693.954962743</v>
      </c>
      <c r="Y340" s="5" t="n">
        <v>712.135578358</v>
      </c>
      <c r="Z340" s="5" t="n">
        <v>2.35294117647</v>
      </c>
      <c r="AA340" s="4" t="n">
        <v>0.26597582038</v>
      </c>
      <c r="AB340" s="5" t="n">
        <v>4.24622913069</v>
      </c>
      <c r="AC340" s="5" t="n">
        <v>183.946645941</v>
      </c>
      <c r="AD340" s="5" t="n">
        <v>189.198313129</v>
      </c>
      <c r="AE340" s="5" t="n">
        <v>194.546380333</v>
      </c>
      <c r="AF340" s="5" t="n">
        <v>199.991707416</v>
      </c>
      <c r="AG340" s="5" t="n">
        <v>205.535154238</v>
      </c>
      <c r="AH340" s="5" t="n">
        <v>211.177580662</v>
      </c>
      <c r="AI340" s="5" t="n">
        <v>216.919846547</v>
      </c>
      <c r="AJ340" s="5" t="n">
        <v>222.762811757</v>
      </c>
      <c r="AK340" s="5" t="n">
        <v>228.707336152</v>
      </c>
      <c r="AL340" s="5" t="n">
        <v>234.754279593</v>
      </c>
      <c r="AM340" s="5" t="n">
        <v>240.904501943</v>
      </c>
      <c r="AN340" s="4" t="n">
        <f aca="false">G340/Input!$A$2</f>
        <v>0.191716474842753</v>
      </c>
      <c r="AO340" s="4" t="n">
        <f aca="false">P340/Input!$A$2</f>
        <v>0.197189970241816</v>
      </c>
      <c r="AP340" s="4" t="n">
        <f aca="false">Q340/Input!$A$2</f>
        <v>0.202763937554034</v>
      </c>
      <c r="AQ340" s="4" t="n">
        <f aca="false">R340/Input!$A$2</f>
        <v>0.208439272960509</v>
      </c>
      <c r="AR340" s="4" t="n">
        <f aca="false">S340/Input!$A$2</f>
        <v>0.214216872643405</v>
      </c>
      <c r="AS340" s="4" t="n">
        <f aca="false">T340/Input!$A$2</f>
        <v>0.220097632784177</v>
      </c>
      <c r="AT340" s="4" t="n">
        <f aca="false">U340/Input!$A$2</f>
        <v>0.226082449563929</v>
      </c>
      <c r="AU340" s="4" t="n">
        <f aca="false">V340/Input!$A$2</f>
        <v>0.232172219164822</v>
      </c>
      <c r="AV340" s="4" t="n">
        <f aca="false">W340/Input!$A$2</f>
        <v>0.238367837767959</v>
      </c>
      <c r="AW340" s="4" t="n">
        <f aca="false">X340/Input!$A$2</f>
        <v>0.244670201555503</v>
      </c>
      <c r="AX340" s="4" t="n">
        <f aca="false">Y340/Input!$A$2</f>
        <v>0.251080206708204</v>
      </c>
      <c r="AY340" s="4" t="n">
        <f aca="false">AC340/Input!$A$4</f>
        <v>0.165544313347384</v>
      </c>
      <c r="AZ340" s="4" t="n">
        <f aca="false">AD340/Input!$A$4</f>
        <v>0.170270594895596</v>
      </c>
      <c r="BA340" s="4" t="n">
        <f aca="false">AE340/Input!$A$4</f>
        <v>0.175083632439677</v>
      </c>
      <c r="BB340" s="4" t="n">
        <f aca="false">AF340/Input!$A$4</f>
        <v>0.179984199820483</v>
      </c>
      <c r="BC340" s="4" t="n">
        <f aca="false">AG340/Input!$A$4</f>
        <v>0.18497307087617</v>
      </c>
      <c r="BD340" s="4" t="n">
        <f aca="false">AH340/Input!$A$4</f>
        <v>0.190051019447593</v>
      </c>
      <c r="BE340" s="4" t="n">
        <f aca="false">AI340/Input!$A$4</f>
        <v>0.195218819372009</v>
      </c>
      <c r="BF340" s="4" t="n">
        <f aca="false">AJ340/Input!$A$4</f>
        <v>0.200477244491173</v>
      </c>
      <c r="BG340" s="4" t="n">
        <f aca="false">AK340/Input!$A$4</f>
        <v>0.205827068643241</v>
      </c>
      <c r="BH340" s="4" t="n">
        <f aca="false">AL340/Input!$A$4</f>
        <v>0.211269065667269</v>
      </c>
      <c r="BI340" s="4" t="n">
        <f aca="false">AM340/Input!$A$4</f>
        <v>0.216804009404112</v>
      </c>
      <c r="BJ340" s="4" t="n">
        <f aca="false">(I340+8)^(-0.5)*(J340+8)^0.25*(K340+8)^0.25*O340</f>
        <v>11.255308104574</v>
      </c>
      <c r="BK340" s="4" t="n">
        <f aca="false">BJ340/Input!$A$6</f>
        <v>0.320968641542709</v>
      </c>
      <c r="BL340" s="32" t="n">
        <f aca="false">BK340/(J340*K340)*200*200*L340/O340</f>
        <v>0.489390028579062</v>
      </c>
      <c r="BM340" s="4" t="n">
        <f aca="false">(I340+Input!$C$8)*(J340+Input!$C$9)*(K340+Input!$C$10)*O340/Input!$A$2/100000</f>
        <v>0.251080206708875</v>
      </c>
      <c r="BN340" s="4" t="n">
        <f aca="false">(I340+Input!$C$8)*(J340+Input!$C$9)*(K340+Input!$C$10)*AB340/Input!$A$4/100000</f>
        <v>0.216804009404367</v>
      </c>
      <c r="BO340" s="4" t="n">
        <f aca="false">(I340+Input!$C$8)^(-0.5)*(J340+Input!$C$9)^0.25*(K340+Input!$C$10)^0.25*O340/Input!$A$6</f>
        <v>0.322456685916028</v>
      </c>
      <c r="BP340" s="4" t="n">
        <f aca="false">BM340*Input!$C$12</f>
        <v>0.251080206708875</v>
      </c>
      <c r="BQ340" s="4" t="n">
        <f aca="false">BN340*Input!$C$12</f>
        <v>0.216804009404367</v>
      </c>
    </row>
    <row r="341" customFormat="false" ht="14.65" hidden="false" customHeight="true" outlineLevel="0" collapsed="false">
      <c r="A341" s="5" t="n">
        <v>141</v>
      </c>
      <c r="B341" s="3" t="s">
        <v>239</v>
      </c>
      <c r="C341" s="3" t="s">
        <v>149</v>
      </c>
      <c r="D341" s="3" t="s">
        <v>77</v>
      </c>
      <c r="E341" s="5" t="n">
        <v>22.5913525499</v>
      </c>
      <c r="F341" s="5" t="n">
        <v>22.8</v>
      </c>
      <c r="G341" s="5" t="n">
        <v>515.082838137</v>
      </c>
      <c r="H341" s="5" t="n">
        <v>1</v>
      </c>
      <c r="I341" s="5" t="n">
        <v>190</v>
      </c>
      <c r="J341" s="5" t="n">
        <v>190</v>
      </c>
      <c r="K341" s="5" t="n">
        <v>120</v>
      </c>
      <c r="L341" s="5" t="n">
        <v>10.9090909091</v>
      </c>
      <c r="M341" s="5" t="n">
        <v>12.4255050505</v>
      </c>
      <c r="N341" s="5" t="n">
        <v>0.646983311938</v>
      </c>
      <c r="O341" s="6" t="n">
        <v>11.8901855526</v>
      </c>
      <c r="P341" s="5" t="n">
        <v>529.788426413</v>
      </c>
      <c r="Q341" s="5" t="n">
        <v>544.763951627</v>
      </c>
      <c r="R341" s="5" t="n">
        <v>560.01182154</v>
      </c>
      <c r="S341" s="5" t="n">
        <v>575.534443916</v>
      </c>
      <c r="T341" s="5" t="n">
        <v>591.334226518</v>
      </c>
      <c r="U341" s="5" t="n">
        <v>607.413577107</v>
      </c>
      <c r="V341" s="5" t="n">
        <v>623.774903447</v>
      </c>
      <c r="W341" s="5" t="n">
        <v>640.420613299</v>
      </c>
      <c r="X341" s="5" t="n">
        <v>657.353114427</v>
      </c>
      <c r="Y341" s="5" t="n">
        <v>674.574814593</v>
      </c>
      <c r="Z341" s="5" t="n">
        <v>2.35294117647</v>
      </c>
      <c r="AA341" s="4" t="n">
        <v>0.283305227656</v>
      </c>
      <c r="AB341" s="5" t="n">
        <v>4.15048801676</v>
      </c>
      <c r="AC341" s="5" t="n">
        <v>179.799140886</v>
      </c>
      <c r="AD341" s="5" t="n">
        <v>184.93239702</v>
      </c>
      <c r="AE341" s="5" t="n">
        <v>190.159879608</v>
      </c>
      <c r="AF341" s="5" t="n">
        <v>195.482429124</v>
      </c>
      <c r="AG341" s="5" t="n">
        <v>200.900886041</v>
      </c>
      <c r="AH341" s="5" t="n">
        <v>206.416090835</v>
      </c>
      <c r="AI341" s="5" t="n">
        <v>212.028883978</v>
      </c>
      <c r="AJ341" s="5" t="n">
        <v>217.740105944</v>
      </c>
      <c r="AK341" s="5" t="n">
        <v>223.550597207</v>
      </c>
      <c r="AL341" s="5" t="n">
        <v>229.461198242</v>
      </c>
      <c r="AM341" s="5" t="n">
        <v>235.472749521</v>
      </c>
      <c r="AN341" s="4" t="n">
        <f aca="false">G341/Input!$A$2</f>
        <v>0.181604612101366</v>
      </c>
      <c r="AO341" s="4" t="n">
        <f aca="false">P341/Input!$A$2</f>
        <v>0.186789414344525</v>
      </c>
      <c r="AP341" s="4" t="n">
        <f aca="false">Q341/Input!$A$2</f>
        <v>0.192069389226505</v>
      </c>
      <c r="AQ341" s="4" t="n">
        <f aca="false">R341/Input!$A$2</f>
        <v>0.197445385660279</v>
      </c>
      <c r="AR341" s="4" t="n">
        <f aca="false">S341/Input!$A$2</f>
        <v>0.202918252559874</v>
      </c>
      <c r="AS341" s="4" t="n">
        <f aca="false">T341/Input!$A$2</f>
        <v>0.208488838838967</v>
      </c>
      <c r="AT341" s="4" t="n">
        <f aca="false">U341/Input!$A$2</f>
        <v>0.214157993410528</v>
      </c>
      <c r="AU341" s="4" t="n">
        <f aca="false">V341/Input!$A$2</f>
        <v>0.219926565188587</v>
      </c>
      <c r="AV341" s="4" t="n">
        <f aca="false">W341/Input!$A$2</f>
        <v>0.225795403086114</v>
      </c>
      <c r="AW341" s="4" t="n">
        <f aca="false">X341/Input!$A$2</f>
        <v>0.231765356017139</v>
      </c>
      <c r="AX341" s="4" t="n">
        <f aca="false">Y341/Input!$A$2</f>
        <v>0.237837272894984</v>
      </c>
      <c r="AY341" s="4" t="n">
        <f aca="false">AC341/Input!$A$4</f>
        <v>0.161811731690771</v>
      </c>
      <c r="AZ341" s="4" t="n">
        <f aca="false">AD341/Input!$A$4</f>
        <v>0.166431448226466</v>
      </c>
      <c r="BA341" s="4" t="n">
        <f aca="false">AE341/Input!$A$4</f>
        <v>0.171135964642837</v>
      </c>
      <c r="BB341" s="4" t="n">
        <f aca="false">AF341/Input!$A$4</f>
        <v>0.175926037331449</v>
      </c>
      <c r="BC341" s="4" t="n">
        <f aca="false">AG341/Input!$A$4</f>
        <v>0.180802422682965</v>
      </c>
      <c r="BD341" s="4" t="n">
        <f aca="false">AH341/Input!$A$4</f>
        <v>0.185765877090749</v>
      </c>
      <c r="BE341" s="4" t="n">
        <f aca="false">AI341/Input!$A$4</f>
        <v>0.190817156944565</v>
      </c>
      <c r="BF341" s="4" t="n">
        <f aca="false">AJ341/Input!$A$4</f>
        <v>0.195957018635977</v>
      </c>
      <c r="BG341" s="4" t="n">
        <f aca="false">AK341/Input!$A$4</f>
        <v>0.20118621855655</v>
      </c>
      <c r="BH341" s="4" t="n">
        <f aca="false">AL341/Input!$A$4</f>
        <v>0.206505513098747</v>
      </c>
      <c r="BI341" s="4" t="n">
        <f aca="false">AM341/Input!$A$4</f>
        <v>0.211915658652333</v>
      </c>
      <c r="BJ341" s="4" t="n">
        <f aca="false">(I341+8)^(-0.5)*(J341+8)^0.25*(K341+8)^0.25*O341</f>
        <v>10.6616599543261</v>
      </c>
      <c r="BK341" s="4" t="n">
        <f aca="false">BJ341/Input!$A$6</f>
        <v>0.304039523426254</v>
      </c>
      <c r="BL341" s="32" t="n">
        <f aca="false">BK341/(J341*K341)*200*200*L341/O341</f>
        <v>0.489390028579062</v>
      </c>
      <c r="BM341" s="4" t="n">
        <f aca="false">(I341+Input!$C$8)*(J341+Input!$C$9)*(K341+Input!$C$10)*O341/Input!$A$2/100000</f>
        <v>0.237837272895626</v>
      </c>
      <c r="BN341" s="4" t="n">
        <f aca="false">(I341+Input!$C$8)*(J341+Input!$C$9)*(K341+Input!$C$10)*AB341/Input!$A$4/100000</f>
        <v>0.211915658652204</v>
      </c>
      <c r="BO341" s="4" t="n">
        <f aca="false">(I341+Input!$C$8)^(-0.5)*(J341+Input!$C$9)^0.25*(K341+Input!$C$10)^0.25*O341/Input!$A$6</f>
        <v>0.305449082627821</v>
      </c>
      <c r="BP341" s="4" t="n">
        <f aca="false">BM341*Input!$C$12</f>
        <v>0.237837272895626</v>
      </c>
      <c r="BQ341" s="4" t="n">
        <f aca="false">BN341*Input!$C$12</f>
        <v>0.211915658652204</v>
      </c>
    </row>
    <row r="342" customFormat="false" ht="14.65" hidden="false" customHeight="true" outlineLevel="0" collapsed="false">
      <c r="A342" s="5" t="n">
        <v>141</v>
      </c>
      <c r="B342" s="3" t="s">
        <v>239</v>
      </c>
      <c r="C342" s="3" t="s">
        <v>149</v>
      </c>
      <c r="D342" s="3" t="s">
        <v>172</v>
      </c>
      <c r="E342" s="5" t="n">
        <v>33.6694322627</v>
      </c>
      <c r="F342" s="5" t="n">
        <v>22.8</v>
      </c>
      <c r="G342" s="5" t="n">
        <v>767.663055588</v>
      </c>
      <c r="H342" s="5" t="n">
        <v>1</v>
      </c>
      <c r="I342" s="5" t="n">
        <v>190</v>
      </c>
      <c r="J342" s="5" t="n">
        <v>190</v>
      </c>
      <c r="K342" s="5" t="n">
        <v>120</v>
      </c>
      <c r="L342" s="5" t="n">
        <v>10.9090909091</v>
      </c>
      <c r="M342" s="5" t="n">
        <v>34.9853372434</v>
      </c>
      <c r="N342" s="5" t="n">
        <v>0.282920469361</v>
      </c>
      <c r="O342" s="6" t="n">
        <v>17.7207538224</v>
      </c>
      <c r="P342" s="5" t="n">
        <v>789.579795954</v>
      </c>
      <c r="Q342" s="5" t="n">
        <v>811.898841733</v>
      </c>
      <c r="R342" s="5" t="n">
        <v>834.623781378</v>
      </c>
      <c r="S342" s="5" t="n">
        <v>857.758203342</v>
      </c>
      <c r="T342" s="5" t="n">
        <v>881.305696078</v>
      </c>
      <c r="U342" s="5" t="n">
        <v>905.269848038</v>
      </c>
      <c r="V342" s="5" t="n">
        <v>929.654247675</v>
      </c>
      <c r="W342" s="5" t="n">
        <v>954.462483442</v>
      </c>
      <c r="X342" s="5" t="n">
        <v>979.698143791</v>
      </c>
      <c r="Y342" s="5" t="n">
        <v>1005.36481717</v>
      </c>
      <c r="Z342" s="5" t="n">
        <v>2.35294117647</v>
      </c>
      <c r="AA342" s="4" t="n">
        <v>0.0784242862306</v>
      </c>
      <c r="AB342" s="5" t="n">
        <v>4.08900351546</v>
      </c>
      <c r="AC342" s="5" t="n">
        <v>177.13563229</v>
      </c>
      <c r="AD342" s="5" t="n">
        <v>182.192845391</v>
      </c>
      <c r="AE342" s="5" t="n">
        <v>187.342889095</v>
      </c>
      <c r="AF342" s="5" t="n">
        <v>192.586591425</v>
      </c>
      <c r="AG342" s="5" t="n">
        <v>197.924780403</v>
      </c>
      <c r="AH342" s="5" t="n">
        <v>203.358284053</v>
      </c>
      <c r="AI342" s="5" t="n">
        <v>208.887930398</v>
      </c>
      <c r="AJ342" s="5" t="n">
        <v>214.514547462</v>
      </c>
      <c r="AK342" s="5" t="n">
        <v>220.238963267</v>
      </c>
      <c r="AL342" s="5" t="n">
        <v>226.062005837</v>
      </c>
      <c r="AM342" s="5" t="n">
        <v>231.984503195</v>
      </c>
      <c r="AN342" s="4" t="n">
        <f aca="false">G342/Input!$A$2</f>
        <v>0.270657729422404</v>
      </c>
      <c r="AO342" s="4" t="n">
        <f aca="false">P342/Input!$A$2</f>
        <v>0.278384993539938</v>
      </c>
      <c r="AP342" s="4" t="n">
        <f aca="false">Q342/Input!$A$2</f>
        <v>0.286254099926453</v>
      </c>
      <c r="AQ342" s="4" t="n">
        <f aca="false">R342/Input!$A$2</f>
        <v>0.294266313775751</v>
      </c>
      <c r="AR342" s="4" t="n">
        <f aca="false">S342/Input!$A$2</f>
        <v>0.302422900281637</v>
      </c>
      <c r="AS342" s="4" t="n">
        <f aca="false">T342/Input!$A$2</f>
        <v>0.310725124637913</v>
      </c>
      <c r="AT342" s="4" t="n">
        <f aca="false">U342/Input!$A$2</f>
        <v>0.319174252038031</v>
      </c>
      <c r="AU342" s="4" t="n">
        <f aca="false">V342/Input!$A$2</f>
        <v>0.327771547675795</v>
      </c>
      <c r="AV342" s="4" t="n">
        <f aca="false">W342/Input!$A$2</f>
        <v>0.336518276745007</v>
      </c>
      <c r="AW342" s="4" t="n">
        <f aca="false">X342/Input!$A$2</f>
        <v>0.345415704439119</v>
      </c>
      <c r="AX342" s="4" t="n">
        <f aca="false">Y342/Input!$A$2</f>
        <v>0.354465095950172</v>
      </c>
      <c r="AY342" s="4" t="n">
        <f aca="false">AC342/Input!$A$4</f>
        <v>0.159414684985385</v>
      </c>
      <c r="AZ342" s="4" t="n">
        <f aca="false">AD342/Input!$A$4</f>
        <v>0.16396596596131</v>
      </c>
      <c r="BA342" s="4" t="n">
        <f aca="false">AE342/Input!$A$4</f>
        <v>0.168600790610198</v>
      </c>
      <c r="BB342" s="4" t="n">
        <f aca="false">AF342/Input!$A$4</f>
        <v>0.173319904118234</v>
      </c>
      <c r="BC342" s="4" t="n">
        <f aca="false">AG342/Input!$A$4</f>
        <v>0.178124051670698</v>
      </c>
      <c r="BD342" s="4" t="n">
        <f aca="false">AH342/Input!$A$4</f>
        <v>0.183013978454676</v>
      </c>
      <c r="BE342" s="4" t="n">
        <f aca="false">AI342/Input!$A$4</f>
        <v>0.18799042965635</v>
      </c>
      <c r="BF342" s="4" t="n">
        <f aca="false">AJ342/Input!$A$4</f>
        <v>0.193054150462802</v>
      </c>
      <c r="BG342" s="4" t="n">
        <f aca="false">AK342/Input!$A$4</f>
        <v>0.198205886059316</v>
      </c>
      <c r="BH342" s="4" t="n">
        <f aca="false">AL342/Input!$A$4</f>
        <v>0.203446381632975</v>
      </c>
      <c r="BI342" s="4" t="n">
        <f aca="false">AM342/Input!$A$4</f>
        <v>0.208776382369962</v>
      </c>
      <c r="BJ342" s="4" t="n">
        <f aca="false">(I342+8)^(-0.5)*(J342+8)^0.25*(K342+8)^0.25*O342</f>
        <v>15.889798401627</v>
      </c>
      <c r="BK342" s="4" t="n">
        <f aca="false">BJ342/Input!$A$6</f>
        <v>0.453130821473036</v>
      </c>
      <c r="BL342" s="32" t="n">
        <f aca="false">BK342/(J342*K342)*200*200*L342/O342</f>
        <v>0.489390028579062</v>
      </c>
      <c r="BM342" s="4" t="n">
        <f aca="false">(I342+Input!$C$8)*(J342+Input!$C$9)*(K342+Input!$C$10)*O342/Input!$A$2/100000</f>
        <v>0.354465095950731</v>
      </c>
      <c r="BN342" s="4" t="n">
        <f aca="false">(I342+Input!$C$8)*(J342+Input!$C$9)*(K342+Input!$C$10)*AB342/Input!$A$4/100000</f>
        <v>0.208776382370168</v>
      </c>
      <c r="BO342" s="4" t="n">
        <f aca="false">(I342+Input!$C$8)^(-0.5)*(J342+Input!$C$9)^0.25*(K342+Input!$C$10)^0.25*O342/Input!$A$6</f>
        <v>0.455231583609889</v>
      </c>
      <c r="BP342" s="4" t="n">
        <f aca="false">BM342*Input!$C$12</f>
        <v>0.354465095950731</v>
      </c>
      <c r="BQ342" s="4" t="n">
        <f aca="false">BN342*Input!$C$12</f>
        <v>0.208776382370168</v>
      </c>
    </row>
    <row r="343" customFormat="false" ht="14.65" hidden="false" customHeight="true" outlineLevel="0" collapsed="false">
      <c r="A343" s="5" t="n">
        <v>141</v>
      </c>
      <c r="B343" s="3" t="s">
        <v>239</v>
      </c>
      <c r="C343" s="3" t="s">
        <v>191</v>
      </c>
      <c r="D343" s="3" t="s">
        <v>210</v>
      </c>
      <c r="E343" s="5" t="n">
        <v>21.755159396</v>
      </c>
      <c r="F343" s="5" t="n">
        <v>22.8</v>
      </c>
      <c r="G343" s="5" t="n">
        <v>496.017634228</v>
      </c>
      <c r="H343" s="5" t="n">
        <v>1</v>
      </c>
      <c r="I343" s="5" t="n">
        <v>190</v>
      </c>
      <c r="J343" s="5" t="n">
        <v>190</v>
      </c>
      <c r="K343" s="5" t="n">
        <v>120</v>
      </c>
      <c r="L343" s="5" t="n">
        <v>7.5</v>
      </c>
      <c r="M343" s="5" t="n">
        <v>13.4450757576</v>
      </c>
      <c r="N343" s="5" t="n">
        <v>0.664429530201</v>
      </c>
      <c r="O343" s="6" t="n">
        <v>11.4500838926</v>
      </c>
      <c r="P343" s="5" t="n">
        <v>510.178911923</v>
      </c>
      <c r="Q343" s="5" t="n">
        <v>524.600135147</v>
      </c>
      <c r="R343" s="5" t="n">
        <v>539.283622542</v>
      </c>
      <c r="S343" s="5" t="n">
        <v>554.231692752</v>
      </c>
      <c r="T343" s="5" t="n">
        <v>569.446664416</v>
      </c>
      <c r="U343" s="5" t="n">
        <v>584.930856179</v>
      </c>
      <c r="V343" s="5" t="n">
        <v>600.68658668</v>
      </c>
      <c r="W343" s="5" t="n">
        <v>616.716174564</v>
      </c>
      <c r="X343" s="5" t="n">
        <v>633.021938471</v>
      </c>
      <c r="Y343" s="5" t="n">
        <v>649.606197043</v>
      </c>
      <c r="Z343" s="5" t="n">
        <v>1.25</v>
      </c>
      <c r="AA343" s="4" t="n">
        <v>0.248120300752</v>
      </c>
      <c r="AB343" s="5" t="n">
        <v>3.27504699248</v>
      </c>
      <c r="AC343" s="5" t="n">
        <v>141.875035714</v>
      </c>
      <c r="AD343" s="5" t="n">
        <v>145.925560615</v>
      </c>
      <c r="AE343" s="5" t="n">
        <v>150.05043727</v>
      </c>
      <c r="AF343" s="5" t="n">
        <v>154.250328877</v>
      </c>
      <c r="AG343" s="5" t="n">
        <v>158.525898632</v>
      </c>
      <c r="AH343" s="5" t="n">
        <v>162.877809732</v>
      </c>
      <c r="AI343" s="5" t="n">
        <v>167.306725375</v>
      </c>
      <c r="AJ343" s="5" t="n">
        <v>171.813308757</v>
      </c>
      <c r="AK343" s="5" t="n">
        <v>176.398223075</v>
      </c>
      <c r="AL343" s="5" t="n">
        <v>181.062131527</v>
      </c>
      <c r="AM343" s="5" t="n">
        <v>185.80569731</v>
      </c>
      <c r="AN343" s="4" t="n">
        <f aca="false">G343/Input!$A$2</f>
        <v>0.17488272446665</v>
      </c>
      <c r="AO343" s="4" t="n">
        <f aca="false">P343/Input!$A$2</f>
        <v>0.179875617167098</v>
      </c>
      <c r="AP343" s="4" t="n">
        <f aca="false">Q343/Input!$A$2</f>
        <v>0.184960159799297</v>
      </c>
      <c r="AQ343" s="4" t="n">
        <f aca="false">R343/Input!$A$2</f>
        <v>0.190137169855212</v>
      </c>
      <c r="AR343" s="4" t="n">
        <f aca="false">S343/Input!$A$2</f>
        <v>0.195407464827511</v>
      </c>
      <c r="AS343" s="4" t="n">
        <f aca="false">T343/Input!$A$2</f>
        <v>0.200771862207101</v>
      </c>
      <c r="AT343" s="4" t="n">
        <f aca="false">U343/Input!$A$2</f>
        <v>0.206231179487004</v>
      </c>
      <c r="AU343" s="4" t="n">
        <f aca="false">V343/Input!$A$2</f>
        <v>0.211786234158126</v>
      </c>
      <c r="AV343" s="4" t="n">
        <f aca="false">W343/Input!$A$2</f>
        <v>0.217437843713489</v>
      </c>
      <c r="AW343" s="4" t="n">
        <f aca="false">X343/Input!$A$2</f>
        <v>0.223186825644352</v>
      </c>
      <c r="AX343" s="4" t="n">
        <f aca="false">Y343/Input!$A$2</f>
        <v>0.229033997442679</v>
      </c>
      <c r="AY343" s="4" t="n">
        <f aca="false">AC343/Input!$A$4</f>
        <v>0.127681617940144</v>
      </c>
      <c r="AZ343" s="4" t="n">
        <f aca="false">AD343/Input!$A$4</f>
        <v>0.131326921500871</v>
      </c>
      <c r="BA343" s="4" t="n">
        <f aca="false">AE343/Input!$A$4</f>
        <v>0.135039138540771</v>
      </c>
      <c r="BB343" s="4" t="n">
        <f aca="false">AF343/Input!$A$4</f>
        <v>0.138818865910398</v>
      </c>
      <c r="BC343" s="4" t="n">
        <f aca="false">AG343/Input!$A$4</f>
        <v>0.142666700458505</v>
      </c>
      <c r="BD343" s="4" t="n">
        <f aca="false">AH343/Input!$A$4</f>
        <v>0.146583239034748</v>
      </c>
      <c r="BE343" s="4" t="n">
        <f aca="false">AI343/Input!$A$4</f>
        <v>0.150569078489679</v>
      </c>
      <c r="BF343" s="4" t="n">
        <f aca="false">AJ343/Input!$A$4</f>
        <v>0.154624815672053</v>
      </c>
      <c r="BG343" s="4" t="n">
        <f aca="false">AK343/Input!$A$4</f>
        <v>0.158751047431524</v>
      </c>
      <c r="BH343" s="4" t="n">
        <f aca="false">AL343/Input!$A$4</f>
        <v>0.162948370618646</v>
      </c>
      <c r="BI343" s="4" t="n">
        <f aca="false">AM343/Input!$A$4</f>
        <v>0.167217382083072</v>
      </c>
      <c r="BJ343" s="4" t="n">
        <f aca="false">(I343+8)^(-0.5)*(J343+8)^0.25*(K343+8)^0.25*O343</f>
        <v>10.2670307684738</v>
      </c>
      <c r="BK343" s="4" t="n">
        <f aca="false">BJ343/Input!$A$6</f>
        <v>0.292785847159087</v>
      </c>
      <c r="BL343" s="32" t="n">
        <f aca="false">BK343/(J343*K343)*200*200*L343/O343</f>
        <v>0.336455644647825</v>
      </c>
      <c r="BM343" s="4" t="n">
        <f aca="false">(I343+Input!$C$8)*(J343+Input!$C$9)*(K343+Input!$C$10)*O343/Input!$A$2/100000</f>
        <v>0.229033997442254</v>
      </c>
      <c r="BN343" s="4" t="n">
        <f aca="false">(I343+Input!$C$8)*(J343+Input!$C$9)*(K343+Input!$C$10)*AB343/Input!$A$4/100000</f>
        <v>0.167217382082723</v>
      </c>
      <c r="BO343" s="4" t="n">
        <f aca="false">(I343+Input!$C$8)^(-0.5)*(J343+Input!$C$9)^0.25*(K343+Input!$C$10)^0.25*O343/Input!$A$6</f>
        <v>0.29414323313411</v>
      </c>
      <c r="BP343" s="4" t="n">
        <f aca="false">BM343*Input!$C$12</f>
        <v>0.229033997442254</v>
      </c>
      <c r="BQ343" s="4" t="n">
        <f aca="false">BN343*Input!$C$12</f>
        <v>0.167217382082723</v>
      </c>
    </row>
    <row r="344" customFormat="false" ht="14.65" hidden="false" customHeight="true" outlineLevel="0" collapsed="false">
      <c r="A344" s="5" t="n">
        <v>141</v>
      </c>
      <c r="B344" s="3" t="s">
        <v>239</v>
      </c>
      <c r="C344" s="3" t="s">
        <v>191</v>
      </c>
      <c r="D344" s="3" t="s">
        <v>77</v>
      </c>
      <c r="E344" s="5" t="n">
        <v>20.5362341772</v>
      </c>
      <c r="F344" s="5" t="n">
        <v>22.8</v>
      </c>
      <c r="G344" s="5" t="n">
        <v>468.226139241</v>
      </c>
      <c r="H344" s="5" t="n">
        <v>1</v>
      </c>
      <c r="I344" s="5" t="n">
        <v>190</v>
      </c>
      <c r="J344" s="5" t="n">
        <v>190</v>
      </c>
      <c r="K344" s="5" t="n">
        <v>120</v>
      </c>
      <c r="L344" s="5" t="n">
        <v>7.5</v>
      </c>
      <c r="M344" s="5" t="n">
        <v>12.3402777778</v>
      </c>
      <c r="N344" s="5" t="n">
        <v>0.683544303797</v>
      </c>
      <c r="O344" s="6" t="n">
        <v>10.8085443038</v>
      </c>
      <c r="P344" s="5" t="n">
        <v>481.593971197</v>
      </c>
      <c r="Q344" s="5" t="n">
        <v>495.20718413</v>
      </c>
      <c r="R344" s="5" t="n">
        <v>509.06796677</v>
      </c>
      <c r="S344" s="5" t="n">
        <v>523.178507848</v>
      </c>
      <c r="T344" s="5" t="n">
        <v>537.540996094</v>
      </c>
      <c r="U344" s="5" t="n">
        <v>552.157620237</v>
      </c>
      <c r="V344" s="5" t="n">
        <v>567.030569009</v>
      </c>
      <c r="W344" s="5" t="n">
        <v>582.162031139</v>
      </c>
      <c r="X344" s="5" t="n">
        <v>597.554195358</v>
      </c>
      <c r="Y344" s="5" t="n">
        <v>613.209250396</v>
      </c>
      <c r="Z344" s="5" t="n">
        <v>1.25</v>
      </c>
      <c r="AA344" s="4" t="n">
        <v>0.264705882353</v>
      </c>
      <c r="AB344" s="5" t="n">
        <v>3.20569852941</v>
      </c>
      <c r="AC344" s="5" t="n">
        <v>138.870860294</v>
      </c>
      <c r="AD344" s="5" t="n">
        <v>142.835616143</v>
      </c>
      <c r="AE344" s="5" t="n">
        <v>146.873149362</v>
      </c>
      <c r="AF344" s="5" t="n">
        <v>150.984109106</v>
      </c>
      <c r="AG344" s="5" t="n">
        <v>155.169144529</v>
      </c>
      <c r="AH344" s="5" t="n">
        <v>159.428904785</v>
      </c>
      <c r="AI344" s="5" t="n">
        <v>163.764039028</v>
      </c>
      <c r="AJ344" s="5" t="n">
        <v>168.175196411</v>
      </c>
      <c r="AK344" s="5" t="n">
        <v>172.663026088</v>
      </c>
      <c r="AL344" s="5" t="n">
        <v>177.228177214</v>
      </c>
      <c r="AM344" s="5" t="n">
        <v>181.871298943</v>
      </c>
      <c r="AN344" s="4" t="n">
        <f aca="false">G344/Input!$A$2</f>
        <v>0.165084176945467</v>
      </c>
      <c r="AO344" s="4" t="n">
        <f aca="false">P344/Input!$A$2</f>
        <v>0.169797321622906</v>
      </c>
      <c r="AP344" s="4" t="n">
        <f aca="false">Q344/Input!$A$2</f>
        <v>0.174596981155522</v>
      </c>
      <c r="AQ344" s="4" t="n">
        <f aca="false">R344/Input!$A$2</f>
        <v>0.179483927231735</v>
      </c>
      <c r="AR344" s="4" t="n">
        <f aca="false">S344/Input!$A$2</f>
        <v>0.184458931540322</v>
      </c>
      <c r="AS344" s="4" t="n">
        <f aca="false">T344/Input!$A$2</f>
        <v>0.189522765769703</v>
      </c>
      <c r="AT344" s="4" t="n">
        <f aca="false">U344/Input!$A$2</f>
        <v>0.19467620160795</v>
      </c>
      <c r="AU344" s="4" t="n">
        <f aca="false">V344/Input!$A$2</f>
        <v>0.199920010744189</v>
      </c>
      <c r="AV344" s="4" t="n">
        <f aca="false">W344/Input!$A$2</f>
        <v>0.205254964866489</v>
      </c>
      <c r="AW344" s="4" t="n">
        <f aca="false">X344/Input!$A$2</f>
        <v>0.210681835663626</v>
      </c>
      <c r="AX344" s="4" t="n">
        <f aca="false">Y344/Input!$A$2</f>
        <v>0.216201394824021</v>
      </c>
      <c r="AY344" s="4" t="n">
        <f aca="false">AC344/Input!$A$4</f>
        <v>0.124977985294194</v>
      </c>
      <c r="AZ344" s="4" t="n">
        <f aca="false">AD344/Input!$A$4</f>
        <v>0.12854610028349</v>
      </c>
      <c r="BA344" s="4" t="n">
        <f aca="false">AE344/Input!$A$4</f>
        <v>0.132179711871988</v>
      </c>
      <c r="BB344" s="4" t="n">
        <f aca="false">AF344/Input!$A$4</f>
        <v>0.135879404272129</v>
      </c>
      <c r="BC344" s="4" t="n">
        <f aca="false">AG344/Input!$A$4</f>
        <v>0.13964576169545</v>
      </c>
      <c r="BD344" s="4" t="n">
        <f aca="false">AH344/Input!$A$4</f>
        <v>0.143479368353493</v>
      </c>
      <c r="BE344" s="4" t="n">
        <f aca="false">AI344/Input!$A$4</f>
        <v>0.147380808457795</v>
      </c>
      <c r="BF344" s="4" t="n">
        <f aca="false">AJ344/Input!$A$4</f>
        <v>0.151350666218997</v>
      </c>
      <c r="BG344" s="4" t="n">
        <f aca="false">AK344/Input!$A$4</f>
        <v>0.155389525848638</v>
      </c>
      <c r="BH344" s="4" t="n">
        <f aca="false">AL344/Input!$A$4</f>
        <v>0.159497971559158</v>
      </c>
      <c r="BI344" s="4" t="n">
        <f aca="false">AM344/Input!$A$4</f>
        <v>0.163676587562095</v>
      </c>
      <c r="BJ344" s="4" t="n">
        <f aca="false">(I344+8)^(-0.5)*(J344+8)^0.25*(K344+8)^0.25*O344</f>
        <v>9.69177675643462</v>
      </c>
      <c r="BK344" s="4" t="n">
        <f aca="false">BJ344/Input!$A$6</f>
        <v>0.27638127634941</v>
      </c>
      <c r="BL344" s="32" t="n">
        <f aca="false">BK344/(J344*K344)*200*200*L344/O344</f>
        <v>0.336455644647825</v>
      </c>
      <c r="BM344" s="4" t="n">
        <f aca="false">(I344+Input!$C$8)*(J344+Input!$C$9)*(K344+Input!$C$10)*O344/Input!$A$2/100000</f>
        <v>0.21620139482392</v>
      </c>
      <c r="BN344" s="4" t="n">
        <f aca="false">(I344+Input!$C$8)*(J344+Input!$C$9)*(K344+Input!$C$10)*AB344/Input!$A$4/100000</f>
        <v>0.163676587562018</v>
      </c>
      <c r="BO344" s="4" t="n">
        <f aca="false">(I344+Input!$C$8)^(-0.5)*(J344+Input!$C$9)^0.25*(K344+Input!$C$10)^0.25*O344/Input!$A$6</f>
        <v>0.277662609009154</v>
      </c>
      <c r="BP344" s="4" t="n">
        <f aca="false">BM344*Input!$C$12</f>
        <v>0.21620139482392</v>
      </c>
      <c r="BQ344" s="4" t="n">
        <f aca="false">BN344*Input!$C$12</f>
        <v>0.163676587562018</v>
      </c>
    </row>
    <row r="345" customFormat="false" ht="14.65" hidden="false" customHeight="true" outlineLevel="0" collapsed="false">
      <c r="A345" s="5" t="n">
        <v>141</v>
      </c>
      <c r="B345" s="3" t="s">
        <v>239</v>
      </c>
      <c r="C345" s="3" t="s">
        <v>191</v>
      </c>
      <c r="D345" s="3" t="s">
        <v>172</v>
      </c>
      <c r="E345" s="5" t="n">
        <v>30.3116467577</v>
      </c>
      <c r="F345" s="5" t="n">
        <v>22.8</v>
      </c>
      <c r="G345" s="5" t="n">
        <v>691.105546075</v>
      </c>
      <c r="H345" s="5" t="n">
        <v>1</v>
      </c>
      <c r="I345" s="5" t="n">
        <v>190</v>
      </c>
      <c r="J345" s="5" t="n">
        <v>190</v>
      </c>
      <c r="K345" s="5" t="n">
        <v>120</v>
      </c>
      <c r="L345" s="5" t="n">
        <v>7.5</v>
      </c>
      <c r="M345" s="5" t="n">
        <v>34.1330645161</v>
      </c>
      <c r="N345" s="5" t="n">
        <v>0.317406143345</v>
      </c>
      <c r="O345" s="6" t="n">
        <v>15.9534982935</v>
      </c>
      <c r="P345" s="5" t="n">
        <v>710.83657352</v>
      </c>
      <c r="Q345" s="5" t="n">
        <v>730.92978526</v>
      </c>
      <c r="R345" s="5" t="n">
        <v>751.388411879</v>
      </c>
      <c r="S345" s="5" t="n">
        <v>772.215683959</v>
      </c>
      <c r="T345" s="5" t="n">
        <v>793.414832085</v>
      </c>
      <c r="U345" s="5" t="n">
        <v>814.989086839</v>
      </c>
      <c r="V345" s="5" t="n">
        <v>836.941678805</v>
      </c>
      <c r="W345" s="5" t="n">
        <v>859.275838567</v>
      </c>
      <c r="X345" s="5" t="n">
        <v>881.994796707</v>
      </c>
      <c r="Y345" s="5" t="n">
        <v>905.10178381</v>
      </c>
      <c r="Z345" s="5" t="n">
        <v>1.25</v>
      </c>
      <c r="AA345" s="4" t="n">
        <v>0.0719257540603</v>
      </c>
      <c r="AB345" s="5" t="n">
        <v>2.87862529002</v>
      </c>
      <c r="AC345" s="5" t="n">
        <v>124.702047564</v>
      </c>
      <c r="AD345" s="5" t="n">
        <v>128.262284545</v>
      </c>
      <c r="AE345" s="5" t="n">
        <v>131.887873517</v>
      </c>
      <c r="AF345" s="5" t="n">
        <v>135.5793974</v>
      </c>
      <c r="AG345" s="5" t="n">
        <v>139.337439118</v>
      </c>
      <c r="AH345" s="5" t="n">
        <v>143.162581592</v>
      </c>
      <c r="AI345" s="5" t="n">
        <v>147.055407742</v>
      </c>
      <c r="AJ345" s="5" t="n">
        <v>151.016500491</v>
      </c>
      <c r="AK345" s="5" t="n">
        <v>155.046442761</v>
      </c>
      <c r="AL345" s="5" t="n">
        <v>159.145817473</v>
      </c>
      <c r="AM345" s="5" t="n">
        <v>163.315207548</v>
      </c>
      <c r="AN345" s="4" t="n">
        <f aca="false">G345/Input!$A$2</f>
        <v>0.24366557245433</v>
      </c>
      <c r="AO345" s="4" t="n">
        <f aca="false">P345/Input!$A$2</f>
        <v>0.250622211892116</v>
      </c>
      <c r="AP345" s="4" t="n">
        <f aca="false">Q345/Input!$A$2</f>
        <v>0.257706547951751</v>
      </c>
      <c r="AQ345" s="4" t="n">
        <f aca="false">R345/Input!$A$2</f>
        <v>0.264919719651877</v>
      </c>
      <c r="AR345" s="4" t="n">
        <f aca="false">S345/Input!$A$2</f>
        <v>0.272262866010428</v>
      </c>
      <c r="AS345" s="4" t="n">
        <f aca="false">T345/Input!$A$2</f>
        <v>0.279737126046399</v>
      </c>
      <c r="AT345" s="4" t="n">
        <f aca="false">U345/Input!$A$2</f>
        <v>0.287343638777724</v>
      </c>
      <c r="AU345" s="4" t="n">
        <f aca="false">V345/Input!$A$2</f>
        <v>0.295083543223045</v>
      </c>
      <c r="AV345" s="4" t="n">
        <f aca="false">W345/Input!$A$2</f>
        <v>0.302957978401002</v>
      </c>
      <c r="AW345" s="4" t="n">
        <f aca="false">X345/Input!$A$2</f>
        <v>0.310968083329531</v>
      </c>
      <c r="AX345" s="4" t="n">
        <f aca="false">Y345/Input!$A$2</f>
        <v>0.319114997027625</v>
      </c>
      <c r="AY345" s="4" t="n">
        <f aca="false">AC345/Input!$A$4</f>
        <v>0.112226644478294</v>
      </c>
      <c r="AZ345" s="4" t="n">
        <f aca="false">AD345/Input!$A$4</f>
        <v>0.115430709349162</v>
      </c>
      <c r="BA345" s="4" t="n">
        <f aca="false">AE345/Input!$A$4</f>
        <v>0.118693588287667</v>
      </c>
      <c r="BB345" s="4" t="n">
        <f aca="false">AF345/Input!$A$4</f>
        <v>0.12201580589751</v>
      </c>
      <c r="BC345" s="4" t="n">
        <f aca="false">AG345/Input!$A$4</f>
        <v>0.12539788678599</v>
      </c>
      <c r="BD345" s="4" t="n">
        <f aca="false">AH345/Input!$A$4</f>
        <v>0.128840355557709</v>
      </c>
      <c r="BE345" s="4" t="n">
        <f aca="false">AI345/Input!$A$4</f>
        <v>0.132343736816366</v>
      </c>
      <c r="BF345" s="4" t="n">
        <f aca="false">AJ345/Input!$A$4</f>
        <v>0.135908555168361</v>
      </c>
      <c r="BG345" s="4" t="n">
        <f aca="false">AK345/Input!$A$4</f>
        <v>0.139535335219196</v>
      </c>
      <c r="BH345" s="4" t="n">
        <f aca="false">AL345/Input!$A$4</f>
        <v>0.14322460157347</v>
      </c>
      <c r="BI345" s="4" t="n">
        <f aca="false">AM345/Input!$A$4</f>
        <v>0.146976878835783</v>
      </c>
      <c r="BJ345" s="4" t="n">
        <f aca="false">(I345+8)^(-0.5)*(J345+8)^0.25*(K345+8)^0.25*O345</f>
        <v>14.3051404147368</v>
      </c>
      <c r="BK345" s="4" t="n">
        <f aca="false">BJ345/Input!$A$6</f>
        <v>0.407940986007291</v>
      </c>
      <c r="BL345" s="32" t="n">
        <f aca="false">BK345/(J345*K345)*200*200*L345/O345</f>
        <v>0.336455644647825</v>
      </c>
      <c r="BM345" s="4" t="n">
        <f aca="false">(I345+Input!$C$8)*(J345+Input!$C$9)*(K345+Input!$C$10)*O345/Input!$A$2/100000</f>
        <v>0.319114997027221</v>
      </c>
      <c r="BN345" s="4" t="n">
        <f aca="false">(I345+Input!$C$8)*(J345+Input!$C$9)*(K345+Input!$C$10)*AB345/Input!$A$4/100000</f>
        <v>0.146976878835488</v>
      </c>
      <c r="BO345" s="4" t="n">
        <f aca="false">(I345+Input!$C$8)^(-0.5)*(J345+Input!$C$9)^0.25*(K345+Input!$C$10)^0.25*O345/Input!$A$6</f>
        <v>0.409832243315035</v>
      </c>
      <c r="BP345" s="4" t="n">
        <f aca="false">BM345*Input!$C$12</f>
        <v>0.319114997027221</v>
      </c>
      <c r="BQ345" s="4" t="n">
        <f aca="false">BN345*Input!$C$12</f>
        <v>0.146976878835488</v>
      </c>
    </row>
    <row r="346" customFormat="false" ht="14.65" hidden="false" customHeight="true" outlineLevel="0" collapsed="false">
      <c r="A346" s="5" t="n">
        <v>64</v>
      </c>
      <c r="B346" s="3" t="s">
        <v>240</v>
      </c>
      <c r="C346" s="3" t="s">
        <v>81</v>
      </c>
      <c r="D346" s="3" t="s">
        <v>122</v>
      </c>
      <c r="E346" s="5" t="n">
        <v>19.5480742275</v>
      </c>
      <c r="F346" s="5" t="n">
        <v>8.96</v>
      </c>
      <c r="G346" s="5" t="n">
        <v>175.150745079</v>
      </c>
      <c r="H346" s="5" t="n">
        <v>1</v>
      </c>
      <c r="I346" s="5" t="n">
        <v>150</v>
      </c>
      <c r="J346" s="5" t="n">
        <v>112</v>
      </c>
      <c r="K346" s="5" t="n">
        <v>80</v>
      </c>
      <c r="L346" s="5" t="n">
        <v>12.417218543</v>
      </c>
      <c r="M346" s="5" t="n">
        <v>13.4683252004</v>
      </c>
      <c r="N346" s="5" t="n">
        <v>0.58493677845</v>
      </c>
      <c r="O346" s="6" t="n">
        <v>13.032049485</v>
      </c>
      <c r="P346" s="5" t="n">
        <v>182.632819359</v>
      </c>
      <c r="Q346" s="5" t="n">
        <v>190.318095872</v>
      </c>
      <c r="R346" s="5" t="n">
        <v>198.209213606</v>
      </c>
      <c r="S346" s="5" t="n">
        <v>206.308811551</v>
      </c>
      <c r="T346" s="5" t="n">
        <v>214.619528699</v>
      </c>
      <c r="U346" s="5" t="n">
        <v>223.144004038</v>
      </c>
      <c r="V346" s="5" t="n">
        <v>231.884876558</v>
      </c>
      <c r="W346" s="5" t="n">
        <v>240.844785251</v>
      </c>
      <c r="X346" s="5" t="n">
        <v>250.026369105</v>
      </c>
      <c r="Y346" s="5" t="n">
        <v>259.432267111</v>
      </c>
      <c r="Z346" s="5" t="n">
        <v>5.34188034188</v>
      </c>
      <c r="AA346" s="4" t="n">
        <v>0.377438808088</v>
      </c>
      <c r="AB346" s="5" t="n">
        <v>6.8840754201</v>
      </c>
      <c r="AC346" s="5" t="n">
        <v>92.5219736462</v>
      </c>
      <c r="AD346" s="5" t="n">
        <v>96.474319262</v>
      </c>
      <c r="AE346" s="5" t="n">
        <v>100.534004824</v>
      </c>
      <c r="AF346" s="5" t="n">
        <v>104.702424357</v>
      </c>
      <c r="AG346" s="5" t="n">
        <v>108.980971887</v>
      </c>
      <c r="AH346" s="5" t="n">
        <v>113.371041438</v>
      </c>
      <c r="AI346" s="5" t="n">
        <v>117.874027037</v>
      </c>
      <c r="AJ346" s="5" t="n">
        <v>122.491322707</v>
      </c>
      <c r="AK346" s="5" t="n">
        <v>127.224322476</v>
      </c>
      <c r="AL346" s="5" t="n">
        <v>132.074420367</v>
      </c>
      <c r="AM346" s="5" t="n">
        <v>137.043010407</v>
      </c>
      <c r="AN346" s="4" t="n">
        <f aca="false">G346/Input!$A$2</f>
        <v>0.0617535292660572</v>
      </c>
      <c r="AO346" s="4" t="n">
        <f aca="false">P346/Input!$A$2</f>
        <v>0.0643915111531019</v>
      </c>
      <c r="AP346" s="4" t="n">
        <f aca="false">Q346/Input!$A$2</f>
        <v>0.0671011367835794</v>
      </c>
      <c r="AQ346" s="4" t="n">
        <f aca="false">R346/Input!$A$2</f>
        <v>0.0698833365949971</v>
      </c>
      <c r="AR346" s="4" t="n">
        <f aca="false">S346/Input!$A$2</f>
        <v>0.0727390410255678</v>
      </c>
      <c r="AS346" s="4" t="n">
        <f aca="false">T346/Input!$A$2</f>
        <v>0.0756691805142092</v>
      </c>
      <c r="AT346" s="4" t="n">
        <f aca="false">U346/Input!$A$2</f>
        <v>0.0786746854984289</v>
      </c>
      <c r="AU346" s="4" t="n">
        <f aca="false">V346/Input!$A$2</f>
        <v>0.0817564864164394</v>
      </c>
      <c r="AV346" s="4" t="n">
        <f aca="false">W346/Input!$A$2</f>
        <v>0.0849155137071587</v>
      </c>
      <c r="AW346" s="4" t="n">
        <f aca="false">X346/Input!$A$2</f>
        <v>0.0881526978080942</v>
      </c>
      <c r="AX346" s="4" t="n">
        <f aca="false">Y346/Input!$A$2</f>
        <v>0.0914689691578112</v>
      </c>
      <c r="AY346" s="4" t="n">
        <f aca="false">AC346/Input!$A$4</f>
        <v>0.0832659194107709</v>
      </c>
      <c r="AZ346" s="4" t="n">
        <f aca="false">AD346/Input!$A$4</f>
        <v>0.0868228657075194</v>
      </c>
      <c r="BA346" s="4" t="n">
        <f aca="false">AE346/Input!$A$4</f>
        <v>0.0904764134812752</v>
      </c>
      <c r="BB346" s="4" t="n">
        <f aca="false">AF346/Input!$A$4</f>
        <v>0.0942278172962468</v>
      </c>
      <c r="BC346" s="4" t="n">
        <f aca="false">AG346/Input!$A$4</f>
        <v>0.098078331717723</v>
      </c>
      <c r="BD346" s="4" t="n">
        <f aca="false">AH346/Input!$A$4</f>
        <v>0.102029211309192</v>
      </c>
      <c r="BE346" s="4" t="n">
        <f aca="false">AI346/Input!$A$4</f>
        <v>0.106081710636844</v>
      </c>
      <c r="BF346" s="4" t="n">
        <f aca="false">AJ346/Input!$A$4</f>
        <v>0.110237084263266</v>
      </c>
      <c r="BG346" s="4" t="n">
        <f aca="false">AK346/Input!$A$4</f>
        <v>0.114496586755547</v>
      </c>
      <c r="BH346" s="4" t="n">
        <f aca="false">AL346/Input!$A$4</f>
        <v>0.118861472676276</v>
      </c>
      <c r="BI346" s="4" t="n">
        <f aca="false">AM346/Input!$A$4</f>
        <v>0.123332996591641</v>
      </c>
      <c r="BJ346" s="4" t="n">
        <f aca="false">(I346+8)^(-0.5)*(J346+8)^0.25*(K346+8)^0.25*O346</f>
        <v>10.5099380584127</v>
      </c>
      <c r="BK346" s="4" t="n">
        <f aca="false">BJ346/Input!$A$6</f>
        <v>0.299712856366487</v>
      </c>
      <c r="BL346" s="32" t="n">
        <f aca="false">BK346/(J346*K346)*200*200*L346/O346</f>
        <v>1.27487897444579</v>
      </c>
      <c r="BM346" s="4" t="n">
        <f aca="false">(I346+Input!$C$8)*(J346+Input!$C$9)*(K346+Input!$C$10)*O346/Input!$A$2/100000</f>
        <v>0.0914689691575525</v>
      </c>
      <c r="BN346" s="4" t="n">
        <f aca="false">(I346+Input!$C$8)*(J346+Input!$C$9)*(K346+Input!$C$10)*AB346/Input!$A$4/100000</f>
        <v>0.123332996591448</v>
      </c>
      <c r="BO346" s="4" t="n">
        <f aca="false">(I346+Input!$C$8)^(-0.5)*(J346+Input!$C$9)^0.25*(K346+Input!$C$10)^0.25*O346/Input!$A$6</f>
        <v>0.303219966938238</v>
      </c>
      <c r="BP346" s="4" t="n">
        <f aca="false">BM346*Input!$C$12</f>
        <v>0.0914689691575525</v>
      </c>
      <c r="BQ346" s="4" t="n">
        <f aca="false">BN346*Input!$C$12</f>
        <v>0.123332996591448</v>
      </c>
    </row>
    <row r="347" customFormat="false" ht="14.65" hidden="false" customHeight="true" outlineLevel="0" collapsed="false">
      <c r="A347" s="5" t="n">
        <v>64</v>
      </c>
      <c r="B347" s="3" t="s">
        <v>240</v>
      </c>
      <c r="C347" s="3" t="s">
        <v>81</v>
      </c>
      <c r="D347" s="3" t="s">
        <v>72</v>
      </c>
      <c r="E347" s="5" t="n">
        <v>20.367978939</v>
      </c>
      <c r="F347" s="5" t="n">
        <v>8.96</v>
      </c>
      <c r="G347" s="5" t="n">
        <v>182.497091294</v>
      </c>
      <c r="H347" s="5" t="n">
        <v>1</v>
      </c>
      <c r="I347" s="5" t="n">
        <v>150</v>
      </c>
      <c r="J347" s="5" t="n">
        <v>112</v>
      </c>
      <c r="K347" s="5" t="n">
        <v>80</v>
      </c>
      <c r="L347" s="5" t="n">
        <v>12.417218543</v>
      </c>
      <c r="M347" s="5" t="n">
        <v>14.920820074</v>
      </c>
      <c r="N347" s="5" t="n">
        <v>0.463905325444</v>
      </c>
      <c r="O347" s="6" t="n">
        <v>13.578652626</v>
      </c>
      <c r="P347" s="5" t="n">
        <v>190.292986153</v>
      </c>
      <c r="Q347" s="5" t="n">
        <v>198.300606153</v>
      </c>
      <c r="R347" s="5" t="n">
        <v>206.522700971</v>
      </c>
      <c r="S347" s="5" t="n">
        <v>214.962020284</v>
      </c>
      <c r="T347" s="5" t="n">
        <v>223.62131377</v>
      </c>
      <c r="U347" s="5" t="n">
        <v>232.503331106</v>
      </c>
      <c r="V347" s="5" t="n">
        <v>241.610821969</v>
      </c>
      <c r="W347" s="5" t="n">
        <v>250.946536036</v>
      </c>
      <c r="X347" s="5" t="n">
        <v>260.513222983</v>
      </c>
      <c r="Y347" s="5" t="n">
        <v>270.31363249</v>
      </c>
      <c r="Z347" s="5" t="n">
        <v>5.34188034188</v>
      </c>
      <c r="AA347" s="4" t="n">
        <v>0.271280276817</v>
      </c>
      <c r="AB347" s="5" t="n">
        <v>6.72614050401</v>
      </c>
      <c r="AC347" s="5" t="n">
        <v>90.3993283739</v>
      </c>
      <c r="AD347" s="5" t="n">
        <v>94.2609990138</v>
      </c>
      <c r="AE347" s="5" t="n">
        <v>98.2275469995</v>
      </c>
      <c r="AF347" s="5" t="n">
        <v>102.300334374</v>
      </c>
      <c r="AG347" s="5" t="n">
        <v>106.480723182</v>
      </c>
      <c r="AH347" s="5" t="n">
        <v>110.770075466</v>
      </c>
      <c r="AI347" s="5" t="n">
        <v>115.169753269</v>
      </c>
      <c r="AJ347" s="5" t="n">
        <v>119.681118636</v>
      </c>
      <c r="AK347" s="5" t="n">
        <v>124.305533609</v>
      </c>
      <c r="AL347" s="5" t="n">
        <v>129.044360232</v>
      </c>
      <c r="AM347" s="5" t="n">
        <v>133.898960548</v>
      </c>
      <c r="AN347" s="4" t="n">
        <f aca="false">G347/Input!$A$2</f>
        <v>0.0643436570201924</v>
      </c>
      <c r="AO347" s="4" t="n">
        <f aca="false">P347/Input!$A$2</f>
        <v>0.0670922837594805</v>
      </c>
      <c r="AP347" s="4" t="n">
        <f aca="false">Q347/Input!$A$2</f>
        <v>0.0699155591945831</v>
      </c>
      <c r="AQ347" s="4" t="n">
        <f aca="false">R347/Input!$A$2</f>
        <v>0.0728144527890274</v>
      </c>
      <c r="AR347" s="4" t="n">
        <f aca="false">S347/Input!$A$2</f>
        <v>0.0757899340063405</v>
      </c>
      <c r="AS347" s="4" t="n">
        <f aca="false">T347/Input!$A$2</f>
        <v>0.0788429723104018</v>
      </c>
      <c r="AT347" s="4" t="n">
        <f aca="false">U347/Input!$A$2</f>
        <v>0.0819745371647386</v>
      </c>
      <c r="AU347" s="4" t="n">
        <f aca="false">V347/Input!$A$2</f>
        <v>0.0851855980328779</v>
      </c>
      <c r="AV347" s="4" t="n">
        <f aca="false">W347/Input!$A$2</f>
        <v>0.0884771243783468</v>
      </c>
      <c r="AW347" s="4" t="n">
        <f aca="false">X347/Input!$A$2</f>
        <v>0.0918500856643197</v>
      </c>
      <c r="AX347" s="4" t="n">
        <f aca="false">Y347/Input!$A$2</f>
        <v>0.0953054513553814</v>
      </c>
      <c r="AY347" s="4" t="n">
        <f aca="false">AC347/Input!$A$4</f>
        <v>0.0813556271502875</v>
      </c>
      <c r="AZ347" s="4" t="n">
        <f aca="false">AD347/Input!$A$4</f>
        <v>0.0848309697486029</v>
      </c>
      <c r="BA347" s="4" t="n">
        <f aca="false">AE347/Input!$A$4</f>
        <v>0.0884006975862215</v>
      </c>
      <c r="BB347" s="4" t="n">
        <f aca="false">AF347/Input!$A$4</f>
        <v>0.0920660364450651</v>
      </c>
      <c r="BC347" s="4" t="n">
        <f aca="false">AG347/Input!$A$4</f>
        <v>0.0958282121085856</v>
      </c>
      <c r="BD347" s="4" t="n">
        <f aca="false">AH347/Input!$A$4</f>
        <v>0.0996884503582548</v>
      </c>
      <c r="BE347" s="4" t="n">
        <f aca="false">AI347/Input!$A$4</f>
        <v>0.103647976975995</v>
      </c>
      <c r="BF347" s="4" t="n">
        <f aca="false">AJ347/Input!$A$4</f>
        <v>0.107708017745527</v>
      </c>
      <c r="BG347" s="4" t="n">
        <f aca="false">AK347/Input!$A$4</f>
        <v>0.111869798447874</v>
      </c>
      <c r="BH347" s="4" t="n">
        <f aca="false">AL347/Input!$A$4</f>
        <v>0.116134544865856</v>
      </c>
      <c r="BI347" s="4" t="n">
        <f aca="false">AM347/Input!$A$4</f>
        <v>0.120503482781397</v>
      </c>
      <c r="BJ347" s="4" t="n">
        <f aca="false">(I347+8)^(-0.5)*(J347+8)^0.25*(K347+8)^0.25*O347</f>
        <v>10.9507563012421</v>
      </c>
      <c r="BK347" s="4" t="n">
        <f aca="false">BJ347/Input!$A$6</f>
        <v>0.312283710158637</v>
      </c>
      <c r="BL347" s="32" t="n">
        <f aca="false">BK347/(J347*K347)*200*200*L347/O347</f>
        <v>1.27487897444579</v>
      </c>
      <c r="BM347" s="4" t="n">
        <f aca="false">(I347+Input!$C$8)*(J347+Input!$C$9)*(K347+Input!$C$10)*O347/Input!$A$2/100000</f>
        <v>0.0953054513550071</v>
      </c>
      <c r="BN347" s="4" t="n">
        <f aca="false">(I347+Input!$C$8)*(J347+Input!$C$9)*(K347+Input!$C$10)*AB347/Input!$A$4/100000</f>
        <v>0.120503482781805</v>
      </c>
      <c r="BO347" s="4" t="n">
        <f aca="false">(I347+Input!$C$8)^(-0.5)*(J347+Input!$C$9)^0.25*(K347+Input!$C$10)^0.25*O347/Input!$A$6</f>
        <v>0.315937919439349</v>
      </c>
      <c r="BP347" s="4" t="n">
        <f aca="false">BM347*Input!$C$12</f>
        <v>0.0953054513550071</v>
      </c>
      <c r="BQ347" s="4" t="n">
        <f aca="false">BN347*Input!$C$12</f>
        <v>0.120503482781805</v>
      </c>
    </row>
    <row r="348" customFormat="false" ht="14.65" hidden="false" customHeight="true" outlineLevel="0" collapsed="false">
      <c r="A348" s="5" t="n">
        <v>64</v>
      </c>
      <c r="B348" s="3" t="s">
        <v>240</v>
      </c>
      <c r="C348" s="3" t="s">
        <v>81</v>
      </c>
      <c r="D348" s="3" t="s">
        <v>83</v>
      </c>
      <c r="E348" s="5" t="n">
        <v>19.4283804371</v>
      </c>
      <c r="F348" s="5" t="n">
        <v>8.96</v>
      </c>
      <c r="G348" s="5" t="n">
        <v>174.078288717</v>
      </c>
      <c r="H348" s="5" t="n">
        <v>1</v>
      </c>
      <c r="I348" s="5" t="n">
        <v>150</v>
      </c>
      <c r="J348" s="5" t="n">
        <v>112</v>
      </c>
      <c r="K348" s="5" t="n">
        <v>80</v>
      </c>
      <c r="L348" s="5" t="n">
        <v>12.417218543</v>
      </c>
      <c r="M348" s="5" t="n">
        <v>13.4056685588</v>
      </c>
      <c r="N348" s="5" t="n">
        <v>0.54128693731</v>
      </c>
      <c r="O348" s="6" t="n">
        <v>12.9522536248</v>
      </c>
      <c r="P348" s="5" t="n">
        <v>181.5145499</v>
      </c>
      <c r="Q348" s="5" t="n">
        <v>189.152769098</v>
      </c>
      <c r="R348" s="5" t="n">
        <v>196.995569142</v>
      </c>
      <c r="S348" s="5" t="n">
        <v>205.045572863</v>
      </c>
      <c r="T348" s="5" t="n">
        <v>213.305403093</v>
      </c>
      <c r="U348" s="5" t="n">
        <v>221.777682663</v>
      </c>
      <c r="V348" s="5" t="n">
        <v>230.465034405</v>
      </c>
      <c r="W348" s="5" t="n">
        <v>239.370081149</v>
      </c>
      <c r="X348" s="5" t="n">
        <v>248.495445728</v>
      </c>
      <c r="Y348" s="5" t="n">
        <v>257.843750972</v>
      </c>
      <c r="Z348" s="5" t="n">
        <v>5.34188034188</v>
      </c>
      <c r="AA348" s="4" t="n">
        <v>0.336711905171</v>
      </c>
      <c r="AB348" s="5" t="n">
        <v>6.70289937514</v>
      </c>
      <c r="AC348" s="5" t="n">
        <v>90.0869676019</v>
      </c>
      <c r="AD348" s="5" t="n">
        <v>93.9352948415</v>
      </c>
      <c r="AE348" s="5" t="n">
        <v>97.8881370396</v>
      </c>
      <c r="AF348" s="5" t="n">
        <v>101.946851533</v>
      </c>
      <c r="AG348" s="5" t="n">
        <v>106.11279566</v>
      </c>
      <c r="AH348" s="5" t="n">
        <v>110.387326756</v>
      </c>
      <c r="AI348" s="5" t="n">
        <v>114.77180216</v>
      </c>
      <c r="AJ348" s="5" t="n">
        <v>119.267579207</v>
      </c>
      <c r="AK348" s="5" t="n">
        <v>123.876015236</v>
      </c>
      <c r="AL348" s="5" t="n">
        <v>128.598467583</v>
      </c>
      <c r="AM348" s="5" t="n">
        <v>133.436293586</v>
      </c>
      <c r="AN348" s="4" t="n">
        <f aca="false">G348/Input!$A$2</f>
        <v>0.0613754094624134</v>
      </c>
      <c r="AO348" s="4" t="n">
        <f aca="false">P348/Input!$A$2</f>
        <v>0.0639972388607828</v>
      </c>
      <c r="AP348" s="4" t="n">
        <f aca="false">Q348/Input!$A$2</f>
        <v>0.0666902733241618</v>
      </c>
      <c r="AQ348" s="4" t="n">
        <f aca="false">R348/Input!$A$2</f>
        <v>0.0694554375935261</v>
      </c>
      <c r="AR348" s="4" t="n">
        <f aca="false">S348/Input!$A$2</f>
        <v>0.0722936564098516</v>
      </c>
      <c r="AS348" s="4" t="n">
        <f aca="false">T348/Input!$A$2</f>
        <v>0.0752058545144666</v>
      </c>
      <c r="AT348" s="4" t="n">
        <f aca="false">U348/Input!$A$2</f>
        <v>0.0781929566483469</v>
      </c>
      <c r="AU348" s="4" t="n">
        <f aca="false">V348/Input!$A$2</f>
        <v>0.081255887552821</v>
      </c>
      <c r="AV348" s="4" t="n">
        <f aca="false">W348/Input!$A$2</f>
        <v>0.084395571968512</v>
      </c>
      <c r="AW348" s="4" t="n">
        <f aca="false">X348/Input!$A$2</f>
        <v>0.087612934637101</v>
      </c>
      <c r="AX348" s="4" t="n">
        <f aca="false">Y348/Input!$A$2</f>
        <v>0.0909089002992111</v>
      </c>
      <c r="AY348" s="4" t="n">
        <f aca="false">AC348/Input!$A$4</f>
        <v>0.081074515476558</v>
      </c>
      <c r="AZ348" s="4" t="n">
        <f aca="false">AD348/Input!$A$4</f>
        <v>0.0845378495708364</v>
      </c>
      <c r="BA348" s="4" t="n">
        <f aca="false">AE348/Input!$A$4</f>
        <v>0.0880952427709544</v>
      </c>
      <c r="BB348" s="4" t="n">
        <f aca="false">AF348/Input!$A$4</f>
        <v>0.0917479166234501</v>
      </c>
      <c r="BC348" s="4" t="n">
        <f aca="false">AG348/Input!$A$4</f>
        <v>0.0954970926762115</v>
      </c>
      <c r="BD348" s="4" t="n">
        <f aca="false">AH348/Input!$A$4</f>
        <v>0.0993439924745167</v>
      </c>
      <c r="BE348" s="4" t="n">
        <f aca="false">AI348/Input!$A$4</f>
        <v>0.103289837566884</v>
      </c>
      <c r="BF348" s="4" t="n">
        <f aca="false">AJ348/Input!$A$4</f>
        <v>0.107335849498231</v>
      </c>
      <c r="BG348" s="4" t="n">
        <f aca="false">AK348/Input!$A$4</f>
        <v>0.111483249817076</v>
      </c>
      <c r="BH348" s="4" t="n">
        <f aca="false">AL348/Input!$A$4</f>
        <v>0.115733260069237</v>
      </c>
      <c r="BI348" s="4" t="n">
        <f aca="false">AM348/Input!$A$4</f>
        <v>0.120087101802331</v>
      </c>
      <c r="BJ348" s="4" t="n">
        <f aca="false">(I348+8)^(-0.5)*(J348+8)^0.25*(K348+8)^0.25*O348</f>
        <v>10.4455852067001</v>
      </c>
      <c r="BK348" s="4" t="n">
        <f aca="false">BJ348/Input!$A$6</f>
        <v>0.297877700260435</v>
      </c>
      <c r="BL348" s="32" t="n">
        <f aca="false">BK348/(J348*K348)*200*200*L348/O348</f>
        <v>1.27487897444579</v>
      </c>
      <c r="BM348" s="4" t="n">
        <f aca="false">(I348+Input!$C$8)*(J348+Input!$C$9)*(K348+Input!$C$10)*O348/Input!$A$2/100000</f>
        <v>0.0909089002993169</v>
      </c>
      <c r="BN348" s="4" t="n">
        <f aca="false">(I348+Input!$C$8)*(J348+Input!$C$9)*(K348+Input!$C$10)*AB348/Input!$A$4/100000</f>
        <v>0.120087101802112</v>
      </c>
      <c r="BO348" s="4" t="n">
        <f aca="false">(I348+Input!$C$8)^(-0.5)*(J348+Input!$C$9)^0.25*(K348+Input!$C$10)^0.25*O348/Input!$A$6</f>
        <v>0.301363336626981</v>
      </c>
      <c r="BP348" s="4" t="n">
        <f aca="false">BM348*Input!$C$12</f>
        <v>0.0909089002993169</v>
      </c>
      <c r="BQ348" s="4" t="n">
        <f aca="false">BN348*Input!$C$12</f>
        <v>0.120087101802112</v>
      </c>
    </row>
    <row r="349" customFormat="false" ht="14.65" hidden="false" customHeight="true" outlineLevel="0" collapsed="false">
      <c r="A349" s="5" t="n">
        <v>64</v>
      </c>
      <c r="B349" s="3" t="s">
        <v>240</v>
      </c>
      <c r="C349" s="3" t="s">
        <v>84</v>
      </c>
      <c r="D349" s="3" t="s">
        <v>122</v>
      </c>
      <c r="E349" s="5" t="n">
        <v>23.0263157895</v>
      </c>
      <c r="F349" s="5" t="n">
        <v>8.96</v>
      </c>
      <c r="G349" s="5" t="n">
        <v>206.315789474</v>
      </c>
      <c r="H349" s="5" t="n">
        <v>0</v>
      </c>
      <c r="I349" s="5" t="n">
        <v>150</v>
      </c>
      <c r="J349" s="5" t="n">
        <v>112</v>
      </c>
      <c r="K349" s="5" t="n">
        <v>80</v>
      </c>
      <c r="L349" s="5" t="n">
        <v>15.350877193</v>
      </c>
      <c r="M349" s="5" t="n">
        <v>13.5416666667</v>
      </c>
      <c r="N349" s="5" t="n">
        <v>0.444444444444</v>
      </c>
      <c r="O349" s="6" t="n">
        <v>15.350877193</v>
      </c>
      <c r="P349" s="5" t="n">
        <v>215.129169408</v>
      </c>
      <c r="Q349" s="5" t="n">
        <v>224.181907895</v>
      </c>
      <c r="R349" s="5" t="n">
        <v>233.477113487</v>
      </c>
      <c r="S349" s="5" t="n">
        <v>243.017894737</v>
      </c>
      <c r="T349" s="5" t="n">
        <v>252.807360197</v>
      </c>
      <c r="U349" s="5" t="n">
        <v>262.848618421</v>
      </c>
      <c r="V349" s="5" t="n">
        <v>273.144777961</v>
      </c>
      <c r="W349" s="5" t="n">
        <v>283.698947368</v>
      </c>
      <c r="X349" s="5" t="n">
        <v>294.514235197</v>
      </c>
      <c r="Y349" s="5" t="n">
        <v>305.59375</v>
      </c>
      <c r="Z349" s="5" t="n">
        <v>3.4046692607</v>
      </c>
      <c r="AA349" s="4" t="n">
        <v>0.292790313704</v>
      </c>
      <c r="AB349" s="5" t="n">
        <v>5.18322326179</v>
      </c>
      <c r="AC349" s="5" t="n">
        <v>69.6625206384</v>
      </c>
      <c r="AD349" s="5" t="n">
        <v>72.6383581307</v>
      </c>
      <c r="AE349" s="5" t="n">
        <v>75.6950150316</v>
      </c>
      <c r="AF349" s="5" t="n">
        <v>78.833540944</v>
      </c>
      <c r="AG349" s="5" t="n">
        <v>82.0549854706</v>
      </c>
      <c r="AH349" s="5" t="n">
        <v>85.3603982139</v>
      </c>
      <c r="AI349" s="5" t="n">
        <v>88.7508287768</v>
      </c>
      <c r="AJ349" s="5" t="n">
        <v>92.227326762</v>
      </c>
      <c r="AK349" s="5" t="n">
        <v>95.7909417722</v>
      </c>
      <c r="AL349" s="5" t="n">
        <v>99.44272341</v>
      </c>
      <c r="AM349" s="5" t="n">
        <v>103.183721278</v>
      </c>
      <c r="AN349" s="4" t="n">
        <f aca="false">G349/Input!$A$2</f>
        <v>0.0727415012570216</v>
      </c>
      <c r="AO349" s="4" t="n">
        <f aca="false">P349/Input!$A$2</f>
        <v>0.0758488663752326</v>
      </c>
      <c r="AP349" s="4" t="n">
        <f aca="false">Q349/Input!$A$2</f>
        <v>0.0790406230008911</v>
      </c>
      <c r="AQ349" s="4" t="n">
        <f aca="false">R349/Input!$A$2</f>
        <v>0.0823178671273759</v>
      </c>
      <c r="AR349" s="4" t="n">
        <f aca="false">S349/Input!$A$2</f>
        <v>0.0856816947484184</v>
      </c>
      <c r="AS349" s="4" t="n">
        <f aca="false">T349/Input!$A$2</f>
        <v>0.0891332018573976</v>
      </c>
      <c r="AT349" s="4" t="n">
        <f aca="false">U349/Input!$A$2</f>
        <v>0.0926734844483974</v>
      </c>
      <c r="AU349" s="4" t="n">
        <f aca="false">V349/Input!$A$2</f>
        <v>0.0963036385147966</v>
      </c>
      <c r="AV349" s="4" t="n">
        <f aca="false">W349/Input!$A$2</f>
        <v>0.100024760049622</v>
      </c>
      <c r="AW349" s="4" t="n">
        <f aca="false">X349/Input!$A$2</f>
        <v>0.103837945047309</v>
      </c>
      <c r="AX349" s="4" t="n">
        <f aca="false">Y349/Input!$A$2</f>
        <v>0.107744289501237</v>
      </c>
      <c r="AY349" s="4" t="n">
        <f aca="false">AC349/Input!$A$4</f>
        <v>0.0626933646228634</v>
      </c>
      <c r="AZ349" s="4" t="n">
        <f aca="false">AD349/Input!$A$4</f>
        <v>0.0653714943151777</v>
      </c>
      <c r="BA349" s="4" t="n">
        <f aca="false">AE349/Input!$A$4</f>
        <v>0.0681223581061942</v>
      </c>
      <c r="BB349" s="4" t="n">
        <f aca="false">AF349/Input!$A$4</f>
        <v>0.0709469005947693</v>
      </c>
      <c r="BC349" s="4" t="n">
        <f aca="false">AG349/Input!$A$4</f>
        <v>0.0738460663795791</v>
      </c>
      <c r="BD349" s="4" t="n">
        <f aca="false">AH349/Input!$A$4</f>
        <v>0.0768208000591201</v>
      </c>
      <c r="BE349" s="4" t="n">
        <f aca="false">AI349/Input!$A$4</f>
        <v>0.0798720462322484</v>
      </c>
      <c r="BF349" s="4" t="n">
        <f aca="false">AJ349/Input!$A$4</f>
        <v>0.0830007494976403</v>
      </c>
      <c r="BG349" s="4" t="n">
        <f aca="false">AK349/Input!$A$4</f>
        <v>0.0862078544539721</v>
      </c>
      <c r="BH349" s="4" t="n">
        <f aca="false">AL349/Input!$A$4</f>
        <v>0.08949430569983</v>
      </c>
      <c r="BI349" s="4" t="n">
        <f aca="false">AM349/Input!$A$4</f>
        <v>0.0928610478338003</v>
      </c>
      <c r="BJ349" s="4" t="n">
        <f aca="false">(I349+8)^(-0.5)*(J349+8)^0.25*(K349+8)^0.25*O349</f>
        <v>12.3799996789784</v>
      </c>
      <c r="BK349" s="4" t="n">
        <f aca="false">BJ349/Input!$A$6</f>
        <v>0.353041573126377</v>
      </c>
      <c r="BL349" s="32" t="n">
        <f aca="false">BK349/(J349*K349)*200*200*L349/O349</f>
        <v>1.57607845145704</v>
      </c>
      <c r="BM349" s="4" t="n">
        <f aca="false">(I349+Input!$C$8)*(J349+Input!$C$9)*(K349+Input!$C$10)*O349/Input!$A$2/100000</f>
        <v>0.10774428950136</v>
      </c>
      <c r="BN349" s="4" t="n">
        <f aca="false">(I349+Input!$C$8)*(J349+Input!$C$9)*(K349+Input!$C$10)*AB349/Input!$A$4/100000</f>
        <v>0.0928610478340424</v>
      </c>
      <c r="BO349" s="4" t="n">
        <f aca="false">(I349+Input!$C$8)^(-0.5)*(J349+Input!$C$9)^0.25*(K349+Input!$C$10)^0.25*O349/Input!$A$6</f>
        <v>0.357172713339678</v>
      </c>
      <c r="BP349" s="4" t="n">
        <f aca="false">BM349*Input!$C$12</f>
        <v>0.10774428950136</v>
      </c>
      <c r="BQ349" s="4" t="n">
        <f aca="false">BN349*Input!$C$12</f>
        <v>0.0928610478340424</v>
      </c>
    </row>
    <row r="350" customFormat="false" ht="14.65" hidden="false" customHeight="true" outlineLevel="0" collapsed="false">
      <c r="A350" s="5" t="n">
        <v>64</v>
      </c>
      <c r="B350" s="3" t="s">
        <v>240</v>
      </c>
      <c r="C350" s="3" t="s">
        <v>84</v>
      </c>
      <c r="D350" s="3" t="s">
        <v>83</v>
      </c>
      <c r="E350" s="5" t="n">
        <v>23.0263157895</v>
      </c>
      <c r="F350" s="5" t="n">
        <v>8.96</v>
      </c>
      <c r="G350" s="5" t="n">
        <v>206.315789474</v>
      </c>
      <c r="H350" s="5" t="n">
        <v>0</v>
      </c>
      <c r="I350" s="5" t="n">
        <v>150</v>
      </c>
      <c r="J350" s="5" t="n">
        <v>112</v>
      </c>
      <c r="K350" s="5" t="n">
        <v>80</v>
      </c>
      <c r="L350" s="5" t="n">
        <v>15.350877193</v>
      </c>
      <c r="M350" s="5" t="n">
        <v>13.4790100251</v>
      </c>
      <c r="N350" s="5" t="n">
        <v>0.444444444444</v>
      </c>
      <c r="O350" s="6" t="n">
        <v>15.350877193</v>
      </c>
      <c r="P350" s="5" t="n">
        <v>215.129169408</v>
      </c>
      <c r="Q350" s="5" t="n">
        <v>224.181907895</v>
      </c>
      <c r="R350" s="5" t="n">
        <v>233.477113487</v>
      </c>
      <c r="S350" s="5" t="n">
        <v>243.017894737</v>
      </c>
      <c r="T350" s="5" t="n">
        <v>252.807360197</v>
      </c>
      <c r="U350" s="5" t="n">
        <v>262.848618421</v>
      </c>
      <c r="V350" s="5" t="n">
        <v>273.144777961</v>
      </c>
      <c r="W350" s="5" t="n">
        <v>283.698947368</v>
      </c>
      <c r="X350" s="5" t="n">
        <v>294.514235197</v>
      </c>
      <c r="Y350" s="5" t="n">
        <v>305.59375</v>
      </c>
      <c r="Z350" s="5" t="n">
        <v>3.4046692607</v>
      </c>
      <c r="AA350" s="4" t="n">
        <v>0.257420541108</v>
      </c>
      <c r="AB350" s="5" t="n">
        <v>4.9570792953</v>
      </c>
      <c r="AC350" s="5" t="n">
        <v>66.6231457288</v>
      </c>
      <c r="AD350" s="5" t="n">
        <v>69.4691474682</v>
      </c>
      <c r="AE350" s="5" t="n">
        <v>72.3924424666</v>
      </c>
      <c r="AF350" s="5" t="n">
        <v>75.3940345325</v>
      </c>
      <c r="AG350" s="5" t="n">
        <v>78.4749274743</v>
      </c>
      <c r="AH350" s="5" t="n">
        <v>81.6361251008</v>
      </c>
      <c r="AI350" s="5" t="n">
        <v>84.8786312204</v>
      </c>
      <c r="AJ350" s="5" t="n">
        <v>88.2034496417</v>
      </c>
      <c r="AK350" s="5" t="n">
        <v>91.6115841732</v>
      </c>
      <c r="AL350" s="5" t="n">
        <v>95.1040386236</v>
      </c>
      <c r="AM350" s="5" t="n">
        <v>98.6818168013</v>
      </c>
      <c r="AN350" s="4" t="n">
        <f aca="false">G350/Input!$A$2</f>
        <v>0.0727415012570216</v>
      </c>
      <c r="AO350" s="4" t="n">
        <f aca="false">P350/Input!$A$2</f>
        <v>0.0758488663752326</v>
      </c>
      <c r="AP350" s="4" t="n">
        <f aca="false">Q350/Input!$A$2</f>
        <v>0.0790406230008911</v>
      </c>
      <c r="AQ350" s="4" t="n">
        <f aca="false">R350/Input!$A$2</f>
        <v>0.0823178671273759</v>
      </c>
      <c r="AR350" s="4" t="n">
        <f aca="false">S350/Input!$A$2</f>
        <v>0.0856816947484184</v>
      </c>
      <c r="AS350" s="4" t="n">
        <f aca="false">T350/Input!$A$2</f>
        <v>0.0891332018573976</v>
      </c>
      <c r="AT350" s="4" t="n">
        <f aca="false">U350/Input!$A$2</f>
        <v>0.0926734844483974</v>
      </c>
      <c r="AU350" s="4" t="n">
        <f aca="false">V350/Input!$A$2</f>
        <v>0.0963036385147966</v>
      </c>
      <c r="AV350" s="4" t="n">
        <f aca="false">W350/Input!$A$2</f>
        <v>0.100024760049622</v>
      </c>
      <c r="AW350" s="4" t="n">
        <f aca="false">X350/Input!$A$2</f>
        <v>0.103837945047309</v>
      </c>
      <c r="AX350" s="4" t="n">
        <f aca="false">Y350/Input!$A$2</f>
        <v>0.107744289501237</v>
      </c>
      <c r="AY350" s="4" t="n">
        <f aca="false">AC350/Input!$A$4</f>
        <v>0.0599580539035999</v>
      </c>
      <c r="AZ350" s="4" t="n">
        <f aca="false">AD350/Input!$A$4</f>
        <v>0.062519336830637</v>
      </c>
      <c r="BA350" s="4" t="n">
        <f aca="false">AE350/Input!$A$4</f>
        <v>0.0651501804687276</v>
      </c>
      <c r="BB350" s="4" t="n">
        <f aca="false">AF350/Input!$A$4</f>
        <v>0.0678514882036767</v>
      </c>
      <c r="BC350" s="4" t="n">
        <f aca="false">AG350/Input!$A$4</f>
        <v>0.0706241634211996</v>
      </c>
      <c r="BD350" s="4" t="n">
        <f aca="false">AH350/Input!$A$4</f>
        <v>0.0734691095073717</v>
      </c>
      <c r="BE350" s="4" t="n">
        <f aca="false">AI350/Input!$A$4</f>
        <v>0.076387229847908</v>
      </c>
      <c r="BF350" s="4" t="n">
        <f aca="false">AJ350/Input!$A$4</f>
        <v>0.079379427828704</v>
      </c>
      <c r="BG350" s="4" t="n">
        <f aca="false">AK350/Input!$A$4</f>
        <v>0.0824466068355646</v>
      </c>
      <c r="BH350" s="4" t="n">
        <f aca="false">AL350/Input!$A$4</f>
        <v>0.0855896702544754</v>
      </c>
      <c r="BI350" s="4" t="n">
        <f aca="false">AM350/Input!$A$4</f>
        <v>0.0888095214711514</v>
      </c>
      <c r="BJ350" s="4" t="n">
        <f aca="false">(I350+8)^(-0.5)*(J350+8)^0.25*(K350+8)^0.25*O350</f>
        <v>12.3799996789784</v>
      </c>
      <c r="BK350" s="4" t="n">
        <f aca="false">BJ350/Input!$A$6</f>
        <v>0.353041573126377</v>
      </c>
      <c r="BL350" s="32" t="n">
        <f aca="false">BK350/(J350*K350)*200*200*L350/O350</f>
        <v>1.57607845145704</v>
      </c>
      <c r="BM350" s="4" t="n">
        <f aca="false">(I350+Input!$C$8)*(J350+Input!$C$9)*(K350+Input!$C$10)*O350/Input!$A$2/100000</f>
        <v>0.10774428950136</v>
      </c>
      <c r="BN350" s="4" t="n">
        <f aca="false">(I350+Input!$C$8)*(J350+Input!$C$9)*(K350+Input!$C$10)*AB350/Input!$A$4/100000</f>
        <v>0.0888095214712062</v>
      </c>
      <c r="BO350" s="4" t="n">
        <f aca="false">(I350+Input!$C$8)^(-0.5)*(J350+Input!$C$9)^0.25*(K350+Input!$C$10)^0.25*O350/Input!$A$6</f>
        <v>0.357172713339678</v>
      </c>
      <c r="BP350" s="4" t="n">
        <f aca="false">BM350*Input!$C$12</f>
        <v>0.10774428950136</v>
      </c>
      <c r="BQ350" s="4" t="n">
        <f aca="false">BN350*Input!$C$12</f>
        <v>0.0888095214712062</v>
      </c>
    </row>
    <row r="351" customFormat="false" ht="14.65" hidden="false" customHeight="true" outlineLevel="0" collapsed="false">
      <c r="A351" s="5" t="n">
        <v>64</v>
      </c>
      <c r="B351" s="3" t="s">
        <v>240</v>
      </c>
      <c r="C351" s="3" t="s">
        <v>84</v>
      </c>
      <c r="D351" s="3" t="s">
        <v>72</v>
      </c>
      <c r="E351" s="5" t="n">
        <v>23.0263157895</v>
      </c>
      <c r="F351" s="5" t="n">
        <v>8.96</v>
      </c>
      <c r="G351" s="5" t="n">
        <v>206.315789474</v>
      </c>
      <c r="H351" s="5" t="n">
        <v>0</v>
      </c>
      <c r="I351" s="5" t="n">
        <v>150</v>
      </c>
      <c r="J351" s="5" t="n">
        <v>112</v>
      </c>
      <c r="K351" s="5" t="n">
        <v>80</v>
      </c>
      <c r="L351" s="5" t="n">
        <v>15.350877193</v>
      </c>
      <c r="M351" s="5" t="n">
        <v>14.9941615402</v>
      </c>
      <c r="N351" s="5" t="n">
        <v>0.444444444444</v>
      </c>
      <c r="O351" s="6" t="n">
        <v>15.350877193</v>
      </c>
      <c r="P351" s="5" t="n">
        <v>215.129169408</v>
      </c>
      <c r="Q351" s="5" t="n">
        <v>224.181907895</v>
      </c>
      <c r="R351" s="5" t="n">
        <v>233.477113487</v>
      </c>
      <c r="S351" s="5" t="n">
        <v>243.017894737</v>
      </c>
      <c r="T351" s="5" t="n">
        <v>252.807360197</v>
      </c>
      <c r="U351" s="5" t="n">
        <v>262.848618421</v>
      </c>
      <c r="V351" s="5" t="n">
        <v>273.144777961</v>
      </c>
      <c r="W351" s="5" t="n">
        <v>283.698947368</v>
      </c>
      <c r="X351" s="5" t="n">
        <v>294.514235197</v>
      </c>
      <c r="Y351" s="5" t="n">
        <v>305.59375</v>
      </c>
      <c r="Z351" s="5" t="n">
        <v>3.4046692607</v>
      </c>
      <c r="AA351" s="4" t="n">
        <v>0.202688728025</v>
      </c>
      <c r="AB351" s="5" t="n">
        <v>4.84198445017</v>
      </c>
      <c r="AC351" s="5" t="n">
        <v>65.0762710103</v>
      </c>
      <c r="AD351" s="5" t="n">
        <v>67.8561934902</v>
      </c>
      <c r="AE351" s="5" t="n">
        <v>70.7116146127</v>
      </c>
      <c r="AF351" s="5" t="n">
        <v>73.6435148795</v>
      </c>
      <c r="AG351" s="5" t="n">
        <v>76.6528747926</v>
      </c>
      <c r="AH351" s="5" t="n">
        <v>79.7406748537</v>
      </c>
      <c r="AI351" s="5" t="n">
        <v>82.9078955648</v>
      </c>
      <c r="AJ351" s="5" t="n">
        <v>86.1555174277</v>
      </c>
      <c r="AK351" s="5" t="n">
        <v>89.4845209443</v>
      </c>
      <c r="AL351" s="5" t="n">
        <v>92.8958866163</v>
      </c>
      <c r="AM351" s="5" t="n">
        <v>96.3905949457</v>
      </c>
      <c r="AN351" s="4" t="n">
        <f aca="false">G351/Input!$A$2</f>
        <v>0.0727415012570216</v>
      </c>
      <c r="AO351" s="4" t="n">
        <f aca="false">P351/Input!$A$2</f>
        <v>0.0758488663752326</v>
      </c>
      <c r="AP351" s="4" t="n">
        <f aca="false">Q351/Input!$A$2</f>
        <v>0.0790406230008911</v>
      </c>
      <c r="AQ351" s="4" t="n">
        <f aca="false">R351/Input!$A$2</f>
        <v>0.0823178671273759</v>
      </c>
      <c r="AR351" s="4" t="n">
        <f aca="false">S351/Input!$A$2</f>
        <v>0.0856816947484184</v>
      </c>
      <c r="AS351" s="4" t="n">
        <f aca="false">T351/Input!$A$2</f>
        <v>0.0891332018573976</v>
      </c>
      <c r="AT351" s="4" t="n">
        <f aca="false">U351/Input!$A$2</f>
        <v>0.0926734844483974</v>
      </c>
      <c r="AU351" s="4" t="n">
        <f aca="false">V351/Input!$A$2</f>
        <v>0.0963036385147966</v>
      </c>
      <c r="AV351" s="4" t="n">
        <f aca="false">W351/Input!$A$2</f>
        <v>0.100024760049622</v>
      </c>
      <c r="AW351" s="4" t="n">
        <f aca="false">X351/Input!$A$2</f>
        <v>0.103837945047309</v>
      </c>
      <c r="AX351" s="4" t="n">
        <f aca="false">Y351/Input!$A$2</f>
        <v>0.107744289501237</v>
      </c>
      <c r="AY351" s="4" t="n">
        <f aca="false">AC351/Input!$A$4</f>
        <v>0.0585659311399663</v>
      </c>
      <c r="AZ351" s="4" t="n">
        <f aca="false">AD351/Input!$A$4</f>
        <v>0.0610677454880333</v>
      </c>
      <c r="BA351" s="4" t="n">
        <f aca="false">AE351/Input!$A$4</f>
        <v>0.0636375054672041</v>
      </c>
      <c r="BB351" s="4" t="n">
        <f aca="false">AF351/Input!$A$4</f>
        <v>0.0662760934881354</v>
      </c>
      <c r="BC351" s="4" t="n">
        <f aca="false">AG351/Input!$A$4</f>
        <v>0.0689843919617541</v>
      </c>
      <c r="BD351" s="4" t="n">
        <f aca="false">AH351/Input!$A$4</f>
        <v>0.0717632832987169</v>
      </c>
      <c r="BE351" s="4" t="n">
        <f aca="false">AI351/Input!$A$4</f>
        <v>0.0746136499099506</v>
      </c>
      <c r="BF351" s="4" t="n">
        <f aca="false">AJ351/Input!$A$4</f>
        <v>0.0775363742062021</v>
      </c>
      <c r="BG351" s="4" t="n">
        <f aca="false">AK351/Input!$A$4</f>
        <v>0.0805323385983082</v>
      </c>
      <c r="BH351" s="4" t="n">
        <f aca="false">AL351/Input!$A$4</f>
        <v>0.0836024254969256</v>
      </c>
      <c r="BI351" s="4" t="n">
        <f aca="false">AM351/Input!$A$4</f>
        <v>0.0867475173129811</v>
      </c>
      <c r="BJ351" s="4" t="n">
        <f aca="false">(I351+8)^(-0.5)*(J351+8)^0.25*(K351+8)^0.25*O351</f>
        <v>12.3799996789784</v>
      </c>
      <c r="BK351" s="4" t="n">
        <f aca="false">BJ351/Input!$A$6</f>
        <v>0.353041573126377</v>
      </c>
      <c r="BL351" s="32" t="n">
        <f aca="false">BK351/(J351*K351)*200*200*L351/O351</f>
        <v>1.57607845145704</v>
      </c>
      <c r="BM351" s="4" t="n">
        <f aca="false">(I351+Input!$C$8)*(J351+Input!$C$9)*(K351+Input!$C$10)*O351/Input!$A$2/100000</f>
        <v>0.10774428950136</v>
      </c>
      <c r="BN351" s="4" t="n">
        <f aca="false">(I351+Input!$C$8)*(J351+Input!$C$9)*(K351+Input!$C$10)*AB351/Input!$A$4/100000</f>
        <v>0.0867475173129332</v>
      </c>
      <c r="BO351" s="4" t="n">
        <f aca="false">(I351+Input!$C$8)^(-0.5)*(J351+Input!$C$9)^0.25*(K351+Input!$C$10)^0.25*O351/Input!$A$6</f>
        <v>0.357172713339678</v>
      </c>
      <c r="BP351" s="4" t="n">
        <f aca="false">BM351*Input!$C$12</f>
        <v>0.10774428950136</v>
      </c>
      <c r="BQ351" s="4" t="n">
        <f aca="false">BN351*Input!$C$12</f>
        <v>0.0867475173129332</v>
      </c>
    </row>
    <row r="352" customFormat="false" ht="14.65" hidden="false" customHeight="true" outlineLevel="0" collapsed="false">
      <c r="A352" s="5" t="n">
        <v>14</v>
      </c>
      <c r="B352" s="3" t="s">
        <v>241</v>
      </c>
      <c r="C352" s="3" t="s">
        <v>175</v>
      </c>
      <c r="D352" s="3" t="s">
        <v>120</v>
      </c>
      <c r="E352" s="5" t="n">
        <v>8.08695652174</v>
      </c>
      <c r="F352" s="5" t="n">
        <v>7.38</v>
      </c>
      <c r="G352" s="5" t="n">
        <v>59.6817391304</v>
      </c>
      <c r="H352" s="5" t="n">
        <v>0</v>
      </c>
      <c r="I352" s="5" t="n">
        <v>62</v>
      </c>
      <c r="J352" s="5" t="n">
        <v>82</v>
      </c>
      <c r="K352" s="5" t="n">
        <v>90</v>
      </c>
      <c r="L352" s="5" t="n">
        <v>13.0434782609</v>
      </c>
      <c r="M352" s="5" t="n">
        <v>8.84955752212</v>
      </c>
      <c r="N352" s="5" t="n">
        <v>0.465515392041</v>
      </c>
      <c r="O352" s="6" t="n">
        <v>13.0434782609</v>
      </c>
      <c r="P352" s="5" t="n">
        <v>63.281201087</v>
      </c>
      <c r="Q352" s="5" t="n">
        <v>67.0206521739</v>
      </c>
      <c r="R352" s="5" t="n">
        <v>70.9027336957</v>
      </c>
      <c r="S352" s="5" t="n">
        <v>74.9300869565</v>
      </c>
      <c r="T352" s="5" t="n">
        <v>79.1053532609</v>
      </c>
      <c r="U352" s="5" t="n">
        <v>83.431173913</v>
      </c>
      <c r="V352" s="5" t="n">
        <v>87.9101902174</v>
      </c>
      <c r="W352" s="5" t="n">
        <v>92.5450434783</v>
      </c>
      <c r="X352" s="5" t="n">
        <v>97.338375</v>
      </c>
      <c r="Y352" s="5" t="n">
        <v>102.292826087</v>
      </c>
      <c r="Z352" s="5" t="n">
        <v>2.91262135922</v>
      </c>
      <c r="AA352" s="4" t="n">
        <v>0.208422994159</v>
      </c>
      <c r="AB352" s="5" t="n">
        <v>3.5966799877</v>
      </c>
      <c r="AC352" s="5" t="n">
        <v>16.4569689517</v>
      </c>
      <c r="AD352" s="5" t="n">
        <v>17.4495042653</v>
      </c>
      <c r="AE352" s="5" t="n">
        <v>18.4806409468</v>
      </c>
      <c r="AF352" s="5" t="n">
        <v>19.551107324</v>
      </c>
      <c r="AG352" s="5" t="n">
        <v>20.6616317246</v>
      </c>
      <c r="AH352" s="5" t="n">
        <v>21.8129424762</v>
      </c>
      <c r="AI352" s="5" t="n">
        <v>23.0057679065</v>
      </c>
      <c r="AJ352" s="5" t="n">
        <v>24.2408363434</v>
      </c>
      <c r="AK352" s="5" t="n">
        <v>25.5188761144</v>
      </c>
      <c r="AL352" s="5" t="n">
        <v>26.8406155472</v>
      </c>
      <c r="AM352" s="5" t="n">
        <v>28.2067829696</v>
      </c>
      <c r="AN352" s="4" t="n">
        <f aca="false">G352/Input!$A$2</f>
        <v>0.0210422058003579</v>
      </c>
      <c r="AO352" s="4" t="n">
        <f aca="false">P352/Input!$A$2</f>
        <v>0.0223112810713692</v>
      </c>
      <c r="AP352" s="4" t="n">
        <f aca="false">Q352/Input!$A$2</f>
        <v>0.0236297128144355</v>
      </c>
      <c r="AQ352" s="4" t="n">
        <f aca="false">R352/Input!$A$2</f>
        <v>0.0249984322838364</v>
      </c>
      <c r="AR352" s="4" t="n">
        <f aca="false">S352/Input!$A$2</f>
        <v>0.026418370733675</v>
      </c>
      <c r="AS352" s="4" t="n">
        <f aca="false">T352/Input!$A$2</f>
        <v>0.027890459418231</v>
      </c>
      <c r="AT352" s="4" t="n">
        <f aca="false">U352/Input!$A$2</f>
        <v>0.0294156295916076</v>
      </c>
      <c r="AU352" s="4" t="n">
        <f aca="false">V352/Input!$A$2</f>
        <v>0.0309948125080842</v>
      </c>
      <c r="AV352" s="4" t="n">
        <f aca="false">W352/Input!$A$2</f>
        <v>0.0326289394217995</v>
      </c>
      <c r="AW352" s="4" t="n">
        <f aca="false">X352/Input!$A$2</f>
        <v>0.034318941586927</v>
      </c>
      <c r="AX352" s="4" t="n">
        <f aca="false">Y352/Input!$A$2</f>
        <v>0.0360657502577112</v>
      </c>
      <c r="AY352" s="4" t="n">
        <f aca="false">AC352/Input!$A$4</f>
        <v>0.0148105860313551</v>
      </c>
      <c r="AZ352" s="4" t="n">
        <f aca="false">AD352/Input!$A$4</f>
        <v>0.01570382643877</v>
      </c>
      <c r="BA352" s="4" t="n">
        <f aca="false">AE352/Input!$A$4</f>
        <v>0.0166318064681583</v>
      </c>
      <c r="BB352" s="4" t="n">
        <f aca="false">AF352/Input!$A$4</f>
        <v>0.017595181584179</v>
      </c>
      <c r="BC352" s="4" t="n">
        <f aca="false">AG352/Input!$A$4</f>
        <v>0.0185946072514011</v>
      </c>
      <c r="BD352" s="4" t="n">
        <f aca="false">AH352/Input!$A$4</f>
        <v>0.0196307389343034</v>
      </c>
      <c r="BE352" s="4" t="n">
        <f aca="false">AI352/Input!$A$4</f>
        <v>0.0207042320974549</v>
      </c>
      <c r="BF352" s="4" t="n">
        <f aca="false">AJ352/Input!$A$4</f>
        <v>0.0218157422056045</v>
      </c>
      <c r="BG352" s="4" t="n">
        <f aca="false">AK352/Input!$A$4</f>
        <v>0.0229659247231411</v>
      </c>
      <c r="BH352" s="4" t="n">
        <f aca="false">AL352/Input!$A$4</f>
        <v>0.0241554351146338</v>
      </c>
      <c r="BI352" s="4" t="n">
        <f aca="false">AM352/Input!$A$4</f>
        <v>0.0253849288447413</v>
      </c>
      <c r="BJ352" s="4" t="n">
        <f aca="false">(I352+8)^(-0.5)*(J352+8)^0.25*(K352+8)^0.25*O352</f>
        <v>15.1081589385779</v>
      </c>
      <c r="BK352" s="4" t="n">
        <f aca="false">BJ352/Input!$A$6</f>
        <v>0.430840738047501</v>
      </c>
      <c r="BL352" s="32" t="n">
        <f aca="false">BK352/(J352*K352)*200*200*L352/O352</f>
        <v>2.33518015201897</v>
      </c>
      <c r="BM352" s="4" t="n">
        <f aca="false">(I352+Input!$C$8)*(J352+Input!$C$9)*(K352+Input!$C$10)*O352/Input!$A$2/100000</f>
        <v>0.03606575025778</v>
      </c>
      <c r="BN352" s="4" t="n">
        <f aca="false">(I352+Input!$C$8)*(J352+Input!$C$9)*(K352+Input!$C$10)*AB352/Input!$A$4/100000</f>
        <v>0.0253849288446854</v>
      </c>
      <c r="BO352" s="4" t="n">
        <f aca="false">(I352+Input!$C$8)^(-0.5)*(J352+Input!$C$9)^0.25*(K352+Input!$C$10)^0.25*O352/Input!$A$6</f>
        <v>0.425837134392854</v>
      </c>
      <c r="BP352" s="4" t="n">
        <f aca="false">BM352*Input!$C$12</f>
        <v>0.03606575025778</v>
      </c>
      <c r="BQ352" s="4" t="n">
        <f aca="false">BN352*Input!$C$12</f>
        <v>0.0253849288446854</v>
      </c>
    </row>
    <row r="353" customFormat="false" ht="14.65" hidden="false" customHeight="true" outlineLevel="0" collapsed="false">
      <c r="A353" s="5" t="n">
        <v>14</v>
      </c>
      <c r="B353" s="3" t="s">
        <v>241</v>
      </c>
      <c r="C353" s="3" t="s">
        <v>105</v>
      </c>
      <c r="D353" s="3" t="s">
        <v>120</v>
      </c>
      <c r="E353" s="5" t="n">
        <v>8.61111111111</v>
      </c>
      <c r="F353" s="5" t="n">
        <v>7.38</v>
      </c>
      <c r="G353" s="5" t="n">
        <v>63.55</v>
      </c>
      <c r="H353" s="5" t="n">
        <v>0</v>
      </c>
      <c r="I353" s="5" t="n">
        <v>62</v>
      </c>
      <c r="J353" s="5" t="n">
        <v>82</v>
      </c>
      <c r="K353" s="5" t="n">
        <v>90</v>
      </c>
      <c r="L353" s="5" t="n">
        <v>13.8888888889</v>
      </c>
      <c r="M353" s="5" t="n">
        <v>8.84955752212</v>
      </c>
      <c r="N353" s="5" t="n">
        <v>0.465515392041</v>
      </c>
      <c r="O353" s="6" t="n">
        <v>13.8888888889</v>
      </c>
      <c r="P353" s="5" t="n">
        <v>67.3827604167</v>
      </c>
      <c r="Q353" s="5" t="n">
        <v>71.3645833333</v>
      </c>
      <c r="R353" s="5" t="n">
        <v>75.49828125</v>
      </c>
      <c r="S353" s="5" t="n">
        <v>79.7866666667</v>
      </c>
      <c r="T353" s="5" t="n">
        <v>84.2325520833</v>
      </c>
      <c r="U353" s="5" t="n">
        <v>88.83875</v>
      </c>
      <c r="V353" s="5" t="n">
        <v>93.6080729167</v>
      </c>
      <c r="W353" s="5" t="n">
        <v>98.5433333333</v>
      </c>
      <c r="X353" s="5" t="n">
        <v>103.64734375</v>
      </c>
      <c r="Y353" s="5" t="n">
        <v>108.922916667</v>
      </c>
      <c r="Z353" s="5" t="n">
        <v>2.55102040816</v>
      </c>
      <c r="AA353" s="4" t="n">
        <v>0.194939620472</v>
      </c>
      <c r="AB353" s="5" t="n">
        <v>3.26131602727</v>
      </c>
      <c r="AC353" s="5" t="n">
        <v>14.9224776144</v>
      </c>
      <c r="AD353" s="5" t="n">
        <v>15.8224663086</v>
      </c>
      <c r="AE353" s="5" t="n">
        <v>16.7574570771</v>
      </c>
      <c r="AF353" s="5" t="n">
        <v>17.7281103364</v>
      </c>
      <c r="AG353" s="5" t="n">
        <v>18.7350865029</v>
      </c>
      <c r="AH353" s="5" t="n">
        <v>19.7790459932</v>
      </c>
      <c r="AI353" s="5" t="n">
        <v>20.8606492237</v>
      </c>
      <c r="AJ353" s="5" t="n">
        <v>21.9805566109</v>
      </c>
      <c r="AK353" s="5" t="n">
        <v>23.1394285714</v>
      </c>
      <c r="AL353" s="5" t="n">
        <v>24.3379255216</v>
      </c>
      <c r="AM353" s="5" t="n">
        <v>25.5767078781</v>
      </c>
      <c r="AN353" s="4" t="n">
        <f aca="false">G353/Input!$A$2</f>
        <v>0.0224060524726164</v>
      </c>
      <c r="AO353" s="4" t="n">
        <f aca="false">P353/Input!$A$2</f>
        <v>0.0237573826222867</v>
      </c>
      <c r="AP353" s="4" t="n">
        <f aca="false">Q353/Input!$A$2</f>
        <v>0.0251612682746235</v>
      </c>
      <c r="AQ353" s="4" t="n">
        <f aca="false">R353/Input!$A$2</f>
        <v>0.026618701042956</v>
      </c>
      <c r="AR353" s="4" t="n">
        <f aca="false">S353/Input!$A$2</f>
        <v>0.0281306725405072</v>
      </c>
      <c r="AS353" s="4" t="n">
        <f aca="false">T353/Input!$A$2</f>
        <v>0.0296981743805006</v>
      </c>
      <c r="AT353" s="4" t="n">
        <f aca="false">U353/Input!$A$2</f>
        <v>0.0313221981762651</v>
      </c>
      <c r="AU353" s="4" t="n">
        <f aca="false">V353/Input!$A$2</f>
        <v>0.0330037355410241</v>
      </c>
      <c r="AV353" s="4" t="n">
        <f aca="false">W353/Input!$A$2</f>
        <v>0.0347437780880008</v>
      </c>
      <c r="AW353" s="4" t="n">
        <f aca="false">X353/Input!$A$2</f>
        <v>0.0365433174305241</v>
      </c>
      <c r="AX353" s="4" t="n">
        <f aca="false">Y353/Input!$A$2</f>
        <v>0.0384033451819233</v>
      </c>
      <c r="AY353" s="4" t="n">
        <f aca="false">AC353/Input!$A$4</f>
        <v>0.0134296077945879</v>
      </c>
      <c r="AZ353" s="4" t="n">
        <f aca="false">AD353/Input!$A$4</f>
        <v>0.014239560102441</v>
      </c>
      <c r="BA353" s="4" t="n">
        <f aca="false">AE353/Input!$A$4</f>
        <v>0.0150810128180677</v>
      </c>
      <c r="BB353" s="4" t="n">
        <f aca="false">AF353/Input!$A$4</f>
        <v>0.0159545602887878</v>
      </c>
      <c r="BC353" s="4" t="n">
        <f aca="false">AG353/Input!$A$4</f>
        <v>0.0168607968618314</v>
      </c>
      <c r="BD353" s="4" t="n">
        <f aca="false">AH353/Input!$A$4</f>
        <v>0.0178003168846081</v>
      </c>
      <c r="BE353" s="4" t="n">
        <f aca="false">AI353/Input!$A$4</f>
        <v>0.018773714704348</v>
      </c>
      <c r="BF353" s="4" t="n">
        <f aca="false">AJ353/Input!$A$4</f>
        <v>0.0197815846683709</v>
      </c>
      <c r="BG353" s="4" t="n">
        <f aca="false">AK353/Input!$A$4</f>
        <v>0.0208245211240867</v>
      </c>
      <c r="BH353" s="4" t="n">
        <f aca="false">AL353/Input!$A$4</f>
        <v>0.0219031184187252</v>
      </c>
      <c r="BI353" s="4" t="n">
        <f aca="false">AM353/Input!$A$4</f>
        <v>0.0230179708996963</v>
      </c>
      <c r="BJ353" s="4" t="n">
        <f aca="false">(I353+8)^(-0.5)*(J353+8)^0.25*(K353+8)^0.25*O353</f>
        <v>16.0873914623499</v>
      </c>
      <c r="BK353" s="4" t="n">
        <f aca="false">BJ353/Input!$A$6</f>
        <v>0.458765600698024</v>
      </c>
      <c r="BL353" s="32" t="n">
        <f aca="false">BK353/(J353*K353)*200*200*L353/O353</f>
        <v>2.4865344211275</v>
      </c>
      <c r="BM353" s="4" t="n">
        <f aca="false">(I353+Input!$C$8)*(J353+Input!$C$9)*(K353+Input!$C$10)*O353/Input!$A$2/100000</f>
        <v>0.0384033451818365</v>
      </c>
      <c r="BN353" s="4" t="n">
        <f aca="false">(I353+Input!$C$8)*(J353+Input!$C$9)*(K353+Input!$C$10)*AB353/Input!$A$4/100000</f>
        <v>0.0230179708996636</v>
      </c>
      <c r="BO353" s="4" t="n">
        <f aca="false">(I353+Input!$C$8)^(-0.5)*(J353+Input!$C$9)^0.25*(K353+Input!$C$10)^0.25*O353/Input!$A$6</f>
        <v>0.453437689399103</v>
      </c>
      <c r="BP353" s="4" t="n">
        <f aca="false">BM353*Input!$C$12</f>
        <v>0.0384033451818365</v>
      </c>
      <c r="BQ353" s="4" t="n">
        <f aca="false">BN353*Input!$C$12</f>
        <v>0.0230179708996636</v>
      </c>
    </row>
    <row r="354" customFormat="false" ht="14.65" hidden="false" customHeight="true" outlineLevel="0" collapsed="false">
      <c r="A354" s="5" t="n">
        <v>115</v>
      </c>
      <c r="B354" s="3" t="s">
        <v>242</v>
      </c>
      <c r="C354" s="3" t="s">
        <v>142</v>
      </c>
      <c r="D354" s="3" t="s">
        <v>227</v>
      </c>
      <c r="E354" s="5" t="n">
        <v>20.0413910093</v>
      </c>
      <c r="F354" s="5" t="n">
        <v>37.38</v>
      </c>
      <c r="G354" s="5" t="n">
        <v>749.147195929</v>
      </c>
      <c r="H354" s="5" t="n">
        <v>1</v>
      </c>
      <c r="I354" s="5" t="n">
        <v>142</v>
      </c>
      <c r="J354" s="5" t="n">
        <v>178</v>
      </c>
      <c r="K354" s="5" t="n">
        <v>210</v>
      </c>
      <c r="L354" s="5" t="n">
        <v>11.1111111111</v>
      </c>
      <c r="M354" s="5" t="n">
        <v>18.1349206349</v>
      </c>
      <c r="N354" s="5" t="n">
        <v>0.427480916031</v>
      </c>
      <c r="O354" s="6" t="n">
        <v>14.1136556404</v>
      </c>
      <c r="P354" s="5" t="n">
        <v>768.893593893</v>
      </c>
      <c r="Q354" s="5" t="n">
        <v>788.97946056</v>
      </c>
      <c r="R354" s="5" t="n">
        <v>809.407653944</v>
      </c>
      <c r="S354" s="5" t="n">
        <v>830.181032061</v>
      </c>
      <c r="T354" s="5" t="n">
        <v>851.302452926</v>
      </c>
      <c r="U354" s="5" t="n">
        <v>872.774774555</v>
      </c>
      <c r="V354" s="5" t="n">
        <v>894.600854962</v>
      </c>
      <c r="W354" s="5" t="n">
        <v>916.783552163</v>
      </c>
      <c r="X354" s="5" t="n">
        <v>939.325724173</v>
      </c>
      <c r="Y354" s="5" t="n">
        <v>962.230229008</v>
      </c>
      <c r="Z354" s="5" t="n">
        <v>4.4776119403</v>
      </c>
      <c r="AA354" s="4" t="n">
        <v>0.231298760899</v>
      </c>
      <c r="AB354" s="5" t="n">
        <v>6.37815511703</v>
      </c>
      <c r="AC354" s="5" t="n">
        <v>338.54992235</v>
      </c>
      <c r="AD354" s="5" t="n">
        <v>347.473591201</v>
      </c>
      <c r="AE354" s="5" t="n">
        <v>356.550670629</v>
      </c>
      <c r="AF354" s="5" t="n">
        <v>365.782452209</v>
      </c>
      <c r="AG354" s="5" t="n">
        <v>375.170227517</v>
      </c>
      <c r="AH354" s="5" t="n">
        <v>384.715288131</v>
      </c>
      <c r="AI354" s="5" t="n">
        <v>394.418925626</v>
      </c>
      <c r="AJ354" s="5" t="n">
        <v>404.28243158</v>
      </c>
      <c r="AK354" s="5" t="n">
        <v>414.307097568</v>
      </c>
      <c r="AL354" s="5" t="n">
        <v>424.494215166</v>
      </c>
      <c r="AM354" s="5" t="n">
        <v>434.845075952</v>
      </c>
      <c r="AN354" s="4" t="n">
        <f aca="false">G354/Input!$A$2</f>
        <v>0.264129526069215</v>
      </c>
      <c r="AO354" s="4" t="n">
        <f aca="false">P354/Input!$A$2</f>
        <v>0.271091584746265</v>
      </c>
      <c r="AP354" s="4" t="n">
        <f aca="false">Q354/Input!$A$2</f>
        <v>0.278173331127049</v>
      </c>
      <c r="AQ354" s="4" t="n">
        <f aca="false">R354/Input!$A$2</f>
        <v>0.285375772871858</v>
      </c>
      <c r="AR354" s="4" t="n">
        <f aca="false">S354/Input!$A$2</f>
        <v>0.292699917641693</v>
      </c>
      <c r="AS354" s="4" t="n">
        <f aca="false">T354/Input!$A$2</f>
        <v>0.300146773097199</v>
      </c>
      <c r="AT354" s="4" t="n">
        <f aca="false">U354/Input!$A$2</f>
        <v>0.307717346899375</v>
      </c>
      <c r="AU354" s="4" t="n">
        <f aca="false">V354/Input!$A$2</f>
        <v>0.315412646708514</v>
      </c>
      <c r="AV354" s="4" t="n">
        <f aca="false">W354/Input!$A$2</f>
        <v>0.323233680185615</v>
      </c>
      <c r="AW354" s="4" t="n">
        <f aca="false">X354/Input!$A$2</f>
        <v>0.331181454991324</v>
      </c>
      <c r="AX354" s="4" t="n">
        <f aca="false">Y354/Input!$A$2</f>
        <v>0.33925697878664</v>
      </c>
      <c r="AY354" s="4" t="n">
        <f aca="false">AC354/Input!$A$4</f>
        <v>0.304680817323611</v>
      </c>
      <c r="AZ354" s="4" t="n">
        <f aca="false">AD354/Input!$A$4</f>
        <v>0.312711747297469</v>
      </c>
      <c r="BA354" s="4" t="n">
        <f aca="false">AE354/Input!$A$4</f>
        <v>0.320880740395554</v>
      </c>
      <c r="BB354" s="4" t="n">
        <f aca="false">AF354/Input!$A$4</f>
        <v>0.329188958981526</v>
      </c>
      <c r="BC354" s="4" t="n">
        <f aca="false">AG354/Input!$A$4</f>
        <v>0.337637565419943</v>
      </c>
      <c r="BD354" s="4" t="n">
        <f aca="false">AH354/Input!$A$4</f>
        <v>0.346227722077165</v>
      </c>
      <c r="BE354" s="4" t="n">
        <f aca="false">AI354/Input!$A$4</f>
        <v>0.354960591316852</v>
      </c>
      <c r="BF354" s="4" t="n">
        <f aca="false">AJ354/Input!$A$4</f>
        <v>0.363837335505362</v>
      </c>
      <c r="BG354" s="4" t="n">
        <f aca="false">AK354/Input!$A$4</f>
        <v>0.372859117006356</v>
      </c>
      <c r="BH354" s="4" t="n">
        <f aca="false">AL354/Input!$A$4</f>
        <v>0.382027098184392</v>
      </c>
      <c r="BI354" s="4" t="n">
        <f aca="false">AM354/Input!$A$4</f>
        <v>0.39134244140583</v>
      </c>
      <c r="BJ354" s="4" t="n">
        <f aca="false">(I354+8)^(-0.5)*(J354+8)^0.25*(K354+8)^0.25*O354</f>
        <v>16.3525786567598</v>
      </c>
      <c r="BK354" s="4" t="n">
        <f aca="false">BJ354/Input!$A$6</f>
        <v>0.466327967960956</v>
      </c>
      <c r="BL354" s="32" t="n">
        <f aca="false">BK354/(J354*K354)*200*200*L354/O354</f>
        <v>0.392853051577279</v>
      </c>
      <c r="BM354" s="4" t="n">
        <f aca="false">(I354+Input!$C$8)*(J354+Input!$C$9)*(K354+Input!$C$10)*O354/Input!$A$2/100000</f>
        <v>0.339256978787155</v>
      </c>
      <c r="BN354" s="4" t="n">
        <f aca="false">(I354+Input!$C$8)*(J354+Input!$C$9)*(K354+Input!$C$10)*AB354/Input!$A$4/100000</f>
        <v>0.39134244140631</v>
      </c>
      <c r="BO354" s="4" t="n">
        <f aca="false">(I354+Input!$C$8)^(-0.5)*(J354+Input!$C$9)^0.25*(K354+Input!$C$10)^0.25*O354/Input!$A$6</f>
        <v>0.463692278121428</v>
      </c>
      <c r="BP354" s="4" t="n">
        <f aca="false">BM354*Input!$C$12</f>
        <v>0.339256978787155</v>
      </c>
      <c r="BQ354" s="4" t="n">
        <f aca="false">BN354*Input!$C$12</f>
        <v>0.39134244140631</v>
      </c>
    </row>
    <row r="355" customFormat="false" ht="14.65" hidden="false" customHeight="true" outlineLevel="0" collapsed="false">
      <c r="A355" s="5" t="n">
        <v>115</v>
      </c>
      <c r="B355" s="3" t="s">
        <v>242</v>
      </c>
      <c r="C355" s="3" t="s">
        <v>142</v>
      </c>
      <c r="D355" s="3" t="s">
        <v>171</v>
      </c>
      <c r="E355" s="5" t="n">
        <v>20.7868392665</v>
      </c>
      <c r="F355" s="5" t="n">
        <v>37.38</v>
      </c>
      <c r="G355" s="5" t="n">
        <v>777.01205178</v>
      </c>
      <c r="H355" s="5" t="n">
        <v>1</v>
      </c>
      <c r="I355" s="5" t="n">
        <v>142</v>
      </c>
      <c r="J355" s="5" t="n">
        <v>178</v>
      </c>
      <c r="K355" s="5" t="n">
        <v>210</v>
      </c>
      <c r="L355" s="5" t="n">
        <v>11.1111111111</v>
      </c>
      <c r="M355" s="5" t="n">
        <v>24.0873015873</v>
      </c>
      <c r="N355" s="5" t="n">
        <v>0.271844660194</v>
      </c>
      <c r="O355" s="6" t="n">
        <v>14.6386192017</v>
      </c>
      <c r="P355" s="5" t="n">
        <v>797.492925607</v>
      </c>
      <c r="Q355" s="5" t="n">
        <v>818.325894822</v>
      </c>
      <c r="R355" s="5" t="n">
        <v>839.513923746</v>
      </c>
      <c r="S355" s="5" t="n">
        <v>861.059976699</v>
      </c>
      <c r="T355" s="5" t="n">
        <v>882.967018002</v>
      </c>
      <c r="U355" s="5" t="n">
        <v>905.238011974</v>
      </c>
      <c r="V355" s="5" t="n">
        <v>927.875922937</v>
      </c>
      <c r="W355" s="5" t="n">
        <v>950.88371521</v>
      </c>
      <c r="X355" s="5" t="n">
        <v>974.264353115</v>
      </c>
      <c r="Y355" s="5" t="n">
        <v>998.020800971</v>
      </c>
      <c r="Z355" s="5" t="n">
        <v>4.4776119403</v>
      </c>
      <c r="AA355" s="4" t="n">
        <v>0.130773222626</v>
      </c>
      <c r="AB355" s="5" t="n">
        <v>6.09704203425</v>
      </c>
      <c r="AC355" s="5" t="n">
        <v>323.628552361</v>
      </c>
      <c r="AD355" s="5" t="n">
        <v>332.15891625</v>
      </c>
      <c r="AE355" s="5" t="n">
        <v>340.835929242</v>
      </c>
      <c r="AF355" s="5" t="n">
        <v>349.660825989</v>
      </c>
      <c r="AG355" s="5" t="n">
        <v>358.634841142</v>
      </c>
      <c r="AH355" s="5" t="n">
        <v>367.759209351</v>
      </c>
      <c r="AI355" s="5" t="n">
        <v>377.035165267</v>
      </c>
      <c r="AJ355" s="5" t="n">
        <v>386.463943542</v>
      </c>
      <c r="AK355" s="5" t="n">
        <v>396.046778827</v>
      </c>
      <c r="AL355" s="5" t="n">
        <v>405.784905773</v>
      </c>
      <c r="AM355" s="5" t="n">
        <v>415.67955903</v>
      </c>
      <c r="AN355" s="4" t="n">
        <f aca="false">G355/Input!$A$2</f>
        <v>0.27395393869454</v>
      </c>
      <c r="AO355" s="4" t="n">
        <f aca="false">P355/Input!$A$2</f>
        <v>0.281174954172947</v>
      </c>
      <c r="AP355" s="4" t="n">
        <f aca="false">Q355/Input!$A$2</f>
        <v>0.288520109190913</v>
      </c>
      <c r="AQ355" s="4" t="n">
        <f aca="false">R355/Input!$A$2</f>
        <v>0.295990448889771</v>
      </c>
      <c r="AR355" s="4" t="n">
        <f aca="false">S355/Input!$A$2</f>
        <v>0.303587018410506</v>
      </c>
      <c r="AS355" s="4" t="n">
        <f aca="false">T355/Input!$A$2</f>
        <v>0.311310862894452</v>
      </c>
      <c r="AT355" s="4" t="n">
        <f aca="false">U355/Input!$A$2</f>
        <v>0.319163027482241</v>
      </c>
      <c r="AU355" s="4" t="n">
        <f aca="false">V355/Input!$A$2</f>
        <v>0.327144557315559</v>
      </c>
      <c r="AV355" s="4" t="n">
        <f aca="false">W355/Input!$A$2</f>
        <v>0.335256497535038</v>
      </c>
      <c r="AW355" s="4" t="n">
        <f aca="false">X355/Input!$A$2</f>
        <v>0.343499893282366</v>
      </c>
      <c r="AX355" s="4" t="n">
        <f aca="false">Y355/Input!$A$2</f>
        <v>0.351875789698173</v>
      </c>
      <c r="AY355" s="4" t="n">
        <f aca="false">AC355/Input!$A$4</f>
        <v>0.291252206345711</v>
      </c>
      <c r="AZ355" s="4" t="n">
        <f aca="false">AD355/Input!$A$4</f>
        <v>0.298929178249079</v>
      </c>
      <c r="BA355" s="4" t="n">
        <f aca="false">AE355/Input!$A$4</f>
        <v>0.306738128231933</v>
      </c>
      <c r="BB355" s="4" t="n">
        <f aca="false">AF355/Input!$A$4</f>
        <v>0.314680167429604</v>
      </c>
      <c r="BC355" s="4" t="n">
        <f aca="false">AG355/Input!$A$4</f>
        <v>0.322756406976527</v>
      </c>
      <c r="BD355" s="4" t="n">
        <f aca="false">AH355/Input!$A$4</f>
        <v>0.330967958006232</v>
      </c>
      <c r="BE355" s="4" t="n">
        <f aca="false">AI355/Input!$A$4</f>
        <v>0.339315931653152</v>
      </c>
      <c r="BF355" s="4" t="n">
        <f aca="false">AJ355/Input!$A$4</f>
        <v>0.347801439052619</v>
      </c>
      <c r="BG355" s="4" t="n">
        <f aca="false">AK355/Input!$A$4</f>
        <v>0.356425591339067</v>
      </c>
      <c r="BH355" s="4" t="n">
        <f aca="false">AL355/Input!$A$4</f>
        <v>0.365189499646926</v>
      </c>
      <c r="BI355" s="4" t="n">
        <f aca="false">AM355/Input!$A$4</f>
        <v>0.37409427510973</v>
      </c>
      <c r="BJ355" s="4" t="n">
        <f aca="false">(I355+8)^(-0.5)*(J355+8)^0.25*(K355+8)^0.25*O355</f>
        <v>16.9608199336348</v>
      </c>
      <c r="BK355" s="4" t="n">
        <f aca="false">BJ355/Input!$A$6</f>
        <v>0.483673239592342</v>
      </c>
      <c r="BL355" s="32" t="n">
        <f aca="false">BK355/(J355*K355)*200*200*L355/O355</f>
        <v>0.392853051577279</v>
      </c>
      <c r="BM355" s="4" t="n">
        <f aca="false">(I355+Input!$C$8)*(J355+Input!$C$9)*(K355+Input!$C$10)*O355/Input!$A$2/100000</f>
        <v>0.351875789697503</v>
      </c>
      <c r="BN355" s="4" t="n">
        <f aca="false">(I355+Input!$C$8)*(J355+Input!$C$9)*(K355+Input!$C$10)*AB355/Input!$A$4/100000</f>
        <v>0.374094275109344</v>
      </c>
      <c r="BO355" s="4" t="n">
        <f aca="false">(I355+Input!$C$8)^(-0.5)*(J355+Input!$C$9)^0.25*(K355+Input!$C$10)^0.25*O355/Input!$A$6</f>
        <v>0.480939514122649</v>
      </c>
      <c r="BP355" s="4" t="n">
        <f aca="false">BM355*Input!$C$12</f>
        <v>0.351875789697503</v>
      </c>
      <c r="BQ355" s="4" t="n">
        <f aca="false">BN355*Input!$C$12</f>
        <v>0.374094275109344</v>
      </c>
    </row>
    <row r="356" customFormat="false" ht="14.65" hidden="false" customHeight="true" outlineLevel="0" collapsed="false">
      <c r="A356" s="5" t="n">
        <v>115</v>
      </c>
      <c r="B356" s="3" t="s">
        <v>242</v>
      </c>
      <c r="C356" s="3" t="s">
        <v>142</v>
      </c>
      <c r="D356" s="3" t="s">
        <v>222</v>
      </c>
      <c r="E356" s="5" t="n">
        <v>19.6386928105</v>
      </c>
      <c r="F356" s="5" t="n">
        <v>37.38</v>
      </c>
      <c r="G356" s="5" t="n">
        <v>734.094337255</v>
      </c>
      <c r="H356" s="5" t="n">
        <v>1</v>
      </c>
      <c r="I356" s="5" t="n">
        <v>142</v>
      </c>
      <c r="J356" s="5" t="n">
        <v>178</v>
      </c>
      <c r="K356" s="5" t="n">
        <v>210</v>
      </c>
      <c r="L356" s="5" t="n">
        <v>11.1111111111</v>
      </c>
      <c r="M356" s="5" t="n">
        <v>20.1388888889</v>
      </c>
      <c r="N356" s="5" t="n">
        <v>0.301176470588</v>
      </c>
      <c r="O356" s="6" t="n">
        <v>13.8300653595</v>
      </c>
      <c r="P356" s="5" t="n">
        <v>753.443964412</v>
      </c>
      <c r="Q356" s="5" t="n">
        <v>773.126239216</v>
      </c>
      <c r="R356" s="5" t="n">
        <v>793.143962255</v>
      </c>
      <c r="S356" s="5" t="n">
        <v>813.499934118</v>
      </c>
      <c r="T356" s="5" t="n">
        <v>834.196955392</v>
      </c>
      <c r="U356" s="5" t="n">
        <v>855.237826667</v>
      </c>
      <c r="V356" s="5" t="n">
        <v>876.625348529</v>
      </c>
      <c r="W356" s="5" t="n">
        <v>898.362321569</v>
      </c>
      <c r="X356" s="5" t="n">
        <v>920.451546373</v>
      </c>
      <c r="Y356" s="5" t="n">
        <v>942.895823529</v>
      </c>
      <c r="Z356" s="5" t="n">
        <v>4.4776119403</v>
      </c>
      <c r="AA356" s="4" t="n">
        <v>0.147976878613</v>
      </c>
      <c r="AB356" s="5" t="n">
        <v>5.90109184329</v>
      </c>
      <c r="AC356" s="5" t="n">
        <v>313.227594605</v>
      </c>
      <c r="AD356" s="5" t="n">
        <v>321.483804827</v>
      </c>
      <c r="AE356" s="5" t="n">
        <v>329.88195106</v>
      </c>
      <c r="AF356" s="5" t="n">
        <v>338.423228276</v>
      </c>
      <c r="AG356" s="5" t="n">
        <v>347.108831445</v>
      </c>
      <c r="AH356" s="5" t="n">
        <v>355.939955539</v>
      </c>
      <c r="AI356" s="5" t="n">
        <v>364.91779553</v>
      </c>
      <c r="AJ356" s="5" t="n">
        <v>374.043546387</v>
      </c>
      <c r="AK356" s="5" t="n">
        <v>383.318403083</v>
      </c>
      <c r="AL356" s="5" t="n">
        <v>392.743560588</v>
      </c>
      <c r="AM356" s="5" t="n">
        <v>402.320213873</v>
      </c>
      <c r="AN356" s="4" t="n">
        <f aca="false">G356/Input!$A$2</f>
        <v>0.258822285450607</v>
      </c>
      <c r="AO356" s="4" t="n">
        <f aca="false">P356/Input!$A$2</f>
        <v>0.265644453214656</v>
      </c>
      <c r="AP356" s="4" t="n">
        <f aca="false">Q356/Input!$A$2</f>
        <v>0.272583903758148</v>
      </c>
      <c r="AQ356" s="4" t="n">
        <f aca="false">R356/Input!$A$2</f>
        <v>0.279641624494483</v>
      </c>
      <c r="AR356" s="4" t="n">
        <f aca="false">S356/Input!$A$2</f>
        <v>0.286818602837418</v>
      </c>
      <c r="AS356" s="4" t="n">
        <f aca="false">T356/Input!$A$2</f>
        <v>0.2941158262</v>
      </c>
      <c r="AT356" s="4" t="n">
        <f aca="false">U356/Input!$A$2</f>
        <v>0.301534281996337</v>
      </c>
      <c r="AU356" s="4" t="n">
        <f aca="false">V356/Input!$A$2</f>
        <v>0.309074957639125</v>
      </c>
      <c r="AV356" s="4" t="n">
        <f aca="false">W356/Input!$A$2</f>
        <v>0.316738840542825</v>
      </c>
      <c r="AW356" s="4" t="n">
        <f aca="false">X356/Input!$A$2</f>
        <v>0.324526918120131</v>
      </c>
      <c r="AX356" s="4" t="n">
        <f aca="false">Y356/Input!$A$2</f>
        <v>0.332440177784447</v>
      </c>
      <c r="AY356" s="4" t="n">
        <f aca="false">AC356/Input!$A$4</f>
        <v>0.281891777939615</v>
      </c>
      <c r="AZ356" s="4" t="n">
        <f aca="false">AD356/Input!$A$4</f>
        <v>0.289322022971052</v>
      </c>
      <c r="BA356" s="4" t="n">
        <f aca="false">AE356/Input!$A$4</f>
        <v>0.296880004495645</v>
      </c>
      <c r="BB356" s="4" t="n">
        <f aca="false">AF356/Input!$A$4</f>
        <v>0.30456679793838</v>
      </c>
      <c r="BC356" s="4" t="n">
        <f aca="false">AG356/Input!$A$4</f>
        <v>0.312383478722444</v>
      </c>
      <c r="BD356" s="4" t="n">
        <f aca="false">AH356/Input!$A$4</f>
        <v>0.320331122272822</v>
      </c>
      <c r="BE356" s="4" t="n">
        <f aca="false">AI356/Input!$A$4</f>
        <v>0.328410804014502</v>
      </c>
      <c r="BF356" s="4" t="n">
        <f aca="false">AJ356/Input!$A$4</f>
        <v>0.33662359936977</v>
      </c>
      <c r="BG356" s="4" t="n">
        <f aca="false">AK356/Input!$A$4</f>
        <v>0.344970583764513</v>
      </c>
      <c r="BH356" s="4" t="n">
        <f aca="false">AL356/Input!$A$4</f>
        <v>0.353452832621916</v>
      </c>
      <c r="BI356" s="4" t="n">
        <f aca="false">AM356/Input!$A$4</f>
        <v>0.362071421366066</v>
      </c>
      <c r="BJ356" s="4" t="n">
        <f aca="false">(I356+8)^(-0.5)*(J356+8)^0.25*(K356+8)^0.25*O356</f>
        <v>16.0240009662686</v>
      </c>
      <c r="BK356" s="4" t="n">
        <f aca="false">BJ356/Input!$A$6</f>
        <v>0.456957888174751</v>
      </c>
      <c r="BL356" s="32" t="n">
        <f aca="false">BK356/(J356*K356)*200*200*L356/O356</f>
        <v>0.392853051577279</v>
      </c>
      <c r="BM356" s="4" t="n">
        <f aca="false">(I356+Input!$C$8)*(J356+Input!$C$9)*(K356+Input!$C$10)*O356/Input!$A$2/100000</f>
        <v>0.332440177785142</v>
      </c>
      <c r="BN356" s="4" t="n">
        <f aca="false">(I356+Input!$C$8)*(J356+Input!$C$9)*(K356+Input!$C$10)*AB356/Input!$A$4/100000</f>
        <v>0.362071421366015</v>
      </c>
      <c r="BO356" s="4" t="n">
        <f aca="false">(I356+Input!$C$8)^(-0.5)*(J356+Input!$C$9)^0.25*(K356+Input!$C$10)^0.25*O356/Input!$A$6</f>
        <v>0.454375158109855</v>
      </c>
      <c r="BP356" s="4" t="n">
        <f aca="false">BM356*Input!$C$12</f>
        <v>0.332440177785142</v>
      </c>
      <c r="BQ356" s="4" t="n">
        <f aca="false">BN356*Input!$C$12</f>
        <v>0.362071421366015</v>
      </c>
    </row>
    <row r="357" customFormat="false" ht="14.65" hidden="false" customHeight="true" outlineLevel="0" collapsed="false">
      <c r="A357" s="5" t="n">
        <v>115</v>
      </c>
      <c r="B357" s="3" t="s">
        <v>242</v>
      </c>
      <c r="C357" s="3" t="s">
        <v>181</v>
      </c>
      <c r="D357" s="3" t="s">
        <v>227</v>
      </c>
      <c r="E357" s="5" t="n">
        <v>18.6733585859</v>
      </c>
      <c r="F357" s="5" t="n">
        <v>37.38</v>
      </c>
      <c r="G357" s="5" t="n">
        <v>698.010143939</v>
      </c>
      <c r="H357" s="5" t="n">
        <v>1</v>
      </c>
      <c r="I357" s="5" t="n">
        <v>142</v>
      </c>
      <c r="J357" s="5" t="n">
        <v>178</v>
      </c>
      <c r="K357" s="5" t="n">
        <v>210</v>
      </c>
      <c r="L357" s="5" t="n">
        <v>8.33333333333</v>
      </c>
      <c r="M357" s="5" t="n">
        <v>18.0654761905</v>
      </c>
      <c r="N357" s="5" t="n">
        <v>0.494949494949</v>
      </c>
      <c r="O357" s="6" t="n">
        <v>13.1502525253</v>
      </c>
      <c r="P357" s="5" t="n">
        <v>716.40864581</v>
      </c>
      <c r="Q357" s="5" t="n">
        <v>735.123444129</v>
      </c>
      <c r="R357" s="5" t="n">
        <v>754.157201823</v>
      </c>
      <c r="S357" s="5" t="n">
        <v>773.512581818</v>
      </c>
      <c r="T357" s="5" t="n">
        <v>793.192247041</v>
      </c>
      <c r="U357" s="5" t="n">
        <v>813.198860417</v>
      </c>
      <c r="V357" s="5" t="n">
        <v>833.535084872</v>
      </c>
      <c r="W357" s="5" t="n">
        <v>854.203583333</v>
      </c>
      <c r="X357" s="5" t="n">
        <v>875.207018726</v>
      </c>
      <c r="Y357" s="5" t="n">
        <v>896.548053977</v>
      </c>
      <c r="Z357" s="5" t="n">
        <v>1.92307692308</v>
      </c>
      <c r="AA357" s="4" t="n">
        <v>0.184441656211</v>
      </c>
      <c r="AB357" s="5" t="n">
        <v>3.90079987453</v>
      </c>
      <c r="AC357" s="5" t="n">
        <v>207.05289702</v>
      </c>
      <c r="AD357" s="5" t="n">
        <v>212.510501249</v>
      </c>
      <c r="AE357" s="5" t="n">
        <v>218.061929466</v>
      </c>
      <c r="AF357" s="5" t="n">
        <v>223.707971584</v>
      </c>
      <c r="AG357" s="5" t="n">
        <v>229.449417516</v>
      </c>
      <c r="AH357" s="5" t="n">
        <v>235.287057172</v>
      </c>
      <c r="AI357" s="5" t="n">
        <v>241.221680465</v>
      </c>
      <c r="AJ357" s="5" t="n">
        <v>247.254077307</v>
      </c>
      <c r="AK357" s="5" t="n">
        <v>253.38503761</v>
      </c>
      <c r="AL357" s="5" t="n">
        <v>259.615351285</v>
      </c>
      <c r="AM357" s="5" t="n">
        <v>265.945808246</v>
      </c>
      <c r="AN357" s="4" t="n">
        <f aca="false">G357/Input!$A$2</f>
        <v>0.24609995140072</v>
      </c>
      <c r="AO357" s="4" t="n">
        <f aca="false">P357/Input!$A$2</f>
        <v>0.25258677749575</v>
      </c>
      <c r="AP357" s="4" t="n">
        <f aca="false">Q357/Input!$A$2</f>
        <v>0.259185121369077</v>
      </c>
      <c r="AQ357" s="4" t="n">
        <f aca="false">R357/Input!$A$2</f>
        <v>0.265895921898469</v>
      </c>
      <c r="AR357" s="4" t="n">
        <f aca="false">S357/Input!$A$2</f>
        <v>0.272720117961339</v>
      </c>
      <c r="AS357" s="4" t="n">
        <f aca="false">T357/Input!$A$2</f>
        <v>0.279658648435455</v>
      </c>
      <c r="AT357" s="4" t="n">
        <f aca="false">U357/Input!$A$2</f>
        <v>0.286712452197878</v>
      </c>
      <c r="AU357" s="4" t="n">
        <f aca="false">V357/Input!$A$2</f>
        <v>0.293882468126024</v>
      </c>
      <c r="AV357" s="4" t="n">
        <f aca="false">W357/Input!$A$2</f>
        <v>0.301169635097658</v>
      </c>
      <c r="AW357" s="4" t="n">
        <f aca="false">X357/Input!$A$2</f>
        <v>0.308574891990195</v>
      </c>
      <c r="AX357" s="4" t="n">
        <f aca="false">Y357/Input!$A$2</f>
        <v>0.316099177681051</v>
      </c>
      <c r="AY357" s="4" t="n">
        <f aca="false">AC357/Input!$A$4</f>
        <v>0.186338976111347</v>
      </c>
      <c r="AZ357" s="4" t="n">
        <f aca="false">AD357/Input!$A$4</f>
        <v>0.191250592411768</v>
      </c>
      <c r="BA357" s="4" t="n">
        <f aca="false">AE357/Input!$A$4</f>
        <v>0.196246646390243</v>
      </c>
      <c r="BB357" s="4" t="n">
        <f aca="false">AF357/Input!$A$4</f>
        <v>0.201327848935542</v>
      </c>
      <c r="BC357" s="4" t="n">
        <f aca="false">AG357/Input!$A$4</f>
        <v>0.206494910936438</v>
      </c>
      <c r="BD357" s="4" t="n">
        <f aca="false">AH357/Input!$A$4</f>
        <v>0.211748543279003</v>
      </c>
      <c r="BE357" s="4" t="n">
        <f aca="false">AI357/Input!$A$4</f>
        <v>0.217089456852009</v>
      </c>
      <c r="BF357" s="4" t="n">
        <f aca="false">AJ357/Input!$A$4</f>
        <v>0.222518362543326</v>
      </c>
      <c r="BG357" s="4" t="n">
        <f aca="false">AK357/Input!$A$4</f>
        <v>0.228035971240827</v>
      </c>
      <c r="BH357" s="4" t="n">
        <f aca="false">AL357/Input!$A$4</f>
        <v>0.233642993831483</v>
      </c>
      <c r="BI357" s="4" t="n">
        <f aca="false">AM357/Input!$A$4</f>
        <v>0.239340141204967</v>
      </c>
      <c r="BJ357" s="4" t="n">
        <f aca="false">(I357+8)^(-0.5)*(J357+8)^0.25*(K357+8)^0.25*O357</f>
        <v>15.2363458663873</v>
      </c>
      <c r="BK357" s="4" t="n">
        <f aca="false">BJ357/Input!$A$6</f>
        <v>0.434496256288338</v>
      </c>
      <c r="BL357" s="32" t="n">
        <f aca="false">BK357/(J357*K357)*200*200*L357/O357</f>
        <v>0.294639788683136</v>
      </c>
      <c r="BM357" s="4" t="n">
        <f aca="false">(I357+Input!$C$8)*(J357+Input!$C$9)*(K357+Input!$C$10)*O357/Input!$A$2/100000</f>
        <v>0.316099177682288</v>
      </c>
      <c r="BN357" s="4" t="n">
        <f aca="false">(I357+Input!$C$8)*(J357+Input!$C$9)*(K357+Input!$C$10)*AB357/Input!$A$4/100000</f>
        <v>0.239340141204788</v>
      </c>
      <c r="BO357" s="4" t="n">
        <f aca="false">(I357+Input!$C$8)^(-0.5)*(J357+Input!$C$9)^0.25*(K357+Input!$C$10)^0.25*O357/Input!$A$6</f>
        <v>0.432040479567461</v>
      </c>
      <c r="BP357" s="4" t="n">
        <f aca="false">BM357*Input!$C$12</f>
        <v>0.316099177682288</v>
      </c>
      <c r="BQ357" s="4" t="n">
        <f aca="false">BN357*Input!$C$12</f>
        <v>0.239340141204788</v>
      </c>
    </row>
    <row r="358" customFormat="false" ht="14.65" hidden="false" customHeight="true" outlineLevel="0" collapsed="false">
      <c r="A358" s="5" t="n">
        <v>115</v>
      </c>
      <c r="B358" s="3" t="s">
        <v>242</v>
      </c>
      <c r="C358" s="3" t="s">
        <v>181</v>
      </c>
      <c r="D358" s="3" t="s">
        <v>171</v>
      </c>
      <c r="E358" s="5" t="n">
        <v>19.1576901566</v>
      </c>
      <c r="F358" s="5" t="n">
        <v>37.38</v>
      </c>
      <c r="G358" s="5" t="n">
        <v>716.114458054</v>
      </c>
      <c r="H358" s="5" t="n">
        <v>1</v>
      </c>
      <c r="I358" s="5" t="n">
        <v>142</v>
      </c>
      <c r="J358" s="5" t="n">
        <v>178</v>
      </c>
      <c r="K358" s="5" t="n">
        <v>210</v>
      </c>
      <c r="L358" s="5" t="n">
        <v>8.33333333333</v>
      </c>
      <c r="M358" s="5" t="n">
        <v>24.0178571429</v>
      </c>
      <c r="N358" s="5" t="n">
        <v>0.328859060403</v>
      </c>
      <c r="O358" s="6" t="n">
        <v>13.4913310962</v>
      </c>
      <c r="P358" s="5" t="n">
        <v>734.990162526</v>
      </c>
      <c r="Q358" s="5" t="n">
        <v>754.19036724</v>
      </c>
      <c r="R358" s="5" t="n">
        <v>773.717804189</v>
      </c>
      <c r="S358" s="5" t="n">
        <v>793.575205369</v>
      </c>
      <c r="T358" s="5" t="n">
        <v>813.765302774</v>
      </c>
      <c r="U358" s="5" t="n">
        <v>834.290828398</v>
      </c>
      <c r="V358" s="5" t="n">
        <v>855.154514236</v>
      </c>
      <c r="W358" s="5" t="n">
        <v>876.359092282</v>
      </c>
      <c r="X358" s="5" t="n">
        <v>897.907294531</v>
      </c>
      <c r="Y358" s="5" t="n">
        <v>919.801852978</v>
      </c>
      <c r="Z358" s="5" t="n">
        <v>1.92307692308</v>
      </c>
      <c r="AA358" s="4" t="n">
        <v>0.101589495508</v>
      </c>
      <c r="AB358" s="5" t="n">
        <v>3.43568590187</v>
      </c>
      <c r="AC358" s="5" t="n">
        <v>182.364833397</v>
      </c>
      <c r="AD358" s="5" t="n">
        <v>187.171697247</v>
      </c>
      <c r="AE358" s="5" t="n">
        <v>192.061197933</v>
      </c>
      <c r="AF358" s="5" t="n">
        <v>197.034031181</v>
      </c>
      <c r="AG358" s="5" t="n">
        <v>202.090892716</v>
      </c>
      <c r="AH358" s="5" t="n">
        <v>207.232478266</v>
      </c>
      <c r="AI358" s="5" t="n">
        <v>212.459483556</v>
      </c>
      <c r="AJ358" s="5" t="n">
        <v>217.772604314</v>
      </c>
      <c r="AK358" s="5" t="n">
        <v>223.172536265</v>
      </c>
      <c r="AL358" s="5" t="n">
        <v>228.659975136</v>
      </c>
      <c r="AM358" s="5" t="n">
        <v>234.235616653</v>
      </c>
      <c r="AN358" s="4" t="n">
        <f aca="false">G358/Input!$A$2</f>
        <v>0.25248305465865</v>
      </c>
      <c r="AO358" s="4" t="n">
        <f aca="false">P358/Input!$A$2</f>
        <v>0.25913812979409</v>
      </c>
      <c r="AP358" s="4" t="n">
        <f aca="false">Q358/Input!$A$2</f>
        <v>0.265907615149037</v>
      </c>
      <c r="AQ358" s="4" t="n">
        <f aca="false">R358/Input!$A$2</f>
        <v>0.272792473952105</v>
      </c>
      <c r="AR358" s="4" t="n">
        <f aca="false">S358/Input!$A$2</f>
        <v>0.279793669432968</v>
      </c>
      <c r="AS358" s="4" t="n">
        <f aca="false">T358/Input!$A$2</f>
        <v>0.286912164820595</v>
      </c>
      <c r="AT358" s="4" t="n">
        <f aca="false">U358/Input!$A$2</f>
        <v>0.294148923343953</v>
      </c>
      <c r="AU358" s="4" t="n">
        <f aca="false">V358/Input!$A$2</f>
        <v>0.301504908232362</v>
      </c>
      <c r="AV358" s="4" t="n">
        <f aca="false">W358/Input!$A$2</f>
        <v>0.308981082714791</v>
      </c>
      <c r="AW358" s="4" t="n">
        <f aca="false">X358/Input!$A$2</f>
        <v>0.31657841002056</v>
      </c>
      <c r="AX358" s="4" t="n">
        <f aca="false">Y358/Input!$A$2</f>
        <v>0.324297853378991</v>
      </c>
      <c r="AY358" s="4" t="n">
        <f aca="false">AC358/Input!$A$4</f>
        <v>0.164120747997218</v>
      </c>
      <c r="AZ358" s="4" t="n">
        <f aca="false">AD358/Input!$A$4</f>
        <v>0.168446725083301</v>
      </c>
      <c r="BA358" s="4" t="n">
        <f aca="false">AE358/Input!$A$4</f>
        <v>0.172847071876986</v>
      </c>
      <c r="BB358" s="4" t="n">
        <f aca="false">AF358/Input!$A$4</f>
        <v>0.177322414502669</v>
      </c>
      <c r="BC358" s="4" t="n">
        <f aca="false">AG358/Input!$A$4</f>
        <v>0.181873379083849</v>
      </c>
      <c r="BD358" s="4" t="n">
        <f aca="false">AH358/Input!$A$4</f>
        <v>0.186500591746724</v>
      </c>
      <c r="BE358" s="4" t="n">
        <f aca="false">AI358/Input!$A$4</f>
        <v>0.191204678614792</v>
      </c>
      <c r="BF358" s="4" t="n">
        <f aca="false">AJ358/Input!$A$4</f>
        <v>0.19598626581425</v>
      </c>
      <c r="BG358" s="4" t="n">
        <f aca="false">AK358/Input!$A$4</f>
        <v>0.200845979468598</v>
      </c>
      <c r="BH358" s="4" t="n">
        <f aca="false">AL358/Input!$A$4</f>
        <v>0.205784445703132</v>
      </c>
      <c r="BI358" s="4" t="n">
        <f aca="false">AM358/Input!$A$4</f>
        <v>0.210802290642251</v>
      </c>
      <c r="BJ358" s="4" t="n">
        <f aca="false">(I358+8)^(-0.5)*(J358+8)^0.25*(K358+8)^0.25*O358</f>
        <v>15.6315315150163</v>
      </c>
      <c r="BK358" s="4" t="n">
        <f aca="false">BJ358/Input!$A$6</f>
        <v>0.445765801254954</v>
      </c>
      <c r="BL358" s="32" t="n">
        <f aca="false">BK358/(J358*K358)*200*200*L358/O358</f>
        <v>0.294639788683136</v>
      </c>
      <c r="BM358" s="4" t="n">
        <f aca="false">(I358+Input!$C$8)*(J358+Input!$C$9)*(K358+Input!$C$10)*O358/Input!$A$2/100000</f>
        <v>0.324297853379132</v>
      </c>
      <c r="BN358" s="4" t="n">
        <f aca="false">(I358+Input!$C$8)*(J358+Input!$C$9)*(K358+Input!$C$10)*AB358/Input!$A$4/100000</f>
        <v>0.210802290642491</v>
      </c>
      <c r="BO358" s="4" t="n">
        <f aca="false">(I358+Input!$C$8)^(-0.5)*(J358+Input!$C$9)^0.25*(K358+Input!$C$10)^0.25*O358/Input!$A$6</f>
        <v>0.443246328965282</v>
      </c>
      <c r="BP358" s="4" t="n">
        <f aca="false">BM358*Input!$C$12</f>
        <v>0.324297853379132</v>
      </c>
      <c r="BQ358" s="4" t="n">
        <f aca="false">BN358*Input!$C$12</f>
        <v>0.210802290642491</v>
      </c>
    </row>
    <row r="359" customFormat="false" ht="14.65" hidden="false" customHeight="true" outlineLevel="0" collapsed="false">
      <c r="A359" s="5" t="n">
        <v>115</v>
      </c>
      <c r="B359" s="3" t="s">
        <v>242</v>
      </c>
      <c r="C359" s="3" t="s">
        <v>181</v>
      </c>
      <c r="D359" s="3" t="s">
        <v>222</v>
      </c>
      <c r="E359" s="5" t="n">
        <v>17.711827957</v>
      </c>
      <c r="F359" s="5" t="n">
        <v>37.38</v>
      </c>
      <c r="G359" s="5" t="n">
        <v>662.068129032</v>
      </c>
      <c r="H359" s="5" t="n">
        <v>1</v>
      </c>
      <c r="I359" s="5" t="n">
        <v>142</v>
      </c>
      <c r="J359" s="5" t="n">
        <v>178</v>
      </c>
      <c r="K359" s="5" t="n">
        <v>210</v>
      </c>
      <c r="L359" s="5" t="n">
        <v>8.33333333333</v>
      </c>
      <c r="M359" s="5" t="n">
        <v>19.7916666667</v>
      </c>
      <c r="N359" s="5" t="n">
        <v>0.361290322581</v>
      </c>
      <c r="O359" s="6" t="n">
        <v>12.4731182796</v>
      </c>
      <c r="P359" s="5" t="n">
        <v>679.519253226</v>
      </c>
      <c r="Q359" s="5" t="n">
        <v>697.270387097</v>
      </c>
      <c r="R359" s="5" t="n">
        <v>715.324056452</v>
      </c>
      <c r="S359" s="5" t="n">
        <v>733.682787097</v>
      </c>
      <c r="T359" s="5" t="n">
        <v>752.349104839</v>
      </c>
      <c r="U359" s="5" t="n">
        <v>771.325535484</v>
      </c>
      <c r="V359" s="5" t="n">
        <v>790.614604839</v>
      </c>
      <c r="W359" s="5" t="n">
        <v>810.21883871</v>
      </c>
      <c r="X359" s="5" t="n">
        <v>830.140762903</v>
      </c>
      <c r="Y359" s="5" t="n">
        <v>850.382903226</v>
      </c>
      <c r="Z359" s="5" t="n">
        <v>1.92307692308</v>
      </c>
      <c r="AA359" s="4" t="n">
        <v>0.115463917526</v>
      </c>
      <c r="AB359" s="5" t="n">
        <v>3.30068728522</v>
      </c>
      <c r="AC359" s="5" t="n">
        <v>175.199160825</v>
      </c>
      <c r="AD359" s="5" t="n">
        <v>179.81714828</v>
      </c>
      <c r="AE359" s="5" t="n">
        <v>184.514525515</v>
      </c>
      <c r="AF359" s="5" t="n">
        <v>189.291960921</v>
      </c>
      <c r="AG359" s="5" t="n">
        <v>194.150122887</v>
      </c>
      <c r="AH359" s="5" t="n">
        <v>199.0896798</v>
      </c>
      <c r="AI359" s="5" t="n">
        <v>204.111300052</v>
      </c>
      <c r="AJ359" s="5" t="n">
        <v>209.21565203</v>
      </c>
      <c r="AK359" s="5" t="n">
        <v>214.403404124</v>
      </c>
      <c r="AL359" s="5" t="n">
        <v>219.675224723</v>
      </c>
      <c r="AM359" s="5" t="n">
        <v>225.031782216</v>
      </c>
      <c r="AN359" s="4" t="n">
        <f aca="false">G359/Input!$A$2</f>
        <v>0.233427745704767</v>
      </c>
      <c r="AO359" s="4" t="n">
        <f aca="false">P359/Input!$A$2</f>
        <v>0.239580551438786</v>
      </c>
      <c r="AP359" s="4" t="n">
        <f aca="false">Q359/Input!$A$2</f>
        <v>0.245839132665569</v>
      </c>
      <c r="AQ359" s="4" t="n">
        <f aca="false">R359/Input!$A$2</f>
        <v>0.252204379917991</v>
      </c>
      <c r="AR359" s="4" t="n">
        <f aca="false">S359/Input!$A$2</f>
        <v>0.258677183728573</v>
      </c>
      <c r="AS359" s="4" t="n">
        <f aca="false">T359/Input!$A$2</f>
        <v>0.265258434630191</v>
      </c>
      <c r="AT359" s="4" t="n">
        <f aca="false">U359/Input!$A$2</f>
        <v>0.271949023155365</v>
      </c>
      <c r="AU359" s="4" t="n">
        <f aca="false">V359/Input!$A$2</f>
        <v>0.278749839836971</v>
      </c>
      <c r="AV359" s="4" t="n">
        <f aca="false">W359/Input!$A$2</f>
        <v>0.285661775207531</v>
      </c>
      <c r="AW359" s="4" t="n">
        <f aca="false">X359/Input!$A$2</f>
        <v>0.292685719799566</v>
      </c>
      <c r="AX359" s="4" t="n">
        <f aca="false">Y359/Input!$A$2</f>
        <v>0.299822564146304</v>
      </c>
      <c r="AY359" s="4" t="n">
        <f aca="false">AC359/Input!$A$4</f>
        <v>0.157671941390631</v>
      </c>
      <c r="AZ359" s="4" t="n">
        <f aca="false">AD359/Input!$A$4</f>
        <v>0.161827937594715</v>
      </c>
      <c r="BA359" s="4" t="n">
        <f aca="false">AE359/Input!$A$4</f>
        <v>0.166055381291357</v>
      </c>
      <c r="BB359" s="4" t="n">
        <f aca="false">AF359/Input!$A$4</f>
        <v>0.170354874004594</v>
      </c>
      <c r="BC359" s="4" t="n">
        <f aca="false">AG359/Input!$A$4</f>
        <v>0.174727017256664</v>
      </c>
      <c r="BD359" s="4" t="n">
        <f aca="false">AH359/Input!$A$4</f>
        <v>0.179172412568004</v>
      </c>
      <c r="BE359" s="4" t="n">
        <f aca="false">AI359/Input!$A$4</f>
        <v>0.183691661463553</v>
      </c>
      <c r="BF359" s="4" t="n">
        <f aca="false">AJ359/Input!$A$4</f>
        <v>0.188285365463746</v>
      </c>
      <c r="BG359" s="4" t="n">
        <f aca="false">AK359/Input!$A$4</f>
        <v>0.192954126091723</v>
      </c>
      <c r="BH359" s="4" t="n">
        <f aca="false">AL359/Input!$A$4</f>
        <v>0.19769854486972</v>
      </c>
      <c r="BI359" s="4" t="n">
        <f aca="false">AM359/Input!$A$4</f>
        <v>0.202519223319975</v>
      </c>
      <c r="BJ359" s="4" t="n">
        <f aca="false">(I359+8)^(-0.5)*(J359+8)^0.25*(K359+8)^0.25*O359</f>
        <v>14.4517942735102</v>
      </c>
      <c r="BK359" s="4" t="n">
        <f aca="false">BJ359/Input!$A$6</f>
        <v>0.412123127392506</v>
      </c>
      <c r="BL359" s="32" t="n">
        <f aca="false">BK359/(J359*K359)*200*200*L359/O359</f>
        <v>0.294639788683136</v>
      </c>
      <c r="BM359" s="4" t="n">
        <f aca="false">(I359+Input!$C$8)*(J359+Input!$C$9)*(K359+Input!$C$10)*O359/Input!$A$2/100000</f>
        <v>0.29982256414696</v>
      </c>
      <c r="BN359" s="4" t="n">
        <f aca="false">(I359+Input!$C$8)*(J359+Input!$C$9)*(K359+Input!$C$10)*AB359/Input!$A$4/100000</f>
        <v>0.202519223320213</v>
      </c>
      <c r="BO359" s="4" t="n">
        <f aca="false">(I359+Input!$C$8)^(-0.5)*(J359+Input!$C$9)^0.25*(K359+Input!$C$10)^0.25*O359/Input!$A$6</f>
        <v>0.409793803795955</v>
      </c>
      <c r="BP359" s="4" t="n">
        <f aca="false">BM359*Input!$C$12</f>
        <v>0.29982256414696</v>
      </c>
      <c r="BQ359" s="4" t="n">
        <f aca="false">BN359*Input!$C$12</f>
        <v>0.202519223320213</v>
      </c>
    </row>
    <row r="360" customFormat="false" ht="14.65" hidden="false" customHeight="true" outlineLevel="0" collapsed="false">
      <c r="A360" s="5" t="n">
        <v>99</v>
      </c>
      <c r="B360" s="3" t="s">
        <v>243</v>
      </c>
      <c r="C360" s="3" t="s">
        <v>244</v>
      </c>
      <c r="D360" s="3" t="s">
        <v>210</v>
      </c>
      <c r="E360" s="5" t="n">
        <v>23.530973831</v>
      </c>
      <c r="F360" s="5" t="n">
        <v>18.48</v>
      </c>
      <c r="G360" s="5" t="n">
        <v>434.852396396</v>
      </c>
      <c r="H360" s="5" t="n">
        <v>1</v>
      </c>
      <c r="I360" s="5" t="n">
        <v>178</v>
      </c>
      <c r="J360" s="5" t="n">
        <v>168</v>
      </c>
      <c r="K360" s="5" t="n">
        <v>110</v>
      </c>
      <c r="L360" s="5" t="n">
        <v>12.6984126984</v>
      </c>
      <c r="M360" s="5" t="n">
        <v>13.575036075</v>
      </c>
      <c r="N360" s="5" t="n">
        <v>0.594594594595</v>
      </c>
      <c r="O360" s="6" t="n">
        <v>13.2196482196</v>
      </c>
      <c r="P360" s="5" t="n">
        <v>448.465378724</v>
      </c>
      <c r="Q360" s="5" t="n">
        <v>462.352305212</v>
      </c>
      <c r="R360" s="5" t="n">
        <v>476.515852839</v>
      </c>
      <c r="S360" s="5" t="n">
        <v>490.958698584</v>
      </c>
      <c r="T360" s="5" t="n">
        <v>505.683519426</v>
      </c>
      <c r="U360" s="5" t="n">
        <v>520.692992342</v>
      </c>
      <c r="V360" s="5" t="n">
        <v>535.989794313</v>
      </c>
      <c r="W360" s="5" t="n">
        <v>551.576602317</v>
      </c>
      <c r="X360" s="5" t="n">
        <v>567.456093332</v>
      </c>
      <c r="Y360" s="5" t="n">
        <v>583.630944337</v>
      </c>
      <c r="Z360" s="5" t="n">
        <v>3.04182509506</v>
      </c>
      <c r="AA360" s="4" t="n">
        <v>0.259988745076</v>
      </c>
      <c r="AB360" s="5" t="n">
        <v>4.72153442131</v>
      </c>
      <c r="AC360" s="5" t="n">
        <v>155.312041868</v>
      </c>
      <c r="AD360" s="5" t="n">
        <v>160.174059644</v>
      </c>
      <c r="AE360" s="5" t="n">
        <v>165.133919418</v>
      </c>
      <c r="AF360" s="5" t="n">
        <v>170.192577298</v>
      </c>
      <c r="AG360" s="5" t="n">
        <v>175.350989398</v>
      </c>
      <c r="AH360" s="5" t="n">
        <v>180.610111826</v>
      </c>
      <c r="AI360" s="5" t="n">
        <v>185.970900695</v>
      </c>
      <c r="AJ360" s="5" t="n">
        <v>191.434312114</v>
      </c>
      <c r="AK360" s="5" t="n">
        <v>197.001302195</v>
      </c>
      <c r="AL360" s="5" t="n">
        <v>202.672827047</v>
      </c>
      <c r="AM360" s="5" t="n">
        <v>208.449842783</v>
      </c>
      <c r="AN360" s="4" t="n">
        <f aca="false">G360/Input!$A$2</f>
        <v>0.153317476183977</v>
      </c>
      <c r="AO360" s="4" t="n">
        <f aca="false">P360/Input!$A$2</f>
        <v>0.158117054411357</v>
      </c>
      <c r="AP360" s="4" t="n">
        <f aca="false">Q360/Input!$A$2</f>
        <v>0.163013218118257</v>
      </c>
      <c r="AQ360" s="4" t="n">
        <f aca="false">R360/Input!$A$2</f>
        <v>0.168006911136809</v>
      </c>
      <c r="AR360" s="4" t="n">
        <f aca="false">S360/Input!$A$2</f>
        <v>0.173099077299143</v>
      </c>
      <c r="AS360" s="4" t="n">
        <f aca="false">T360/Input!$A$2</f>
        <v>0.178290660437392</v>
      </c>
      <c r="AT360" s="4" t="n">
        <f aca="false">U360/Input!$A$2</f>
        <v>0.183582604382982</v>
      </c>
      <c r="AU360" s="4" t="n">
        <f aca="false">V360/Input!$A$2</f>
        <v>0.188975852968748</v>
      </c>
      <c r="AV360" s="4" t="n">
        <f aca="false">W360/Input!$A$2</f>
        <v>0.19447135002647</v>
      </c>
      <c r="AW360" s="4" t="n">
        <f aca="false">X360/Input!$A$2</f>
        <v>0.200070039387926</v>
      </c>
      <c r="AX360" s="4" t="n">
        <f aca="false">Y360/Input!$A$2</f>
        <v>0.205772864885248</v>
      </c>
      <c r="AY360" s="4" t="n">
        <f aca="false">AC360/Input!$A$4</f>
        <v>0.139774363343732</v>
      </c>
      <c r="AZ360" s="4" t="n">
        <f aca="false">AD360/Input!$A$4</f>
        <v>0.144149976664069</v>
      </c>
      <c r="BA360" s="4" t="n">
        <f aca="false">AE360/Input!$A$4</f>
        <v>0.148613643703964</v>
      </c>
      <c r="BB360" s="4" t="n">
        <f aca="false">AF360/Input!$A$4</f>
        <v>0.153166224920762</v>
      </c>
      <c r="BC360" s="4" t="n">
        <f aca="false">AG360/Input!$A$4</f>
        <v>0.157808580777205</v>
      </c>
      <c r="BD360" s="4" t="n">
        <f aca="false">AH360/Input!$A$4</f>
        <v>0.162541571730638</v>
      </c>
      <c r="BE360" s="4" t="n">
        <f aca="false">AI360/Input!$A$4</f>
        <v>0.167366058242904</v>
      </c>
      <c r="BF360" s="4" t="n">
        <f aca="false">AJ360/Input!$A$4</f>
        <v>0.172282900772247</v>
      </c>
      <c r="BG360" s="4" t="n">
        <f aca="false">AK360/Input!$A$4</f>
        <v>0.177292959779609</v>
      </c>
      <c r="BH360" s="4" t="n">
        <f aca="false">AL360/Input!$A$4</f>
        <v>0.182397095723235</v>
      </c>
      <c r="BI360" s="4" t="n">
        <f aca="false">AM360/Input!$A$4</f>
        <v>0.187596169064969</v>
      </c>
      <c r="BJ360" s="4" t="n">
        <f aca="false">(I360+8)^(-0.5)*(J360+8)^0.25*(K360+8)^0.25*O360</f>
        <v>11.636224597253</v>
      </c>
      <c r="BK360" s="4" t="n">
        <f aca="false">BJ360/Input!$A$6</f>
        <v>0.331831271695562</v>
      </c>
      <c r="BL360" s="32" t="n">
        <f aca="false">BK360/(J360*K360)*200*200*L360/O360</f>
        <v>0.689929754105434</v>
      </c>
      <c r="BM360" s="4" t="n">
        <f aca="false">(I360+Input!$C$8)*(J360+Input!$C$9)*(K360+Input!$C$10)*O360/Input!$A$2/100000</f>
        <v>0.205772864884565</v>
      </c>
      <c r="BN360" s="4" t="n">
        <f aca="false">(I360+Input!$C$8)*(J360+Input!$C$9)*(K360+Input!$C$10)*AB360/Input!$A$4/100000</f>
        <v>0.187596169064798</v>
      </c>
      <c r="BO360" s="4" t="n">
        <f aca="false">(I360+Input!$C$8)^(-0.5)*(J360+Input!$C$9)^0.25*(K360+Input!$C$10)^0.25*O360/Input!$A$6</f>
        <v>0.333723458683949</v>
      </c>
      <c r="BP360" s="4" t="n">
        <f aca="false">BM360*Input!$C$12</f>
        <v>0.205772864884565</v>
      </c>
      <c r="BQ360" s="4" t="n">
        <f aca="false">BN360*Input!$C$12</f>
        <v>0.187596169064798</v>
      </c>
    </row>
    <row r="361" customFormat="false" ht="14.65" hidden="false" customHeight="true" outlineLevel="0" collapsed="false">
      <c r="A361" s="5" t="n">
        <v>99</v>
      </c>
      <c r="B361" s="3" t="s">
        <v>243</v>
      </c>
      <c r="C361" s="3" t="s">
        <v>244</v>
      </c>
      <c r="D361" s="3" t="s">
        <v>103</v>
      </c>
      <c r="E361" s="5" t="n">
        <v>25.7629379168</v>
      </c>
      <c r="F361" s="5" t="n">
        <v>18.48</v>
      </c>
      <c r="G361" s="5" t="n">
        <v>476.099092702</v>
      </c>
      <c r="H361" s="5" t="n">
        <v>1</v>
      </c>
      <c r="I361" s="5" t="n">
        <v>178</v>
      </c>
      <c r="J361" s="5" t="n">
        <v>168</v>
      </c>
      <c r="K361" s="5" t="n">
        <v>110</v>
      </c>
      <c r="L361" s="5" t="n">
        <v>12.6984126984</v>
      </c>
      <c r="M361" s="5" t="n">
        <v>16.9841269841</v>
      </c>
      <c r="N361" s="5" t="n">
        <v>0.414201183432</v>
      </c>
      <c r="O361" s="6" t="n">
        <v>14.4735606274</v>
      </c>
      <c r="P361" s="5" t="n">
        <v>491.003296034</v>
      </c>
      <c r="Q361" s="5" t="n">
        <v>506.207427726</v>
      </c>
      <c r="R361" s="5" t="n">
        <v>521.714418674</v>
      </c>
      <c r="S361" s="5" t="n">
        <v>537.527199775</v>
      </c>
      <c r="T361" s="5" t="n">
        <v>553.648701923</v>
      </c>
      <c r="U361" s="5" t="n">
        <v>570.081856016</v>
      </c>
      <c r="V361" s="5" t="n">
        <v>586.829592949</v>
      </c>
      <c r="W361" s="5" t="n">
        <v>603.894843618</v>
      </c>
      <c r="X361" s="5" t="n">
        <v>621.280538919</v>
      </c>
      <c r="Y361" s="5" t="n">
        <v>638.989609749</v>
      </c>
      <c r="Z361" s="5" t="n">
        <v>3.04182509506</v>
      </c>
      <c r="AA361" s="4" t="n">
        <v>0.144841856341</v>
      </c>
      <c r="AB361" s="5" t="n">
        <v>4.32325023812</v>
      </c>
      <c r="AC361" s="5" t="n">
        <v>142.210722633</v>
      </c>
      <c r="AD361" s="5" t="n">
        <v>146.662605778</v>
      </c>
      <c r="AE361" s="5" t="n">
        <v>151.204077476</v>
      </c>
      <c r="AF361" s="5" t="n">
        <v>155.836013185</v>
      </c>
      <c r="AG361" s="5" t="n">
        <v>160.559288363</v>
      </c>
      <c r="AH361" s="5" t="n">
        <v>165.37477847</v>
      </c>
      <c r="AI361" s="5" t="n">
        <v>170.283358961</v>
      </c>
      <c r="AJ361" s="5" t="n">
        <v>175.285905297</v>
      </c>
      <c r="AK361" s="5" t="n">
        <v>180.383292935</v>
      </c>
      <c r="AL361" s="5" t="n">
        <v>185.576397333</v>
      </c>
      <c r="AM361" s="5" t="n">
        <v>190.86609395</v>
      </c>
      <c r="AN361" s="4" t="n">
        <f aca="false">G361/Input!$A$2</f>
        <v>0.167859972513707</v>
      </c>
      <c r="AO361" s="4" t="n">
        <f aca="false">P361/Input!$A$2</f>
        <v>0.173114801182776</v>
      </c>
      <c r="AP361" s="4" t="n">
        <f aca="false">Q361/Input!$A$2</f>
        <v>0.178475376674381</v>
      </c>
      <c r="AQ361" s="4" t="n">
        <f aca="false">R361/Input!$A$2</f>
        <v>0.183942732345086</v>
      </c>
      <c r="AR361" s="4" t="n">
        <f aca="false">S361/Input!$A$2</f>
        <v>0.189517901551805</v>
      </c>
      <c r="AS361" s="4" t="n">
        <f aca="false">T361/Input!$A$2</f>
        <v>0.195201917650396</v>
      </c>
      <c r="AT361" s="4" t="n">
        <f aca="false">U361/Input!$A$2</f>
        <v>0.200995813998128</v>
      </c>
      <c r="AU361" s="4" t="n">
        <f aca="false">V361/Input!$A$2</f>
        <v>0.20690062395121</v>
      </c>
      <c r="AV361" s="4" t="n">
        <f aca="false">W361/Input!$A$2</f>
        <v>0.212917380866206</v>
      </c>
      <c r="AW361" s="4" t="n">
        <f aca="false">X361/Input!$A$2</f>
        <v>0.219047118099678</v>
      </c>
      <c r="AX361" s="4" t="n">
        <f aca="false">Y361/Input!$A$2</f>
        <v>0.225290869008541</v>
      </c>
      <c r="AY361" s="4" t="n">
        <f aca="false">AC361/Input!$A$4</f>
        <v>0.1279837221738</v>
      </c>
      <c r="AZ361" s="4" t="n">
        <f aca="false">AD361/Input!$A$4</f>
        <v>0.131990231423108</v>
      </c>
      <c r="BA361" s="4" t="n">
        <f aca="false">AE361/Input!$A$4</f>
        <v>0.136077366635528</v>
      </c>
      <c r="BB361" s="4" t="n">
        <f aca="false">AF361/Input!$A$4</f>
        <v>0.140245915686765</v>
      </c>
      <c r="BC361" s="4" t="n">
        <f aca="false">AG361/Input!$A$4</f>
        <v>0.144496666452525</v>
      </c>
      <c r="BD361" s="4" t="n">
        <f aca="false">AH361/Input!$A$4</f>
        <v>0.148830406810314</v>
      </c>
      <c r="BE361" s="4" t="n">
        <f aca="false">AI361/Input!$A$4</f>
        <v>0.153247924633138</v>
      </c>
      <c r="BF361" s="4" t="n">
        <f aca="false">AJ361/Input!$A$4</f>
        <v>0.157750007799401</v>
      </c>
      <c r="BG361" s="4" t="n">
        <f aca="false">AK361/Input!$A$4</f>
        <v>0.16233744418391</v>
      </c>
      <c r="BH361" s="4" t="n">
        <f aca="false">AL361/Input!$A$4</f>
        <v>0.16701102166237</v>
      </c>
      <c r="BI361" s="4" t="n">
        <f aca="false">AM361/Input!$A$4</f>
        <v>0.171771528111388</v>
      </c>
      <c r="BJ361" s="4" t="n">
        <f aca="false">(I361+8)^(-0.5)*(J361+8)^0.25*(K361+8)^0.25*O361</f>
        <v>12.7399458279595</v>
      </c>
      <c r="BK361" s="4" t="n">
        <f aca="false">BJ361/Input!$A$6</f>
        <v>0.363306190086976</v>
      </c>
      <c r="BL361" s="32" t="n">
        <f aca="false">BK361/(J361*K361)*200*200*L361/O361</f>
        <v>0.689929754105434</v>
      </c>
      <c r="BM361" s="4" t="n">
        <f aca="false">(I361+Input!$C$8)*(J361+Input!$C$9)*(K361+Input!$C$10)*O361/Input!$A$2/100000</f>
        <v>0.225290869008515</v>
      </c>
      <c r="BN361" s="4" t="n">
        <f aca="false">(I361+Input!$C$8)*(J361+Input!$C$9)*(K361+Input!$C$10)*AB361/Input!$A$4/100000</f>
        <v>0.171771528111568</v>
      </c>
      <c r="BO361" s="4" t="n">
        <f aca="false">(I361+Input!$C$8)^(-0.5)*(J361+Input!$C$9)^0.25*(K361+Input!$C$10)^0.25*O361/Input!$A$6</f>
        <v>0.365377855129787</v>
      </c>
      <c r="BP361" s="4" t="n">
        <f aca="false">BM361*Input!$C$12</f>
        <v>0.225290869008515</v>
      </c>
      <c r="BQ361" s="4" t="n">
        <f aca="false">BN361*Input!$C$12</f>
        <v>0.171771528111568</v>
      </c>
    </row>
    <row r="362" customFormat="false" ht="14.65" hidden="false" customHeight="true" outlineLevel="0" collapsed="false">
      <c r="A362" s="5" t="n">
        <v>99</v>
      </c>
      <c r="B362" s="3" t="s">
        <v>243</v>
      </c>
      <c r="C362" s="3" t="s">
        <v>149</v>
      </c>
      <c r="D362" s="3" t="s">
        <v>210</v>
      </c>
      <c r="E362" s="5" t="n">
        <v>22.3429850746</v>
      </c>
      <c r="F362" s="5" t="n">
        <v>18.48</v>
      </c>
      <c r="G362" s="5" t="n">
        <v>412.898364179</v>
      </c>
      <c r="H362" s="5" t="n">
        <v>1</v>
      </c>
      <c r="I362" s="5" t="n">
        <v>178</v>
      </c>
      <c r="J362" s="5" t="n">
        <v>168</v>
      </c>
      <c r="K362" s="5" t="n">
        <v>110</v>
      </c>
      <c r="L362" s="5" t="n">
        <v>10.9090909091</v>
      </c>
      <c r="M362" s="5" t="n">
        <v>13.5303030303</v>
      </c>
      <c r="N362" s="5" t="n">
        <v>0.626865671642</v>
      </c>
      <c r="O362" s="6" t="n">
        <v>12.552238806</v>
      </c>
      <c r="P362" s="5" t="n">
        <v>425.82407916</v>
      </c>
      <c r="Q362" s="5" t="n">
        <v>439.00990791</v>
      </c>
      <c r="R362" s="5" t="n">
        <v>452.458392257</v>
      </c>
      <c r="S362" s="5" t="n">
        <v>466.17207403</v>
      </c>
      <c r="T362" s="5" t="n">
        <v>480.153495056</v>
      </c>
      <c r="U362" s="5" t="n">
        <v>494.405197164</v>
      </c>
      <c r="V362" s="5" t="n">
        <v>508.929722183</v>
      </c>
      <c r="W362" s="5" t="n">
        <v>523.72961194</v>
      </c>
      <c r="X362" s="5" t="n">
        <v>538.807408265</v>
      </c>
      <c r="Y362" s="5" t="n">
        <v>554.165652985</v>
      </c>
      <c r="Z362" s="5" t="n">
        <v>2.35294117647</v>
      </c>
      <c r="AA362" s="4" t="n">
        <v>0.26597582038</v>
      </c>
      <c r="AB362" s="5" t="n">
        <v>4.24622913069</v>
      </c>
      <c r="AC362" s="5" t="n">
        <v>139.677159516</v>
      </c>
      <c r="AD362" s="5" t="n">
        <v>144.049729887</v>
      </c>
      <c r="AE362" s="5" t="n">
        <v>148.510292741</v>
      </c>
      <c r="AF362" s="5" t="n">
        <v>153.059707939</v>
      </c>
      <c r="AG362" s="5" t="n">
        <v>157.698835344</v>
      </c>
      <c r="AH362" s="5" t="n">
        <v>162.428534815</v>
      </c>
      <c r="AI362" s="5" t="n">
        <v>167.249666216</v>
      </c>
      <c r="AJ362" s="5" t="n">
        <v>172.163089407</v>
      </c>
      <c r="AK362" s="5" t="n">
        <v>177.169664249</v>
      </c>
      <c r="AL362" s="5" t="n">
        <v>182.270250604</v>
      </c>
      <c r="AM362" s="5" t="n">
        <v>187.465708333</v>
      </c>
      <c r="AN362" s="4" t="n">
        <f aca="false">G362/Input!$A$2</f>
        <v>0.145577063944172</v>
      </c>
      <c r="AO362" s="4" t="n">
        <f aca="false">P362/Input!$A$2</f>
        <v>0.150134329846774</v>
      </c>
      <c r="AP362" s="4" t="n">
        <f aca="false">Q362/Input!$A$2</f>
        <v>0.154783304998111</v>
      </c>
      <c r="AQ362" s="4" t="n">
        <f aca="false">R362/Input!$A$2</f>
        <v>0.159524885579638</v>
      </c>
      <c r="AR362" s="4" t="n">
        <f aca="false">S362/Input!$A$2</f>
        <v>0.164359967773164</v>
      </c>
      <c r="AS362" s="4" t="n">
        <f aca="false">T362/Input!$A$2</f>
        <v>0.169289447759794</v>
      </c>
      <c r="AT362" s="4" t="n">
        <f aca="false">U362/Input!$A$2</f>
        <v>0.174314221721335</v>
      </c>
      <c r="AU362" s="4" t="n">
        <f aca="false">V362/Input!$A$2</f>
        <v>0.179435185839597</v>
      </c>
      <c r="AV362" s="4" t="n">
        <f aca="false">W362/Input!$A$2</f>
        <v>0.184653236295683</v>
      </c>
      <c r="AW362" s="4" t="n">
        <f aca="false">X362/Input!$A$2</f>
        <v>0.189969269271755</v>
      </c>
      <c r="AX362" s="4" t="n">
        <f aca="false">Y362/Input!$A$2</f>
        <v>0.195384180948916</v>
      </c>
      <c r="AY362" s="4" t="n">
        <f aca="false">AC362/Input!$A$4</f>
        <v>0.125703620982607</v>
      </c>
      <c r="AZ362" s="4" t="n">
        <f aca="false">AD362/Input!$A$4</f>
        <v>0.129638752041547</v>
      </c>
      <c r="BA362" s="4" t="n">
        <f aca="false">AE362/Input!$A$4</f>
        <v>0.133653072667133</v>
      </c>
      <c r="BB362" s="4" t="n">
        <f aca="false">AF362/Input!$A$4</f>
        <v>0.13774735669842</v>
      </c>
      <c r="BC362" s="4" t="n">
        <f aca="false">AG362/Input!$A$4</f>
        <v>0.141922377976264</v>
      </c>
      <c r="BD362" s="4" t="n">
        <f aca="false">AH362/Input!$A$4</f>
        <v>0.146178910337921</v>
      </c>
      <c r="BE362" s="4" t="n">
        <f aca="false">AI362/Input!$A$4</f>
        <v>0.150517727625147</v>
      </c>
      <c r="BF362" s="4" t="n">
        <f aca="false">AJ362/Input!$A$4</f>
        <v>0.154939603676098</v>
      </c>
      <c r="BG362" s="4" t="n">
        <f aca="false">AK362/Input!$A$4</f>
        <v>0.159445312329829</v>
      </c>
      <c r="BH362" s="4" t="n">
        <f aca="false">AL362/Input!$A$4</f>
        <v>0.164035627426296</v>
      </c>
      <c r="BI362" s="4" t="n">
        <f aca="false">AM362/Input!$A$4</f>
        <v>0.168711322804556</v>
      </c>
      <c r="BJ362" s="4" t="n">
        <f aca="false">(I362+8)^(-0.5)*(J362+8)^0.25*(K362+8)^0.25*O362</f>
        <v>11.0487561785809</v>
      </c>
      <c r="BK362" s="4" t="n">
        <f aca="false">BJ362/Input!$A$6</f>
        <v>0.315078381544664</v>
      </c>
      <c r="BL362" s="32" t="n">
        <f aca="false">BK362/(J362*K362)*200*200*L362/O362</f>
        <v>0.592712379664391</v>
      </c>
      <c r="BM362" s="4" t="n">
        <f aca="false">(I362+Input!$C$8)*(J362+Input!$C$9)*(K362+Input!$C$10)*O362/Input!$A$2/100000</f>
        <v>0.195384180949407</v>
      </c>
      <c r="BN362" s="4" t="n">
        <f aca="false">(I362+Input!$C$8)*(J362+Input!$C$9)*(K362+Input!$C$10)*AB362/Input!$A$4/100000</f>
        <v>0.168711322805051</v>
      </c>
      <c r="BO362" s="4" t="n">
        <f aca="false">(I362+Input!$C$8)^(-0.5)*(J362+Input!$C$9)^0.25*(K362+Input!$C$10)^0.25*O362/Input!$A$6</f>
        <v>0.316875039258189</v>
      </c>
      <c r="BP362" s="4" t="n">
        <f aca="false">BM362*Input!$C$12</f>
        <v>0.195384180949407</v>
      </c>
      <c r="BQ362" s="4" t="n">
        <f aca="false">BN362*Input!$C$12</f>
        <v>0.168711322805051</v>
      </c>
    </row>
    <row r="363" customFormat="false" ht="14.65" hidden="false" customHeight="true" outlineLevel="0" collapsed="false">
      <c r="A363" s="5" t="n">
        <v>99</v>
      </c>
      <c r="B363" s="3" t="s">
        <v>243</v>
      </c>
      <c r="C363" s="3" t="s">
        <v>244</v>
      </c>
      <c r="D363" s="3" t="s">
        <v>245</v>
      </c>
      <c r="E363" s="5" t="n">
        <v>22.6031746032</v>
      </c>
      <c r="F363" s="5" t="n">
        <v>18.48</v>
      </c>
      <c r="G363" s="5" t="n">
        <v>417.706666667</v>
      </c>
      <c r="H363" s="5" t="n">
        <v>0</v>
      </c>
      <c r="I363" s="5" t="n">
        <v>178</v>
      </c>
      <c r="J363" s="5" t="n">
        <v>168</v>
      </c>
      <c r="K363" s="5" t="n">
        <v>110</v>
      </c>
      <c r="L363" s="5" t="n">
        <v>12.6984126984</v>
      </c>
      <c r="M363" s="5" t="n">
        <v>12.2222222222</v>
      </c>
      <c r="N363" s="5" t="n">
        <v>0.626865671642</v>
      </c>
      <c r="O363" s="6" t="n">
        <v>12.6984126984</v>
      </c>
      <c r="P363" s="5" t="n">
        <v>430.782904762</v>
      </c>
      <c r="Q363" s="5" t="n">
        <v>444.122285714</v>
      </c>
      <c r="R363" s="5" t="n">
        <v>457.727380952</v>
      </c>
      <c r="S363" s="5" t="n">
        <v>471.600761905</v>
      </c>
      <c r="T363" s="5" t="n">
        <v>485.745</v>
      </c>
      <c r="U363" s="5" t="n">
        <v>500.162666667</v>
      </c>
      <c r="V363" s="5" t="n">
        <v>514.856333333</v>
      </c>
      <c r="W363" s="5" t="n">
        <v>529.828571429</v>
      </c>
      <c r="X363" s="5" t="n">
        <v>545.081952381</v>
      </c>
      <c r="Y363" s="5" t="n">
        <v>560.619047619</v>
      </c>
      <c r="Z363" s="5" t="n">
        <v>3.04182509506</v>
      </c>
      <c r="AA363" s="4" t="n">
        <v>0.218424962853</v>
      </c>
      <c r="AB363" s="5" t="n">
        <v>4.24616146607</v>
      </c>
      <c r="AC363" s="5" t="n">
        <v>139.67493373</v>
      </c>
      <c r="AD363" s="5" t="n">
        <v>144.047434422</v>
      </c>
      <c r="AE363" s="5" t="n">
        <v>148.507926196</v>
      </c>
      <c r="AF363" s="5" t="n">
        <v>153.057268899</v>
      </c>
      <c r="AG363" s="5" t="n">
        <v>157.696322377</v>
      </c>
      <c r="AH363" s="5" t="n">
        <v>162.42594648</v>
      </c>
      <c r="AI363" s="5" t="n">
        <v>167.247001055</v>
      </c>
      <c r="AJ363" s="5" t="n">
        <v>172.160345949</v>
      </c>
      <c r="AK363" s="5" t="n">
        <v>177.16684101</v>
      </c>
      <c r="AL363" s="5" t="n">
        <v>182.267346087</v>
      </c>
      <c r="AM363" s="5" t="n">
        <v>187.462721025</v>
      </c>
      <c r="AN363" s="4" t="n">
        <f aca="false">G363/Input!$A$2</f>
        <v>0.147272344476829</v>
      </c>
      <c r="AO363" s="4" t="n">
        <f aca="false">P363/Input!$A$2</f>
        <v>0.151882680856074</v>
      </c>
      <c r="AP363" s="4" t="n">
        <f aca="false">Q363/Input!$A$2</f>
        <v>0.156585794460523</v>
      </c>
      <c r="AQ363" s="4" t="n">
        <f aca="false">R363/Input!$A$2</f>
        <v>0.161382591908163</v>
      </c>
      <c r="AR363" s="4" t="n">
        <f aca="false">S363/Input!$A$2</f>
        <v>0.166273979816984</v>
      </c>
      <c r="AS363" s="4" t="n">
        <f aca="false">T363/Input!$A$2</f>
        <v>0.171260864804265</v>
      </c>
      <c r="AT363" s="4" t="n">
        <f aca="false">U363/Input!$A$2</f>
        <v>0.176344153488348</v>
      </c>
      <c r="AU363" s="4" t="n">
        <f aca="false">V363/Input!$A$2</f>
        <v>0.181524752486516</v>
      </c>
      <c r="AV363" s="4" t="n">
        <f aca="false">W363/Input!$A$2</f>
        <v>0.18680356841746</v>
      </c>
      <c r="AW363" s="4" t="n">
        <f aca="false">X363/Input!$A$2</f>
        <v>0.19218150789811</v>
      </c>
      <c r="AX363" s="4" t="n">
        <f aca="false">Y363/Input!$A$2</f>
        <v>0.197659477546806</v>
      </c>
      <c r="AY363" s="4" t="n">
        <f aca="false">AC363/Input!$A$4</f>
        <v>0.125701617867991</v>
      </c>
      <c r="AZ363" s="4" t="n">
        <f aca="false">AD363/Input!$A$4</f>
        <v>0.129636686218736</v>
      </c>
      <c r="BA363" s="4" t="n">
        <f aca="false">AE363/Input!$A$4</f>
        <v>0.133650942875284</v>
      </c>
      <c r="BB363" s="4" t="n">
        <f aca="false">AF363/Input!$A$4</f>
        <v>0.137745161664094</v>
      </c>
      <c r="BC363" s="4" t="n">
        <f aca="false">AG363/Input!$A$4</f>
        <v>0.14192011641072</v>
      </c>
      <c r="BD363" s="4" t="n">
        <f aca="false">AH363/Input!$A$4</f>
        <v>0.146176580944319</v>
      </c>
      <c r="BE363" s="4" t="n">
        <f aca="false">AI363/Input!$A$4</f>
        <v>0.150515329091347</v>
      </c>
      <c r="BF363" s="4" t="n">
        <f aca="false">AJ363/Input!$A$4</f>
        <v>0.154937134678262</v>
      </c>
      <c r="BG363" s="4" t="n">
        <f aca="false">AK363/Input!$A$4</f>
        <v>0.159442771532419</v>
      </c>
      <c r="BH363" s="4" t="n">
        <f aca="false">AL363/Input!$A$4</f>
        <v>0.164033013482074</v>
      </c>
      <c r="BI363" s="4" t="n">
        <f aca="false">AM363/Input!$A$4</f>
        <v>0.168708634351885</v>
      </c>
      <c r="BJ363" s="4" t="n">
        <f aca="false">(I363+8)^(-0.5)*(J363+8)^0.25*(K363+8)^0.25*O363</f>
        <v>11.1774216478858</v>
      </c>
      <c r="BK363" s="4" t="n">
        <f aca="false">BJ363/Input!$A$6</f>
        <v>0.318747546396711</v>
      </c>
      <c r="BL363" s="32" t="n">
        <f aca="false">BK363/(J363*K363)*200*200*L363/O363</f>
        <v>0.689929754105434</v>
      </c>
      <c r="BM363" s="4" t="n">
        <f aca="false">(I363+Input!$C$8)*(J363+Input!$C$9)*(K363+Input!$C$10)*O363/Input!$A$2/100000</f>
        <v>0.197659477546626</v>
      </c>
      <c r="BN363" s="4" t="n">
        <f aca="false">(I363+Input!$C$8)*(J363+Input!$C$9)*(K363+Input!$C$10)*AB363/Input!$A$4/100000</f>
        <v>0.168708634352027</v>
      </c>
      <c r="BO363" s="4" t="n">
        <f aca="false">(I363+Input!$C$8)^(-0.5)*(J363+Input!$C$9)^0.25*(K363+Input!$C$10)^0.25*O363/Input!$A$6</f>
        <v>0.320565126628948</v>
      </c>
      <c r="BP363" s="4" t="n">
        <f aca="false">BM363*Input!$C$12</f>
        <v>0.197659477546626</v>
      </c>
      <c r="BQ363" s="4" t="n">
        <f aca="false">BN363*Input!$C$12</f>
        <v>0.168708634352027</v>
      </c>
    </row>
    <row r="364" customFormat="false" ht="14.65" hidden="false" customHeight="true" outlineLevel="0" collapsed="false">
      <c r="A364" s="5" t="n">
        <v>99</v>
      </c>
      <c r="B364" s="3" t="s">
        <v>243</v>
      </c>
      <c r="C364" s="3" t="s">
        <v>149</v>
      </c>
      <c r="D364" s="3" t="s">
        <v>103</v>
      </c>
      <c r="E364" s="5" t="n">
        <v>24.2214971634</v>
      </c>
      <c r="F364" s="5" t="n">
        <v>18.48</v>
      </c>
      <c r="G364" s="5" t="n">
        <v>447.61326758</v>
      </c>
      <c r="H364" s="5" t="n">
        <v>1</v>
      </c>
      <c r="I364" s="5" t="n">
        <v>178</v>
      </c>
      <c r="J364" s="5" t="n">
        <v>168</v>
      </c>
      <c r="K364" s="5" t="n">
        <v>110</v>
      </c>
      <c r="L364" s="5" t="n">
        <v>10.9090909091</v>
      </c>
      <c r="M364" s="5" t="n">
        <v>16.9393939394</v>
      </c>
      <c r="N364" s="5" t="n">
        <v>0.447488584475</v>
      </c>
      <c r="O364" s="6" t="n">
        <v>13.6075826761</v>
      </c>
      <c r="P364" s="5" t="n">
        <v>461.625726869</v>
      </c>
      <c r="Q364" s="5" t="n">
        <v>475.92016929</v>
      </c>
      <c r="R364" s="5" t="n">
        <v>490.499350379</v>
      </c>
      <c r="S364" s="5" t="n">
        <v>505.36602567</v>
      </c>
      <c r="T364" s="5" t="n">
        <v>520.5229507</v>
      </c>
      <c r="U364" s="5" t="n">
        <v>535.972881005</v>
      </c>
      <c r="V364" s="5" t="n">
        <v>551.718572118</v>
      </c>
      <c r="W364" s="5" t="n">
        <v>567.762779577</v>
      </c>
      <c r="X364" s="5" t="n">
        <v>584.108258916</v>
      </c>
      <c r="Y364" s="5" t="n">
        <v>600.75776567</v>
      </c>
      <c r="Z364" s="5" t="n">
        <v>2.35294117647</v>
      </c>
      <c r="AA364" s="4" t="n">
        <v>0.14871016692</v>
      </c>
      <c r="AB364" s="5" t="n">
        <v>3.76637697154</v>
      </c>
      <c r="AC364" s="5" t="n">
        <v>123.892710653</v>
      </c>
      <c r="AD364" s="5" t="n">
        <v>127.771151463</v>
      </c>
      <c r="AE364" s="5" t="n">
        <v>131.72764102</v>
      </c>
      <c r="AF364" s="5" t="n">
        <v>135.762942015</v>
      </c>
      <c r="AG364" s="5" t="n">
        <v>139.87781714</v>
      </c>
      <c r="AH364" s="5" t="n">
        <v>144.073029086</v>
      </c>
      <c r="AI364" s="5" t="n">
        <v>148.349340543</v>
      </c>
      <c r="AJ364" s="5" t="n">
        <v>152.707514204</v>
      </c>
      <c r="AK364" s="5" t="n">
        <v>157.14831276</v>
      </c>
      <c r="AL364" s="5" t="n">
        <v>161.672498903</v>
      </c>
      <c r="AM364" s="5" t="n">
        <v>166.280835322</v>
      </c>
      <c r="AN364" s="4" t="n">
        <f aca="false">G364/Input!$A$2</f>
        <v>0.157816622515134</v>
      </c>
      <c r="AO364" s="4" t="n">
        <f aca="false">P364/Input!$A$2</f>
        <v>0.162757045773981</v>
      </c>
      <c r="AP364" s="4" t="n">
        <f aca="false">Q364/Input!$A$2</f>
        <v>0.167796888841671</v>
      </c>
      <c r="AQ364" s="4" t="n">
        <f aca="false">R364/Input!$A$2</f>
        <v>0.172937123247461</v>
      </c>
      <c r="AR364" s="4" t="n">
        <f aca="false">S364/Input!$A$2</f>
        <v>0.1781787205199</v>
      </c>
      <c r="AS364" s="4" t="n">
        <f aca="false">T364/Input!$A$2</f>
        <v>0.183522652188597</v>
      </c>
      <c r="AT364" s="4" t="n">
        <f aca="false">U364/Input!$A$2</f>
        <v>0.188969889782807</v>
      </c>
      <c r="AU364" s="4" t="n">
        <f aca="false">V364/Input!$A$2</f>
        <v>0.19452140483073</v>
      </c>
      <c r="AV364" s="4" t="n">
        <f aca="false">W364/Input!$A$2</f>
        <v>0.200178168862326</v>
      </c>
      <c r="AW364" s="4" t="n">
        <f aca="false">X364/Input!$A$2</f>
        <v>0.205941153406145</v>
      </c>
      <c r="AX364" s="4" t="n">
        <f aca="false">Y364/Input!$A$2</f>
        <v>0.211811329991091</v>
      </c>
      <c r="AY364" s="4" t="n">
        <f aca="false">AC364/Input!$A$4</f>
        <v>0.111498274996411</v>
      </c>
      <c r="AZ364" s="4" t="n">
        <f aca="false">AD364/Input!$A$4</f>
        <v>0.114988710048735</v>
      </c>
      <c r="BA364" s="4" t="n">
        <f aca="false">AE364/Input!$A$4</f>
        <v>0.118549385719819</v>
      </c>
      <c r="BB364" s="4" t="n">
        <f aca="false">AF364/Input!$A$4</f>
        <v>0.12218098839977</v>
      </c>
      <c r="BC364" s="4" t="n">
        <f aca="false">AG364/Input!$A$4</f>
        <v>0.125884204479593</v>
      </c>
      <c r="BD364" s="4" t="n">
        <f aca="false">AH364/Input!$A$4</f>
        <v>0.129659720349397</v>
      </c>
      <c r="BE364" s="4" t="n">
        <f aca="false">AI364/Input!$A$4</f>
        <v>0.133508222398386</v>
      </c>
      <c r="BF364" s="4" t="n">
        <f aca="false">AJ364/Input!$A$4</f>
        <v>0.137430397018467</v>
      </c>
      <c r="BG364" s="4" t="n">
        <f aca="false">AK364/Input!$A$4</f>
        <v>0.141426930599747</v>
      </c>
      <c r="BH364" s="4" t="n">
        <f aca="false">AL364/Input!$A$4</f>
        <v>0.145498509533233</v>
      </c>
      <c r="BI364" s="4" t="n">
        <f aca="false">AM364/Input!$A$4</f>
        <v>0.14964582020723</v>
      </c>
      <c r="BJ364" s="4" t="n">
        <f aca="false">(I364+8)^(-0.5)*(J364+8)^0.25*(K364+8)^0.25*O364</f>
        <v>11.9776930228768</v>
      </c>
      <c r="BK364" s="4" t="n">
        <f aca="false">BJ364/Input!$A$6</f>
        <v>0.341568957744126</v>
      </c>
      <c r="BL364" s="32" t="n">
        <f aca="false">BK364/(J364*K364)*200*200*L364/O364</f>
        <v>0.592712379664391</v>
      </c>
      <c r="BM364" s="4" t="n">
        <f aca="false">(I364+Input!$C$8)*(J364+Input!$C$9)*(K364+Input!$C$10)*O364/Input!$A$2/100000</f>
        <v>0.211811329991609</v>
      </c>
      <c r="BN364" s="4" t="n">
        <f aca="false">(I364+Input!$C$8)*(J364+Input!$C$9)*(K364+Input!$C$10)*AB364/Input!$A$4/100000</f>
        <v>0.149645820207479</v>
      </c>
      <c r="BO364" s="4" t="n">
        <f aca="false">(I364+Input!$C$8)^(-0.5)*(J364+Input!$C$9)^0.25*(K364+Input!$C$10)^0.25*O364/Input!$A$6</f>
        <v>0.343516671514977</v>
      </c>
      <c r="BP364" s="4" t="n">
        <f aca="false">BM364*Input!$C$12</f>
        <v>0.211811329991609</v>
      </c>
      <c r="BQ364" s="4" t="n">
        <f aca="false">BN364*Input!$C$12</f>
        <v>0.149645820207479</v>
      </c>
    </row>
    <row r="365" customFormat="false" ht="14.65" hidden="false" customHeight="true" outlineLevel="0" collapsed="false">
      <c r="A365" s="5" t="n">
        <v>99</v>
      </c>
      <c r="B365" s="3" t="s">
        <v>243</v>
      </c>
      <c r="C365" s="3" t="s">
        <v>149</v>
      </c>
      <c r="D365" s="3" t="s">
        <v>245</v>
      </c>
      <c r="E365" s="5" t="n">
        <v>20.7095790591</v>
      </c>
      <c r="F365" s="5" t="n">
        <v>18.48</v>
      </c>
      <c r="G365" s="5" t="n">
        <v>382.713021012</v>
      </c>
      <c r="H365" s="5" t="n">
        <v>1</v>
      </c>
      <c r="I365" s="5" t="n">
        <v>178</v>
      </c>
      <c r="J365" s="5" t="n">
        <v>168</v>
      </c>
      <c r="K365" s="5" t="n">
        <v>110</v>
      </c>
      <c r="L365" s="5" t="n">
        <v>10.9090909091</v>
      </c>
      <c r="M365" s="5" t="n">
        <v>12.1774891775</v>
      </c>
      <c r="N365" s="5" t="n">
        <v>0.571984435798</v>
      </c>
      <c r="O365" s="6" t="n">
        <v>11.634594977</v>
      </c>
      <c r="P365" s="5" t="n">
        <v>394.693788819</v>
      </c>
      <c r="Q365" s="5" t="n">
        <v>406.915654521</v>
      </c>
      <c r="R365" s="5" t="n">
        <v>419.380974122</v>
      </c>
      <c r="S365" s="5" t="n">
        <v>432.092103629</v>
      </c>
      <c r="T365" s="5" t="n">
        <v>445.051399047</v>
      </c>
      <c r="U365" s="5" t="n">
        <v>458.261216381</v>
      </c>
      <c r="V365" s="5" t="n">
        <v>471.723911637</v>
      </c>
      <c r="W365" s="5" t="n">
        <v>485.441840821</v>
      </c>
      <c r="X365" s="5" t="n">
        <v>499.417359937</v>
      </c>
      <c r="Y365" s="5" t="n">
        <v>513.652824991</v>
      </c>
      <c r="Z365" s="5" t="n">
        <v>2.35294117647</v>
      </c>
      <c r="AA365" s="4" t="n">
        <v>0.223744292237</v>
      </c>
      <c r="AB365" s="5" t="n">
        <v>3.73373460634</v>
      </c>
      <c r="AC365" s="5" t="n">
        <v>122.818959635</v>
      </c>
      <c r="AD365" s="5" t="n">
        <v>126.663786847</v>
      </c>
      <c r="AE365" s="5" t="n">
        <v>130.585986375</v>
      </c>
      <c r="AF365" s="5" t="n">
        <v>134.586314299</v>
      </c>
      <c r="AG365" s="5" t="n">
        <v>138.665526702</v>
      </c>
      <c r="AH365" s="5" t="n">
        <v>142.824379663</v>
      </c>
      <c r="AI365" s="5" t="n">
        <v>147.063629265</v>
      </c>
      <c r="AJ365" s="5" t="n">
        <v>151.384031588</v>
      </c>
      <c r="AK365" s="5" t="n">
        <v>155.786342715</v>
      </c>
      <c r="AL365" s="5" t="n">
        <v>160.271318725</v>
      </c>
      <c r="AM365" s="5" t="n">
        <v>164.839715702</v>
      </c>
      <c r="AN365" s="4" t="n">
        <f aca="false">G365/Input!$A$2</f>
        <v>0.134934508745058</v>
      </c>
      <c r="AO365" s="4" t="n">
        <f aca="false">P365/Input!$A$2</f>
        <v>0.139158611217849</v>
      </c>
      <c r="AP365" s="4" t="n">
        <f aca="false">Q365/Input!$A$2</f>
        <v>0.143467718444163</v>
      </c>
      <c r="AQ365" s="4" t="n">
        <f aca="false">R365/Input!$A$2</f>
        <v>0.14786266108882</v>
      </c>
      <c r="AR365" s="4" t="n">
        <f aca="false">S365/Input!$A$2</f>
        <v>0.152344269817696</v>
      </c>
      <c r="AS365" s="4" t="n">
        <f aca="false">T365/Input!$A$2</f>
        <v>0.156913375295963</v>
      </c>
      <c r="AT365" s="4" t="n">
        <f aca="false">U365/Input!$A$2</f>
        <v>0.161570808188792</v>
      </c>
      <c r="AU365" s="4" t="n">
        <f aca="false">V365/Input!$A$2</f>
        <v>0.166317399161707</v>
      </c>
      <c r="AV365" s="4" t="n">
        <f aca="false">W365/Input!$A$2</f>
        <v>0.171153978880233</v>
      </c>
      <c r="AW365" s="4" t="n">
        <f aca="false">X365/Input!$A$2</f>
        <v>0.176081378009189</v>
      </c>
      <c r="AX365" s="4" t="n">
        <f aca="false">Y365/Input!$A$2</f>
        <v>0.181100427214099</v>
      </c>
      <c r="AY365" s="4" t="n">
        <f aca="false">AC365/Input!$A$4</f>
        <v>0.110531943840593</v>
      </c>
      <c r="AZ365" s="4" t="n">
        <f aca="false">AD365/Input!$A$4</f>
        <v>0.113992128055934</v>
      </c>
      <c r="BA365" s="4" t="n">
        <f aca="false">AE365/Input!$A$4</f>
        <v>0.117521944130332</v>
      </c>
      <c r="BB365" s="4" t="n">
        <f aca="false">AF365/Input!$A$4</f>
        <v>0.12112207250427</v>
      </c>
      <c r="BC365" s="4" t="n">
        <f aca="false">AG365/Input!$A$4</f>
        <v>0.12479319362093</v>
      </c>
      <c r="BD365" s="4" t="n">
        <f aca="false">AH365/Input!$A$4</f>
        <v>0.128535987919894</v>
      </c>
      <c r="BE365" s="4" t="n">
        <f aca="false">AI365/Input!$A$4</f>
        <v>0.132351135844343</v>
      </c>
      <c r="BF365" s="4" t="n">
        <f aca="false">AJ365/Input!$A$4</f>
        <v>0.136239317834761</v>
      </c>
      <c r="BG365" s="4" t="n">
        <f aca="false">AK365/Input!$A$4</f>
        <v>0.140201214334328</v>
      </c>
      <c r="BH365" s="4" t="n">
        <f aca="false">AL365/Input!$A$4</f>
        <v>0.144237505782627</v>
      </c>
      <c r="BI365" s="4" t="n">
        <f aca="false">AM365/Input!$A$4</f>
        <v>0.14834887262374</v>
      </c>
      <c r="BJ365" s="4" t="n">
        <f aca="false">(I365+8)^(-0.5)*(J365+8)^0.25*(K365+8)^0.25*O365</f>
        <v>10.2410259336341</v>
      </c>
      <c r="BK365" s="4" t="n">
        <f aca="false">BJ365/Input!$A$6</f>
        <v>0.292044264926554</v>
      </c>
      <c r="BL365" s="32" t="n">
        <f aca="false">BK365/(J365*K365)*200*200*L365/O365</f>
        <v>0.592712379664391</v>
      </c>
      <c r="BM365" s="4" t="n">
        <f aca="false">(I365+Input!$C$8)*(J365+Input!$C$9)*(K365+Input!$C$10)*O365/Input!$A$2/100000</f>
        <v>0.181100427214039</v>
      </c>
      <c r="BN365" s="4" t="n">
        <f aca="false">(I365+Input!$C$8)*(J365+Input!$C$9)*(K365+Input!$C$10)*AB365/Input!$A$4/100000</f>
        <v>0.148348872623427</v>
      </c>
      <c r="BO365" s="4" t="n">
        <f aca="false">(I365+Input!$C$8)^(-0.5)*(J365+Input!$C$9)^0.25*(K365+Input!$C$10)^0.25*O365/Input!$A$6</f>
        <v>0.293709576201478</v>
      </c>
      <c r="BP365" s="4" t="n">
        <f aca="false">BM365*Input!$C$12</f>
        <v>0.181100427214039</v>
      </c>
      <c r="BQ365" s="4" t="n">
        <f aca="false">BN365*Input!$C$12</f>
        <v>0.148348872623427</v>
      </c>
    </row>
    <row r="366" customFormat="false" ht="14.65" hidden="false" customHeight="true" outlineLevel="0" collapsed="false">
      <c r="A366" s="5" t="n">
        <v>109</v>
      </c>
      <c r="B366" s="3" t="s">
        <v>246</v>
      </c>
      <c r="C366" s="3" t="s">
        <v>86</v>
      </c>
      <c r="D366" s="3" t="s">
        <v>102</v>
      </c>
      <c r="E366" s="5" t="n">
        <v>22.872914771</v>
      </c>
      <c r="F366" s="5" t="n">
        <v>11.36</v>
      </c>
      <c r="G366" s="5" t="n">
        <v>259.836311799</v>
      </c>
      <c r="H366" s="5" t="n">
        <v>1</v>
      </c>
      <c r="I366" s="5" t="n">
        <v>136</v>
      </c>
      <c r="J366" s="5" t="n">
        <v>142</v>
      </c>
      <c r="K366" s="5" t="n">
        <v>80</v>
      </c>
      <c r="L366" s="5" t="n">
        <v>11.9047619048</v>
      </c>
      <c r="M366" s="5" t="n">
        <v>26.7399267399</v>
      </c>
      <c r="N366" s="5" t="n">
        <v>0.331210191083</v>
      </c>
      <c r="O366" s="6" t="n">
        <v>16.8183196846</v>
      </c>
      <c r="P366" s="5" t="n">
        <v>270.454873275</v>
      </c>
      <c r="Q366" s="5" t="n">
        <v>281.347783591</v>
      </c>
      <c r="R366" s="5" t="n">
        <v>292.518448457</v>
      </c>
      <c r="S366" s="5" t="n">
        <v>303.970273582</v>
      </c>
      <c r="T366" s="5" t="n">
        <v>315.706664676</v>
      </c>
      <c r="U366" s="5" t="n">
        <v>327.731027449</v>
      </c>
      <c r="V366" s="5" t="n">
        <v>340.046767611</v>
      </c>
      <c r="W366" s="5" t="n">
        <v>352.65729087</v>
      </c>
      <c r="X366" s="5" t="n">
        <v>365.566002938</v>
      </c>
      <c r="Y366" s="5" t="n">
        <v>378.776309524</v>
      </c>
      <c r="Z366" s="5" t="n">
        <v>4.09836065574</v>
      </c>
      <c r="AA366" s="4" t="n">
        <v>0.145658263305</v>
      </c>
      <c r="AB366" s="5" t="n">
        <v>6.22782446312</v>
      </c>
      <c r="AC366" s="5" t="n">
        <v>96.2173968254</v>
      </c>
      <c r="AD366" s="5" t="n">
        <v>100.149450572</v>
      </c>
      <c r="AE366" s="5" t="n">
        <v>104.183095705</v>
      </c>
      <c r="AF366" s="5" t="n">
        <v>108.319593359</v>
      </c>
      <c r="AG366" s="5" t="n">
        <v>112.560204669</v>
      </c>
      <c r="AH366" s="5" t="n">
        <v>116.906190768</v>
      </c>
      <c r="AI366" s="5" t="n">
        <v>121.358812792</v>
      </c>
      <c r="AJ366" s="5" t="n">
        <v>125.919331874</v>
      </c>
      <c r="AK366" s="5" t="n">
        <v>130.58900915</v>
      </c>
      <c r="AL366" s="5" t="n">
        <v>135.369105754</v>
      </c>
      <c r="AM366" s="5" t="n">
        <v>140.26088282</v>
      </c>
      <c r="AN366" s="4" t="n">
        <f aca="false">G366/Input!$A$2</f>
        <v>0.0916114246492448</v>
      </c>
      <c r="AO366" s="4" t="n">
        <f aca="false">P366/Input!$A$2</f>
        <v>0.0953552491278437</v>
      </c>
      <c r="AP366" s="4" t="n">
        <f aca="false">Q366/Input!$A$2</f>
        <v>0.0991958017654488</v>
      </c>
      <c r="AQ366" s="4" t="n">
        <f aca="false">R366/Input!$A$2</f>
        <v>0.103134283325506</v>
      </c>
      <c r="AR366" s="4" t="n">
        <f aca="false">S366/Input!$A$2</f>
        <v>0.107171894571107</v>
      </c>
      <c r="AS366" s="4" t="n">
        <f aca="false">T366/Input!$A$2</f>
        <v>0.111309836265699</v>
      </c>
      <c r="AT366" s="4" t="n">
        <f aca="false">U366/Input!$A$2</f>
        <v>0.115549309172727</v>
      </c>
      <c r="AU366" s="4" t="n">
        <f aca="false">V366/Input!$A$2</f>
        <v>0.119891514055636</v>
      </c>
      <c r="AV366" s="4" t="n">
        <f aca="false">W366/Input!$A$2</f>
        <v>0.124337651677167</v>
      </c>
      <c r="AW366" s="4" t="n">
        <f aca="false">X366/Input!$A$2</f>
        <v>0.128888922801471</v>
      </c>
      <c r="AX366" s="4" t="n">
        <f aca="false">Y366/Input!$A$2</f>
        <v>0.13354652819164</v>
      </c>
      <c r="AY366" s="4" t="n">
        <f aca="false">AC366/Input!$A$4</f>
        <v>0.0865916462246476</v>
      </c>
      <c r="AZ366" s="4" t="n">
        <f aca="false">AD366/Input!$A$4</f>
        <v>0.090130330685003</v>
      </c>
      <c r="BA366" s="4" t="n">
        <f aca="false">AE366/Input!$A$4</f>
        <v>0.09376044315818</v>
      </c>
      <c r="BB366" s="4" t="n">
        <f aca="false">AF366/Input!$A$4</f>
        <v>0.097483118612747</v>
      </c>
      <c r="BC366" s="4" t="n">
        <f aca="false">AG366/Input!$A$4</f>
        <v>0.101299492017632</v>
      </c>
      <c r="BD366" s="4" t="n">
        <f aca="false">AH366/Input!$A$4</f>
        <v>0.105210698339965</v>
      </c>
      <c r="BE366" s="4" t="n">
        <f aca="false">AI366/Input!$A$4</f>
        <v>0.109217872549572</v>
      </c>
      <c r="BF366" s="4" t="n">
        <f aca="false">AJ366/Input!$A$4</f>
        <v>0.113322149613582</v>
      </c>
      <c r="BG366" s="4" t="n">
        <f aca="false">AK366/Input!$A$4</f>
        <v>0.117524664501825</v>
      </c>
      <c r="BH366" s="4" t="n">
        <f aca="false">AL366/Input!$A$4</f>
        <v>0.121826552182327</v>
      </c>
      <c r="BI366" s="4" t="n">
        <f aca="false">AM366/Input!$A$4</f>
        <v>0.126228947623118</v>
      </c>
      <c r="BJ366" s="4" t="n">
        <f aca="false">(I366+8)^(-0.5)*(J366+8)^0.25*(K366+8)^0.25*O366</f>
        <v>15.0225908839772</v>
      </c>
      <c r="BK366" s="4" t="n">
        <f aca="false">BJ366/Input!$A$6</f>
        <v>0.428400586077473</v>
      </c>
      <c r="BL366" s="32" t="n">
        <f aca="false">BK366/(J366*K366)*200*200*L366/O366</f>
        <v>1.06775060665975</v>
      </c>
      <c r="BM366" s="4" t="n">
        <f aca="false">(I366+Input!$C$8)*(J366+Input!$C$9)*(K366+Input!$C$10)*O366/Input!$A$2/100000</f>
        <v>0.133546528191877</v>
      </c>
      <c r="BN366" s="4" t="n">
        <f aca="false">(I366+Input!$C$8)*(J366+Input!$C$9)*(K366+Input!$C$10)*AB366/Input!$A$4/100000</f>
        <v>0.126228947622962</v>
      </c>
      <c r="BO366" s="4" t="n">
        <f aca="false">(I366+Input!$C$8)^(-0.5)*(J366+Input!$C$9)^0.25*(K366+Input!$C$10)^0.25*O366/Input!$A$6</f>
        <v>0.431325525716567</v>
      </c>
      <c r="BP366" s="4" t="n">
        <f aca="false">BM366*Input!$C$12</f>
        <v>0.133546528191877</v>
      </c>
      <c r="BQ366" s="4" t="n">
        <f aca="false">BN366*Input!$C$12</f>
        <v>0.126228947622962</v>
      </c>
    </row>
    <row r="367" customFormat="false" ht="14.65" hidden="false" customHeight="true" outlineLevel="0" collapsed="false">
      <c r="A367" s="5" t="n">
        <v>109</v>
      </c>
      <c r="B367" s="3" t="s">
        <v>246</v>
      </c>
      <c r="C367" s="3" t="s">
        <v>115</v>
      </c>
      <c r="D367" s="3" t="s">
        <v>102</v>
      </c>
      <c r="E367" s="5" t="n">
        <v>21.7363411897</v>
      </c>
      <c r="F367" s="5" t="n">
        <v>11.36</v>
      </c>
      <c r="G367" s="5" t="n">
        <v>246.924835915</v>
      </c>
      <c r="H367" s="5" t="n">
        <v>1</v>
      </c>
      <c r="I367" s="5" t="n">
        <v>136</v>
      </c>
      <c r="J367" s="5" t="n">
        <v>142</v>
      </c>
      <c r="K367" s="5" t="n">
        <v>80</v>
      </c>
      <c r="L367" s="5" t="n">
        <v>10.9090909091</v>
      </c>
      <c r="M367" s="5" t="n">
        <v>26.715034965</v>
      </c>
      <c r="N367" s="5" t="n">
        <v>0.320987654321</v>
      </c>
      <c r="O367" s="6" t="n">
        <v>15.9826038159</v>
      </c>
      <c r="P367" s="5" t="n">
        <v>257.015752508</v>
      </c>
      <c r="Q367" s="5" t="n">
        <v>267.367385325</v>
      </c>
      <c r="R367" s="5" t="n">
        <v>277.982970845</v>
      </c>
      <c r="S367" s="5" t="n">
        <v>288.865745544</v>
      </c>
      <c r="T367" s="5" t="n">
        <v>300.0189459</v>
      </c>
      <c r="U367" s="5" t="n">
        <v>311.445808389</v>
      </c>
      <c r="V367" s="5" t="n">
        <v>323.14956949</v>
      </c>
      <c r="W367" s="5" t="n">
        <v>335.133465679</v>
      </c>
      <c r="X367" s="5" t="n">
        <v>347.400733434</v>
      </c>
      <c r="Y367" s="5" t="n">
        <v>359.954609231</v>
      </c>
      <c r="Z367" s="5" t="n">
        <v>3.87096774194</v>
      </c>
      <c r="AA367" s="4" t="n">
        <v>0.14364640884</v>
      </c>
      <c r="AB367" s="5" t="n">
        <v>6.0011803114</v>
      </c>
      <c r="AC367" s="5" t="n">
        <v>92.715835339</v>
      </c>
      <c r="AD367" s="5" t="n">
        <v>96.5047930508</v>
      </c>
      <c r="AE367" s="5" t="n">
        <v>100.391645016</v>
      </c>
      <c r="AF367" s="5" t="n">
        <v>104.377606475</v>
      </c>
      <c r="AG367" s="5" t="n">
        <v>108.463892665</v>
      </c>
      <c r="AH367" s="5" t="n">
        <v>112.651718826</v>
      </c>
      <c r="AI367" s="5" t="n">
        <v>116.942300197</v>
      </c>
      <c r="AJ367" s="5" t="n">
        <v>121.336852017</v>
      </c>
      <c r="AK367" s="5" t="n">
        <v>125.836589525</v>
      </c>
      <c r="AL367" s="5" t="n">
        <v>130.44272796</v>
      </c>
      <c r="AM367" s="5" t="n">
        <v>135.15648256</v>
      </c>
      <c r="AN367" s="4" t="n">
        <f aca="false">G367/Input!$A$2</f>
        <v>0.0870591790763758</v>
      </c>
      <c r="AO367" s="4" t="n">
        <f aca="false">P367/Input!$A$2</f>
        <v>0.0906169698974546</v>
      </c>
      <c r="AP367" s="4" t="n">
        <f aca="false">Q367/Input!$A$2</f>
        <v>0.0942666823769976</v>
      </c>
      <c r="AQ367" s="4" t="n">
        <f aca="false">R367/Input!$A$2</f>
        <v>0.0980094576120671</v>
      </c>
      <c r="AR367" s="4" t="n">
        <f aca="false">S367/Input!$A$2</f>
        <v>0.101846436698668</v>
      </c>
      <c r="AS367" s="4" t="n">
        <f aca="false">T367/Input!$A$2</f>
        <v>0.105778760733508</v>
      </c>
      <c r="AT367" s="4" t="n">
        <f aca="false">U367/Input!$A$2</f>
        <v>0.109807570812594</v>
      </c>
      <c r="AU367" s="4" t="n">
        <f aca="false">V367/Input!$A$2</f>
        <v>0.113934008032987</v>
      </c>
      <c r="AV367" s="4" t="n">
        <f aca="false">W367/Input!$A$2</f>
        <v>0.118159213490692</v>
      </c>
      <c r="AW367" s="4" t="n">
        <f aca="false">X367/Input!$A$2</f>
        <v>0.122484328282417</v>
      </c>
      <c r="AX367" s="4" t="n">
        <f aca="false">Y367/Input!$A$2</f>
        <v>0.126910493504169</v>
      </c>
      <c r="AY367" s="4" t="n">
        <f aca="false">AC367/Input!$A$4</f>
        <v>0.0834403868529727</v>
      </c>
      <c r="AZ367" s="4" t="n">
        <f aca="false">AD367/Input!$A$4</f>
        <v>0.0868502908471091</v>
      </c>
      <c r="BA367" s="4" t="n">
        <f aca="false">AE367/Input!$A$4</f>
        <v>0.0903482955884859</v>
      </c>
      <c r="BB367" s="4" t="n">
        <f aca="false">AF367/Input!$A$4</f>
        <v>0.0939354947428044</v>
      </c>
      <c r="BC367" s="4" t="n">
        <f aca="false">AG367/Input!$A$4</f>
        <v>0.0976129819728864</v>
      </c>
      <c r="BD367" s="4" t="n">
        <f aca="false">AH367/Input!$A$4</f>
        <v>0.101381850944073</v>
      </c>
      <c r="BE367" s="4" t="n">
        <f aca="false">AI367/Input!$A$4</f>
        <v>0.105243195320807</v>
      </c>
      <c r="BF367" s="4" t="n">
        <f aca="false">AJ367/Input!$A$4</f>
        <v>0.109198108767529</v>
      </c>
      <c r="BG367" s="4" t="n">
        <f aca="false">AK367/Input!$A$4</f>
        <v>0.11324768494868</v>
      </c>
      <c r="BH367" s="4" t="n">
        <f aca="false">AL367/Input!$A$4</f>
        <v>0.117393017528702</v>
      </c>
      <c r="BI367" s="4" t="n">
        <f aca="false">AM367/Input!$A$4</f>
        <v>0.121635200171137</v>
      </c>
      <c r="BJ367" s="4" t="n">
        <f aca="false">(I367+8)^(-0.5)*(J367+8)^0.25*(K367+8)^0.25*O367</f>
        <v>14.2761062275924</v>
      </c>
      <c r="BK367" s="4" t="n">
        <f aca="false">BJ367/Input!$A$6</f>
        <v>0.407113015460466</v>
      </c>
      <c r="BL367" s="32" t="n">
        <f aca="false">BK367/(J367*K367)*200*200*L367/O367</f>
        <v>0.978447828645889</v>
      </c>
      <c r="BM367" s="4" t="n">
        <f aca="false">(I367+Input!$C$8)*(J367+Input!$C$9)*(K367+Input!$C$10)*O367/Input!$A$2/100000</f>
        <v>0.126910493503944</v>
      </c>
      <c r="BN367" s="4" t="n">
        <f aca="false">(I367+Input!$C$8)*(J367+Input!$C$9)*(K367+Input!$C$10)*AB367/Input!$A$4/100000</f>
        <v>0.121635200171355</v>
      </c>
      <c r="BO367" s="4" t="n">
        <f aca="false">(I367+Input!$C$8)^(-0.5)*(J367+Input!$C$9)^0.25*(K367+Input!$C$10)^0.25*O367/Input!$A$6</f>
        <v>0.40989261249</v>
      </c>
      <c r="BP367" s="4" t="n">
        <f aca="false">BM367*Input!$C$12</f>
        <v>0.126910493503944</v>
      </c>
      <c r="BQ367" s="4" t="n">
        <f aca="false">BN367*Input!$C$12</f>
        <v>0.121635200171355</v>
      </c>
    </row>
    <row r="368" customFormat="false" ht="14.65" hidden="false" customHeight="true" outlineLevel="0" collapsed="false">
      <c r="A368" s="5" t="n">
        <v>109</v>
      </c>
      <c r="B368" s="3" t="s">
        <v>246</v>
      </c>
      <c r="C368" s="3" t="s">
        <v>86</v>
      </c>
      <c r="D368" s="3" t="s">
        <v>216</v>
      </c>
      <c r="E368" s="5" t="n">
        <v>18.0961494646</v>
      </c>
      <c r="F368" s="5" t="n">
        <v>11.36</v>
      </c>
      <c r="G368" s="5" t="n">
        <v>205.572257918</v>
      </c>
      <c r="H368" s="5" t="n">
        <v>1</v>
      </c>
      <c r="I368" s="5" t="n">
        <v>136</v>
      </c>
      <c r="J368" s="5" t="n">
        <v>142</v>
      </c>
      <c r="K368" s="5" t="n">
        <v>80</v>
      </c>
      <c r="L368" s="5" t="n">
        <v>11.9047619048</v>
      </c>
      <c r="M368" s="5" t="n">
        <v>14.7206959707</v>
      </c>
      <c r="N368" s="5" t="n">
        <v>0.497607655502</v>
      </c>
      <c r="O368" s="6" t="n">
        <v>13.3059922534</v>
      </c>
      <c r="P368" s="5" t="n">
        <v>213.973245614</v>
      </c>
      <c r="Q368" s="5" t="n">
        <v>222.591287309</v>
      </c>
      <c r="R368" s="5" t="n">
        <v>231.429077466</v>
      </c>
      <c r="S368" s="5" t="n">
        <v>240.489310549</v>
      </c>
      <c r="T368" s="5" t="n">
        <v>249.774681021</v>
      </c>
      <c r="U368" s="5" t="n">
        <v>259.287883345</v>
      </c>
      <c r="V368" s="5" t="n">
        <v>269.031611985</v>
      </c>
      <c r="W368" s="5" t="n">
        <v>279.008561404</v>
      </c>
      <c r="X368" s="5" t="n">
        <v>289.221426065</v>
      </c>
      <c r="Y368" s="5" t="n">
        <v>299.672900433</v>
      </c>
      <c r="Z368" s="5" t="n">
        <v>4.09836065574</v>
      </c>
      <c r="AA368" s="4" t="n">
        <v>0.254278728606</v>
      </c>
      <c r="AB368" s="5" t="n">
        <v>5.67644661777</v>
      </c>
      <c r="AC368" s="5" t="n">
        <v>87.6988296659</v>
      </c>
      <c r="AD368" s="5" t="n">
        <v>91.2827606714</v>
      </c>
      <c r="AE368" s="5" t="n">
        <v>94.9592887123</v>
      </c>
      <c r="AF368" s="5" t="n">
        <v>98.7295632692</v>
      </c>
      <c r="AG368" s="5" t="n">
        <v>102.594733822</v>
      </c>
      <c r="AH368" s="5" t="n">
        <v>106.555949852</v>
      </c>
      <c r="AI368" s="5" t="n">
        <v>110.614360839</v>
      </c>
      <c r="AJ368" s="5" t="n">
        <v>114.771116264</v>
      </c>
      <c r="AK368" s="5" t="n">
        <v>119.027365607</v>
      </c>
      <c r="AL368" s="5" t="n">
        <v>123.384258349</v>
      </c>
      <c r="AM368" s="5" t="n">
        <v>127.842943969</v>
      </c>
      <c r="AN368" s="4" t="n">
        <f aca="false">G368/Input!$A$2</f>
        <v>0.0724793516573555</v>
      </c>
      <c r="AO368" s="4" t="n">
        <f aca="false">P368/Input!$A$2</f>
        <v>0.0754413181583528</v>
      </c>
      <c r="AP368" s="4" t="n">
        <f aca="false">Q368/Input!$A$2</f>
        <v>0.0784798121698299</v>
      </c>
      <c r="AQ368" s="4" t="n">
        <f aca="false">R368/Input!$A$2</f>
        <v>0.0815957836883147</v>
      </c>
      <c r="AR368" s="4" t="n">
        <f aca="false">S368/Input!$A$2</f>
        <v>0.0847901827106882</v>
      </c>
      <c r="AS368" s="4" t="n">
        <f aca="false">T368/Input!$A$2</f>
        <v>0.0880639592334784</v>
      </c>
      <c r="AT368" s="4" t="n">
        <f aca="false">U368/Input!$A$2</f>
        <v>0.0914180632532134</v>
      </c>
      <c r="AU368" s="4" t="n">
        <f aca="false">V368/Input!$A$2</f>
        <v>0.094853444766774</v>
      </c>
      <c r="AV368" s="4" t="n">
        <f aca="false">W368/Input!$A$2</f>
        <v>0.0983710537706883</v>
      </c>
      <c r="AW368" s="4" t="n">
        <f aca="false">X368/Input!$A$2</f>
        <v>0.101971840261484</v>
      </c>
      <c r="AX368" s="4" t="n">
        <f aca="false">Y368/Input!$A$2</f>
        <v>0.105656754236396</v>
      </c>
      <c r="AY368" s="4" t="n">
        <f aca="false">AC368/Input!$A$4</f>
        <v>0.0789252908860713</v>
      </c>
      <c r="AZ368" s="4" t="n">
        <f aca="false">AD368/Input!$A$4</f>
        <v>0.0821506793912805</v>
      </c>
      <c r="BA368" s="4" t="n">
        <f aca="false">AE368/Input!$A$4</f>
        <v>0.0854594013683499</v>
      </c>
      <c r="BB368" s="4" t="n">
        <f aca="false">AF368/Input!$A$4</f>
        <v>0.0888524913019023</v>
      </c>
      <c r="BC368" s="4" t="n">
        <f aca="false">AG368/Input!$A$4</f>
        <v>0.0923309836759303</v>
      </c>
      <c r="BD368" s="4" t="n">
        <f aca="false">AH368/Input!$A$4</f>
        <v>0.0958959129756867</v>
      </c>
      <c r="BE368" s="4" t="n">
        <f aca="false">AI368/Input!$A$4</f>
        <v>0.0995483136850744</v>
      </c>
      <c r="BF368" s="4" t="n">
        <f aca="false">AJ368/Input!$A$4</f>
        <v>0.103289220289076</v>
      </c>
      <c r="BG368" s="4" t="n">
        <f aca="false">AK368/Input!$A$4</f>
        <v>0.107119667271774</v>
      </c>
      <c r="BH368" s="4" t="n">
        <f aca="false">AL368/Input!$A$4</f>
        <v>0.111040689118152</v>
      </c>
      <c r="BI368" s="4" t="n">
        <f aca="false">AM368/Input!$A$4</f>
        <v>0.115053320311392</v>
      </c>
      <c r="BJ368" s="4" t="n">
        <f aca="false">(I368+8)^(-0.5)*(J368+8)^0.25*(K368+8)^0.25*O368</f>
        <v>11.885282339545</v>
      </c>
      <c r="BK368" s="4" t="n">
        <f aca="false">BJ368/Input!$A$6</f>
        <v>0.338933673910269</v>
      </c>
      <c r="BL368" s="32" t="n">
        <f aca="false">BK368/(J368*K368)*200*200*L368/O368</f>
        <v>1.06775060665975</v>
      </c>
      <c r="BM368" s="4" t="n">
        <f aca="false">(I368+Input!$C$8)*(J368+Input!$C$9)*(K368+Input!$C$10)*O368/Input!$A$2/100000</f>
        <v>0.105656754236673</v>
      </c>
      <c r="BN368" s="4" t="n">
        <f aca="false">(I368+Input!$C$8)*(J368+Input!$C$9)*(K368+Input!$C$10)*AB368/Input!$A$4/100000</f>
        <v>0.115053320311482</v>
      </c>
      <c r="BO368" s="4" t="n">
        <f aca="false">(I368+Input!$C$8)^(-0.5)*(J368+Input!$C$9)^0.25*(K368+Input!$C$10)^0.25*O368/Input!$A$6</f>
        <v>0.341247770972836</v>
      </c>
      <c r="BP368" s="4" t="n">
        <f aca="false">BM368*Input!$C$12</f>
        <v>0.105656754236673</v>
      </c>
      <c r="BQ368" s="4" t="n">
        <f aca="false">BN368*Input!$C$12</f>
        <v>0.115053320311482</v>
      </c>
    </row>
    <row r="369" customFormat="false" ht="14.65" hidden="false" customHeight="true" outlineLevel="0" collapsed="false">
      <c r="A369" s="5" t="n">
        <v>109</v>
      </c>
      <c r="B369" s="3" t="s">
        <v>246</v>
      </c>
      <c r="C369" s="3" t="s">
        <v>115</v>
      </c>
      <c r="D369" s="3" t="s">
        <v>216</v>
      </c>
      <c r="E369" s="5" t="n">
        <v>17.33913339</v>
      </c>
      <c r="F369" s="5" t="n">
        <v>11.36</v>
      </c>
      <c r="G369" s="5" t="n">
        <v>196.97255531</v>
      </c>
      <c r="H369" s="5" t="n">
        <v>1</v>
      </c>
      <c r="I369" s="5" t="n">
        <v>136</v>
      </c>
      <c r="J369" s="5" t="n">
        <v>142</v>
      </c>
      <c r="K369" s="5" t="n">
        <v>80</v>
      </c>
      <c r="L369" s="5" t="n">
        <v>10.9090909091</v>
      </c>
      <c r="M369" s="5" t="n">
        <v>14.6958041958</v>
      </c>
      <c r="N369" s="5" t="n">
        <v>0.485981308411</v>
      </c>
      <c r="O369" s="6" t="n">
        <v>12.7493627867</v>
      </c>
      <c r="P369" s="5" t="n">
        <v>205.022104556</v>
      </c>
      <c r="Q369" s="5" t="n">
        <v>213.279627782</v>
      </c>
      <c r="R369" s="5" t="n">
        <v>221.747706735</v>
      </c>
      <c r="S369" s="5" t="n">
        <v>230.428923161</v>
      </c>
      <c r="T369" s="5" t="n">
        <v>239.325858804</v>
      </c>
      <c r="U369" s="5" t="n">
        <v>248.441095412</v>
      </c>
      <c r="V369" s="5" t="n">
        <v>257.77721473</v>
      </c>
      <c r="W369" s="5" t="n">
        <v>267.336798505</v>
      </c>
      <c r="X369" s="5" t="n">
        <v>277.122428481</v>
      </c>
      <c r="Y369" s="5" t="n">
        <v>287.136686406</v>
      </c>
      <c r="Z369" s="5" t="n">
        <v>3.87096774194</v>
      </c>
      <c r="AA369" s="4" t="n">
        <v>0.251207729469</v>
      </c>
      <c r="AB369" s="5" t="n">
        <v>5.48274044796</v>
      </c>
      <c r="AC369" s="5" t="n">
        <v>84.7061468248</v>
      </c>
      <c r="AD369" s="5" t="n">
        <v>88.167777808</v>
      </c>
      <c r="AE369" s="5" t="n">
        <v>91.7188459947</v>
      </c>
      <c r="AF369" s="5" t="n">
        <v>95.36046164</v>
      </c>
      <c r="AG369" s="5" t="n">
        <v>99.0937349987</v>
      </c>
      <c r="AH369" s="5" t="n">
        <v>102.919776326</v>
      </c>
      <c r="AI369" s="5" t="n">
        <v>106.839695876</v>
      </c>
      <c r="AJ369" s="5" t="n">
        <v>110.854603905</v>
      </c>
      <c r="AK369" s="5" t="n">
        <v>114.965610667</v>
      </c>
      <c r="AL369" s="5" t="n">
        <v>119.173826417</v>
      </c>
      <c r="AM369" s="5" t="n">
        <v>123.48036141</v>
      </c>
      <c r="AN369" s="4" t="n">
        <f aca="false">G369/Input!$A$2</f>
        <v>0.0694473235238583</v>
      </c>
      <c r="AO369" s="4" t="n">
        <f aca="false">P369/Input!$A$2</f>
        <v>0.0722853821042955</v>
      </c>
      <c r="AP369" s="4" t="n">
        <f aca="false">Q369/Input!$A$2</f>
        <v>0.0751967668201981</v>
      </c>
      <c r="AQ369" s="4" t="n">
        <f aca="false">R369/Input!$A$2</f>
        <v>0.0781823879274078</v>
      </c>
      <c r="AR369" s="4" t="n">
        <f aca="false">S369/Input!$A$2</f>
        <v>0.081243155681414</v>
      </c>
      <c r="AS369" s="4" t="n">
        <f aca="false">T369/Input!$A$2</f>
        <v>0.0843799803370009</v>
      </c>
      <c r="AT369" s="4" t="n">
        <f aca="false">U369/Input!$A$2</f>
        <v>0.087593772150363</v>
      </c>
      <c r="AU369" s="4" t="n">
        <f aca="false">V369/Input!$A$2</f>
        <v>0.0908854413766371</v>
      </c>
      <c r="AV369" s="4" t="n">
        <f aca="false">W369/Input!$A$2</f>
        <v>0.0942558982716649</v>
      </c>
      <c r="AW369" s="4" t="n">
        <f aca="false">X369/Input!$A$2</f>
        <v>0.0977060530902309</v>
      </c>
      <c r="AX369" s="4" t="n">
        <f aca="false">Y369/Input!$A$2</f>
        <v>0.101236816088529</v>
      </c>
      <c r="AY369" s="4" t="n">
        <f aca="false">AC369/Input!$A$4</f>
        <v>0.0762320010820522</v>
      </c>
      <c r="AZ369" s="4" t="n">
        <f aca="false">AD369/Input!$A$4</f>
        <v>0.0793473246653899</v>
      </c>
      <c r="BA369" s="4" t="n">
        <f aca="false">AE369/Input!$A$4</f>
        <v>0.0825431380035986</v>
      </c>
      <c r="BB369" s="4" t="n">
        <f aca="false">AF369/Input!$A$4</f>
        <v>0.085820440279986</v>
      </c>
      <c r="BC369" s="4" t="n">
        <f aca="false">AG369/Input!$A$4</f>
        <v>0.0891802306775903</v>
      </c>
      <c r="BD369" s="4" t="n">
        <f aca="false">AH369/Input!$A$4</f>
        <v>0.0926235083798091</v>
      </c>
      <c r="BE369" s="4" t="n">
        <f aca="false">AI369/Input!$A$4</f>
        <v>0.0961512725690505</v>
      </c>
      <c r="BF369" s="4" t="n">
        <f aca="false">AJ369/Input!$A$4</f>
        <v>0.0997645224297025</v>
      </c>
      <c r="BG369" s="4" t="n">
        <f aca="false">AK369/Input!$A$4</f>
        <v>0.103464257144083</v>
      </c>
      <c r="BH369" s="4" t="n">
        <f aca="false">AL369/Input!$A$4</f>
        <v>0.107251475895409</v>
      </c>
      <c r="BI369" s="4" t="n">
        <f aca="false">AM369/Input!$A$4</f>
        <v>0.1111271778669</v>
      </c>
      <c r="BJ369" s="4" t="n">
        <f aca="false">(I369+8)^(-0.5)*(J369+8)^0.25*(K369+8)^0.25*O369</f>
        <v>11.3880854192214</v>
      </c>
      <c r="BK369" s="4" t="n">
        <f aca="false">BJ369/Input!$A$6</f>
        <v>0.324755064261137</v>
      </c>
      <c r="BL369" s="32" t="n">
        <f aca="false">BK369/(J369*K369)*200*200*L369/O369</f>
        <v>0.978447828645889</v>
      </c>
      <c r="BM369" s="4" t="n">
        <f aca="false">(I369+Input!$C$8)*(J369+Input!$C$9)*(K369+Input!$C$10)*O369/Input!$A$2/100000</f>
        <v>0.101236816088206</v>
      </c>
      <c r="BN369" s="4" t="n">
        <f aca="false">(I369+Input!$C$8)*(J369+Input!$C$9)*(K369+Input!$C$10)*AB369/Input!$A$4/100000</f>
        <v>0.111127177866719</v>
      </c>
      <c r="BO369" s="4" t="n">
        <f aca="false">(I369+Input!$C$8)^(-0.5)*(J369+Input!$C$9)^0.25*(K369+Input!$C$10)^0.25*O369/Input!$A$6</f>
        <v>0.326972355719935</v>
      </c>
      <c r="BP369" s="4" t="n">
        <f aca="false">BM369*Input!$C$12</f>
        <v>0.101236816088206</v>
      </c>
      <c r="BQ369" s="4" t="n">
        <f aca="false">BN369*Input!$C$12</f>
        <v>0.111127177866719</v>
      </c>
    </row>
    <row r="370" customFormat="false" ht="14.65" hidden="false" customHeight="true" outlineLevel="0" collapsed="false">
      <c r="A370" s="5" t="n">
        <v>109</v>
      </c>
      <c r="B370" s="3" t="s">
        <v>246</v>
      </c>
      <c r="C370" s="3" t="s">
        <v>86</v>
      </c>
      <c r="D370" s="3" t="s">
        <v>89</v>
      </c>
      <c r="E370" s="5" t="n">
        <v>17.0447475473</v>
      </c>
      <c r="F370" s="5" t="n">
        <v>11.36</v>
      </c>
      <c r="G370" s="5" t="n">
        <v>193.628332137</v>
      </c>
      <c r="H370" s="5" t="n">
        <v>1</v>
      </c>
      <c r="I370" s="5" t="n">
        <v>136</v>
      </c>
      <c r="J370" s="5" t="n">
        <v>142</v>
      </c>
      <c r="K370" s="5" t="n">
        <v>80</v>
      </c>
      <c r="L370" s="5" t="n">
        <v>11.9047619048</v>
      </c>
      <c r="M370" s="5" t="n">
        <v>13.1547619048</v>
      </c>
      <c r="N370" s="5" t="n">
        <v>0.502512562814</v>
      </c>
      <c r="O370" s="6" t="n">
        <v>12.5329026083</v>
      </c>
      <c r="P370" s="5" t="n">
        <v>201.541215191</v>
      </c>
      <c r="Q370" s="5" t="n">
        <v>209.658541218</v>
      </c>
      <c r="R370" s="5" t="n">
        <v>217.982848132</v>
      </c>
      <c r="S370" s="5" t="n">
        <v>226.516673845</v>
      </c>
      <c r="T370" s="5" t="n">
        <v>235.262556271</v>
      </c>
      <c r="U370" s="5" t="n">
        <v>244.223033321</v>
      </c>
      <c r="V370" s="5" t="n">
        <v>253.400642909</v>
      </c>
      <c r="W370" s="5" t="n">
        <v>262.797922948</v>
      </c>
      <c r="X370" s="5" t="n">
        <v>272.41741135</v>
      </c>
      <c r="Y370" s="5" t="n">
        <v>282.261646028</v>
      </c>
      <c r="Z370" s="5" t="n">
        <v>4.09836065574</v>
      </c>
      <c r="AA370" s="4" t="n">
        <v>0.2580169554</v>
      </c>
      <c r="AB370" s="5" t="n">
        <v>5.41682024819</v>
      </c>
      <c r="AC370" s="5" t="n">
        <v>83.6877061064</v>
      </c>
      <c r="AD370" s="5" t="n">
        <v>87.1077171355</v>
      </c>
      <c r="AE370" s="5" t="n">
        <v>90.6160900448</v>
      </c>
      <c r="AF370" s="5" t="n">
        <v>94.2139217406</v>
      </c>
      <c r="AG370" s="5" t="n">
        <v>97.9023091289</v>
      </c>
      <c r="AH370" s="5" t="n">
        <v>101.682349116</v>
      </c>
      <c r="AI370" s="5" t="n">
        <v>105.555138607</v>
      </c>
      <c r="AJ370" s="5" t="n">
        <v>109.52177451</v>
      </c>
      <c r="AK370" s="5" t="n">
        <v>113.583353729</v>
      </c>
      <c r="AL370" s="5" t="n">
        <v>117.740973171</v>
      </c>
      <c r="AM370" s="5" t="n">
        <v>121.995729743</v>
      </c>
      <c r="AN370" s="4" t="n">
        <f aca="false">G370/Input!$A$2</f>
        <v>0.0682682387104141</v>
      </c>
      <c r="AO370" s="4" t="n">
        <f aca="false">P370/Input!$A$2</f>
        <v>0.0710581123991254</v>
      </c>
      <c r="AP370" s="4" t="n">
        <f aca="false">Q370/Input!$A$2</f>
        <v>0.0739200672834417</v>
      </c>
      <c r="AQ370" s="4" t="n">
        <f aca="false">R370/Input!$A$2</f>
        <v>0.076854998164846</v>
      </c>
      <c r="AR370" s="4" t="n">
        <f aca="false">S370/Input!$A$2</f>
        <v>0.0798637998441165</v>
      </c>
      <c r="AS370" s="4" t="n">
        <f aca="false">T370/Input!$A$2</f>
        <v>0.0829473671227363</v>
      </c>
      <c r="AT370" s="4" t="n">
        <f aca="false">U370/Input!$A$2</f>
        <v>0.0861065948011309</v>
      </c>
      <c r="AU370" s="4" t="n">
        <f aca="false">V370/Input!$A$2</f>
        <v>0.0893423776807834</v>
      </c>
      <c r="AV370" s="4" t="n">
        <f aca="false">W370/Input!$A$2</f>
        <v>0.0926556105628244</v>
      </c>
      <c r="AW370" s="4" t="n">
        <f aca="false">X370/Input!$A$2</f>
        <v>0.0960471882480319</v>
      </c>
      <c r="AX370" s="4" t="n">
        <f aca="false">Y370/Input!$A$2</f>
        <v>0.0995180055375365</v>
      </c>
      <c r="AY370" s="4" t="n">
        <f aca="false">AC370/Input!$A$4</f>
        <v>0.07531544689021</v>
      </c>
      <c r="AZ370" s="4" t="n">
        <f aca="false">AD370/Input!$A$4</f>
        <v>0.078393314249827</v>
      </c>
      <c r="BA370" s="4" t="n">
        <f aca="false">AE370/Input!$A$4</f>
        <v>0.0815507036181709</v>
      </c>
      <c r="BB370" s="4" t="n">
        <f aca="false">AF370/Input!$A$4</f>
        <v>0.084788602165186</v>
      </c>
      <c r="BC370" s="4" t="n">
        <f aca="false">AG370/Input!$A$4</f>
        <v>0.0881079970605467</v>
      </c>
      <c r="BD370" s="4" t="n">
        <f aca="false">AH370/Input!$A$4</f>
        <v>0.0915098754741973</v>
      </c>
      <c r="BE370" s="4" t="n">
        <f aca="false">AI370/Input!$A$4</f>
        <v>0.0949952245750023</v>
      </c>
      <c r="BF370" s="4" t="n">
        <f aca="false">AJ370/Input!$A$4</f>
        <v>0.0985650315345259</v>
      </c>
      <c r="BG370" s="4" t="n">
        <f aca="false">AK370/Input!$A$4</f>
        <v>0.102220283520643</v>
      </c>
      <c r="BH370" s="4" t="n">
        <f aca="false">AL370/Input!$A$4</f>
        <v>0.105961967703927</v>
      </c>
      <c r="BI370" s="4" t="n">
        <f aca="false">AM370/Input!$A$4</f>
        <v>0.109791071254953</v>
      </c>
      <c r="BJ370" s="4" t="n">
        <f aca="false">(I370+8)^(-0.5)*(J370+8)^0.25*(K370+8)^0.25*O370</f>
        <v>11.1947371678052</v>
      </c>
      <c r="BK370" s="4" t="n">
        <f aca="false">BJ370/Input!$A$6</f>
        <v>0.319241334647951</v>
      </c>
      <c r="BL370" s="32" t="n">
        <f aca="false">BK370/(J370*K370)*200*200*L370/O370</f>
        <v>1.06775060665975</v>
      </c>
      <c r="BM370" s="4" t="n">
        <f aca="false">(I370+Input!$C$8)*(J370+Input!$C$9)*(K370+Input!$C$10)*O370/Input!$A$2/100000</f>
        <v>0.099518005537614</v>
      </c>
      <c r="BN370" s="4" t="n">
        <f aca="false">(I370+Input!$C$8)*(J370+Input!$C$9)*(K370+Input!$C$10)*AB370/Input!$A$4/100000</f>
        <v>0.109791071254636</v>
      </c>
      <c r="BO370" s="4" t="n">
        <f aca="false">(I370+Input!$C$8)^(-0.5)*(J370+Input!$C$9)^0.25*(K370+Input!$C$10)^0.25*O370/Input!$A$6</f>
        <v>0.321420980672012</v>
      </c>
      <c r="BP370" s="4" t="n">
        <f aca="false">BM370*Input!$C$12</f>
        <v>0.099518005537614</v>
      </c>
      <c r="BQ370" s="4" t="n">
        <f aca="false">BN370*Input!$C$12</f>
        <v>0.109791071254636</v>
      </c>
    </row>
    <row r="371" customFormat="false" ht="14.65" hidden="false" customHeight="true" outlineLevel="0" collapsed="false">
      <c r="A371" s="5" t="n">
        <v>109</v>
      </c>
      <c r="B371" s="3" t="s">
        <v>246</v>
      </c>
      <c r="C371" s="3" t="s">
        <v>115</v>
      </c>
      <c r="D371" s="3" t="s">
        <v>89</v>
      </c>
      <c r="E371" s="5" t="n">
        <v>16.3189595818</v>
      </c>
      <c r="F371" s="5" t="n">
        <v>11.36</v>
      </c>
      <c r="G371" s="5" t="n">
        <v>185.383380849</v>
      </c>
      <c r="H371" s="5" t="n">
        <v>1</v>
      </c>
      <c r="I371" s="5" t="n">
        <v>136</v>
      </c>
      <c r="J371" s="5" t="n">
        <v>142</v>
      </c>
      <c r="K371" s="5" t="n">
        <v>80</v>
      </c>
      <c r="L371" s="5" t="n">
        <v>10.9090909091</v>
      </c>
      <c r="M371" s="5" t="n">
        <v>13.1298701299</v>
      </c>
      <c r="N371" s="5" t="n">
        <v>0.490883590463</v>
      </c>
      <c r="O371" s="6" t="n">
        <v>11.9992349866</v>
      </c>
      <c r="P371" s="5" t="n">
        <v>192.959322844</v>
      </c>
      <c r="Q371" s="5" t="n">
        <v>200.731002359</v>
      </c>
      <c r="R371" s="5" t="n">
        <v>208.70084924</v>
      </c>
      <c r="S371" s="5" t="n">
        <v>216.871293332</v>
      </c>
      <c r="T371" s="5" t="n">
        <v>225.244764479</v>
      </c>
      <c r="U371" s="5" t="n">
        <v>233.823692528</v>
      </c>
      <c r="V371" s="5" t="n">
        <v>242.610507323</v>
      </c>
      <c r="W371" s="5" t="n">
        <v>251.60763871</v>
      </c>
      <c r="X371" s="5" t="n">
        <v>260.817516532</v>
      </c>
      <c r="Y371" s="5" t="n">
        <v>270.242570636</v>
      </c>
      <c r="Z371" s="5" t="n">
        <v>3.87096774194</v>
      </c>
      <c r="AA371" s="4" t="n">
        <v>0.254916241806</v>
      </c>
      <c r="AB371" s="5" t="n">
        <v>5.22710719725</v>
      </c>
      <c r="AC371" s="5" t="n">
        <v>80.7567153546</v>
      </c>
      <c r="AD371" s="5" t="n">
        <v>84.0569474918</v>
      </c>
      <c r="AE371" s="5" t="n">
        <v>87.4424468152</v>
      </c>
      <c r="AF371" s="5" t="n">
        <v>90.914271814</v>
      </c>
      <c r="AG371" s="5" t="n">
        <v>94.4734809773</v>
      </c>
      <c r="AH371" s="5" t="n">
        <v>98.1211327944</v>
      </c>
      <c r="AI371" s="5" t="n">
        <v>101.858285754</v>
      </c>
      <c r="AJ371" s="5" t="n">
        <v>105.685998347</v>
      </c>
      <c r="AK371" s="5" t="n">
        <v>109.60532906</v>
      </c>
      <c r="AL371" s="5" t="n">
        <v>113.617336385</v>
      </c>
      <c r="AM371" s="5" t="n">
        <v>117.723078809</v>
      </c>
      <c r="AN371" s="4" t="n">
        <f aca="false">G371/Input!$A$2</f>
        <v>0.0653612865279894</v>
      </c>
      <c r="AO371" s="4" t="n">
        <f aca="false">P371/Input!$A$2</f>
        <v>0.0680323636935199</v>
      </c>
      <c r="AP371" s="4" t="n">
        <f aca="false">Q371/Input!$A$2</f>
        <v>0.0707724527417253</v>
      </c>
      <c r="AQ371" s="4" t="n">
        <f aca="false">R371/Input!$A$2</f>
        <v>0.0735824103721644</v>
      </c>
      <c r="AR371" s="4" t="n">
        <f aca="false">S371/Input!$A$2</f>
        <v>0.0764630932840437</v>
      </c>
      <c r="AS371" s="4" t="n">
        <f aca="false">T371/Input!$A$2</f>
        <v>0.0794153581762171</v>
      </c>
      <c r="AT371" s="4" t="n">
        <f aca="false">U371/Input!$A$2</f>
        <v>0.0824400617485962</v>
      </c>
      <c r="AU371" s="4" t="n">
        <f aca="false">V371/Input!$A$2</f>
        <v>0.085538060700035</v>
      </c>
      <c r="AV371" s="4" t="n">
        <f aca="false">W371/Input!$A$2</f>
        <v>0.0887102117300924</v>
      </c>
      <c r="AW371" s="4" t="n">
        <f aca="false">X371/Input!$A$2</f>
        <v>0.0919573715372697</v>
      </c>
      <c r="AX371" s="4" t="n">
        <f aca="false">Y371/Input!$A$2</f>
        <v>0.0952803968214785</v>
      </c>
      <c r="AY371" s="4" t="n">
        <f aca="false">AC371/Input!$A$4</f>
        <v>0.0726776773948646</v>
      </c>
      <c r="AZ371" s="4" t="n">
        <f aca="false">AD371/Input!$A$4</f>
        <v>0.0756477487448743</v>
      </c>
      <c r="BA371" s="4" t="n">
        <f aca="false">AE371/Input!$A$4</f>
        <v>0.0786945570080163</v>
      </c>
      <c r="BB371" s="4" t="n">
        <f aca="false">AF371/Input!$A$4</f>
        <v>0.0818190547804463</v>
      </c>
      <c r="BC371" s="4" t="n">
        <f aca="false">AG371/Input!$A$4</f>
        <v>0.0850221946582302</v>
      </c>
      <c r="BD371" s="4" t="n">
        <f aca="false">AH371/Input!$A$4</f>
        <v>0.0883049292376138</v>
      </c>
      <c r="BE371" s="4" t="n">
        <f aca="false">AI371/Input!$A$4</f>
        <v>0.091668211114303</v>
      </c>
      <c r="BF371" s="4" t="n">
        <f aca="false">AJ371/Input!$A$4</f>
        <v>0.0951129928859834</v>
      </c>
      <c r="BG371" s="4" t="n">
        <f aca="false">AK371/Input!$A$4</f>
        <v>0.0986402271464712</v>
      </c>
      <c r="BH371" s="4" t="n">
        <f aca="false">AL371/Input!$A$4</f>
        <v>0.102250866494442</v>
      </c>
      <c r="BI371" s="4" t="n">
        <f aca="false">AM371/Input!$A$4</f>
        <v>0.105945863524071</v>
      </c>
      <c r="BJ371" s="4" t="n">
        <f aca="false">(I371+8)^(-0.5)*(J371+8)^0.25*(K371+8)^0.25*O371</f>
        <v>10.7180504060376</v>
      </c>
      <c r="BK371" s="4" t="n">
        <f aca="false">BJ371/Input!$A$6</f>
        <v>0.305647615049661</v>
      </c>
      <c r="BL371" s="32" t="n">
        <f aca="false">BK371/(J371*K371)*200*200*L371/O371</f>
        <v>0.978447828645889</v>
      </c>
      <c r="BM371" s="4" t="n">
        <f aca="false">(I371+Input!$C$8)*(J371+Input!$C$9)*(K371+Input!$C$10)*O371/Input!$A$2/100000</f>
        <v>0.0952803968214644</v>
      </c>
      <c r="BN371" s="4" t="n">
        <f aca="false">(I371+Input!$C$8)*(J371+Input!$C$9)*(K371+Input!$C$10)*AB371/Input!$A$4/100000</f>
        <v>0.105945863524022</v>
      </c>
      <c r="BO371" s="4" t="n">
        <f aca="false">(I371+Input!$C$8)^(-0.5)*(J371+Input!$C$9)^0.25*(K371+Input!$C$10)^0.25*O371/Input!$A$6</f>
        <v>0.307734448854066</v>
      </c>
      <c r="BP371" s="4" t="n">
        <f aca="false">BM371*Input!$C$12</f>
        <v>0.0952803968214644</v>
      </c>
      <c r="BQ371" s="4" t="n">
        <f aca="false">BN371*Input!$C$12</f>
        <v>0.105945863524022</v>
      </c>
    </row>
    <row r="372" customFormat="false" ht="14.65" hidden="false" customHeight="true" outlineLevel="0" collapsed="false">
      <c r="A372" s="5" t="n">
        <v>98</v>
      </c>
      <c r="B372" s="3" t="s">
        <v>247</v>
      </c>
      <c r="C372" s="3" t="s">
        <v>229</v>
      </c>
      <c r="D372" s="3" t="s">
        <v>210</v>
      </c>
      <c r="E372" s="5" t="n">
        <v>15.7679056677</v>
      </c>
      <c r="F372" s="5" t="n">
        <v>6.6</v>
      </c>
      <c r="G372" s="5" t="n">
        <v>104.068177407</v>
      </c>
      <c r="H372" s="5" t="n">
        <v>1</v>
      </c>
      <c r="I372" s="5" t="n">
        <v>116</v>
      </c>
      <c r="J372" s="5" t="n">
        <v>110</v>
      </c>
      <c r="K372" s="5" t="n">
        <v>60</v>
      </c>
      <c r="L372" s="5" t="n">
        <v>13.5869565217</v>
      </c>
      <c r="M372" s="5" t="n">
        <v>13.5972496706</v>
      </c>
      <c r="N372" s="5" t="n">
        <v>0.589285714286</v>
      </c>
      <c r="O372" s="6" t="n">
        <v>13.5930221273</v>
      </c>
      <c r="P372" s="5" t="n">
        <v>109.522632405</v>
      </c>
      <c r="Q372" s="5" t="n">
        <v>115.154782184</v>
      </c>
      <c r="R372" s="5" t="n">
        <v>120.967379332</v>
      </c>
      <c r="S372" s="5" t="n">
        <v>126.963176436</v>
      </c>
      <c r="T372" s="5" t="n">
        <v>133.144926083</v>
      </c>
      <c r="U372" s="5" t="n">
        <v>139.515380859</v>
      </c>
      <c r="V372" s="5" t="n">
        <v>146.077293352</v>
      </c>
      <c r="W372" s="5" t="n">
        <v>152.833416149</v>
      </c>
      <c r="X372" s="5" t="n">
        <v>159.786501836</v>
      </c>
      <c r="Y372" s="5" t="n">
        <v>166.939303001</v>
      </c>
      <c r="Z372" s="5" t="n">
        <v>7.26744186047</v>
      </c>
      <c r="AA372" s="4" t="n">
        <v>0.434210526316</v>
      </c>
      <c r="AB372" s="5" t="n">
        <v>8.24469036041</v>
      </c>
      <c r="AC372" s="5" t="n">
        <v>63.1213493993</v>
      </c>
      <c r="AD372" s="5" t="n">
        <v>66.4296859944</v>
      </c>
      <c r="AE372" s="5" t="n">
        <v>69.8458013042</v>
      </c>
      <c r="AF372" s="5" t="n">
        <v>73.3713648785</v>
      </c>
      <c r="AG372" s="5" t="n">
        <v>77.0080462672</v>
      </c>
      <c r="AH372" s="5" t="n">
        <v>80.75751502</v>
      </c>
      <c r="AI372" s="5" t="n">
        <v>84.6214406867</v>
      </c>
      <c r="AJ372" s="5" t="n">
        <v>88.6014928171</v>
      </c>
      <c r="AK372" s="5" t="n">
        <v>92.6993409611</v>
      </c>
      <c r="AL372" s="5" t="n">
        <v>96.9166546684</v>
      </c>
      <c r="AM372" s="5" t="n">
        <v>101.255103489</v>
      </c>
      <c r="AN372" s="4" t="n">
        <f aca="false">G372/Input!$A$2</f>
        <v>0.0366916922692493</v>
      </c>
      <c r="AO372" s="4" t="n">
        <f aca="false">P372/Input!$A$2</f>
        <v>0.0386147891204643</v>
      </c>
      <c r="AP372" s="4" t="n">
        <f aca="false">Q372/Input!$A$2</f>
        <v>0.0406005364608563</v>
      </c>
      <c r="AQ372" s="4" t="n">
        <f aca="false">R372/Input!$A$2</f>
        <v>0.042649904780294</v>
      </c>
      <c r="AR372" s="4" t="n">
        <f aca="false">S372/Input!$A$2</f>
        <v>0.0447638645682938</v>
      </c>
      <c r="AS372" s="4" t="n">
        <f aca="false">T372/Input!$A$2</f>
        <v>0.0469433863143718</v>
      </c>
      <c r="AT372" s="4" t="n">
        <f aca="false">U372/Input!$A$2</f>
        <v>0.0491894405076918</v>
      </c>
      <c r="AU372" s="4" t="n">
        <f aca="false">V372/Input!$A$2</f>
        <v>0.0515029976381226</v>
      </c>
      <c r="AV372" s="4" t="n">
        <f aca="false">W372/Input!$A$2</f>
        <v>0.0538850281951804</v>
      </c>
      <c r="AW372" s="4" t="n">
        <f aca="false">X372/Input!$A$2</f>
        <v>0.0563365026680288</v>
      </c>
      <c r="AX372" s="4" t="n">
        <f aca="false">Y372/Input!$A$2</f>
        <v>0.0588583915465368</v>
      </c>
      <c r="AY372" s="4" t="n">
        <f aca="false">AC372/Input!$A$4</f>
        <v>0.0568065831829247</v>
      </c>
      <c r="AZ372" s="4" t="n">
        <f aca="false">AD372/Input!$A$4</f>
        <v>0.059783948207202</v>
      </c>
      <c r="BA372" s="4" t="n">
        <f aca="false">AE372/Input!$A$4</f>
        <v>0.062858309581846</v>
      </c>
      <c r="BB372" s="4" t="n">
        <f aca="false">AF372/Input!$A$4</f>
        <v>0.0660311698320798</v>
      </c>
      <c r="BC372" s="4" t="n">
        <f aca="false">AG372/Input!$A$4</f>
        <v>0.0693040314832167</v>
      </c>
      <c r="BD372" s="4" t="n">
        <f aca="false">AH372/Input!$A$4</f>
        <v>0.0726783970603898</v>
      </c>
      <c r="BE372" s="4" t="n">
        <f aca="false">AI372/Input!$A$4</f>
        <v>0.0761557690888221</v>
      </c>
      <c r="BF372" s="4" t="n">
        <f aca="false">AJ372/Input!$A$4</f>
        <v>0.0797376500937369</v>
      </c>
      <c r="BG372" s="4" t="n">
        <f aca="false">AK372/Input!$A$4</f>
        <v>0.0834255426004474</v>
      </c>
      <c r="BH372" s="4" t="n">
        <f aca="false">AL372/Input!$A$4</f>
        <v>0.0872209491340866</v>
      </c>
      <c r="BI372" s="4" t="n">
        <f aca="false">AM372/Input!$A$4</f>
        <v>0.0911253722200577</v>
      </c>
      <c r="BJ372" s="4" t="n">
        <f aca="false">(I372+8)^(-0.5)*(J372+8)^0.25*(K372+8)^0.25*O372</f>
        <v>11.5532164856549</v>
      </c>
      <c r="BK372" s="4" t="n">
        <f aca="false">BJ372/Input!$A$6</f>
        <v>0.329464121852205</v>
      </c>
      <c r="BL372" s="32" t="n">
        <f aca="false">BK372/(J372*K372)*200*200*L372/O372</f>
        <v>1.99586124416426</v>
      </c>
      <c r="BM372" s="4" t="n">
        <f aca="false">(I372+Input!$C$8)*(J372+Input!$C$9)*(K372+Input!$C$10)*O372/Input!$A$2/100000</f>
        <v>0.0588583915465027</v>
      </c>
      <c r="BN372" s="4" t="n">
        <f aca="false">(I372+Input!$C$8)*(J372+Input!$C$9)*(K372+Input!$C$10)*AB372/Input!$A$4/100000</f>
        <v>0.0911253722198645</v>
      </c>
      <c r="BO372" s="4" t="n">
        <f aca="false">(I372+Input!$C$8)^(-0.5)*(J372+Input!$C$9)^0.25*(K372+Input!$C$10)^0.25*O372/Input!$A$6</f>
        <v>0.333256333082049</v>
      </c>
      <c r="BP372" s="4" t="n">
        <f aca="false">BM372*Input!$C$12</f>
        <v>0.0588583915465027</v>
      </c>
      <c r="BQ372" s="4" t="n">
        <f aca="false">BN372*Input!$C$12</f>
        <v>0.0911253722198645</v>
      </c>
    </row>
    <row r="373" customFormat="false" ht="14.65" hidden="false" customHeight="true" outlineLevel="0" collapsed="false">
      <c r="A373" s="5" t="n">
        <v>98</v>
      </c>
      <c r="B373" s="3" t="s">
        <v>247</v>
      </c>
      <c r="C373" s="3" t="s">
        <v>229</v>
      </c>
      <c r="D373" s="3" t="s">
        <v>230</v>
      </c>
      <c r="E373" s="5" t="n">
        <v>15.7608695652</v>
      </c>
      <c r="F373" s="5" t="n">
        <v>6.6</v>
      </c>
      <c r="G373" s="5" t="n">
        <v>104.02173913</v>
      </c>
      <c r="H373" s="5" t="n">
        <v>0</v>
      </c>
      <c r="I373" s="5" t="n">
        <v>116</v>
      </c>
      <c r="J373" s="5" t="n">
        <v>110</v>
      </c>
      <c r="K373" s="5" t="n">
        <v>60</v>
      </c>
      <c r="L373" s="5" t="n">
        <v>13.5869565217</v>
      </c>
      <c r="M373" s="5" t="n">
        <v>13.2707083958</v>
      </c>
      <c r="N373" s="5" t="n">
        <v>0.463905325444</v>
      </c>
      <c r="O373" s="6" t="n">
        <v>13.5869565217</v>
      </c>
      <c r="P373" s="5" t="n">
        <v>109.47376019</v>
      </c>
      <c r="Q373" s="5" t="n">
        <v>115.103396739</v>
      </c>
      <c r="R373" s="5" t="n">
        <v>120.913400136</v>
      </c>
      <c r="S373" s="5" t="n">
        <v>126.906521739</v>
      </c>
      <c r="T373" s="5" t="n">
        <v>133.085512908</v>
      </c>
      <c r="U373" s="5" t="n">
        <v>139.453125</v>
      </c>
      <c r="V373" s="5" t="n">
        <v>146.012109375</v>
      </c>
      <c r="W373" s="5" t="n">
        <v>152.765217391</v>
      </c>
      <c r="X373" s="5" t="n">
        <v>159.715200408</v>
      </c>
      <c r="Y373" s="5" t="n">
        <v>166.864809783</v>
      </c>
      <c r="Z373" s="5" t="n">
        <v>7.26744186047</v>
      </c>
      <c r="AA373" s="4" t="n">
        <v>0.402777777778</v>
      </c>
      <c r="AB373" s="5" t="n">
        <v>8.08188028382</v>
      </c>
      <c r="AC373" s="5" t="n">
        <v>61.8748754529</v>
      </c>
      <c r="AD373" s="5" t="n">
        <v>65.117881452</v>
      </c>
      <c r="AE373" s="5" t="n">
        <v>68.4665378312</v>
      </c>
      <c r="AF373" s="5" t="n">
        <v>71.9224811711</v>
      </c>
      <c r="AG373" s="5" t="n">
        <v>75.4873480525</v>
      </c>
      <c r="AH373" s="5" t="n">
        <v>79.1627750563</v>
      </c>
      <c r="AI373" s="5" t="n">
        <v>82.950398763</v>
      </c>
      <c r="AJ373" s="5" t="n">
        <v>86.8518557536</v>
      </c>
      <c r="AK373" s="5" t="n">
        <v>90.8687826087</v>
      </c>
      <c r="AL373" s="5" t="n">
        <v>95.0028159091</v>
      </c>
      <c r="AM373" s="5" t="n">
        <v>99.2555922356</v>
      </c>
      <c r="AN373" s="4" t="n">
        <f aca="false">G373/Input!$A$2</f>
        <v>0.0366753193586089</v>
      </c>
      <c r="AO373" s="4" t="n">
        <f aca="false">P373/Input!$A$2</f>
        <v>0.0385975580675337</v>
      </c>
      <c r="AP373" s="4" t="n">
        <f aca="false">Q373/Input!$A$2</f>
        <v>0.0405824193093693</v>
      </c>
      <c r="AQ373" s="4" t="n">
        <f aca="false">R373/Input!$A$2</f>
        <v>0.0426308731406716</v>
      </c>
      <c r="AR373" s="4" t="n">
        <f aca="false">S373/Input!$A$2</f>
        <v>0.0447438896176439</v>
      </c>
      <c r="AS373" s="4" t="n">
        <f aca="false">T373/Input!$A$2</f>
        <v>0.0469224387971946</v>
      </c>
      <c r="AT373" s="4" t="n">
        <f aca="false">U373/Input!$A$2</f>
        <v>0.0491674907351744</v>
      </c>
      <c r="AU373" s="4" t="n">
        <f aca="false">V373/Input!$A$2</f>
        <v>0.0514800154884918</v>
      </c>
      <c r="AV373" s="4" t="n">
        <f aca="false">W373/Input!$A$2</f>
        <v>0.0538609831133501</v>
      </c>
      <c r="AW373" s="4" t="n">
        <f aca="false">X373/Input!$A$2</f>
        <v>0.0563113636666576</v>
      </c>
      <c r="AX373" s="4" t="n">
        <f aca="false">Y373/Input!$A$2</f>
        <v>0.0588321272042652</v>
      </c>
      <c r="AY373" s="4" t="n">
        <f aca="false">AC373/Input!$A$4</f>
        <v>0.0556848085916751</v>
      </c>
      <c r="AZ373" s="4" t="n">
        <f aca="false">AD373/Input!$A$4</f>
        <v>0.0586033788029235</v>
      </c>
      <c r="BA373" s="4" t="n">
        <f aca="false">AE373/Input!$A$4</f>
        <v>0.0616170299521204</v>
      </c>
      <c r="BB373" s="4" t="n">
        <f aca="false">AF373/Input!$A$4</f>
        <v>0.0647272348935832</v>
      </c>
      <c r="BC373" s="4" t="n">
        <f aca="false">AG373/Input!$A$4</f>
        <v>0.0679354664818095</v>
      </c>
      <c r="BD373" s="4" t="n">
        <f aca="false">AH373/Input!$A$4</f>
        <v>0.0712431975713867</v>
      </c>
      <c r="BE373" s="4" t="n">
        <f aca="false">AI373/Input!$A$4</f>
        <v>0.0746519010165424</v>
      </c>
      <c r="BF373" s="4" t="n">
        <f aca="false">AJ373/Input!$A$4</f>
        <v>0.0781630496719541</v>
      </c>
      <c r="BG373" s="4" t="n">
        <f aca="false">AK373/Input!$A$4</f>
        <v>0.0817781163919392</v>
      </c>
      <c r="BH373" s="4" t="n">
        <f aca="false">AL373/Input!$A$4</f>
        <v>0.0854985740309953</v>
      </c>
      <c r="BI373" s="4" t="n">
        <f aca="false">AM373/Input!$A$4</f>
        <v>0.0893258954436198</v>
      </c>
      <c r="BJ373" s="4" t="n">
        <f aca="false">(I373+8)^(-0.5)*(J373+8)^0.25*(K373+8)^0.25*O373</f>
        <v>11.5480611012262</v>
      </c>
      <c r="BK373" s="4" t="n">
        <f aca="false">BJ373/Input!$A$6</f>
        <v>0.329317105287103</v>
      </c>
      <c r="BL373" s="32" t="n">
        <f aca="false">BK373/(J373*K373)*200*200*L373/O373</f>
        <v>1.99586124416426</v>
      </c>
      <c r="BM373" s="4" t="n">
        <f aca="false">(I373+Input!$C$8)*(J373+Input!$C$9)*(K373+Input!$C$10)*O373/Input!$A$2/100000</f>
        <v>0.0588321272039578</v>
      </c>
      <c r="BN373" s="4" t="n">
        <f aca="false">(I373+Input!$C$8)*(J373+Input!$C$9)*(K373+Input!$C$10)*AB373/Input!$A$4/100000</f>
        <v>0.0893258954436777</v>
      </c>
      <c r="BO373" s="4" t="n">
        <f aca="false">(I373+Input!$C$8)^(-0.5)*(J373+Input!$C$9)^0.25*(K373+Input!$C$10)^0.25*O373/Input!$A$6</f>
        <v>0.333107624320948</v>
      </c>
      <c r="BP373" s="4" t="n">
        <f aca="false">BM373*Input!$C$12</f>
        <v>0.0588321272039578</v>
      </c>
      <c r="BQ373" s="4" t="n">
        <f aca="false">BN373*Input!$C$12</f>
        <v>0.0893258954436777</v>
      </c>
    </row>
    <row r="374" customFormat="false" ht="14.65" hidden="false" customHeight="true" outlineLevel="0" collapsed="false">
      <c r="A374" s="5" t="n">
        <v>98</v>
      </c>
      <c r="B374" s="3" t="s">
        <v>247</v>
      </c>
      <c r="C374" s="3" t="s">
        <v>229</v>
      </c>
      <c r="D374" s="3" t="s">
        <v>245</v>
      </c>
      <c r="E374" s="5" t="n">
        <v>15.7608695652</v>
      </c>
      <c r="F374" s="5" t="n">
        <v>6.6</v>
      </c>
      <c r="G374" s="5" t="n">
        <v>104.02173913</v>
      </c>
      <c r="H374" s="5" t="n">
        <v>0</v>
      </c>
      <c r="I374" s="5" t="n">
        <v>116</v>
      </c>
      <c r="J374" s="5" t="n">
        <v>110</v>
      </c>
      <c r="K374" s="5" t="n">
        <v>60</v>
      </c>
      <c r="L374" s="5" t="n">
        <v>13.5869565217</v>
      </c>
      <c r="M374" s="5" t="n">
        <v>12.2444358178</v>
      </c>
      <c r="N374" s="5" t="n">
        <v>0.463905325444</v>
      </c>
      <c r="O374" s="6" t="n">
        <v>13.5869565217</v>
      </c>
      <c r="P374" s="5" t="n">
        <v>109.47376019</v>
      </c>
      <c r="Q374" s="5" t="n">
        <v>115.103396739</v>
      </c>
      <c r="R374" s="5" t="n">
        <v>120.913400136</v>
      </c>
      <c r="S374" s="5" t="n">
        <v>126.906521739</v>
      </c>
      <c r="T374" s="5" t="n">
        <v>133.085512908</v>
      </c>
      <c r="U374" s="5" t="n">
        <v>139.453125</v>
      </c>
      <c r="V374" s="5" t="n">
        <v>146.012109375</v>
      </c>
      <c r="W374" s="5" t="n">
        <v>152.765217391</v>
      </c>
      <c r="X374" s="5" t="n">
        <v>159.715200408</v>
      </c>
      <c r="Y374" s="5" t="n">
        <v>166.864809783</v>
      </c>
      <c r="Z374" s="5" t="n">
        <v>7.26744186047</v>
      </c>
      <c r="AA374" s="4" t="n">
        <v>0.379061371841</v>
      </c>
      <c r="AB374" s="5" t="n">
        <v>7.76161022602</v>
      </c>
      <c r="AC374" s="5" t="n">
        <v>59.4228878904</v>
      </c>
      <c r="AD374" s="5" t="n">
        <v>62.5373795238</v>
      </c>
      <c r="AE374" s="5" t="n">
        <v>65.7533348069</v>
      </c>
      <c r="AF374" s="5" t="n">
        <v>69.0723254657</v>
      </c>
      <c r="AG374" s="5" t="n">
        <v>72.4959232263</v>
      </c>
      <c r="AH374" s="5" t="n">
        <v>76.0256998149</v>
      </c>
      <c r="AI374" s="5" t="n">
        <v>79.6632269574</v>
      </c>
      <c r="AJ374" s="5" t="n">
        <v>83.4100763799</v>
      </c>
      <c r="AK374" s="5" t="n">
        <v>87.2678198085</v>
      </c>
      <c r="AL374" s="5" t="n">
        <v>91.2380289693</v>
      </c>
      <c r="AM374" s="5" t="n">
        <v>95.3222755884</v>
      </c>
      <c r="AN374" s="4" t="n">
        <f aca="false">G374/Input!$A$2</f>
        <v>0.0366753193586089</v>
      </c>
      <c r="AO374" s="4" t="n">
        <f aca="false">P374/Input!$A$2</f>
        <v>0.0385975580675337</v>
      </c>
      <c r="AP374" s="4" t="n">
        <f aca="false">Q374/Input!$A$2</f>
        <v>0.0405824193093693</v>
      </c>
      <c r="AQ374" s="4" t="n">
        <f aca="false">R374/Input!$A$2</f>
        <v>0.0426308731406716</v>
      </c>
      <c r="AR374" s="4" t="n">
        <f aca="false">S374/Input!$A$2</f>
        <v>0.0447438896176439</v>
      </c>
      <c r="AS374" s="4" t="n">
        <f aca="false">T374/Input!$A$2</f>
        <v>0.0469224387971946</v>
      </c>
      <c r="AT374" s="4" t="n">
        <f aca="false">U374/Input!$A$2</f>
        <v>0.0491674907351744</v>
      </c>
      <c r="AU374" s="4" t="n">
        <f aca="false">V374/Input!$A$2</f>
        <v>0.0514800154884918</v>
      </c>
      <c r="AV374" s="4" t="n">
        <f aca="false">W374/Input!$A$2</f>
        <v>0.0538609831133501</v>
      </c>
      <c r="AW374" s="4" t="n">
        <f aca="false">X374/Input!$A$2</f>
        <v>0.0563113636666576</v>
      </c>
      <c r="AX374" s="4" t="n">
        <f aca="false">Y374/Input!$A$2</f>
        <v>0.0588321272042652</v>
      </c>
      <c r="AY374" s="4" t="n">
        <f aca="false">AC374/Input!$A$4</f>
        <v>0.0534781219989738</v>
      </c>
      <c r="AZ374" s="4" t="n">
        <f aca="false">AD374/Input!$A$4</f>
        <v>0.0562810346383418</v>
      </c>
      <c r="BA374" s="4" t="n">
        <f aca="false">AE374/Input!$A$4</f>
        <v>0.0591752603328262</v>
      </c>
      <c r="BB374" s="4" t="n">
        <f aca="false">AF374/Input!$A$4</f>
        <v>0.0621622135703082</v>
      </c>
      <c r="BC374" s="4" t="n">
        <f aca="false">AG374/Input!$A$4</f>
        <v>0.0652433088387588</v>
      </c>
      <c r="BD374" s="4" t="n">
        <f aca="false">AH374/Input!$A$4</f>
        <v>0.068419960626239</v>
      </c>
      <c r="BE374" s="4" t="n">
        <f aca="false">AI374/Input!$A$4</f>
        <v>0.0716935834205397</v>
      </c>
      <c r="BF374" s="4" t="n">
        <f aca="false">AJ374/Input!$A$4</f>
        <v>0.0750655917096322</v>
      </c>
      <c r="BG374" s="4" t="n">
        <f aca="false">AK374/Input!$A$4</f>
        <v>0.0785373999814873</v>
      </c>
      <c r="BH374" s="4" t="n">
        <f aca="false">AL374/Input!$A$4</f>
        <v>0.0821104227240762</v>
      </c>
      <c r="BI374" s="4" t="n">
        <f aca="false">AM374/Input!$A$4</f>
        <v>0.0857860744253697</v>
      </c>
      <c r="BJ374" s="4" t="n">
        <f aca="false">(I374+8)^(-0.5)*(J374+8)^0.25*(K374+8)^0.25*O374</f>
        <v>11.5480611012262</v>
      </c>
      <c r="BK374" s="4" t="n">
        <f aca="false">BJ374/Input!$A$6</f>
        <v>0.329317105287103</v>
      </c>
      <c r="BL374" s="32" t="n">
        <f aca="false">BK374/(J374*K374)*200*200*L374/O374</f>
        <v>1.99586124416426</v>
      </c>
      <c r="BM374" s="4" t="n">
        <f aca="false">(I374+Input!$C$8)*(J374+Input!$C$9)*(K374+Input!$C$10)*O374/Input!$A$2/100000</f>
        <v>0.0588321272039578</v>
      </c>
      <c r="BN374" s="4" t="n">
        <f aca="false">(I374+Input!$C$8)*(J374+Input!$C$9)*(K374+Input!$C$10)*AB374/Input!$A$4/100000</f>
        <v>0.085786074425287</v>
      </c>
      <c r="BO374" s="4" t="n">
        <f aca="false">(I374+Input!$C$8)^(-0.5)*(J374+Input!$C$9)^0.25*(K374+Input!$C$10)^0.25*O374/Input!$A$6</f>
        <v>0.333107624320948</v>
      </c>
      <c r="BP374" s="4" t="n">
        <f aca="false">BM374*Input!$C$12</f>
        <v>0.0588321272039578</v>
      </c>
      <c r="BQ374" s="4" t="n">
        <f aca="false">BN374*Input!$C$12</f>
        <v>0.085786074425287</v>
      </c>
    </row>
    <row r="375" customFormat="false" ht="14.65" hidden="false" customHeight="true" outlineLevel="0" collapsed="false">
      <c r="A375" s="5" t="n">
        <v>98</v>
      </c>
      <c r="B375" s="3" t="s">
        <v>247</v>
      </c>
      <c r="C375" s="3" t="s">
        <v>149</v>
      </c>
      <c r="D375" s="3" t="s">
        <v>210</v>
      </c>
      <c r="E375" s="5" t="n">
        <v>14.5605970149</v>
      </c>
      <c r="F375" s="5" t="n">
        <v>6.6</v>
      </c>
      <c r="G375" s="5" t="n">
        <v>96.0999402985</v>
      </c>
      <c r="H375" s="5" t="n">
        <v>1</v>
      </c>
      <c r="I375" s="5" t="n">
        <v>116</v>
      </c>
      <c r="J375" s="5" t="n">
        <v>110</v>
      </c>
      <c r="K375" s="5" t="n">
        <v>60</v>
      </c>
      <c r="L375" s="5" t="n">
        <v>10.9090909091</v>
      </c>
      <c r="M375" s="5" t="n">
        <v>13.5303030303</v>
      </c>
      <c r="N375" s="5" t="n">
        <v>0.626865671642</v>
      </c>
      <c r="O375" s="6" t="n">
        <v>12.552238806</v>
      </c>
      <c r="P375" s="5" t="n">
        <v>101.136761474</v>
      </c>
      <c r="Q375" s="5" t="n">
        <v>106.337671791</v>
      </c>
      <c r="R375" s="5" t="n">
        <v>111.705213078</v>
      </c>
      <c r="S375" s="5" t="n">
        <v>117.241927164</v>
      </c>
      <c r="T375" s="5" t="n">
        <v>122.950355877</v>
      </c>
      <c r="U375" s="5" t="n">
        <v>128.833041045</v>
      </c>
      <c r="V375" s="5" t="n">
        <v>134.892524496</v>
      </c>
      <c r="W375" s="5" t="n">
        <v>141.13134806</v>
      </c>
      <c r="X375" s="5" t="n">
        <v>147.552053563</v>
      </c>
      <c r="Y375" s="5" t="n">
        <v>154.157182836</v>
      </c>
      <c r="Z375" s="5" t="n">
        <v>2.35294117647</v>
      </c>
      <c r="AA375" s="4" t="n">
        <v>0.26597582038</v>
      </c>
      <c r="AB375" s="5" t="n">
        <v>4.24622913069</v>
      </c>
      <c r="AC375" s="5" t="n">
        <v>32.5091302245</v>
      </c>
      <c r="AD375" s="5" t="n">
        <v>34.21300928</v>
      </c>
      <c r="AE375" s="5" t="n">
        <v>35.9723971658</v>
      </c>
      <c r="AF375" s="5" t="n">
        <v>37.7881537433</v>
      </c>
      <c r="AG375" s="5" t="n">
        <v>39.6611388739</v>
      </c>
      <c r="AH375" s="5" t="n">
        <v>41.592212419</v>
      </c>
      <c r="AI375" s="5" t="n">
        <v>43.5822342401</v>
      </c>
      <c r="AJ375" s="5" t="n">
        <v>45.6320641984</v>
      </c>
      <c r="AK375" s="5" t="n">
        <v>47.7425621554</v>
      </c>
      <c r="AL375" s="5" t="n">
        <v>49.9145879726</v>
      </c>
      <c r="AM375" s="5" t="n">
        <v>52.1490015112</v>
      </c>
      <c r="AN375" s="4" t="n">
        <f aca="false">G375/Input!$A$2</f>
        <v>0.0338823022021006</v>
      </c>
      <c r="AO375" s="4" t="n">
        <f aca="false">P375/Input!$A$2</f>
        <v>0.0356581523917692</v>
      </c>
      <c r="AP375" s="4" t="n">
        <f aca="false">Q375/Input!$A$2</f>
        <v>0.0374918560812747</v>
      </c>
      <c r="AQ375" s="4" t="n">
        <f aca="false">R375/Input!$A$2</f>
        <v>0.0393843094522496</v>
      </c>
      <c r="AR375" s="4" t="n">
        <f aca="false">S375/Input!$A$2</f>
        <v>0.0413364086865028</v>
      </c>
      <c r="AS375" s="4" t="n">
        <f aca="false">T375/Input!$A$2</f>
        <v>0.0433490499654905</v>
      </c>
      <c r="AT375" s="4" t="n">
        <f aca="false">U375/Input!$A$2</f>
        <v>0.045423129470669</v>
      </c>
      <c r="AU375" s="4" t="n">
        <f aca="false">V375/Input!$A$2</f>
        <v>0.0475595433834944</v>
      </c>
      <c r="AV375" s="4" t="n">
        <f aca="false">W375/Input!$A$2</f>
        <v>0.0497591878861282</v>
      </c>
      <c r="AW375" s="4" t="n">
        <f aca="false">X375/Input!$A$2</f>
        <v>0.0520229591593215</v>
      </c>
      <c r="AX375" s="4" t="n">
        <f aca="false">Y375/Input!$A$2</f>
        <v>0.0543517533855883</v>
      </c>
      <c r="AY375" s="4" t="n">
        <f aca="false">AC375/Input!$A$4</f>
        <v>0.0292568620265122</v>
      </c>
      <c r="AZ375" s="4" t="n">
        <f aca="false">AD375/Input!$A$4</f>
        <v>0.0307902821485633</v>
      </c>
      <c r="BA375" s="4" t="n">
        <f aca="false">AE375/Input!$A$4</f>
        <v>0.0323736579039434</v>
      </c>
      <c r="BB375" s="4" t="n">
        <f aca="false">AF375/Input!$A$4</f>
        <v>0.0340077631320683</v>
      </c>
      <c r="BC375" s="4" t="n">
        <f aca="false">AG375/Input!$A$4</f>
        <v>0.0356933716723539</v>
      </c>
      <c r="BD375" s="4" t="n">
        <f aca="false">AH375/Input!$A$4</f>
        <v>0.037431257364216</v>
      </c>
      <c r="BE375" s="4" t="n">
        <f aca="false">AI375/Input!$A$4</f>
        <v>0.0392221940471603</v>
      </c>
      <c r="BF375" s="4" t="n">
        <f aca="false">AJ375/Input!$A$4</f>
        <v>0.0410669555604227</v>
      </c>
      <c r="BG375" s="4" t="n">
        <f aca="false">AK375/Input!$A$4</f>
        <v>0.0429663157435091</v>
      </c>
      <c r="BH375" s="4" t="n">
        <f aca="false">AL375/Input!$A$4</f>
        <v>0.0449210484359252</v>
      </c>
      <c r="BI375" s="4" t="n">
        <f aca="false">AM375/Input!$A$4</f>
        <v>0.0469319274769069</v>
      </c>
      <c r="BJ375" s="4" t="n">
        <f aca="false">(I375+8)^(-0.5)*(J375+8)^0.25*(K375+8)^0.25*O375</f>
        <v>10.6686159227316</v>
      </c>
      <c r="BK375" s="4" t="n">
        <f aca="false">BJ375/Input!$A$6</f>
        <v>0.304237887407853</v>
      </c>
      <c r="BL375" s="32" t="n">
        <f aca="false">BK375/(J375*K375)*200*200*L375/O375</f>
        <v>1.60249513713856</v>
      </c>
      <c r="BM375" s="4" t="n">
        <f aca="false">(I375+Input!$C$8)*(J375+Input!$C$9)*(K375+Input!$C$10)*O375/Input!$A$2/100000</f>
        <v>0.0543517533856544</v>
      </c>
      <c r="BN375" s="4" t="n">
        <f aca="false">(I375+Input!$C$8)*(J375+Input!$C$9)*(K375+Input!$C$10)*AB375/Input!$A$4/100000</f>
        <v>0.0469319274769848</v>
      </c>
      <c r="BO375" s="4" t="n">
        <f aca="false">(I375+Input!$C$8)^(-0.5)*(J375+Input!$C$9)^0.25*(K375+Input!$C$10)^0.25*O375/Input!$A$6</f>
        <v>0.30773973861607</v>
      </c>
      <c r="BP375" s="4" t="n">
        <f aca="false">BM375*Input!$C$12</f>
        <v>0.0543517533856544</v>
      </c>
      <c r="BQ375" s="4" t="n">
        <f aca="false">BN375*Input!$C$12</f>
        <v>0.0469319274769848</v>
      </c>
    </row>
    <row r="376" customFormat="false" ht="14.65" hidden="false" customHeight="true" outlineLevel="0" collapsed="false">
      <c r="A376" s="5" t="n">
        <v>98</v>
      </c>
      <c r="B376" s="3" t="s">
        <v>247</v>
      </c>
      <c r="C376" s="3" t="s">
        <v>149</v>
      </c>
      <c r="D376" s="3" t="s">
        <v>230</v>
      </c>
      <c r="E376" s="5" t="n">
        <v>14.2414737685</v>
      </c>
      <c r="F376" s="5" t="n">
        <v>6.6</v>
      </c>
      <c r="G376" s="5" t="n">
        <v>93.9937268722</v>
      </c>
      <c r="H376" s="5" t="n">
        <v>1</v>
      </c>
      <c r="I376" s="5" t="n">
        <v>116</v>
      </c>
      <c r="J376" s="5" t="n">
        <v>110</v>
      </c>
      <c r="K376" s="5" t="n">
        <v>60</v>
      </c>
      <c r="L376" s="5" t="n">
        <v>10.9090909091</v>
      </c>
      <c r="M376" s="5" t="n">
        <v>13.2037617555</v>
      </c>
      <c r="N376" s="5" t="n">
        <v>0.596182085169</v>
      </c>
      <c r="O376" s="6" t="n">
        <v>12.2771325591</v>
      </c>
      <c r="P376" s="5" t="n">
        <v>98.9201565078</v>
      </c>
      <c r="Q376" s="5" t="n">
        <v>104.007078959</v>
      </c>
      <c r="R376" s="5" t="n">
        <v>109.256980344</v>
      </c>
      <c r="S376" s="5" t="n">
        <v>114.672346784</v>
      </c>
      <c r="T376" s="5" t="n">
        <v>120.255664397</v>
      </c>
      <c r="U376" s="5" t="n">
        <v>126.009419303</v>
      </c>
      <c r="V376" s="5" t="n">
        <v>131.936097621</v>
      </c>
      <c r="W376" s="5" t="n">
        <v>138.038185471</v>
      </c>
      <c r="X376" s="5" t="n">
        <v>144.318168971</v>
      </c>
      <c r="Y376" s="5" t="n">
        <v>150.778534241</v>
      </c>
      <c r="Z376" s="5" t="n">
        <v>2.35294117647</v>
      </c>
      <c r="AA376" s="4" t="n">
        <v>0.241522903034</v>
      </c>
      <c r="AB376" s="5" t="n">
        <v>4.01695960197</v>
      </c>
      <c r="AC376" s="5" t="n">
        <v>30.7538427127</v>
      </c>
      <c r="AD376" s="5" t="n">
        <v>32.365723071</v>
      </c>
      <c r="AE376" s="5" t="n">
        <v>34.0301151336</v>
      </c>
      <c r="AF376" s="5" t="n">
        <v>35.747832335</v>
      </c>
      <c r="AG376" s="5" t="n">
        <v>37.5196881095</v>
      </c>
      <c r="AH376" s="5" t="n">
        <v>39.3464958912</v>
      </c>
      <c r="AI376" s="5" t="n">
        <v>41.2290691147</v>
      </c>
      <c r="AJ376" s="5" t="n">
        <v>43.1682212142</v>
      </c>
      <c r="AK376" s="5" t="n">
        <v>45.1647656239</v>
      </c>
      <c r="AL376" s="5" t="n">
        <v>47.2195157783</v>
      </c>
      <c r="AM376" s="5" t="n">
        <v>49.3332851117</v>
      </c>
      <c r="AN376" s="4" t="n">
        <f aca="false">G376/Input!$A$2</f>
        <v>0.0331397069456379</v>
      </c>
      <c r="AO376" s="4" t="n">
        <f aca="false">P376/Input!$A$2</f>
        <v>0.0348766359923398</v>
      </c>
      <c r="AP376" s="4" t="n">
        <f aca="false">Q376/Input!$A$2</f>
        <v>0.0366701505692984</v>
      </c>
      <c r="AQ376" s="4" t="n">
        <f aca="false">R376/Input!$A$2</f>
        <v>0.0385211272161649</v>
      </c>
      <c r="AR376" s="4" t="n">
        <f aca="false">S376/Input!$A$2</f>
        <v>0.0404304424736486</v>
      </c>
      <c r="AS376" s="4" t="n">
        <f aca="false">T376/Input!$A$2</f>
        <v>0.0423989728813301</v>
      </c>
      <c r="AT376" s="4" t="n">
        <f aca="false">U376/Input!$A$2</f>
        <v>0.0444275949794955</v>
      </c>
      <c r="AU376" s="4" t="n">
        <f aca="false">V376/Input!$A$2</f>
        <v>0.0465171853080781</v>
      </c>
      <c r="AV376" s="4" t="n">
        <f aca="false">W376/Input!$A$2</f>
        <v>0.048668620407364</v>
      </c>
      <c r="AW376" s="4" t="n">
        <f aca="false">X376/Input!$A$2</f>
        <v>0.0508827768169339</v>
      </c>
      <c r="AX376" s="4" t="n">
        <f aca="false">Y376/Input!$A$2</f>
        <v>0.0531605310770737</v>
      </c>
      <c r="AY376" s="4" t="n">
        <f aca="false">AC376/Input!$A$4</f>
        <v>0.0276771764368039</v>
      </c>
      <c r="AZ376" s="4" t="n">
        <f aca="false">AD376/Input!$A$4</f>
        <v>0.0291278015664325</v>
      </c>
      <c r="BA376" s="4" t="n">
        <f aca="false">AE376/Input!$A$4</f>
        <v>0.0306256850409283</v>
      </c>
      <c r="BB376" s="4" t="n">
        <f aca="false">AF376/Input!$A$4</f>
        <v>0.0321715589174325</v>
      </c>
      <c r="BC376" s="4" t="n">
        <f aca="false">AG376/Input!$A$4</f>
        <v>0.0337661552529062</v>
      </c>
      <c r="BD376" s="4" t="n">
        <f aca="false">AH376/Input!$A$4</f>
        <v>0.0354102061041307</v>
      </c>
      <c r="BE376" s="4" t="n">
        <f aca="false">AI376/Input!$A$4</f>
        <v>0.037104443528337</v>
      </c>
      <c r="BF376" s="4" t="n">
        <f aca="false">AJ376/Input!$A$4</f>
        <v>0.0388495995823965</v>
      </c>
      <c r="BG376" s="4" t="n">
        <f aca="false">AK376/Input!$A$4</f>
        <v>0.0406464063231802</v>
      </c>
      <c r="BH376" s="4" t="n">
        <f aca="false">AL376/Input!$A$4</f>
        <v>0.0424955958078293</v>
      </c>
      <c r="BI376" s="4" t="n">
        <f aca="false">AM376/Input!$A$4</f>
        <v>0.0443979000933051</v>
      </c>
      <c r="BJ376" s="4" t="n">
        <f aca="false">(I376+8)^(-0.5)*(J376+8)^0.25*(K376+8)^0.25*O376</f>
        <v>10.4347928628391</v>
      </c>
      <c r="BK376" s="4" t="n">
        <f aca="false">BJ376/Input!$A$6</f>
        <v>0.297569934012197</v>
      </c>
      <c r="BL376" s="32" t="n">
        <f aca="false">BK376/(J376*K376)*200*200*L376/O376</f>
        <v>1.60249513713857</v>
      </c>
      <c r="BM376" s="4" t="n">
        <f aca="false">(I376+Input!$C$8)*(J376+Input!$C$9)*(K376+Input!$C$10)*O376/Input!$A$2/100000</f>
        <v>0.0531605310772313</v>
      </c>
      <c r="BN376" s="4" t="n">
        <f aca="false">(I376+Input!$C$8)*(J376+Input!$C$9)*(K376+Input!$C$10)*AB376/Input!$A$4/100000</f>
        <v>0.0443979000932998</v>
      </c>
      <c r="BO376" s="4" t="n">
        <f aca="false">(I376+Input!$C$8)^(-0.5)*(J376+Input!$C$9)^0.25*(K376+Input!$C$10)^0.25*O376/Input!$A$6</f>
        <v>0.300995035474174</v>
      </c>
      <c r="BP376" s="4" t="n">
        <f aca="false">BM376*Input!$C$12</f>
        <v>0.0531605310772313</v>
      </c>
      <c r="BQ376" s="4" t="n">
        <f aca="false">BN376*Input!$C$12</f>
        <v>0.0443979000932998</v>
      </c>
    </row>
    <row r="377" customFormat="false" ht="14.65" hidden="false" customHeight="true" outlineLevel="0" collapsed="false">
      <c r="A377" s="5" t="n">
        <v>98</v>
      </c>
      <c r="B377" s="3" t="s">
        <v>247</v>
      </c>
      <c r="C377" s="3" t="s">
        <v>149</v>
      </c>
      <c r="D377" s="3" t="s">
        <v>245</v>
      </c>
      <c r="E377" s="5" t="n">
        <v>13.4961301733</v>
      </c>
      <c r="F377" s="5" t="n">
        <v>6.6</v>
      </c>
      <c r="G377" s="5" t="n">
        <v>89.074459144</v>
      </c>
      <c r="H377" s="5" t="n">
        <v>1</v>
      </c>
      <c r="I377" s="5" t="n">
        <v>116</v>
      </c>
      <c r="J377" s="5" t="n">
        <v>110</v>
      </c>
      <c r="K377" s="5" t="n">
        <v>60</v>
      </c>
      <c r="L377" s="5" t="n">
        <v>10.9090909091</v>
      </c>
      <c r="M377" s="5" t="n">
        <v>12.1774891775</v>
      </c>
      <c r="N377" s="5" t="n">
        <v>0.571984435798</v>
      </c>
      <c r="O377" s="6" t="n">
        <v>11.634594977</v>
      </c>
      <c r="P377" s="5" t="n">
        <v>93.7430585271</v>
      </c>
      <c r="Q377" s="5" t="n">
        <v>98.5637511532</v>
      </c>
      <c r="R377" s="5" t="n">
        <v>103.538893028</v>
      </c>
      <c r="S377" s="5" t="n">
        <v>108.670840156</v>
      </c>
      <c r="T377" s="5" t="n">
        <v>113.961948543</v>
      </c>
      <c r="U377" s="5" t="n">
        <v>119.414574195</v>
      </c>
      <c r="V377" s="5" t="n">
        <v>125.031073118</v>
      </c>
      <c r="W377" s="5" t="n">
        <v>130.813801316</v>
      </c>
      <c r="X377" s="5" t="n">
        <v>136.765114795</v>
      </c>
      <c r="Y377" s="5" t="n">
        <v>142.887369561</v>
      </c>
      <c r="Z377" s="5" t="n">
        <v>2.35294117647</v>
      </c>
      <c r="AA377" s="4" t="n">
        <v>0.223744292237</v>
      </c>
      <c r="AB377" s="5" t="n">
        <v>3.73373460634</v>
      </c>
      <c r="AC377" s="5" t="n">
        <v>28.5854721461</v>
      </c>
      <c r="AD377" s="5" t="n">
        <v>30.0837031644</v>
      </c>
      <c r="AE377" s="5" t="n">
        <v>31.6307434284</v>
      </c>
      <c r="AF377" s="5" t="n">
        <v>33.2273490193</v>
      </c>
      <c r="AG377" s="5" t="n">
        <v>34.8742760183</v>
      </c>
      <c r="AH377" s="5" t="n">
        <v>36.5722805067</v>
      </c>
      <c r="AI377" s="5" t="n">
        <v>38.3221185658</v>
      </c>
      <c r="AJ377" s="5" t="n">
        <v>40.1245462768</v>
      </c>
      <c r="AK377" s="5" t="n">
        <v>41.980319721</v>
      </c>
      <c r="AL377" s="5" t="n">
        <v>43.8901949797</v>
      </c>
      <c r="AM377" s="5" t="n">
        <v>45.8549281341</v>
      </c>
      <c r="AN377" s="4" t="n">
        <f aca="false">G377/Input!$A$2</f>
        <v>0.0314053029984326</v>
      </c>
      <c r="AO377" s="4" t="n">
        <f aca="false">P377/Input!$A$2</f>
        <v>0.0330513279040402</v>
      </c>
      <c r="AP377" s="4" t="n">
        <f aca="false">Q377/Input!$A$2</f>
        <v>0.0347509768723289</v>
      </c>
      <c r="AQ377" s="4" t="n">
        <f aca="false">R377/Input!$A$2</f>
        <v>0.0365050805687173</v>
      </c>
      <c r="AR377" s="4" t="n">
        <f aca="false">S377/Input!$A$2</f>
        <v>0.0383144696582006</v>
      </c>
      <c r="AS377" s="4" t="n">
        <f aca="false">T377/Input!$A$2</f>
        <v>0.0401799748062324</v>
      </c>
      <c r="AT377" s="4" t="n">
        <f aca="false">U377/Input!$A$2</f>
        <v>0.042102426678337</v>
      </c>
      <c r="AU377" s="4" t="n">
        <f aca="false">V377/Input!$A$2</f>
        <v>0.0440826559400385</v>
      </c>
      <c r="AV377" s="4" t="n">
        <f aca="false">W377/Input!$A$2</f>
        <v>0.046121493256156</v>
      </c>
      <c r="AW377" s="4" t="n">
        <f aca="false">X377/Input!$A$2</f>
        <v>0.0482197692922136</v>
      </c>
      <c r="AX377" s="4" t="n">
        <f aca="false">Y377/Input!$A$2</f>
        <v>0.0503783147137356</v>
      </c>
      <c r="AY377" s="4" t="n">
        <f aca="false">AC377/Input!$A$4</f>
        <v>0.0257257333175551</v>
      </c>
      <c r="AZ377" s="4" t="n">
        <f aca="false">AD377/Input!$A$4</f>
        <v>0.0270740787787698</v>
      </c>
      <c r="BA377" s="4" t="n">
        <f aca="false">AE377/Input!$A$4</f>
        <v>0.0284663505264525</v>
      </c>
      <c r="BB377" s="4" t="n">
        <f aca="false">AF377/Input!$A$4</f>
        <v>0.029903229002165</v>
      </c>
      <c r="BC377" s="4" t="n">
        <f aca="false">AG377/Input!$A$4</f>
        <v>0.0313853946474694</v>
      </c>
      <c r="BD377" s="4" t="n">
        <f aca="false">AH377/Input!$A$4</f>
        <v>0.0329135279040176</v>
      </c>
      <c r="BE377" s="4" t="n">
        <f aca="false">AI377/Input!$A$4</f>
        <v>0.0344883092134618</v>
      </c>
      <c r="BF377" s="4" t="n">
        <f aca="false">AJ377/Input!$A$4</f>
        <v>0.0361104190173638</v>
      </c>
      <c r="BG377" s="4" t="n">
        <f aca="false">AK377/Input!$A$4</f>
        <v>0.0377805377573757</v>
      </c>
      <c r="BH377" s="4" t="n">
        <f aca="false">AL377/Input!$A$4</f>
        <v>0.0394993458751495</v>
      </c>
      <c r="BI377" s="4" t="n">
        <f aca="false">AM377/Input!$A$4</f>
        <v>0.0412675238122471</v>
      </c>
      <c r="BJ377" s="4" t="n">
        <f aca="false">(I377+8)^(-0.5)*(J377+8)^0.25*(K377+8)^0.25*O377</f>
        <v>9.88867620705429</v>
      </c>
      <c r="BK377" s="4" t="n">
        <f aca="false">BJ377/Input!$A$6</f>
        <v>0.281996275832207</v>
      </c>
      <c r="BL377" s="32" t="n">
        <f aca="false">BK377/(J377*K377)*200*200*L377/O377</f>
        <v>1.60249513713856</v>
      </c>
      <c r="BM377" s="4" t="n">
        <f aca="false">(I377+Input!$C$8)*(J377+Input!$C$9)*(K377+Input!$C$10)*O377/Input!$A$2/100000</f>
        <v>0.0503783147138348</v>
      </c>
      <c r="BN377" s="4" t="n">
        <f aca="false">(I377+Input!$C$8)*(J377+Input!$C$9)*(K377+Input!$C$10)*AB377/Input!$A$4/100000</f>
        <v>0.041267523812259</v>
      </c>
      <c r="BO377" s="4" t="n">
        <f aca="false">(I377+Input!$C$8)^(-0.5)*(J377+Input!$C$9)^0.25*(K377+Input!$C$10)^0.25*O377/Input!$A$6</f>
        <v>0.285242120745374</v>
      </c>
      <c r="BP377" s="4" t="n">
        <f aca="false">BM377*Input!$C$12</f>
        <v>0.0503783147138348</v>
      </c>
      <c r="BQ377" s="4" t="n">
        <f aca="false">BN377*Input!$C$12</f>
        <v>0.041267523812259</v>
      </c>
    </row>
    <row r="378" customFormat="false" ht="14.65" hidden="false" customHeight="true" outlineLevel="0" collapsed="false">
      <c r="A378" s="5" t="n">
        <v>131</v>
      </c>
      <c r="B378" s="3" t="s">
        <v>248</v>
      </c>
      <c r="C378" s="3" t="s">
        <v>140</v>
      </c>
      <c r="D378" s="3" t="s">
        <v>98</v>
      </c>
      <c r="E378" s="5" t="n">
        <v>33.7614857372</v>
      </c>
      <c r="F378" s="5" t="n">
        <v>49.4</v>
      </c>
      <c r="G378" s="5" t="n">
        <v>1667.81739542</v>
      </c>
      <c r="H378" s="5" t="n">
        <v>1</v>
      </c>
      <c r="I378" s="5" t="n">
        <v>186</v>
      </c>
      <c r="J378" s="5" t="n">
        <v>190</v>
      </c>
      <c r="K378" s="5" t="n">
        <v>260</v>
      </c>
      <c r="L378" s="5" t="n">
        <v>13.3928571429</v>
      </c>
      <c r="M378" s="5" t="n">
        <v>32.3861034799</v>
      </c>
      <c r="N378" s="5" t="n">
        <v>0.250535331906</v>
      </c>
      <c r="O378" s="6" t="n">
        <v>18.1513364179</v>
      </c>
      <c r="P378" s="5" t="n">
        <v>1704.31689681</v>
      </c>
      <c r="Q378" s="5" t="n">
        <v>1741.33956509</v>
      </c>
      <c r="R378" s="5" t="n">
        <v>1778.88907592</v>
      </c>
      <c r="S378" s="5" t="n">
        <v>1816.96910493</v>
      </c>
      <c r="T378" s="5" t="n">
        <v>1855.58332776</v>
      </c>
      <c r="U378" s="5" t="n">
        <v>1894.73542008</v>
      </c>
      <c r="V378" s="5" t="n">
        <v>1934.42905752</v>
      </c>
      <c r="W378" s="5" t="n">
        <v>1974.66791572</v>
      </c>
      <c r="X378" s="5" t="n">
        <v>2015.45567034</v>
      </c>
      <c r="Y378" s="5" t="n">
        <v>2056.79599702</v>
      </c>
      <c r="Z378" s="5" t="n">
        <v>5.51470588235</v>
      </c>
      <c r="AA378" s="4" t="n">
        <v>0.120992761117</v>
      </c>
      <c r="AB378" s="5" t="n">
        <v>7.59040524819</v>
      </c>
      <c r="AC378" s="5" t="n">
        <v>697.436795825</v>
      </c>
      <c r="AD378" s="5" t="n">
        <v>712.699914778</v>
      </c>
      <c r="AE378" s="5" t="n">
        <v>728.181808187</v>
      </c>
      <c r="AF378" s="5" t="n">
        <v>743.884013107</v>
      </c>
      <c r="AG378" s="5" t="n">
        <v>759.808066598</v>
      </c>
      <c r="AH378" s="5" t="n">
        <v>775.955505714</v>
      </c>
      <c r="AI378" s="5" t="n">
        <v>792.327867515</v>
      </c>
      <c r="AJ378" s="5" t="n">
        <v>808.926689056</v>
      </c>
      <c r="AK378" s="5" t="n">
        <v>825.753507394</v>
      </c>
      <c r="AL378" s="5" t="n">
        <v>842.809859587</v>
      </c>
      <c r="AM378" s="5" t="n">
        <v>860.097282692</v>
      </c>
      <c r="AN378" s="4" t="n">
        <f aca="false">G378/Input!$A$2</f>
        <v>0.588028388300912</v>
      </c>
      <c r="AO378" s="4" t="n">
        <f aca="false">P378/Input!$A$2</f>
        <v>0.600897149014817</v>
      </c>
      <c r="AP378" s="4" t="n">
        <f aca="false">Q378/Input!$A$2</f>
        <v>0.613950364564116</v>
      </c>
      <c r="AQ378" s="4" t="n">
        <f aca="false">R378/Input!$A$2</f>
        <v>0.627189330889498</v>
      </c>
      <c r="AR378" s="4" t="n">
        <f aca="false">S378/Input!$A$2</f>
        <v>0.640615343921077</v>
      </c>
      <c r="AS378" s="4" t="n">
        <f aca="false">T378/Input!$A$2</f>
        <v>0.65422969959249</v>
      </c>
      <c r="AT378" s="4" t="n">
        <f aca="false">U378/Input!$A$2</f>
        <v>0.668033693847952</v>
      </c>
      <c r="AU378" s="4" t="n">
        <f aca="false">V378/Input!$A$2</f>
        <v>0.682028622617577</v>
      </c>
      <c r="AV378" s="4" t="n">
        <f aca="false">W378/Input!$A$2</f>
        <v>0.696215781835002</v>
      </c>
      <c r="AW378" s="4" t="n">
        <f aca="false">X378/Input!$A$2</f>
        <v>0.710596467440917</v>
      </c>
      <c r="AX378" s="4" t="n">
        <f aca="false">Y378/Input!$A$2</f>
        <v>0.725171975368961</v>
      </c>
      <c r="AY378" s="4" t="n">
        <f aca="false">AC378/Input!$A$4</f>
        <v>0.627664042893619</v>
      </c>
      <c r="AZ378" s="4" t="n">
        <f aca="false">AD378/Input!$A$4</f>
        <v>0.641400213692972</v>
      </c>
      <c r="BA378" s="4" t="n">
        <f aca="false">AE378/Input!$A$4</f>
        <v>0.655333272382894</v>
      </c>
      <c r="BB378" s="4" t="n">
        <f aca="false">AF378/Input!$A$4</f>
        <v>0.669464602248812</v>
      </c>
      <c r="BC378" s="4" t="n">
        <f aca="false">AG378/Input!$A$4</f>
        <v>0.683795586580649</v>
      </c>
      <c r="BD378" s="4" t="n">
        <f aca="false">AH378/Input!$A$4</f>
        <v>0.698327608662934</v>
      </c>
      <c r="BE378" s="4" t="n">
        <f aca="false">AI378/Input!$A$4</f>
        <v>0.713062051785593</v>
      </c>
      <c r="BF378" s="4" t="n">
        <f aca="false">AJ378/Input!$A$4</f>
        <v>0.728000299234052</v>
      </c>
      <c r="BG378" s="4" t="n">
        <f aca="false">AK378/Input!$A$4</f>
        <v>0.743143734295536</v>
      </c>
      <c r="BH378" s="4" t="n">
        <f aca="false">AL378/Input!$A$4</f>
        <v>0.758493740258172</v>
      </c>
      <c r="BI378" s="4" t="n">
        <f aca="false">AM378/Input!$A$4</f>
        <v>0.774051700409187</v>
      </c>
      <c r="BJ378" s="4" t="n">
        <f aca="false">(I378+8)^(-0.5)*(J378+8)^0.25*(K378+8)^0.25*O378</f>
        <v>19.7791551532319</v>
      </c>
      <c r="BK378" s="4" t="n">
        <f aca="false">BJ378/Input!$A$6</f>
        <v>0.564043960539415</v>
      </c>
      <c r="BL378" s="32" t="n">
        <f aca="false">BK378/(J378*K378)*200*200*L378/O378</f>
        <v>0.336985043667017</v>
      </c>
      <c r="BM378" s="4" t="n">
        <f aca="false">(I378+Input!$C$8)*(J378+Input!$C$9)*(K378+Input!$C$10)*O378/Input!$A$2/100000</f>
        <v>0.725171975370307</v>
      </c>
      <c r="BN378" s="4" t="n">
        <f aca="false">(I378+Input!$C$8)*(J378+Input!$C$9)*(K378+Input!$C$10)*AB378/Input!$A$4/100000</f>
        <v>0.774051700409268</v>
      </c>
      <c r="BO378" s="4" t="n">
        <f aca="false">(I378+Input!$C$8)^(-0.5)*(J378+Input!$C$9)^0.25*(K378+Input!$C$10)^0.25*O378/Input!$A$6</f>
        <v>0.562584072190004</v>
      </c>
      <c r="BP378" s="4" t="n">
        <f aca="false">BM378*Input!$C$12</f>
        <v>0.725171975370307</v>
      </c>
      <c r="BQ378" s="4" t="n">
        <f aca="false">BN378*Input!$C$12</f>
        <v>0.774051700409268</v>
      </c>
    </row>
    <row r="379" customFormat="false" ht="14.65" hidden="false" customHeight="true" outlineLevel="0" collapsed="false">
      <c r="A379" s="5" t="n">
        <v>131</v>
      </c>
      <c r="B379" s="3" t="s">
        <v>248</v>
      </c>
      <c r="C379" s="3" t="s">
        <v>140</v>
      </c>
      <c r="D379" s="3" t="s">
        <v>97</v>
      </c>
      <c r="E379" s="5" t="n">
        <v>31.498481829</v>
      </c>
      <c r="F379" s="5" t="n">
        <v>49.4</v>
      </c>
      <c r="G379" s="5" t="n">
        <v>1556.02500235</v>
      </c>
      <c r="H379" s="5" t="n">
        <v>1</v>
      </c>
      <c r="I379" s="5" t="n">
        <v>186</v>
      </c>
      <c r="J379" s="5" t="n">
        <v>190</v>
      </c>
      <c r="K379" s="5" t="n">
        <v>260</v>
      </c>
      <c r="L379" s="5" t="n">
        <v>13.3928571429</v>
      </c>
      <c r="M379" s="5" t="n">
        <v>22.5950954012</v>
      </c>
      <c r="N379" s="5" t="n">
        <v>0.384885764499</v>
      </c>
      <c r="O379" s="6" t="n">
        <v>16.93466765</v>
      </c>
      <c r="P379" s="5" t="n">
        <v>1590.07797296</v>
      </c>
      <c r="Q379" s="5" t="n">
        <v>1624.61904302</v>
      </c>
      <c r="R379" s="5" t="n">
        <v>1659.65164181</v>
      </c>
      <c r="S379" s="5" t="n">
        <v>1695.17919859</v>
      </c>
      <c r="T379" s="5" t="n">
        <v>1731.20514265</v>
      </c>
      <c r="U379" s="5" t="n">
        <v>1767.73290325</v>
      </c>
      <c r="V379" s="5" t="n">
        <v>1804.76590965</v>
      </c>
      <c r="W379" s="5" t="n">
        <v>1842.30759114</v>
      </c>
      <c r="X379" s="5" t="n">
        <v>1880.36137697</v>
      </c>
      <c r="Y379" s="5" t="n">
        <v>1918.93069643</v>
      </c>
      <c r="Z379" s="5" t="n">
        <v>5.51470588235</v>
      </c>
      <c r="AA379" s="4" t="n">
        <v>0.204864359214</v>
      </c>
      <c r="AB379" s="5" t="n">
        <v>7.62519001403</v>
      </c>
      <c r="AC379" s="5" t="n">
        <v>700.632959249</v>
      </c>
      <c r="AD379" s="5" t="n">
        <v>715.966024932</v>
      </c>
      <c r="AE379" s="5" t="n">
        <v>731.518867653</v>
      </c>
      <c r="AF379" s="5" t="n">
        <v>747.293031515</v>
      </c>
      <c r="AG379" s="5" t="n">
        <v>763.290060617</v>
      </c>
      <c r="AH379" s="5" t="n">
        <v>779.511499062</v>
      </c>
      <c r="AI379" s="5" t="n">
        <v>795.95889095</v>
      </c>
      <c r="AJ379" s="5" t="n">
        <v>812.633780382</v>
      </c>
      <c r="AK379" s="5" t="n">
        <v>829.537711459</v>
      </c>
      <c r="AL379" s="5" t="n">
        <v>846.672228282</v>
      </c>
      <c r="AM379" s="5" t="n">
        <v>864.038874952</v>
      </c>
      <c r="AN379" s="4" t="n">
        <f aca="false">G379/Input!$A$2</f>
        <v>0.54861334148477</v>
      </c>
      <c r="AO379" s="4" t="n">
        <f aca="false">P379/Input!$A$2</f>
        <v>0.560619520026645</v>
      </c>
      <c r="AP379" s="4" t="n">
        <f aca="false">Q379/Input!$A$2</f>
        <v>0.572797789550243</v>
      </c>
      <c r="AQ379" s="4" t="n">
        <f aca="false">R379/Input!$A$2</f>
        <v>0.585149359129171</v>
      </c>
      <c r="AR379" s="4" t="n">
        <f aca="false">S379/Input!$A$2</f>
        <v>0.597675437829982</v>
      </c>
      <c r="AS379" s="4" t="n">
        <f aca="false">T379/Input!$A$2</f>
        <v>0.610377234729807</v>
      </c>
      <c r="AT379" s="4" t="n">
        <f aca="false">U379/Input!$A$2</f>
        <v>0.623255958895201</v>
      </c>
      <c r="AU379" s="4" t="n">
        <f aca="false">V379/Input!$A$2</f>
        <v>0.636312819392717</v>
      </c>
      <c r="AV379" s="4" t="n">
        <f aca="false">W379/Input!$A$2</f>
        <v>0.649549025299486</v>
      </c>
      <c r="AW379" s="4" t="n">
        <f aca="false">X379/Input!$A$2</f>
        <v>0.662965785678537</v>
      </c>
      <c r="AX379" s="4" t="n">
        <f aca="false">Y379/Input!$A$2</f>
        <v>0.676564309607001</v>
      </c>
      <c r="AY379" s="4" t="n">
        <f aca="false">AC379/Input!$A$4</f>
        <v>0.630540456739957</v>
      </c>
      <c r="AZ379" s="4" t="n">
        <f aca="false">AD379/Input!$A$4</f>
        <v>0.644339576680511</v>
      </c>
      <c r="BA379" s="4" t="n">
        <f aca="false">AE379/Input!$A$4</f>
        <v>0.65833648679364</v>
      </c>
      <c r="BB379" s="4" t="n">
        <f aca="false">AF379/Input!$A$4</f>
        <v>0.672532576707677</v>
      </c>
      <c r="BC379" s="4" t="n">
        <f aca="false">AG379/Input!$A$4</f>
        <v>0.686929236047354</v>
      </c>
      <c r="BD379" s="4" t="n">
        <f aca="false">AH379/Input!$A$4</f>
        <v>0.701527854441003</v>
      </c>
      <c r="BE379" s="4" t="n">
        <f aca="false">AI379/Input!$A$4</f>
        <v>0.716329821514258</v>
      </c>
      <c r="BF379" s="4" t="n">
        <f aca="false">AJ379/Input!$A$4</f>
        <v>0.73133652689365</v>
      </c>
      <c r="BG379" s="4" t="n">
        <f aca="false">AK379/Input!$A$4</f>
        <v>0.746549360205713</v>
      </c>
      <c r="BH379" s="4" t="n">
        <f aca="false">AL379/Input!$A$4</f>
        <v>0.761969711076979</v>
      </c>
      <c r="BI379" s="4" t="n">
        <f aca="false">AM379/Input!$A$4</f>
        <v>0.77759896913398</v>
      </c>
      <c r="BJ379" s="4" t="n">
        <f aca="false">(I379+8)^(-0.5)*(J379+8)^0.25*(K379+8)^0.25*O379</f>
        <v>18.4533750687057</v>
      </c>
      <c r="BK379" s="4" t="n">
        <f aca="false">BJ379/Input!$A$6</f>
        <v>0.52623656968338</v>
      </c>
      <c r="BL379" s="32" t="n">
        <f aca="false">BK379/(J379*K379)*200*200*L379/O379</f>
        <v>0.336985043667017</v>
      </c>
      <c r="BM379" s="4" t="n">
        <f aca="false">(I379+Input!$C$8)*(J379+Input!$C$9)*(K379+Input!$C$10)*O379/Input!$A$2/100000</f>
        <v>0.676564309605304</v>
      </c>
      <c r="BN379" s="4" t="n">
        <f aca="false">(I379+Input!$C$8)*(J379+Input!$C$9)*(K379+Input!$C$10)*AB379/Input!$A$4/100000</f>
        <v>0.777598969134243</v>
      </c>
      <c r="BO379" s="4" t="n">
        <f aca="false">(I379+Input!$C$8)^(-0.5)*(J379+Input!$C$9)^0.25*(K379+Input!$C$10)^0.25*O379/Input!$A$6</f>
        <v>0.52487453641849</v>
      </c>
      <c r="BP379" s="4" t="n">
        <f aca="false">BM379*Input!$C$12</f>
        <v>0.676564309605304</v>
      </c>
      <c r="BQ379" s="4" t="n">
        <f aca="false">BN379*Input!$C$12</f>
        <v>0.777598969134243</v>
      </c>
    </row>
    <row r="380" customFormat="false" ht="14.65" hidden="false" customHeight="true" outlineLevel="0" collapsed="false">
      <c r="A380" s="5" t="n">
        <v>131</v>
      </c>
      <c r="B380" s="3" t="s">
        <v>248</v>
      </c>
      <c r="C380" s="3" t="s">
        <v>140</v>
      </c>
      <c r="D380" s="3" t="s">
        <v>163</v>
      </c>
      <c r="E380" s="5" t="n">
        <v>28.458070419</v>
      </c>
      <c r="F380" s="5" t="n">
        <v>49.4</v>
      </c>
      <c r="G380" s="5" t="n">
        <v>1405.8286787</v>
      </c>
      <c r="H380" s="5" t="n">
        <v>1</v>
      </c>
      <c r="I380" s="5" t="n">
        <v>186</v>
      </c>
      <c r="J380" s="5" t="n">
        <v>190</v>
      </c>
      <c r="K380" s="5" t="n">
        <v>260</v>
      </c>
      <c r="L380" s="5" t="n">
        <v>13.3928571429</v>
      </c>
      <c r="M380" s="5" t="n">
        <v>18.3903769841</v>
      </c>
      <c r="N380" s="5" t="n">
        <v>0.381625441696</v>
      </c>
      <c r="O380" s="6" t="n">
        <v>15.3000378597</v>
      </c>
      <c r="P380" s="5" t="n">
        <v>1436.5946642</v>
      </c>
      <c r="Q380" s="5" t="n">
        <v>1467.80163505</v>
      </c>
      <c r="R380" s="5" t="n">
        <v>1499.45268949</v>
      </c>
      <c r="S380" s="5" t="n">
        <v>1531.5509258</v>
      </c>
      <c r="T380" s="5" t="n">
        <v>1564.09944221</v>
      </c>
      <c r="U380" s="5" t="n">
        <v>1597.101337</v>
      </c>
      <c r="V380" s="5" t="n">
        <v>1630.55970842</v>
      </c>
      <c r="W380" s="5" t="n">
        <v>1664.47765472</v>
      </c>
      <c r="X380" s="5" t="n">
        <v>1698.85827417</v>
      </c>
      <c r="Y380" s="5" t="n">
        <v>1733.70466502</v>
      </c>
      <c r="Z380" s="5" t="n">
        <v>5.51470588235</v>
      </c>
      <c r="AA380" s="4" t="n">
        <v>0.202626641651</v>
      </c>
      <c r="AB380" s="5" t="n">
        <v>7.00574577861</v>
      </c>
      <c r="AC380" s="5" t="n">
        <v>643.715945122</v>
      </c>
      <c r="AD380" s="5" t="n">
        <v>657.803405235</v>
      </c>
      <c r="AE380" s="5" t="n">
        <v>672.092788456</v>
      </c>
      <c r="AF380" s="5" t="n">
        <v>686.585513448</v>
      </c>
      <c r="AG380" s="5" t="n">
        <v>701.282998874</v>
      </c>
      <c r="AH380" s="5" t="n">
        <v>716.186663399</v>
      </c>
      <c r="AI380" s="5" t="n">
        <v>731.297925686</v>
      </c>
      <c r="AJ380" s="5" t="n">
        <v>746.618204398</v>
      </c>
      <c r="AK380" s="5" t="n">
        <v>762.148918199</v>
      </c>
      <c r="AL380" s="5" t="n">
        <v>777.891485752</v>
      </c>
      <c r="AM380" s="5" t="n">
        <v>793.847325721</v>
      </c>
      <c r="AN380" s="4" t="n">
        <f aca="false">G380/Input!$A$2</f>
        <v>0.495658082493488</v>
      </c>
      <c r="AO380" s="4" t="n">
        <f aca="false">P380/Input!$A$2</f>
        <v>0.506505356852021</v>
      </c>
      <c r="AP380" s="4" t="n">
        <f aca="false">Q380/Input!$A$2</f>
        <v>0.517508111004287</v>
      </c>
      <c r="AQ380" s="4" t="n">
        <f aca="false">R380/Input!$A$2</f>
        <v>0.528667437307926</v>
      </c>
      <c r="AR380" s="4" t="n">
        <f aca="false">S380/Input!$A$2</f>
        <v>0.539984428134682</v>
      </c>
      <c r="AS380" s="4" t="n">
        <f aca="false">T380/Input!$A$2</f>
        <v>0.551460175838667</v>
      </c>
      <c r="AT380" s="4" t="n">
        <f aca="false">U380/Input!$A$2</f>
        <v>0.563095772791626</v>
      </c>
      <c r="AU380" s="4" t="n">
        <f aca="false">V380/Input!$A$2</f>
        <v>0.574892311354723</v>
      </c>
      <c r="AV380" s="4" t="n">
        <f aca="false">W380/Input!$A$2</f>
        <v>0.586850883889124</v>
      </c>
      <c r="AW380" s="4" t="n">
        <f aca="false">X380/Input!$A$2</f>
        <v>0.598972582763046</v>
      </c>
      <c r="AX380" s="4" t="n">
        <f aca="false">Y380/Input!$A$2</f>
        <v>0.611258500337655</v>
      </c>
      <c r="AY380" s="4" t="n">
        <f aca="false">AC380/Input!$A$4</f>
        <v>0.579317516668194</v>
      </c>
      <c r="AZ380" s="4" t="n">
        <f aca="false">AD380/Input!$A$4</f>
        <v>0.59199564352006</v>
      </c>
      <c r="BA380" s="4" t="n">
        <f aca="false">AE380/Input!$A$4</f>
        <v>0.604855492751759</v>
      </c>
      <c r="BB380" s="4" t="n">
        <f aca="false">AF380/Input!$A$4</f>
        <v>0.617898341100854</v>
      </c>
      <c r="BC380" s="4" t="n">
        <f aca="false">AG380/Input!$A$4</f>
        <v>0.631125465304906</v>
      </c>
      <c r="BD380" s="4" t="n">
        <f aca="false">AH380/Input!$A$4</f>
        <v>0.644538142103276</v>
      </c>
      <c r="BE380" s="4" t="n">
        <f aca="false">AI380/Input!$A$4</f>
        <v>0.658137648233527</v>
      </c>
      <c r="BF380" s="4" t="n">
        <f aca="false">AJ380/Input!$A$4</f>
        <v>0.671925260433219</v>
      </c>
      <c r="BG380" s="4" t="n">
        <f aca="false">AK380/Input!$A$4</f>
        <v>0.685902255440814</v>
      </c>
      <c r="BH380" s="4" t="n">
        <f aca="false">AL380/Input!$A$4</f>
        <v>0.700069909993875</v>
      </c>
      <c r="BI380" s="4" t="n">
        <f aca="false">AM380/Input!$A$4</f>
        <v>0.714429500830861</v>
      </c>
      <c r="BJ380" s="4" t="n">
        <f aca="false">(I380+8)^(-0.5)*(J380+8)^0.25*(K380+8)^0.25*O380</f>
        <v>16.672151058745</v>
      </c>
      <c r="BK380" s="4" t="n">
        <f aca="false">BJ380/Input!$A$6</f>
        <v>0.475441243118484</v>
      </c>
      <c r="BL380" s="32" t="n">
        <f aca="false">BK380/(J380*K380)*200*200*L380/O380</f>
        <v>0.336985043667016</v>
      </c>
      <c r="BM380" s="4" t="n">
        <f aca="false">(I380+Input!$C$8)*(J380+Input!$C$9)*(K380+Input!$C$10)*O380/Input!$A$2/100000</f>
        <v>0.61125850033927</v>
      </c>
      <c r="BN380" s="4" t="n">
        <f aca="false">(I380+Input!$C$8)*(J380+Input!$C$9)*(K380+Input!$C$10)*AB380/Input!$A$4/100000</f>
        <v>0.714429500830833</v>
      </c>
      <c r="BO380" s="4" t="n">
        <f aca="false">(I380+Input!$C$8)^(-0.5)*(J380+Input!$C$9)^0.25*(K380+Input!$C$10)^0.25*O380/Input!$A$6</f>
        <v>0.474210680998832</v>
      </c>
      <c r="BP380" s="4" t="n">
        <f aca="false">BM380*Input!$C$12</f>
        <v>0.61125850033927</v>
      </c>
      <c r="BQ380" s="4" t="n">
        <f aca="false">BN380*Input!$C$12</f>
        <v>0.714429500830833</v>
      </c>
    </row>
    <row r="381" customFormat="false" ht="14.65" hidden="false" customHeight="true" outlineLevel="0" collapsed="false">
      <c r="A381" s="5" t="n">
        <v>131</v>
      </c>
      <c r="B381" s="3" t="s">
        <v>248</v>
      </c>
      <c r="C381" s="3" t="s">
        <v>96</v>
      </c>
      <c r="D381" s="3" t="s">
        <v>97</v>
      </c>
      <c r="E381" s="5" t="n">
        <v>32.10637459</v>
      </c>
      <c r="F381" s="5" t="n">
        <v>49.4</v>
      </c>
      <c r="G381" s="5" t="n">
        <v>1586.05490474</v>
      </c>
      <c r="H381" s="5" t="n">
        <v>1</v>
      </c>
      <c r="I381" s="5" t="n">
        <v>186</v>
      </c>
      <c r="J381" s="5" t="n">
        <v>190</v>
      </c>
      <c r="K381" s="5" t="n">
        <v>260</v>
      </c>
      <c r="L381" s="5" t="n">
        <v>13.8888888889</v>
      </c>
      <c r="M381" s="5" t="n">
        <v>22.6074961948</v>
      </c>
      <c r="N381" s="5" t="n">
        <v>0.386828160484</v>
      </c>
      <c r="O381" s="6" t="n">
        <v>17.261491715</v>
      </c>
      <c r="P381" s="5" t="n">
        <v>1620.76506747</v>
      </c>
      <c r="Q381" s="5" t="n">
        <v>1655.97274955</v>
      </c>
      <c r="R381" s="5" t="n">
        <v>1691.68144642</v>
      </c>
      <c r="S381" s="5" t="n">
        <v>1727.89465355</v>
      </c>
      <c r="T381" s="5" t="n">
        <v>1764.61586637</v>
      </c>
      <c r="U381" s="5" t="n">
        <v>1801.84858034</v>
      </c>
      <c r="V381" s="5" t="n">
        <v>1839.59629093</v>
      </c>
      <c r="W381" s="5" t="n">
        <v>1877.86249357</v>
      </c>
      <c r="X381" s="5" t="n">
        <v>1916.65068371</v>
      </c>
      <c r="Y381" s="5" t="n">
        <v>1955.96435682</v>
      </c>
      <c r="Z381" s="5" t="n">
        <v>4.00355871886</v>
      </c>
      <c r="AA381" s="4" t="n">
        <v>0.153869316471</v>
      </c>
      <c r="AB381" s="5" t="n">
        <v>5.82255386597</v>
      </c>
      <c r="AC381" s="5" t="n">
        <v>534.999539421</v>
      </c>
      <c r="AD381" s="5" t="n">
        <v>546.707785471</v>
      </c>
      <c r="AE381" s="5" t="n">
        <v>558.583852081</v>
      </c>
      <c r="AF381" s="5" t="n">
        <v>570.628918316</v>
      </c>
      <c r="AG381" s="5" t="n">
        <v>582.844163244</v>
      </c>
      <c r="AH381" s="5" t="n">
        <v>595.230765933</v>
      </c>
      <c r="AI381" s="5" t="n">
        <v>607.789905449</v>
      </c>
      <c r="AJ381" s="5" t="n">
        <v>620.522760859</v>
      </c>
      <c r="AK381" s="5" t="n">
        <v>633.430511232</v>
      </c>
      <c r="AL381" s="5" t="n">
        <v>646.514335633</v>
      </c>
      <c r="AM381" s="5" t="n">
        <v>659.77541313</v>
      </c>
      <c r="AN381" s="4" t="n">
        <f aca="false">G381/Input!$A$2</f>
        <v>0.55920109236908</v>
      </c>
      <c r="AO381" s="4" t="n">
        <f aca="false">P381/Input!$A$2</f>
        <v>0.571438979504587</v>
      </c>
      <c r="AP381" s="4" t="n">
        <f aca="false">Q381/Input!$A$2</f>
        <v>0.5838522788299</v>
      </c>
      <c r="AQ381" s="4" t="n">
        <f aca="false">R381/Input!$A$2</f>
        <v>0.596442222744896</v>
      </c>
      <c r="AR381" s="4" t="n">
        <f aca="false">S381/Input!$A$2</f>
        <v>0.609210043660026</v>
      </c>
      <c r="AS381" s="4" t="n">
        <f aca="false">T381/Input!$A$2</f>
        <v>0.622156973971639</v>
      </c>
      <c r="AT381" s="4" t="n">
        <f aca="false">U381/Input!$A$2</f>
        <v>0.635284246086663</v>
      </c>
      <c r="AU381" s="4" t="n">
        <f aca="false">V381/Input!$A$2</f>
        <v>0.648593092415548</v>
      </c>
      <c r="AV381" s="4" t="n">
        <f aca="false">W381/Input!$A$2</f>
        <v>0.662084745354645</v>
      </c>
      <c r="AW381" s="4" t="n">
        <f aca="false">X381/Input!$A$2</f>
        <v>0.675760437307354</v>
      </c>
      <c r="AX381" s="4" t="n">
        <f aca="false">Y381/Input!$A$2</f>
        <v>0.689621400684128</v>
      </c>
      <c r="AY381" s="4" t="n">
        <f aca="false">AC381/Input!$A$4</f>
        <v>0.481477283489165</v>
      </c>
      <c r="AZ381" s="4" t="n">
        <f aca="false">AD381/Input!$A$4</f>
        <v>0.492014216864244</v>
      </c>
      <c r="BA381" s="4" t="n">
        <f aca="false">AE381/Input!$A$4</f>
        <v>0.502702181747555</v>
      </c>
      <c r="BB381" s="4" t="n">
        <f aca="false">AF381/Input!$A$4</f>
        <v>0.513542239248448</v>
      </c>
      <c r="BC381" s="4" t="n">
        <f aca="false">AG381/Input!$A$4</f>
        <v>0.524535450478972</v>
      </c>
      <c r="BD381" s="4" t="n">
        <f aca="false">AH381/Input!$A$4</f>
        <v>0.535682876551177</v>
      </c>
      <c r="BE381" s="4" t="n">
        <f aca="false">AI381/Input!$A$4</f>
        <v>0.546985578575312</v>
      </c>
      <c r="BF381" s="4" t="n">
        <f aca="false">AJ381/Input!$A$4</f>
        <v>0.558444617662527</v>
      </c>
      <c r="BG381" s="4" t="n">
        <f aca="false">AK381/Input!$A$4</f>
        <v>0.570061054925771</v>
      </c>
      <c r="BH381" s="4" t="n">
        <f aca="false">AL381/Input!$A$4</f>
        <v>0.581835951474393</v>
      </c>
      <c r="BI381" s="4" t="n">
        <f aca="false">AM381/Input!$A$4</f>
        <v>0.593770368420442</v>
      </c>
      <c r="BJ381" s="4" t="n">
        <f aca="false">(I381+8)^(-0.5)*(J381+8)^0.25*(K381+8)^0.25*O381</f>
        <v>18.8095088398296</v>
      </c>
      <c r="BK381" s="4" t="n">
        <f aca="false">BJ381/Input!$A$6</f>
        <v>0.536392468719024</v>
      </c>
      <c r="BL381" s="32" t="n">
        <f aca="false">BK381/(J381*K381)*200*200*L381/O381</f>
        <v>0.349465971209401</v>
      </c>
      <c r="BM381" s="4" t="n">
        <f aca="false">(I381+Input!$C$8)*(J381+Input!$C$9)*(K381+Input!$C$10)*O381/Input!$A$2/100000</f>
        <v>0.689621400684332</v>
      </c>
      <c r="BN381" s="4" t="n">
        <f aca="false">(I381+Input!$C$8)*(J381+Input!$C$9)*(K381+Input!$C$10)*AB381/Input!$A$4/100000</f>
        <v>0.593770368420495</v>
      </c>
      <c r="BO381" s="4" t="n">
        <f aca="false">(I381+Input!$C$8)^(-0.5)*(J381+Input!$C$9)^0.25*(K381+Input!$C$10)^0.25*O381/Input!$A$6</f>
        <v>0.535004149420212</v>
      </c>
      <c r="BP381" s="4" t="n">
        <f aca="false">BM381*Input!$C$12</f>
        <v>0.689621400684332</v>
      </c>
      <c r="BQ381" s="4" t="n">
        <f aca="false">BN381*Input!$C$12</f>
        <v>0.593770368420495</v>
      </c>
    </row>
    <row r="382" customFormat="false" ht="14.65" hidden="false" customHeight="true" outlineLevel="0" collapsed="false">
      <c r="A382" s="5" t="n">
        <v>131</v>
      </c>
      <c r="B382" s="3" t="s">
        <v>248</v>
      </c>
      <c r="C382" s="3" t="s">
        <v>96</v>
      </c>
      <c r="D382" s="3" t="s">
        <v>98</v>
      </c>
      <c r="E382" s="5" t="n">
        <v>34.5118305633</v>
      </c>
      <c r="F382" s="5" t="n">
        <v>49.4</v>
      </c>
      <c r="G382" s="5" t="n">
        <v>1704.88442982</v>
      </c>
      <c r="H382" s="5" t="n">
        <v>1</v>
      </c>
      <c r="I382" s="5" t="n">
        <v>186</v>
      </c>
      <c r="J382" s="5" t="n">
        <v>190</v>
      </c>
      <c r="K382" s="5" t="n">
        <v>260</v>
      </c>
      <c r="L382" s="5" t="n">
        <v>13.8888888889</v>
      </c>
      <c r="M382" s="5" t="n">
        <v>32.3985042735</v>
      </c>
      <c r="N382" s="5" t="n">
        <v>0.252077562327</v>
      </c>
      <c r="O382" s="6" t="n">
        <v>18.5547476147</v>
      </c>
      <c r="P382" s="5" t="n">
        <v>1742.1951281</v>
      </c>
      <c r="Q382" s="5" t="n">
        <v>1780.04062059</v>
      </c>
      <c r="R382" s="5" t="n">
        <v>1818.42466462</v>
      </c>
      <c r="S382" s="5" t="n">
        <v>1857.35101754</v>
      </c>
      <c r="T382" s="5" t="n">
        <v>1896.82343669</v>
      </c>
      <c r="U382" s="5" t="n">
        <v>1936.84567939</v>
      </c>
      <c r="V382" s="5" t="n">
        <v>1977.42150299</v>
      </c>
      <c r="W382" s="5" t="n">
        <v>2018.55466482</v>
      </c>
      <c r="X382" s="5" t="n">
        <v>2060.24892222</v>
      </c>
      <c r="Y382" s="5" t="n">
        <v>2102.50803252</v>
      </c>
      <c r="Z382" s="5" t="n">
        <v>4.00355871886</v>
      </c>
      <c r="AA382" s="4" t="n">
        <v>0.0885501135258</v>
      </c>
      <c r="AB382" s="5" t="n">
        <v>5.65726700184</v>
      </c>
      <c r="AC382" s="5" t="n">
        <v>519.812321197</v>
      </c>
      <c r="AD382" s="5" t="n">
        <v>531.18820119</v>
      </c>
      <c r="AE382" s="5" t="n">
        <v>542.727137761</v>
      </c>
      <c r="AF382" s="5" t="n">
        <v>554.430276506</v>
      </c>
      <c r="AG382" s="5" t="n">
        <v>566.298763023</v>
      </c>
      <c r="AH382" s="5" t="n">
        <v>578.333742908</v>
      </c>
      <c r="AI382" s="5" t="n">
        <v>590.536361757</v>
      </c>
      <c r="AJ382" s="5" t="n">
        <v>602.907765167</v>
      </c>
      <c r="AK382" s="5" t="n">
        <v>615.449098735</v>
      </c>
      <c r="AL382" s="5" t="n">
        <v>628.161508057</v>
      </c>
      <c r="AM382" s="5" t="n">
        <v>641.04613873</v>
      </c>
      <c r="AN382" s="4" t="n">
        <f aca="false">G382/Input!$A$2</f>
        <v>0.601097246172992</v>
      </c>
      <c r="AO382" s="4" t="n">
        <f aca="false">P382/Input!$A$2</f>
        <v>0.614252013497172</v>
      </c>
      <c r="AP382" s="4" t="n">
        <f aca="false">Q382/Input!$A$2</f>
        <v>0.627595335142851</v>
      </c>
      <c r="AQ382" s="4" t="n">
        <f aca="false">R382/Input!$A$2</f>
        <v>0.641128535845407</v>
      </c>
      <c r="AR382" s="4" t="n">
        <f aca="false">S382/Input!$A$2</f>
        <v>0.654852940347265</v>
      </c>
      <c r="AS382" s="4" t="n">
        <f aca="false">T382/Input!$A$2</f>
        <v>0.668769873387328</v>
      </c>
      <c r="AT382" s="4" t="n">
        <f aca="false">U382/Input!$A$2</f>
        <v>0.682880659697446</v>
      </c>
      <c r="AU382" s="4" t="n">
        <f aca="false">V382/Input!$A$2</f>
        <v>0.697186624020046</v>
      </c>
      <c r="AV382" s="4" t="n">
        <f aca="false">W382/Input!$A$2</f>
        <v>0.711689091090504</v>
      </c>
      <c r="AW382" s="4" t="n">
        <f aca="false">X382/Input!$A$2</f>
        <v>0.726389385647722</v>
      </c>
      <c r="AX382" s="4" t="n">
        <f aca="false">Y382/Input!$A$2</f>
        <v>0.741288832427075</v>
      </c>
      <c r="AY382" s="4" t="n">
        <f aca="false">AC382/Input!$A$4</f>
        <v>0.467809420181914</v>
      </c>
      <c r="AZ382" s="4" t="n">
        <f aca="false">AD382/Input!$A$4</f>
        <v>0.478047237960703</v>
      </c>
      <c r="BA382" s="4" t="n">
        <f aca="false">AE382/Input!$A$4</f>
        <v>0.488431799862516</v>
      </c>
      <c r="BB382" s="4" t="n">
        <f aca="false">AF382/Input!$A$4</f>
        <v>0.498964136875998</v>
      </c>
      <c r="BC382" s="4" t="n">
        <f aca="false">AG382/Input!$A$4</f>
        <v>0.509645279991593</v>
      </c>
      <c r="BD382" s="4" t="n">
        <f aca="false">AH382/Input!$A$4</f>
        <v>0.520476260197945</v>
      </c>
      <c r="BE382" s="4" t="n">
        <f aca="false">AI382/Input!$A$4</f>
        <v>0.5314581084837</v>
      </c>
      <c r="BF382" s="4" t="n">
        <f aca="false">AJ382/Input!$A$4</f>
        <v>0.542591855838402</v>
      </c>
      <c r="BG382" s="4" t="n">
        <f aca="false">AK382/Input!$A$4</f>
        <v>0.553878533251596</v>
      </c>
      <c r="BH382" s="4" t="n">
        <f aca="false">AL382/Input!$A$4</f>
        <v>0.565319171711926</v>
      </c>
      <c r="BI382" s="4" t="n">
        <f aca="false">AM382/Input!$A$4</f>
        <v>0.576914802208938</v>
      </c>
      <c r="BJ382" s="4" t="n">
        <f aca="false">(I382+8)^(-0.5)*(J382+8)^0.25*(K382+8)^0.25*O382</f>
        <v>20.2187444191875</v>
      </c>
      <c r="BK382" s="4" t="n">
        <f aca="false">BJ382/Input!$A$6</f>
        <v>0.576579767486645</v>
      </c>
      <c r="BL382" s="32" t="n">
        <f aca="false">BK382/(J382*K382)*200*200*L382/O382</f>
        <v>0.349465971209401</v>
      </c>
      <c r="BM382" s="4" t="n">
        <f aca="false">(I382+Input!$C$8)*(J382+Input!$C$9)*(K382+Input!$C$10)*O382/Input!$A$2/100000</f>
        <v>0.741288832428912</v>
      </c>
      <c r="BN382" s="4" t="n">
        <f aca="false">(I382+Input!$C$8)*(J382+Input!$C$9)*(K382+Input!$C$10)*AB382/Input!$A$4/100000</f>
        <v>0.576914802208711</v>
      </c>
      <c r="BO382" s="4" t="n">
        <f aca="false">(I382+Input!$C$8)^(-0.5)*(J382+Input!$C$9)^0.25*(K382+Input!$C$10)^0.25*O382/Input!$A$6</f>
        <v>0.575087433300042</v>
      </c>
      <c r="BP382" s="4" t="n">
        <f aca="false">BM382*Input!$C$12</f>
        <v>0.741288832428912</v>
      </c>
      <c r="BQ382" s="4" t="n">
        <f aca="false">BN382*Input!$C$12</f>
        <v>0.576914802208711</v>
      </c>
    </row>
    <row r="383" customFormat="false" ht="14.65" hidden="false" customHeight="true" outlineLevel="0" collapsed="false">
      <c r="A383" s="5" t="n">
        <v>131</v>
      </c>
      <c r="B383" s="3" t="s">
        <v>248</v>
      </c>
      <c r="C383" s="3" t="s">
        <v>96</v>
      </c>
      <c r="D383" s="3" t="s">
        <v>163</v>
      </c>
      <c r="E383" s="5" t="n">
        <v>29.053652968</v>
      </c>
      <c r="F383" s="5" t="n">
        <v>49.4</v>
      </c>
      <c r="G383" s="5" t="n">
        <v>1435.25045662</v>
      </c>
      <c r="H383" s="5" t="n">
        <v>1</v>
      </c>
      <c r="I383" s="5" t="n">
        <v>186</v>
      </c>
      <c r="J383" s="5" t="n">
        <v>190</v>
      </c>
      <c r="K383" s="5" t="n">
        <v>260</v>
      </c>
      <c r="L383" s="5" t="n">
        <v>13.8888888889</v>
      </c>
      <c r="M383" s="5" t="n">
        <v>18.4027777778</v>
      </c>
      <c r="N383" s="5" t="n">
        <v>0.383561643836</v>
      </c>
      <c r="O383" s="6" t="n">
        <v>15.6202435312</v>
      </c>
      <c r="P383" s="5" t="n">
        <v>1466.6603257</v>
      </c>
      <c r="Q383" s="5" t="n">
        <v>1498.52040925</v>
      </c>
      <c r="R383" s="5" t="n">
        <v>1530.83387036</v>
      </c>
      <c r="S383" s="5" t="n">
        <v>1563.60387215</v>
      </c>
      <c r="T383" s="5" t="n">
        <v>1596.8335777</v>
      </c>
      <c r="U383" s="5" t="n">
        <v>1630.52615011</v>
      </c>
      <c r="V383" s="5" t="n">
        <v>1664.6847525</v>
      </c>
      <c r="W383" s="5" t="n">
        <v>1699.31254795</v>
      </c>
      <c r="X383" s="5" t="n">
        <v>1734.41269956</v>
      </c>
      <c r="Y383" s="5" t="n">
        <v>1769.98837043</v>
      </c>
      <c r="Z383" s="5" t="n">
        <v>4.00355871886</v>
      </c>
      <c r="AA383" s="4" t="n">
        <v>0.152082076041</v>
      </c>
      <c r="AB383" s="5" t="n">
        <v>5.3538020519</v>
      </c>
      <c r="AC383" s="5" t="n">
        <v>491.928747737</v>
      </c>
      <c r="AD383" s="5" t="n">
        <v>502.694407132</v>
      </c>
      <c r="AE383" s="5" t="n">
        <v>513.614376486</v>
      </c>
      <c r="AF383" s="5" t="n">
        <v>524.689739945</v>
      </c>
      <c r="AG383" s="5" t="n">
        <v>535.921581654</v>
      </c>
      <c r="AH383" s="5" t="n">
        <v>547.310985756</v>
      </c>
      <c r="AI383" s="5" t="n">
        <v>558.859036399</v>
      </c>
      <c r="AJ383" s="5" t="n">
        <v>570.566817725</v>
      </c>
      <c r="AK383" s="5" t="n">
        <v>582.435413881</v>
      </c>
      <c r="AL383" s="5" t="n">
        <v>594.46590901</v>
      </c>
      <c r="AM383" s="5" t="n">
        <v>606.659387259</v>
      </c>
      <c r="AN383" s="4" t="n">
        <f aca="false">G383/Input!$A$2</f>
        <v>0.506031424742319</v>
      </c>
      <c r="AO383" s="4" t="n">
        <f aca="false">P383/Input!$A$2</f>
        <v>0.517105715454585</v>
      </c>
      <c r="AP383" s="4" t="n">
        <f aca="false">Q383/Input!$A$2</f>
        <v>0.528338739904675</v>
      </c>
      <c r="AQ383" s="4" t="n">
        <f aca="false">R383/Input!$A$2</f>
        <v>0.539731613314628</v>
      </c>
      <c r="AR383" s="4" t="n">
        <f aca="false">S383/Input!$A$2</f>
        <v>0.551285450917059</v>
      </c>
      <c r="AS383" s="4" t="n">
        <f aca="false">T383/Input!$A$2</f>
        <v>0.56300136793048</v>
      </c>
      <c r="AT383" s="4" t="n">
        <f aca="false">U383/Input!$A$2</f>
        <v>0.574880479580454</v>
      </c>
      <c r="AU383" s="4" t="n">
        <f aca="false">V383/Input!$A$2</f>
        <v>0.586923901099598</v>
      </c>
      <c r="AV383" s="4" t="n">
        <f aca="false">W383/Input!$A$2</f>
        <v>0.599132747706423</v>
      </c>
      <c r="AW383" s="4" t="n">
        <f aca="false">X383/Input!$A$2</f>
        <v>0.611508134626493</v>
      </c>
      <c r="AX383" s="4" t="n">
        <f aca="false">Y383/Input!$A$2</f>
        <v>0.624051177085372</v>
      </c>
      <c r="AY383" s="4" t="n">
        <f aca="false">AC383/Input!$A$4</f>
        <v>0.442715366422502</v>
      </c>
      <c r="AZ383" s="4" t="n">
        <f aca="false">AD383/Input!$A$4</f>
        <v>0.452404011100746</v>
      </c>
      <c r="BA383" s="4" t="n">
        <f aca="false">AE383/Input!$A$4</f>
        <v>0.462231528309525</v>
      </c>
      <c r="BB383" s="4" t="n">
        <f aca="false">AF383/Input!$A$4</f>
        <v>0.472198893735046</v>
      </c>
      <c r="BC383" s="4" t="n">
        <f aca="false">AG383/Input!$A$4</f>
        <v>0.482307083062615</v>
      </c>
      <c r="BD383" s="4" t="n">
        <f aca="false">AH383/Input!$A$4</f>
        <v>0.492557071975738</v>
      </c>
      <c r="BE383" s="4" t="n">
        <f aca="false">AI383/Input!$A$4</f>
        <v>0.502949836162422</v>
      </c>
      <c r="BF383" s="4" t="n">
        <f aca="false">AJ383/Input!$A$4</f>
        <v>0.513486351305273</v>
      </c>
      <c r="BG383" s="4" t="n">
        <f aca="false">AK383/Input!$A$4</f>
        <v>0.524167593091397</v>
      </c>
      <c r="BH383" s="4" t="n">
        <f aca="false">AL383/Input!$A$4</f>
        <v>0.534994537204301</v>
      </c>
      <c r="BI383" s="4" t="n">
        <f aca="false">AM383/Input!$A$4</f>
        <v>0.545968159331091</v>
      </c>
      <c r="BJ383" s="4" t="n">
        <f aca="false">(I383+8)^(-0.5)*(J383+8)^0.25*(K383+8)^0.25*O383</f>
        <v>17.0210728963292</v>
      </c>
      <c r="BK383" s="4" t="n">
        <f aca="false">BJ383/Input!$A$6</f>
        <v>0.485391478791596</v>
      </c>
      <c r="BL383" s="32" t="n">
        <f aca="false">BK383/(J383*K383)*200*200*L383/O383</f>
        <v>0.349465971209401</v>
      </c>
      <c r="BM383" s="4" t="n">
        <f aca="false">(I383+Input!$C$8)*(J383+Input!$C$9)*(K383+Input!$C$10)*O383/Input!$A$2/100000</f>
        <v>0.624051177086611</v>
      </c>
      <c r="BN383" s="4" t="n">
        <f aca="false">(I383+Input!$C$8)*(J383+Input!$C$9)*(K383+Input!$C$10)*AB383/Input!$A$4/100000</f>
        <v>0.545968159330626</v>
      </c>
      <c r="BO383" s="4" t="n">
        <f aca="false">(I383+Input!$C$8)^(-0.5)*(J383+Input!$C$9)^0.25*(K383+Input!$C$10)^0.25*O383/Input!$A$6</f>
        <v>0.484135162946792</v>
      </c>
      <c r="BP383" s="4" t="n">
        <f aca="false">BM383*Input!$C$12</f>
        <v>0.624051177086611</v>
      </c>
      <c r="BQ383" s="4" t="n">
        <f aca="false">BN383*Input!$C$12</f>
        <v>0.545968159330626</v>
      </c>
    </row>
    <row r="384" customFormat="false" ht="14.65" hidden="false" customHeight="true" outlineLevel="0" collapsed="false">
      <c r="A384" s="5" t="n">
        <v>108</v>
      </c>
      <c r="B384" s="3" t="s">
        <v>249</v>
      </c>
      <c r="C384" s="3" t="s">
        <v>70</v>
      </c>
      <c r="D384" s="3" t="s">
        <v>76</v>
      </c>
      <c r="E384" s="5" t="n">
        <v>21.528</v>
      </c>
      <c r="F384" s="5" t="n">
        <v>28.8</v>
      </c>
      <c r="G384" s="5" t="n">
        <v>620.0064</v>
      </c>
      <c r="H384" s="5" t="n">
        <v>1</v>
      </c>
      <c r="I384" s="5" t="n">
        <v>126</v>
      </c>
      <c r="J384" s="5" t="n">
        <v>160</v>
      </c>
      <c r="K384" s="5" t="n">
        <v>180</v>
      </c>
      <c r="L384" s="5" t="n">
        <v>11.4285714286</v>
      </c>
      <c r="M384" s="5" t="n">
        <v>30.2857142857</v>
      </c>
      <c r="N384" s="5" t="n">
        <v>0.3</v>
      </c>
      <c r="O384" s="6" t="n">
        <v>17.0857142857</v>
      </c>
      <c r="P384" s="5" t="n">
        <v>638.546428929</v>
      </c>
      <c r="Q384" s="5" t="n">
        <v>657.448205143</v>
      </c>
      <c r="R384" s="5" t="n">
        <v>676.7151885</v>
      </c>
      <c r="S384" s="5" t="n">
        <v>696.350838857</v>
      </c>
      <c r="T384" s="5" t="n">
        <v>716.358616071</v>
      </c>
      <c r="U384" s="5" t="n">
        <v>736.74198</v>
      </c>
      <c r="V384" s="5" t="n">
        <v>757.5043905</v>
      </c>
      <c r="W384" s="5" t="n">
        <v>778.649307429</v>
      </c>
      <c r="X384" s="5" t="n">
        <v>800.180190643</v>
      </c>
      <c r="Y384" s="5" t="n">
        <v>822.1005</v>
      </c>
      <c r="Z384" s="5" t="n">
        <v>3.93442622951</v>
      </c>
      <c r="AA384" s="4" t="n">
        <v>0.128571428571</v>
      </c>
      <c r="AB384" s="5" t="n">
        <v>6.15428571429</v>
      </c>
      <c r="AC384" s="5" t="n">
        <v>223.32672</v>
      </c>
      <c r="AD384" s="5" t="n">
        <v>230.004850821</v>
      </c>
      <c r="AE384" s="5" t="n">
        <v>236.813283257</v>
      </c>
      <c r="AF384" s="5" t="n">
        <v>243.75326355</v>
      </c>
      <c r="AG384" s="5" t="n">
        <v>250.826037943</v>
      </c>
      <c r="AH384" s="5" t="n">
        <v>258.032852679</v>
      </c>
      <c r="AI384" s="5" t="n">
        <v>265.374954</v>
      </c>
      <c r="AJ384" s="5" t="n">
        <v>272.85358815</v>
      </c>
      <c r="AK384" s="5" t="n">
        <v>280.470001371</v>
      </c>
      <c r="AL384" s="5" t="n">
        <v>288.225439907</v>
      </c>
      <c r="AM384" s="5" t="n">
        <v>296.12115</v>
      </c>
      <c r="AN384" s="4" t="n">
        <f aca="false">G384/Input!$A$2</f>
        <v>0.218597890350244</v>
      </c>
      <c r="AO384" s="4" t="n">
        <f aca="false">P384/Input!$A$2</f>
        <v>0.225134615150039</v>
      </c>
      <c r="AP384" s="4" t="n">
        <f aca="false">Q384/Input!$A$2</f>
        <v>0.231798882493494</v>
      </c>
      <c r="AQ384" s="4" t="n">
        <f aca="false">R384/Input!$A$2</f>
        <v>0.238591912235208</v>
      </c>
      <c r="AR384" s="4" t="n">
        <f aca="false">S384/Input!$A$2</f>
        <v>0.245514924229432</v>
      </c>
      <c r="AS384" s="4" t="n">
        <f aca="false">T384/Input!$A$2</f>
        <v>0.252569138330412</v>
      </c>
      <c r="AT384" s="4" t="n">
        <f aca="false">U384/Input!$A$2</f>
        <v>0.259755774392751</v>
      </c>
      <c r="AU384" s="4" t="n">
        <f aca="false">V384/Input!$A$2</f>
        <v>0.267076052270343</v>
      </c>
      <c r="AV384" s="4" t="n">
        <f aca="false">W384/Input!$A$2</f>
        <v>0.274531191817791</v>
      </c>
      <c r="AW384" s="4" t="n">
        <f aca="false">X384/Input!$A$2</f>
        <v>0.282122412888989</v>
      </c>
      <c r="AX384" s="4" t="n">
        <f aca="false">Y384/Input!$A$2</f>
        <v>0.289850935338539</v>
      </c>
      <c r="AY384" s="4" t="n">
        <f aca="false">AC384/Input!$A$4</f>
        <v>0.200984738402795</v>
      </c>
      <c r="AZ384" s="4" t="n">
        <f aca="false">AD384/Input!$A$4</f>
        <v>0.206994777757147</v>
      </c>
      <c r="BA384" s="4" t="n">
        <f aca="false">AE384/Input!$A$4</f>
        <v>0.213122083133246</v>
      </c>
      <c r="BB384" s="4" t="n">
        <f aca="false">AF384/Input!$A$4</f>
        <v>0.219367776096941</v>
      </c>
      <c r="BC384" s="4" t="n">
        <f aca="false">AG384/Input!$A$4</f>
        <v>0.225732978214982</v>
      </c>
      <c r="BD384" s="4" t="n">
        <f aca="false">AH384/Input!$A$4</f>
        <v>0.232218811054117</v>
      </c>
      <c r="BE384" s="4" t="n">
        <f aca="false">AI384/Input!$A$4</f>
        <v>0.238826396180196</v>
      </c>
      <c r="BF384" s="4" t="n">
        <f aca="false">AJ384/Input!$A$4</f>
        <v>0.245556855160868</v>
      </c>
      <c r="BG384" s="4" t="n">
        <f aca="false">AK384/Input!$A$4</f>
        <v>0.252411309561982</v>
      </c>
      <c r="BH384" s="4" t="n">
        <f aca="false">AL384/Input!$A$4</f>
        <v>0.259390880951186</v>
      </c>
      <c r="BI384" s="4" t="n">
        <f aca="false">AM384/Input!$A$4</f>
        <v>0.266496690894331</v>
      </c>
      <c r="BJ384" s="4" t="n">
        <f aca="false">(I384+8)^(-0.5)*(J384+8)^0.25*(K384+8)^0.25*O384</f>
        <v>19.6764851986333</v>
      </c>
      <c r="BK384" s="4" t="n">
        <f aca="false">BJ384/Input!$A$6</f>
        <v>0.561116112136814</v>
      </c>
      <c r="BL384" s="32" t="n">
        <f aca="false">BK384/(J384*K384)*200*200*L384/O384</f>
        <v>0.521289587642778</v>
      </c>
      <c r="BM384" s="4" t="n">
        <f aca="false">(I384+Input!$C$8)*(J384+Input!$C$9)*(K384+Input!$C$10)*O384/Input!$A$2/100000</f>
        <v>0.289850935338297</v>
      </c>
      <c r="BN384" s="4" t="n">
        <f aca="false">(I384+Input!$C$8)*(J384+Input!$C$9)*(K384+Input!$C$10)*AB384/Input!$A$4/100000</f>
        <v>0.266496690894517</v>
      </c>
      <c r="BO384" s="4" t="n">
        <f aca="false">(I384+Input!$C$8)^(-0.5)*(J384+Input!$C$9)^0.25*(K384+Input!$C$10)^0.25*O384/Input!$A$6</f>
        <v>0.557695274386392</v>
      </c>
      <c r="BP384" s="4" t="n">
        <f aca="false">BM384*Input!$C$12</f>
        <v>0.289850935338297</v>
      </c>
      <c r="BQ384" s="4" t="n">
        <f aca="false">BN384*Input!$C$12</f>
        <v>0.266496690894517</v>
      </c>
    </row>
    <row r="385" customFormat="false" ht="14.65" hidden="false" customHeight="true" outlineLevel="0" collapsed="false">
      <c r="A385" s="5" t="n">
        <v>108</v>
      </c>
      <c r="B385" s="3" t="s">
        <v>249</v>
      </c>
      <c r="C385" s="3" t="s">
        <v>70</v>
      </c>
      <c r="D385" s="3" t="s">
        <v>227</v>
      </c>
      <c r="E385" s="5" t="n">
        <v>17.9413953488</v>
      </c>
      <c r="F385" s="5" t="n">
        <v>28.8</v>
      </c>
      <c r="G385" s="5" t="n">
        <v>516.712186047</v>
      </c>
      <c r="H385" s="5" t="n">
        <v>1</v>
      </c>
      <c r="I385" s="5" t="n">
        <v>126</v>
      </c>
      <c r="J385" s="5" t="n">
        <v>160</v>
      </c>
      <c r="K385" s="5" t="n">
        <v>180</v>
      </c>
      <c r="L385" s="5" t="n">
        <v>11.4285714286</v>
      </c>
      <c r="M385" s="5" t="n">
        <v>18.1428571429</v>
      </c>
      <c r="N385" s="5" t="n">
        <v>0.418604651163</v>
      </c>
      <c r="O385" s="6" t="n">
        <v>14.2392026578</v>
      </c>
      <c r="P385" s="5" t="n">
        <v>532.163411836</v>
      </c>
      <c r="Q385" s="5" t="n">
        <v>547.916117143</v>
      </c>
      <c r="R385" s="5" t="n">
        <v>563.973185407</v>
      </c>
      <c r="S385" s="5" t="n">
        <v>580.337500066</v>
      </c>
      <c r="T385" s="5" t="n">
        <v>597.01194456</v>
      </c>
      <c r="U385" s="5" t="n">
        <v>613.999402326</v>
      </c>
      <c r="V385" s="5" t="n">
        <v>631.302756802</v>
      </c>
      <c r="W385" s="5" t="n">
        <v>648.924891429</v>
      </c>
      <c r="X385" s="5" t="n">
        <v>666.868689643</v>
      </c>
      <c r="Y385" s="5" t="n">
        <v>685.137034884</v>
      </c>
      <c r="Z385" s="5" t="n">
        <v>3.93442622951</v>
      </c>
      <c r="AA385" s="4" t="n">
        <v>0.198633736206</v>
      </c>
      <c r="AB385" s="5" t="n">
        <v>5.67556489753</v>
      </c>
      <c r="AC385" s="5" t="n">
        <v>205.954899002</v>
      </c>
      <c r="AD385" s="5" t="n">
        <v>212.113560889</v>
      </c>
      <c r="AE385" s="5" t="n">
        <v>218.392388674</v>
      </c>
      <c r="AF385" s="5" t="n">
        <v>224.792531658</v>
      </c>
      <c r="AG385" s="5" t="n">
        <v>231.315139145</v>
      </c>
      <c r="AH385" s="5" t="n">
        <v>237.961360434</v>
      </c>
      <c r="AI385" s="5" t="n">
        <v>244.732344829</v>
      </c>
      <c r="AJ385" s="5" t="n">
        <v>251.629241632</v>
      </c>
      <c r="AK385" s="5" t="n">
        <v>258.653200143</v>
      </c>
      <c r="AL385" s="5" t="n">
        <v>265.805369665</v>
      </c>
      <c r="AM385" s="5" t="n">
        <v>273.086899501</v>
      </c>
      <c r="AN385" s="4" t="n">
        <f aca="false">G385/Input!$A$2</f>
        <v>0.182179077164586</v>
      </c>
      <c r="AO385" s="4" t="n">
        <f aca="false">P385/Input!$A$2</f>
        <v>0.187626771512258</v>
      </c>
      <c r="AP385" s="4" t="n">
        <f aca="false">Q385/Input!$A$2</f>
        <v>0.193180759579832</v>
      </c>
      <c r="AQ385" s="4" t="n">
        <f aca="false">R385/Input!$A$2</f>
        <v>0.198842057991784</v>
      </c>
      <c r="AR385" s="4" t="n">
        <f aca="false">S385/Input!$A$2</f>
        <v>0.204611683372239</v>
      </c>
      <c r="AS385" s="4" t="n">
        <f aca="false">T385/Input!$A$2</f>
        <v>0.210490652346028</v>
      </c>
      <c r="AT385" s="4" t="n">
        <f aca="false">U385/Input!$A$2</f>
        <v>0.216479981536923</v>
      </c>
      <c r="AU385" s="4" t="n">
        <f aca="false">V385/Input!$A$2</f>
        <v>0.222580687569048</v>
      </c>
      <c r="AV385" s="4" t="n">
        <f aca="false">W385/Input!$A$2</f>
        <v>0.228793787067586</v>
      </c>
      <c r="AW385" s="4" t="n">
        <f aca="false">X385/Input!$A$2</f>
        <v>0.235120296655956</v>
      </c>
      <c r="AX385" s="4" t="n">
        <f aca="false">Y385/Input!$A$2</f>
        <v>0.241561232958988</v>
      </c>
      <c r="AY385" s="4" t="n">
        <f aca="false">AC385/Input!$A$4</f>
        <v>0.18535082366629</v>
      </c>
      <c r="AZ385" s="4" t="n">
        <f aca="false">AD385/Input!$A$4</f>
        <v>0.190893362634623</v>
      </c>
      <c r="BA385" s="4" t="n">
        <f aca="false">AE385/Input!$A$4</f>
        <v>0.196544045901921</v>
      </c>
      <c r="BB385" s="4" t="n">
        <f aca="false">AF385/Input!$A$4</f>
        <v>0.202303907791173</v>
      </c>
      <c r="BC385" s="4" t="n">
        <f aca="false">AG385/Input!$A$4</f>
        <v>0.20817398262807</v>
      </c>
      <c r="BD385" s="4" t="n">
        <f aca="false">AH385/Input!$A$4</f>
        <v>0.214155304733803</v>
      </c>
      <c r="BE385" s="4" t="n">
        <f aca="false">AI385/Input!$A$4</f>
        <v>0.220248908434061</v>
      </c>
      <c r="BF385" s="4" t="n">
        <f aca="false">AJ385/Input!$A$4</f>
        <v>0.226455828052735</v>
      </c>
      <c r="BG385" s="4" t="n">
        <f aca="false">AK385/Input!$A$4</f>
        <v>0.232777097911914</v>
      </c>
      <c r="BH385" s="4" t="n">
        <f aca="false">AL385/Input!$A$4</f>
        <v>0.23921375233639</v>
      </c>
      <c r="BI385" s="4" t="n">
        <f aca="false">AM385/Input!$A$4</f>
        <v>0.245766825650951</v>
      </c>
      <c r="BJ385" s="4" t="n">
        <f aca="false">(I385+8)^(-0.5)*(J385+8)^0.25*(K385+8)^0.25*O385</f>
        <v>16.3983463407812</v>
      </c>
      <c r="BK385" s="4" t="n">
        <f aca="false">BJ385/Input!$A$6</f>
        <v>0.467633129155161</v>
      </c>
      <c r="BL385" s="32" t="n">
        <f aca="false">BK385/(J385*K385)*200*200*L385/O385</f>
        <v>0.521289587642778</v>
      </c>
      <c r="BM385" s="4" t="n">
        <f aca="false">(I385+Input!$C$8)*(J385+Input!$C$9)*(K385+Input!$C$10)*O385/Input!$A$2/100000</f>
        <v>0.241561232958766</v>
      </c>
      <c r="BN385" s="4" t="n">
        <f aca="false">(I385+Input!$C$8)*(J385+Input!$C$9)*(K385+Input!$C$10)*AB385/Input!$A$4/100000</f>
        <v>0.245766825650752</v>
      </c>
      <c r="BO385" s="4" t="n">
        <f aca="false">(I385+Input!$C$8)^(-0.5)*(J385+Input!$C$9)^0.25*(K385+Input!$C$10)^0.25*O385/Input!$A$6</f>
        <v>0.464782209306379</v>
      </c>
      <c r="BP385" s="4" t="n">
        <f aca="false">BM385*Input!$C$12</f>
        <v>0.241561232958766</v>
      </c>
      <c r="BQ385" s="4" t="n">
        <f aca="false">BN385*Input!$C$12</f>
        <v>0.245766825650752</v>
      </c>
    </row>
    <row r="386" customFormat="false" ht="14.65" hidden="false" customHeight="true" outlineLevel="0" collapsed="false">
      <c r="A386" s="5" t="n">
        <v>108</v>
      </c>
      <c r="B386" s="3" t="s">
        <v>249</v>
      </c>
      <c r="C386" s="3" t="s">
        <v>70</v>
      </c>
      <c r="D386" s="3" t="s">
        <v>107</v>
      </c>
      <c r="E386" s="5" t="n">
        <v>17.7096774194</v>
      </c>
      <c r="F386" s="5" t="n">
        <v>28.8</v>
      </c>
      <c r="G386" s="5" t="n">
        <v>510.038709677</v>
      </c>
      <c r="H386" s="5" t="n">
        <v>1</v>
      </c>
      <c r="I386" s="5" t="n">
        <v>126</v>
      </c>
      <c r="J386" s="5" t="n">
        <v>160</v>
      </c>
      <c r="K386" s="5" t="n">
        <v>180</v>
      </c>
      <c r="L386" s="5" t="n">
        <v>11.4285714286</v>
      </c>
      <c r="M386" s="5" t="n">
        <v>25</v>
      </c>
      <c r="N386" s="5" t="n">
        <v>0.193548387097</v>
      </c>
      <c r="O386" s="6" t="n">
        <v>14.0552995392</v>
      </c>
      <c r="P386" s="5" t="n">
        <v>525.290378744</v>
      </c>
      <c r="Q386" s="5" t="n">
        <v>540.839633641</v>
      </c>
      <c r="R386" s="5" t="n">
        <v>556.689320565</v>
      </c>
      <c r="S386" s="5" t="n">
        <v>572.842285714</v>
      </c>
      <c r="T386" s="5" t="n">
        <v>589.301375288</v>
      </c>
      <c r="U386" s="5" t="n">
        <v>606.069435484</v>
      </c>
      <c r="V386" s="5" t="n">
        <v>623.1493125</v>
      </c>
      <c r="W386" s="5" t="n">
        <v>640.543852535</v>
      </c>
      <c r="X386" s="5" t="n">
        <v>658.255901786</v>
      </c>
      <c r="Y386" s="5" t="n">
        <v>676.288306452</v>
      </c>
      <c r="Z386" s="5" t="n">
        <v>3.93442622951</v>
      </c>
      <c r="AA386" s="4" t="n">
        <v>0.076317383404</v>
      </c>
      <c r="AB386" s="5" t="n">
        <v>4.96971532405</v>
      </c>
      <c r="AC386" s="5" t="n">
        <v>180.341029679</v>
      </c>
      <c r="AD386" s="5" t="n">
        <v>185.733760959</v>
      </c>
      <c r="AE386" s="5" t="n">
        <v>191.231713537</v>
      </c>
      <c r="AF386" s="5" t="n">
        <v>196.83589378</v>
      </c>
      <c r="AG386" s="5" t="n">
        <v>202.547308056</v>
      </c>
      <c r="AH386" s="5" t="n">
        <v>208.366962731</v>
      </c>
      <c r="AI386" s="5" t="n">
        <v>214.295864173</v>
      </c>
      <c r="AJ386" s="5" t="n">
        <v>220.33501875</v>
      </c>
      <c r="AK386" s="5" t="n">
        <v>226.485432829</v>
      </c>
      <c r="AL386" s="5" t="n">
        <v>232.748112776</v>
      </c>
      <c r="AM386" s="5" t="n">
        <v>239.124064961</v>
      </c>
      <c r="AN386" s="4" t="n">
        <f aca="false">G386/Input!$A$2</f>
        <v>0.179826185556073</v>
      </c>
      <c r="AO386" s="4" t="n">
        <f aca="false">P386/Input!$A$2</f>
        <v>0.185203521471261</v>
      </c>
      <c r="AP386" s="4" t="n">
        <f aca="false">Q386/Input!$A$2</f>
        <v>0.190685778294742</v>
      </c>
      <c r="AQ386" s="4" t="n">
        <f aca="false">R386/Input!$A$2</f>
        <v>0.196273959520449</v>
      </c>
      <c r="AR386" s="4" t="n">
        <f aca="false">S386/Input!$A$2</f>
        <v>0.201969068642666</v>
      </c>
      <c r="AS386" s="4" t="n">
        <f aca="false">T386/Input!$A$2</f>
        <v>0.20777210915638</v>
      </c>
      <c r="AT386" s="4" t="n">
        <f aca="false">U386/Input!$A$2</f>
        <v>0.213684084555523</v>
      </c>
      <c r="AU386" s="4" t="n">
        <f aca="false">V386/Input!$A$2</f>
        <v>0.21970599833438</v>
      </c>
      <c r="AV386" s="4" t="n">
        <f aca="false">W386/Input!$A$2</f>
        <v>0.225838853987586</v>
      </c>
      <c r="AW386" s="4" t="n">
        <f aca="false">X386/Input!$A$2</f>
        <v>0.232083655009072</v>
      </c>
      <c r="AX386" s="4" t="n">
        <f aca="false">Y386/Input!$A$2</f>
        <v>0.238441404893476</v>
      </c>
      <c r="AY386" s="4" t="n">
        <f aca="false">AC386/Input!$A$4</f>
        <v>0.162299409015296</v>
      </c>
      <c r="AZ386" s="4" t="n">
        <f aca="false">AD386/Input!$A$4</f>
        <v>0.167152642365911</v>
      </c>
      <c r="BA386" s="4" t="n">
        <f aca="false">AE386/Input!$A$4</f>
        <v>0.17210057049847</v>
      </c>
      <c r="BB386" s="4" t="n">
        <f aca="false">AF386/Input!$A$4</f>
        <v>0.177144099101324</v>
      </c>
      <c r="BC386" s="4" t="n">
        <f aca="false">AG386/Input!$A$4</f>
        <v>0.18228413386372</v>
      </c>
      <c r="BD386" s="4" t="n">
        <f aca="false">AH386/Input!$A$4</f>
        <v>0.187521580473107</v>
      </c>
      <c r="BE386" s="4" t="n">
        <f aca="false">AI386/Input!$A$4</f>
        <v>0.192857344618733</v>
      </c>
      <c r="BF386" s="4" t="n">
        <f aca="false">AJ386/Input!$A$4</f>
        <v>0.198292331989847</v>
      </c>
      <c r="BG386" s="4" t="n">
        <f aca="false">AK386/Input!$A$4</f>
        <v>0.203827448274798</v>
      </c>
      <c r="BH386" s="4" t="n">
        <f aca="false">AL386/Input!$A$4</f>
        <v>0.209463599161034</v>
      </c>
      <c r="BI386" s="4" t="n">
        <f aca="false">AM386/Input!$A$4</f>
        <v>0.215201690339604</v>
      </c>
      <c r="BJ386" s="4" t="n">
        <f aca="false">(I386+8)^(-0.5)*(J386+8)^0.25*(K386+8)^0.25*O386</f>
        <v>16.1865573028395</v>
      </c>
      <c r="BK386" s="4" t="n">
        <f aca="false">BJ386/Input!$A$6</f>
        <v>0.461593521960919</v>
      </c>
      <c r="BL386" s="32" t="n">
        <f aca="false">BK386/(J386*K386)*200*200*L386/O386</f>
        <v>0.521289587642778</v>
      </c>
      <c r="BM386" s="4" t="n">
        <f aca="false">(I386+Input!$C$8)*(J386+Input!$C$9)*(K386+Input!$C$10)*O386/Input!$A$2/100000</f>
        <v>0.23844140489384</v>
      </c>
      <c r="BN386" s="4" t="n">
        <f aca="false">(I386+Input!$C$8)*(J386+Input!$C$9)*(K386+Input!$C$10)*AB386/Input!$A$4/100000</f>
        <v>0.215201690339443</v>
      </c>
      <c r="BO386" s="4" t="n">
        <f aca="false">(I386+Input!$C$8)^(-0.5)*(J386+Input!$C$9)^0.25*(K386+Input!$C$10)^0.25*O386/Input!$A$6</f>
        <v>0.458779422506065</v>
      </c>
      <c r="BP386" s="4" t="n">
        <f aca="false">BM386*Input!$C$12</f>
        <v>0.23844140489384</v>
      </c>
      <c r="BQ386" s="4" t="n">
        <f aca="false">BN386*Input!$C$12</f>
        <v>0.215201690339443</v>
      </c>
    </row>
    <row r="387" customFormat="false" ht="14.65" hidden="false" customHeight="true" outlineLevel="0" collapsed="false">
      <c r="A387" s="5" t="n">
        <v>108</v>
      </c>
      <c r="B387" s="3" t="s">
        <v>249</v>
      </c>
      <c r="C387" s="3" t="s">
        <v>198</v>
      </c>
      <c r="D387" s="3" t="s">
        <v>76</v>
      </c>
      <c r="E387" s="5" t="n">
        <v>22.168125</v>
      </c>
      <c r="F387" s="5" t="n">
        <v>28.8</v>
      </c>
      <c r="G387" s="5" t="n">
        <v>638.442</v>
      </c>
      <c r="H387" s="5" t="n">
        <v>1</v>
      </c>
      <c r="I387" s="5" t="n">
        <v>126</v>
      </c>
      <c r="J387" s="5" t="n">
        <v>160</v>
      </c>
      <c r="K387" s="5" t="n">
        <v>180</v>
      </c>
      <c r="L387" s="5" t="n">
        <v>10</v>
      </c>
      <c r="M387" s="5" t="n">
        <v>30.25</v>
      </c>
      <c r="N387" s="5" t="n">
        <v>0.375</v>
      </c>
      <c r="O387" s="6" t="n">
        <v>17.59375</v>
      </c>
      <c r="P387" s="5" t="n">
        <v>657.533308008</v>
      </c>
      <c r="Q387" s="5" t="n">
        <v>676.997119688</v>
      </c>
      <c r="R387" s="5" t="n">
        <v>696.836997773</v>
      </c>
      <c r="S387" s="5" t="n">
        <v>717.056505</v>
      </c>
      <c r="T387" s="5" t="n">
        <v>737.659204102</v>
      </c>
      <c r="U387" s="5" t="n">
        <v>758.648657812</v>
      </c>
      <c r="V387" s="5" t="n">
        <v>780.028428867</v>
      </c>
      <c r="W387" s="5" t="n">
        <v>801.80208</v>
      </c>
      <c r="X387" s="5" t="n">
        <v>823.973173945</v>
      </c>
      <c r="Y387" s="5" t="n">
        <v>846.545273438</v>
      </c>
      <c r="Z387" s="5" t="n">
        <v>2</v>
      </c>
      <c r="AA387" s="4" t="n">
        <v>0.107142857143</v>
      </c>
      <c r="AB387" s="5" t="n">
        <v>4.05446428571</v>
      </c>
      <c r="AC387" s="5" t="n">
        <v>147.1284</v>
      </c>
      <c r="AD387" s="5" t="n">
        <v>151.527975218</v>
      </c>
      <c r="AE387" s="5" t="n">
        <v>156.01339358</v>
      </c>
      <c r="AF387" s="5" t="n">
        <v>160.585476117</v>
      </c>
      <c r="AG387" s="5" t="n">
        <v>165.245043857</v>
      </c>
      <c r="AH387" s="5" t="n">
        <v>169.992917829</v>
      </c>
      <c r="AI387" s="5" t="n">
        <v>174.829919062</v>
      </c>
      <c r="AJ387" s="5" t="n">
        <v>179.756868586</v>
      </c>
      <c r="AK387" s="5" t="n">
        <v>184.774587429</v>
      </c>
      <c r="AL387" s="5" t="n">
        <v>189.883896619</v>
      </c>
      <c r="AM387" s="5" t="n">
        <v>195.085617187</v>
      </c>
      <c r="AN387" s="4" t="n">
        <f aca="false">G387/Input!$A$2</f>
        <v>0.225097796266281</v>
      </c>
      <c r="AO387" s="4" t="n">
        <f aca="false">P387/Input!$A$2</f>
        <v>0.231828887517235</v>
      </c>
      <c r="AP387" s="4" t="n">
        <f aca="false">Q387/Input!$A$2</f>
        <v>0.238691313729968</v>
      </c>
      <c r="AQ387" s="4" t="n">
        <f aca="false">R387/Input!$A$2</f>
        <v>0.245686331030091</v>
      </c>
      <c r="AR387" s="4" t="n">
        <f aca="false">S387/Input!$A$2</f>
        <v>0.252815195544625</v>
      </c>
      <c r="AS387" s="4" t="n">
        <f aca="false">T387/Input!$A$2</f>
        <v>0.26007916339918</v>
      </c>
      <c r="AT387" s="4" t="n">
        <f aca="false">U387/Input!$A$2</f>
        <v>0.267479490719365</v>
      </c>
      <c r="AU387" s="4" t="n">
        <f aca="false">V387/Input!$A$2</f>
        <v>0.275017433632203</v>
      </c>
      <c r="AV387" s="4" t="n">
        <f aca="false">W387/Input!$A$2</f>
        <v>0.282694248263304</v>
      </c>
      <c r="AW387" s="4" t="n">
        <f aca="false">X387/Input!$A$2</f>
        <v>0.29051119073863</v>
      </c>
      <c r="AX387" s="4" t="n">
        <f aca="false">Y387/Input!$A$2</f>
        <v>0.29846951718485</v>
      </c>
      <c r="AY387" s="4" t="n">
        <f aca="false">AC387/Input!$A$4</f>
        <v>0.132409426805811</v>
      </c>
      <c r="AZ387" s="4" t="n">
        <f aca="false">AD387/Input!$A$4</f>
        <v>0.136368861101327</v>
      </c>
      <c r="BA387" s="4" t="n">
        <f aca="false">AE387/Input!$A$4</f>
        <v>0.140405550647986</v>
      </c>
      <c r="BB387" s="4" t="n">
        <f aca="false">AF387/Input!$A$4</f>
        <v>0.144520234339463</v>
      </c>
      <c r="BC387" s="4" t="n">
        <f aca="false">AG387/Input!$A$4</f>
        <v>0.148713651066731</v>
      </c>
      <c r="BD387" s="4" t="n">
        <f aca="false">AH387/Input!$A$4</f>
        <v>0.152986539721666</v>
      </c>
      <c r="BE387" s="4" t="n">
        <f aca="false">AI387/Input!$A$4</f>
        <v>0.157339639196142</v>
      </c>
      <c r="BF387" s="4" t="n">
        <f aca="false">AJ387/Input!$A$4</f>
        <v>0.161773688382934</v>
      </c>
      <c r="BG387" s="4" t="n">
        <f aca="false">AK387/Input!$A$4</f>
        <v>0.166289426173017</v>
      </c>
      <c r="BH387" s="4" t="n">
        <f aca="false">AL387/Input!$A$4</f>
        <v>0.170887591457364</v>
      </c>
      <c r="BI387" s="4" t="n">
        <f aca="false">AM387/Input!$A$4</f>
        <v>0.175568923129651</v>
      </c>
      <c r="BJ387" s="4" t="n">
        <f aca="false">(I387+8)^(-0.5)*(J387+8)^0.25*(K387+8)^0.25*O387</f>
        <v>20.2615562729616</v>
      </c>
      <c r="BK387" s="4" t="n">
        <f aca="false">BJ387/Input!$A$6</f>
        <v>0.577800637001733</v>
      </c>
      <c r="BL387" s="32" t="n">
        <f aca="false">BK387/(J387*K387)*200*200*L387/O387</f>
        <v>0.45612838918629</v>
      </c>
      <c r="BM387" s="4" t="n">
        <f aca="false">(I387+Input!$C$8)*(J387+Input!$C$9)*(K387+Input!$C$10)*O387/Input!$A$2/100000</f>
        <v>0.298469517184674</v>
      </c>
      <c r="BN387" s="4" t="n">
        <f aca="false">(I387+Input!$C$8)*(J387+Input!$C$9)*(K387+Input!$C$10)*AB387/Input!$A$4/100000</f>
        <v>0.175568923129915</v>
      </c>
      <c r="BO387" s="4" t="n">
        <f aca="false">(I387+Input!$C$8)^(-0.5)*(J387+Input!$C$9)^0.25*(K387+Input!$C$10)^0.25*O387/Input!$A$6</f>
        <v>0.574278082242529</v>
      </c>
      <c r="BP387" s="4" t="n">
        <f aca="false">BM387*Input!$C$12</f>
        <v>0.298469517184674</v>
      </c>
      <c r="BQ387" s="4" t="n">
        <f aca="false">BN387*Input!$C$12</f>
        <v>0.175568923129915</v>
      </c>
    </row>
    <row r="388" customFormat="false" ht="14.65" hidden="false" customHeight="true" outlineLevel="0" collapsed="false">
      <c r="A388" s="5" t="n">
        <v>108</v>
      </c>
      <c r="B388" s="3" t="s">
        <v>249</v>
      </c>
      <c r="C388" s="3" t="s">
        <v>198</v>
      </c>
      <c r="D388" s="3" t="s">
        <v>227</v>
      </c>
      <c r="E388" s="5" t="n">
        <v>17.7278486056</v>
      </c>
      <c r="F388" s="5" t="n">
        <v>28.8</v>
      </c>
      <c r="G388" s="5" t="n">
        <v>510.562039841</v>
      </c>
      <c r="H388" s="5" t="n">
        <v>1</v>
      </c>
      <c r="I388" s="5" t="n">
        <v>126</v>
      </c>
      <c r="J388" s="5" t="n">
        <v>160</v>
      </c>
      <c r="K388" s="5" t="n">
        <v>180</v>
      </c>
      <c r="L388" s="5" t="n">
        <v>10</v>
      </c>
      <c r="M388" s="5" t="n">
        <v>18.1071428571</v>
      </c>
      <c r="N388" s="5" t="n">
        <v>0.501992031873</v>
      </c>
      <c r="O388" s="6" t="n">
        <v>14.0697211155</v>
      </c>
      <c r="P388" s="5" t="n">
        <v>525.82935803</v>
      </c>
      <c r="Q388" s="5" t="n">
        <v>541.39456739</v>
      </c>
      <c r="R388" s="5" t="n">
        <v>557.260517039</v>
      </c>
      <c r="S388" s="5" t="n">
        <v>573.430056096</v>
      </c>
      <c r="T388" s="5" t="n">
        <v>589.906033678</v>
      </c>
      <c r="U388" s="5" t="n">
        <v>606.691298904</v>
      </c>
      <c r="V388" s="5" t="n">
        <v>623.788700894</v>
      </c>
      <c r="W388" s="5" t="n">
        <v>641.201088765</v>
      </c>
      <c r="X388" s="5" t="n">
        <v>658.931311636</v>
      </c>
      <c r="Y388" s="5" t="n">
        <v>676.982218625</v>
      </c>
      <c r="Z388" s="5" t="n">
        <v>2</v>
      </c>
      <c r="AA388" s="4" t="n">
        <v>0.167776298269</v>
      </c>
      <c r="AB388" s="5" t="n">
        <v>3.79101198402</v>
      </c>
      <c r="AC388" s="5" t="n">
        <v>137.568242876</v>
      </c>
      <c r="AD388" s="5" t="n">
        <v>141.681941062</v>
      </c>
      <c r="AE388" s="5" t="n">
        <v>145.875904448</v>
      </c>
      <c r="AF388" s="5" t="n">
        <v>150.150900716</v>
      </c>
      <c r="AG388" s="5" t="n">
        <v>154.507697545</v>
      </c>
      <c r="AH388" s="5" t="n">
        <v>158.947062614</v>
      </c>
      <c r="AI388" s="5" t="n">
        <v>163.469763605</v>
      </c>
      <c r="AJ388" s="5" t="n">
        <v>168.076568197</v>
      </c>
      <c r="AK388" s="5" t="n">
        <v>172.768244069</v>
      </c>
      <c r="AL388" s="5" t="n">
        <v>177.545558902</v>
      </c>
      <c r="AM388" s="5" t="n">
        <v>182.409280376</v>
      </c>
      <c r="AN388" s="4" t="n">
        <f aca="false">G388/Input!$A$2</f>
        <v>0.180010697957569</v>
      </c>
      <c r="AO388" s="4" t="n">
        <f aca="false">P388/Input!$A$2</f>
        <v>0.185393551340085</v>
      </c>
      <c r="AP388" s="4" t="n">
        <f aca="false">Q388/Input!$A$2</f>
        <v>0.190881433286071</v>
      </c>
      <c r="AQ388" s="4" t="n">
        <f aca="false">R388/Input!$A$2</f>
        <v>0.196475348319326</v>
      </c>
      <c r="AR388" s="4" t="n">
        <f aca="false">S388/Input!$A$2</f>
        <v>0.202176300964002</v>
      </c>
      <c r="AS388" s="4" t="n">
        <f aca="false">T388/Input!$A$2</f>
        <v>0.207985295743545</v>
      </c>
      <c r="AT388" s="4" t="n">
        <f aca="false">U388/Input!$A$2</f>
        <v>0.213903337182106</v>
      </c>
      <c r="AU388" s="4" t="n">
        <f aca="false">V388/Input!$A$2</f>
        <v>0.219931429804189</v>
      </c>
      <c r="AV388" s="4" t="n">
        <f aca="false">W388/Input!$A$2</f>
        <v>0.226070578133239</v>
      </c>
      <c r="AW388" s="4" t="n">
        <f aca="false">X388/Input!$A$2</f>
        <v>0.232321786693409</v>
      </c>
      <c r="AX388" s="4" t="n">
        <f aca="false">Y388/Input!$A$2</f>
        <v>0.238686060008497</v>
      </c>
      <c r="AY388" s="4" t="n">
        <f aca="false">AC388/Input!$A$4</f>
        <v>0.123805683918902</v>
      </c>
      <c r="AZ388" s="4" t="n">
        <f aca="false">AD388/Input!$A$4</f>
        <v>0.127507840802687</v>
      </c>
      <c r="BA388" s="4" t="n">
        <f aca="false">AE388/Input!$A$4</f>
        <v>0.131282233020538</v>
      </c>
      <c r="BB388" s="4" t="n">
        <f aca="false">AF388/Input!$A$4</f>
        <v>0.135129551454252</v>
      </c>
      <c r="BC388" s="4" t="n">
        <f aca="false">AG388/Input!$A$4</f>
        <v>0.139050486982928</v>
      </c>
      <c r="BD388" s="4" t="n">
        <f aca="false">AH388/Input!$A$4</f>
        <v>0.143045730485665</v>
      </c>
      <c r="BE388" s="4" t="n">
        <f aca="false">AI388/Input!$A$4</f>
        <v>0.14711597284426</v>
      </c>
      <c r="BF388" s="4" t="n">
        <f aca="false">AJ388/Input!$A$4</f>
        <v>0.151261904937813</v>
      </c>
      <c r="BG388" s="4" t="n">
        <f aca="false">AK388/Input!$A$4</f>
        <v>0.155484217645422</v>
      </c>
      <c r="BH388" s="4" t="n">
        <f aca="false">AL388/Input!$A$4</f>
        <v>0.159783601847985</v>
      </c>
      <c r="BI388" s="4" t="n">
        <f aca="false">AM388/Input!$A$4</f>
        <v>0.164160748425502</v>
      </c>
      <c r="BJ388" s="4" t="n">
        <f aca="false">(I388+8)^(-0.5)*(J388+8)^0.25*(K388+8)^0.25*O388</f>
        <v>16.2031656768215</v>
      </c>
      <c r="BK388" s="4" t="n">
        <f aca="false">BJ388/Input!$A$6</f>
        <v>0.462067144467361</v>
      </c>
      <c r="BL388" s="32" t="n">
        <f aca="false">BK388/(J388*K388)*200*200*L388/O388</f>
        <v>0.45612838918629</v>
      </c>
      <c r="BM388" s="4" t="n">
        <f aca="false">(I388+Input!$C$8)*(J388+Input!$C$9)*(K388+Input!$C$10)*O388/Input!$A$2/100000</f>
        <v>0.238686060008031</v>
      </c>
      <c r="BN388" s="4" t="n">
        <f aca="false">(I388+Input!$C$8)*(J388+Input!$C$9)*(K388+Input!$C$10)*AB388/Input!$A$4/100000</f>
        <v>0.164160748425594</v>
      </c>
      <c r="BO388" s="4" t="n">
        <f aca="false">(I388+Input!$C$8)^(-0.5)*(J388+Input!$C$9)^0.25*(K388+Input!$C$10)^0.25*O388/Input!$A$6</f>
        <v>0.45925015757849</v>
      </c>
      <c r="BP388" s="4" t="n">
        <f aca="false">BM388*Input!$C$12</f>
        <v>0.238686060008031</v>
      </c>
      <c r="BQ388" s="4" t="n">
        <f aca="false">BN388*Input!$C$12</f>
        <v>0.164160748425594</v>
      </c>
    </row>
    <row r="389" customFormat="false" ht="14.65" hidden="false" customHeight="true" outlineLevel="0" collapsed="false">
      <c r="A389" s="5" t="n">
        <v>108</v>
      </c>
      <c r="B389" s="3" t="s">
        <v>249</v>
      </c>
      <c r="C389" s="3" t="s">
        <v>198</v>
      </c>
      <c r="D389" s="3" t="s">
        <v>107</v>
      </c>
      <c r="E389" s="5" t="n">
        <v>17.3532934132</v>
      </c>
      <c r="F389" s="5" t="n">
        <v>28.8</v>
      </c>
      <c r="G389" s="5" t="n">
        <v>499.774850299</v>
      </c>
      <c r="H389" s="5" t="n">
        <v>1</v>
      </c>
      <c r="I389" s="5" t="n">
        <v>126</v>
      </c>
      <c r="J389" s="5" t="n">
        <v>160</v>
      </c>
      <c r="K389" s="5" t="n">
        <v>180</v>
      </c>
      <c r="L389" s="5" t="n">
        <v>10</v>
      </c>
      <c r="M389" s="5" t="n">
        <v>25</v>
      </c>
      <c r="N389" s="5" t="n">
        <v>0.251497005988</v>
      </c>
      <c r="O389" s="6" t="n">
        <v>13.7724550898</v>
      </c>
      <c r="P389" s="5" t="n">
        <v>514.719599551</v>
      </c>
      <c r="Q389" s="5" t="n">
        <v>529.955946108</v>
      </c>
      <c r="R389" s="5" t="n">
        <v>545.486678892</v>
      </c>
      <c r="S389" s="5" t="n">
        <v>561.314586826</v>
      </c>
      <c r="T389" s="5" t="n">
        <v>577.442458832</v>
      </c>
      <c r="U389" s="5" t="n">
        <v>593.873083832</v>
      </c>
      <c r="V389" s="5" t="n">
        <v>610.609250749</v>
      </c>
      <c r="W389" s="5" t="n">
        <v>627.653748503</v>
      </c>
      <c r="X389" s="5" t="n">
        <v>645.009366018</v>
      </c>
      <c r="Y389" s="5" t="n">
        <v>662.678892216</v>
      </c>
      <c r="Z389" s="5" t="n">
        <v>2</v>
      </c>
      <c r="AA389" s="4" t="n">
        <v>0.0629685157421</v>
      </c>
      <c r="AB389" s="5" t="n">
        <v>2.976011994</v>
      </c>
      <c r="AC389" s="5" t="n">
        <v>107.993523238</v>
      </c>
      <c r="AD389" s="5" t="n">
        <v>111.222849653</v>
      </c>
      <c r="AE389" s="5" t="n">
        <v>114.515185682</v>
      </c>
      <c r="AF389" s="5" t="n">
        <v>117.871133967</v>
      </c>
      <c r="AG389" s="5" t="n">
        <v>121.291297151</v>
      </c>
      <c r="AH389" s="5" t="n">
        <v>124.776277877</v>
      </c>
      <c r="AI389" s="5" t="n">
        <v>128.326678786</v>
      </c>
      <c r="AJ389" s="5" t="n">
        <v>131.943102521</v>
      </c>
      <c r="AK389" s="5" t="n">
        <v>135.626151724</v>
      </c>
      <c r="AL389" s="5" t="n">
        <v>139.376429039</v>
      </c>
      <c r="AM389" s="5" t="n">
        <v>143.194537106</v>
      </c>
      <c r="AN389" s="4" t="n">
        <f aca="false">G389/Input!$A$2</f>
        <v>0.176207419674168</v>
      </c>
      <c r="AO389" s="4" t="n">
        <f aca="false">P389/Input!$A$2</f>
        <v>0.18147654376434</v>
      </c>
      <c r="AP389" s="4" t="n">
        <f aca="false">Q389/Input!$A$2</f>
        <v>0.18684847736697</v>
      </c>
      <c r="AQ389" s="4" t="n">
        <f aca="false">R389/Input!$A$2</f>
        <v>0.192324203782335</v>
      </c>
      <c r="AR389" s="4" t="n">
        <f aca="false">S389/Input!$A$2</f>
        <v>0.197904706311068</v>
      </c>
      <c r="AS389" s="4" t="n">
        <f aca="false">T389/Input!$A$2</f>
        <v>0.203590968253445</v>
      </c>
      <c r="AT389" s="4" t="n">
        <f aca="false">U389/Input!$A$2</f>
        <v>0.209383972909745</v>
      </c>
      <c r="AU389" s="4" t="n">
        <f aca="false">V389/Input!$A$2</f>
        <v>0.215284703580599</v>
      </c>
      <c r="AV389" s="4" t="n">
        <f aca="false">W389/Input!$A$2</f>
        <v>0.22129414356558</v>
      </c>
      <c r="AW389" s="4" t="n">
        <f aca="false">X389/Input!$A$2</f>
        <v>0.22741327616567</v>
      </c>
      <c r="AX389" s="4" t="n">
        <f aca="false">Y389/Input!$A$2</f>
        <v>0.233643084681149</v>
      </c>
      <c r="AY389" s="4" t="n">
        <f aca="false">AC389/Input!$A$4</f>
        <v>0.0971896690964054</v>
      </c>
      <c r="AZ389" s="4" t="n">
        <f aca="false">AD389/Input!$A$4</f>
        <v>0.100095928252211</v>
      </c>
      <c r="BA389" s="4" t="n">
        <f aca="false">AE389/Input!$A$4</f>
        <v>0.103058893433998</v>
      </c>
      <c r="BB389" s="4" t="n">
        <f aca="false">AF389/Input!$A$4</f>
        <v>0.106079106994444</v>
      </c>
      <c r="BC389" s="4" t="n">
        <f aca="false">AG389/Input!$A$4</f>
        <v>0.109157111287129</v>
      </c>
      <c r="BD389" s="4" t="n">
        <f aca="false">AH389/Input!$A$4</f>
        <v>0.112293448665629</v>
      </c>
      <c r="BE389" s="4" t="n">
        <f aca="false">AI389/Input!$A$4</f>
        <v>0.115488661481724</v>
      </c>
      <c r="BF389" s="4" t="n">
        <f aca="false">AJ389/Input!$A$4</f>
        <v>0.118743292088991</v>
      </c>
      <c r="BG389" s="4" t="n">
        <f aca="false">AK389/Input!$A$4</f>
        <v>0.122057882840109</v>
      </c>
      <c r="BH389" s="4" t="n">
        <f aca="false">AL389/Input!$A$4</f>
        <v>0.125432976089557</v>
      </c>
      <c r="BI389" s="4" t="n">
        <f aca="false">AM389/Input!$A$4</f>
        <v>0.128869114188211</v>
      </c>
      <c r="BJ389" s="4" t="n">
        <f aca="false">(I389+8)^(-0.5)*(J389+8)^0.25*(K389+8)^0.25*O389</f>
        <v>15.8608240891691</v>
      </c>
      <c r="BK389" s="4" t="n">
        <f aca="false">BJ389/Input!$A$6</f>
        <v>0.452304558378072</v>
      </c>
      <c r="BL389" s="32" t="n">
        <f aca="false">BK389/(J389*K389)*200*200*L389/O389</f>
        <v>0.45612838918629</v>
      </c>
      <c r="BM389" s="4" t="n">
        <f aca="false">(I389+Input!$C$8)*(J389+Input!$C$9)*(K389+Input!$C$10)*O389/Input!$A$2/100000</f>
        <v>0.233643084680651</v>
      </c>
      <c r="BN389" s="4" t="n">
        <f aca="false">(I389+Input!$C$8)*(J389+Input!$C$9)*(K389+Input!$C$10)*AB389/Input!$A$4/100000</f>
        <v>0.128869114188484</v>
      </c>
      <c r="BO389" s="4" t="n">
        <f aca="false">(I389+Input!$C$8)^(-0.5)*(J389+Input!$C$9)^0.25*(K389+Input!$C$10)^0.25*O389/Input!$A$6</f>
        <v>0.44954708897999</v>
      </c>
      <c r="BP389" s="4" t="n">
        <f aca="false">BM389*Input!$C$12</f>
        <v>0.233643084680651</v>
      </c>
      <c r="BQ389" s="4" t="n">
        <f aca="false">BN389*Input!$C$12</f>
        <v>0.128869114188484</v>
      </c>
    </row>
    <row r="390" customFormat="false" ht="14.65" hidden="false" customHeight="true" outlineLevel="0" collapsed="false">
      <c r="A390" s="5" t="n">
        <v>68</v>
      </c>
      <c r="B390" s="3" t="s">
        <v>250</v>
      </c>
      <c r="C390" s="3" t="s">
        <v>224</v>
      </c>
      <c r="D390" s="3" t="s">
        <v>251</v>
      </c>
      <c r="E390" s="5" t="n">
        <v>23.1775990099</v>
      </c>
      <c r="F390" s="5" t="n">
        <v>32.4</v>
      </c>
      <c r="G390" s="5" t="n">
        <v>750.954207921</v>
      </c>
      <c r="H390" s="5" t="n">
        <v>1</v>
      </c>
      <c r="I390" s="5" t="n">
        <v>198</v>
      </c>
      <c r="J390" s="5" t="n">
        <v>180</v>
      </c>
      <c r="K390" s="5" t="n">
        <v>180</v>
      </c>
      <c r="L390" s="5" t="n">
        <v>8.33333333333</v>
      </c>
      <c r="M390" s="5" t="n">
        <v>18.0654761905</v>
      </c>
      <c r="N390" s="5" t="n">
        <v>0.346534653465</v>
      </c>
      <c r="O390" s="6" t="n">
        <v>11.7058580858</v>
      </c>
      <c r="P390" s="5" t="n">
        <v>769.306520537</v>
      </c>
      <c r="Q390" s="5" t="n">
        <v>787.955137686</v>
      </c>
      <c r="R390" s="5" t="n">
        <v>806.902429804</v>
      </c>
      <c r="S390" s="5" t="n">
        <v>826.150767327</v>
      </c>
      <c r="T390" s="5" t="n">
        <v>845.702520692</v>
      </c>
      <c r="U390" s="5" t="n">
        <v>865.560060334</v>
      </c>
      <c r="V390" s="5" t="n">
        <v>885.725756691</v>
      </c>
      <c r="W390" s="5" t="n">
        <v>906.201980198</v>
      </c>
      <c r="X390" s="5" t="n">
        <v>926.991101292</v>
      </c>
      <c r="Y390" s="5" t="n">
        <v>948.095490408</v>
      </c>
      <c r="Z390" s="5" t="n">
        <v>3.125</v>
      </c>
      <c r="AA390" s="4" t="n">
        <v>0.165876777251</v>
      </c>
      <c r="AB390" s="5" t="n">
        <v>4.70428515008</v>
      </c>
      <c r="AC390" s="5" t="n">
        <v>301.789300948</v>
      </c>
      <c r="AD390" s="5" t="n">
        <v>309.164626283</v>
      </c>
      <c r="AE390" s="5" t="n">
        <v>316.659028836</v>
      </c>
      <c r="AF390" s="5" t="n">
        <v>324.273461224</v>
      </c>
      <c r="AG390" s="5" t="n">
        <v>332.008876066</v>
      </c>
      <c r="AH390" s="5" t="n">
        <v>339.866225979</v>
      </c>
      <c r="AI390" s="5" t="n">
        <v>347.846463581</v>
      </c>
      <c r="AJ390" s="5" t="n">
        <v>355.95054149</v>
      </c>
      <c r="AK390" s="5" t="n">
        <v>364.179412322</v>
      </c>
      <c r="AL390" s="5" t="n">
        <v>372.534028697</v>
      </c>
      <c r="AM390" s="5" t="n">
        <v>381.015343232</v>
      </c>
      <c r="AN390" s="4" t="n">
        <f aca="false">G390/Input!$A$2</f>
        <v>0.264766630797955</v>
      </c>
      <c r="AO390" s="4" t="n">
        <f aca="false">P390/Input!$A$2</f>
        <v>0.271237171780928</v>
      </c>
      <c r="AP390" s="4" t="n">
        <f aca="false">Q390/Input!$A$2</f>
        <v>0.277812181920695</v>
      </c>
      <c r="AQ390" s="4" t="n">
        <f aca="false">R390/Input!$A$2</f>
        <v>0.284492496970418</v>
      </c>
      <c r="AR390" s="4" t="n">
        <f aca="false">S390/Input!$A$2</f>
        <v>0.291278952683258</v>
      </c>
      <c r="AS390" s="4" t="n">
        <f aca="false">T390/Input!$A$2</f>
        <v>0.298172384812729</v>
      </c>
      <c r="AT390" s="4" t="n">
        <f aca="false">U390/Input!$A$2</f>
        <v>0.305173629111638</v>
      </c>
      <c r="AU390" s="4" t="n">
        <f aca="false">V390/Input!$A$2</f>
        <v>0.312283521333854</v>
      </c>
      <c r="AV390" s="4" t="n">
        <f aca="false">W390/Input!$A$2</f>
        <v>0.319502897232184</v>
      </c>
      <c r="AW390" s="4" t="n">
        <f aca="false">X390/Input!$A$2</f>
        <v>0.326832592560142</v>
      </c>
      <c r="AX390" s="4" t="n">
        <f aca="false">Y390/Input!$A$2</f>
        <v>0.334273443070537</v>
      </c>
      <c r="AY390" s="4" t="n">
        <f aca="false">AC390/Input!$A$4</f>
        <v>0.271597790465002</v>
      </c>
      <c r="AZ390" s="4" t="n">
        <f aca="false">AD390/Input!$A$4</f>
        <v>0.278235275818705</v>
      </c>
      <c r="BA390" s="4" t="n">
        <f aca="false">AE390/Input!$A$4</f>
        <v>0.284979925704755</v>
      </c>
      <c r="BB390" s="4" t="n">
        <f aca="false">AF390/Input!$A$4</f>
        <v>0.291832597438741</v>
      </c>
      <c r="BC390" s="4" t="n">
        <f aca="false">AG390/Input!$A$4</f>
        <v>0.298794148338054</v>
      </c>
      <c r="BD390" s="4" t="n">
        <f aca="false">AH390/Input!$A$4</f>
        <v>0.305865435718281</v>
      </c>
      <c r="BE390" s="4" t="n">
        <f aca="false">AI390/Input!$A$4</f>
        <v>0.313047316895912</v>
      </c>
      <c r="BF390" s="4" t="n">
        <f aca="false">AJ390/Input!$A$4</f>
        <v>0.320340649187437</v>
      </c>
      <c r="BG390" s="4" t="n">
        <f aca="false">AK390/Input!$A$4</f>
        <v>0.327746289907543</v>
      </c>
      <c r="BH390" s="4" t="n">
        <f aca="false">AL390/Input!$A$4</f>
        <v>0.335265096374522</v>
      </c>
      <c r="BI390" s="4" t="n">
        <f aca="false">AM390/Input!$A$4</f>
        <v>0.342897925903961</v>
      </c>
      <c r="BJ390" s="4" t="n">
        <f aca="false">(I390+8)^(-0.5)*(J390+8)^0.25*(K390+8)^0.25*O390</f>
        <v>11.1827487942603</v>
      </c>
      <c r="BK390" s="4" t="n">
        <f aca="false">BJ390/Input!$A$6</f>
        <v>0.318899461112792</v>
      </c>
      <c r="BL390" s="32" t="n">
        <f aca="false">BK390/(J390*K390)*200*200*L390/O390</f>
        <v>0.280274938357776</v>
      </c>
      <c r="BM390" s="4" t="n">
        <f aca="false">(I390+Input!$C$8)*(J390+Input!$C$9)*(K390+Input!$C$10)*O390/Input!$A$2/100000</f>
        <v>0.334273443070439</v>
      </c>
      <c r="BN390" s="4" t="n">
        <f aca="false">(I390+Input!$C$8)*(J390+Input!$C$9)*(K390+Input!$C$10)*AB390/Input!$A$4/100000</f>
        <v>0.342897925903706</v>
      </c>
      <c r="BO390" s="4" t="n">
        <f aca="false">(I390+Input!$C$8)^(-0.5)*(J390+Input!$C$9)^0.25*(K390+Input!$C$10)^0.25*O390/Input!$A$6</f>
        <v>0.319400781831256</v>
      </c>
      <c r="BP390" s="4" t="n">
        <f aca="false">BM390*Input!$C$12</f>
        <v>0.334273443070439</v>
      </c>
      <c r="BQ390" s="4" t="n">
        <f aca="false">BN390*Input!$C$12</f>
        <v>0.342897925903706</v>
      </c>
    </row>
    <row r="391" customFormat="false" ht="14.65" hidden="false" customHeight="true" outlineLevel="0" collapsed="false">
      <c r="A391" s="5" t="n">
        <v>68</v>
      </c>
      <c r="B391" s="3" t="s">
        <v>250</v>
      </c>
      <c r="C391" s="3" t="s">
        <v>224</v>
      </c>
      <c r="D391" s="3" t="s">
        <v>172</v>
      </c>
      <c r="E391" s="5" t="n">
        <v>24.4495033113</v>
      </c>
      <c r="F391" s="5" t="n">
        <v>32.4</v>
      </c>
      <c r="G391" s="5" t="n">
        <v>792.163907285</v>
      </c>
      <c r="H391" s="5" t="n">
        <v>1</v>
      </c>
      <c r="I391" s="5" t="n">
        <v>198</v>
      </c>
      <c r="J391" s="5" t="n">
        <v>180</v>
      </c>
      <c r="K391" s="5" t="n">
        <v>180</v>
      </c>
      <c r="L391" s="5" t="n">
        <v>8.33333333333</v>
      </c>
      <c r="M391" s="5" t="n">
        <v>27.8897849462</v>
      </c>
      <c r="N391" s="5" t="n">
        <v>0.205298013245</v>
      </c>
      <c r="O391" s="6" t="n">
        <v>12.3482339956</v>
      </c>
      <c r="P391" s="5" t="n">
        <v>811.523329625</v>
      </c>
      <c r="Q391" s="5" t="n">
        <v>831.195316639</v>
      </c>
      <c r="R391" s="5" t="n">
        <v>851.182368843</v>
      </c>
      <c r="S391" s="5" t="n">
        <v>871.486986755</v>
      </c>
      <c r="T391" s="5" t="n">
        <v>892.111670892</v>
      </c>
      <c r="U391" s="5" t="n">
        <v>913.058921772</v>
      </c>
      <c r="V391" s="5" t="n">
        <v>934.331239911</v>
      </c>
      <c r="W391" s="5" t="n">
        <v>955.931125828</v>
      </c>
      <c r="X391" s="5" t="n">
        <v>977.861080039</v>
      </c>
      <c r="Y391" s="5" t="n">
        <v>1000.12360306</v>
      </c>
      <c r="Z391" s="5" t="n">
        <v>3.125</v>
      </c>
      <c r="AA391" s="4" t="n">
        <v>0.0883190883191</v>
      </c>
      <c r="AB391" s="5" t="n">
        <v>4.57324311491</v>
      </c>
      <c r="AC391" s="5" t="n">
        <v>293.382692308</v>
      </c>
      <c r="AD391" s="5" t="n">
        <v>300.552571414</v>
      </c>
      <c r="AE391" s="5" t="n">
        <v>307.838210737</v>
      </c>
      <c r="AF391" s="5" t="n">
        <v>315.240536358</v>
      </c>
      <c r="AG391" s="5" t="n">
        <v>322.760474359</v>
      </c>
      <c r="AH391" s="5" t="n">
        <v>330.398950821</v>
      </c>
      <c r="AI391" s="5" t="n">
        <v>338.156891827</v>
      </c>
      <c r="AJ391" s="5" t="n">
        <v>346.035223458</v>
      </c>
      <c r="AK391" s="5" t="n">
        <v>354.034871795</v>
      </c>
      <c r="AL391" s="5" t="n">
        <v>362.156762921</v>
      </c>
      <c r="AM391" s="5" t="n">
        <v>370.401822917</v>
      </c>
      <c r="AN391" s="4" t="n">
        <f aca="false">G391/Input!$A$2</f>
        <v>0.279296082982542</v>
      </c>
      <c r="AO391" s="4" t="n">
        <f aca="false">P391/Input!$A$2</f>
        <v>0.286121704269553</v>
      </c>
      <c r="AP391" s="4" t="n">
        <f aca="false">Q391/Input!$A$2</f>
        <v>0.293057527609857</v>
      </c>
      <c r="AQ391" s="4" t="n">
        <f aca="false">R391/Input!$A$2</f>
        <v>0.300104434619389</v>
      </c>
      <c r="AR391" s="4" t="n">
        <f aca="false">S391/Input!$A$2</f>
        <v>0.30726330691479</v>
      </c>
      <c r="AS391" s="4" t="n">
        <f aca="false">T391/Input!$A$2</f>
        <v>0.314535026112347</v>
      </c>
      <c r="AT391" s="4" t="n">
        <f aca="false">U391/Input!$A$2</f>
        <v>0.321920473828701</v>
      </c>
      <c r="AU391" s="4" t="n">
        <f aca="false">V391/Input!$A$2</f>
        <v>0.329420531679789</v>
      </c>
      <c r="AV391" s="4" t="n">
        <f aca="false">W391/Input!$A$2</f>
        <v>0.337036081282603</v>
      </c>
      <c r="AW391" s="4" t="n">
        <f aca="false">X391/Input!$A$2</f>
        <v>0.344768004253079</v>
      </c>
      <c r="AX391" s="4" t="n">
        <f aca="false">Y391/Input!$A$2</f>
        <v>0.352617182207152</v>
      </c>
      <c r="AY391" s="4" t="n">
        <f aca="false">AC391/Input!$A$4</f>
        <v>0.264032193126873</v>
      </c>
      <c r="AZ391" s="4" t="n">
        <f aca="false">AD391/Input!$A$4</f>
        <v>0.270484785438707</v>
      </c>
      <c r="BA391" s="4" t="n">
        <f aca="false">AE391/Input!$A$4</f>
        <v>0.27704155712026</v>
      </c>
      <c r="BB391" s="4" t="n">
        <f aca="false">AF391/Input!$A$4</f>
        <v>0.283703341605829</v>
      </c>
      <c r="BC391" s="4" t="n">
        <f aca="false">AG391/Input!$A$4</f>
        <v>0.290470972330609</v>
      </c>
      <c r="BD391" s="4" t="n">
        <f aca="false">AH391/Input!$A$4</f>
        <v>0.297345282728894</v>
      </c>
      <c r="BE391" s="4" t="n">
        <f aca="false">AI391/Input!$A$4</f>
        <v>0.304327106236781</v>
      </c>
      <c r="BF391" s="4" t="n">
        <f aca="false">AJ391/Input!$A$4</f>
        <v>0.311417276288564</v>
      </c>
      <c r="BG391" s="4" t="n">
        <f aca="false">AK391/Input!$A$4</f>
        <v>0.31861662631854</v>
      </c>
      <c r="BH391" s="4" t="n">
        <f aca="false">AL391/Input!$A$4</f>
        <v>0.325925989762802</v>
      </c>
      <c r="BI391" s="4" t="n">
        <f aca="false">AM391/Input!$A$4</f>
        <v>0.333346200055648</v>
      </c>
      <c r="BJ391" s="4" t="n">
        <f aca="false">(I391+8)^(-0.5)*(J391+8)^0.25*(K391+8)^0.25*O391</f>
        <v>11.7964183243473</v>
      </c>
      <c r="BK391" s="4" t="n">
        <f aca="false">BJ391/Input!$A$6</f>
        <v>0.33639953073311</v>
      </c>
      <c r="BL391" s="32" t="n">
        <f aca="false">BK391/(J391*K391)*200*200*L391/O391</f>
        <v>0.280274938357776</v>
      </c>
      <c r="BM391" s="4" t="n">
        <f aca="false">(I391+Input!$C$8)*(J391+Input!$C$9)*(K391+Input!$C$10)*O391/Input!$A$2/100000</f>
        <v>0.352617182208608</v>
      </c>
      <c r="BN391" s="4" t="n">
        <f aca="false">(I391+Input!$C$8)*(J391+Input!$C$9)*(K391+Input!$C$10)*AB391/Input!$A$4/100000</f>
        <v>0.333346200055364</v>
      </c>
      <c r="BO391" s="4" t="n">
        <f aca="false">(I391+Input!$C$8)^(-0.5)*(J391+Input!$C$9)^0.25*(K391+Input!$C$10)^0.25*O391/Input!$A$6</f>
        <v>0.336928362151795</v>
      </c>
      <c r="BP391" s="4" t="n">
        <f aca="false">BM391*Input!$C$12</f>
        <v>0.352617182208608</v>
      </c>
      <c r="BQ391" s="4" t="n">
        <f aca="false">BN391*Input!$C$12</f>
        <v>0.333346200055364</v>
      </c>
    </row>
    <row r="392" customFormat="false" ht="14.65" hidden="false" customHeight="true" outlineLevel="0" collapsed="false">
      <c r="A392" s="5" t="n">
        <v>68</v>
      </c>
      <c r="B392" s="3" t="s">
        <v>250</v>
      </c>
      <c r="C392" s="3" t="s">
        <v>224</v>
      </c>
      <c r="D392" s="3" t="s">
        <v>252</v>
      </c>
      <c r="E392" s="5" t="n">
        <v>25.0446428571</v>
      </c>
      <c r="F392" s="5" t="n">
        <v>32.4</v>
      </c>
      <c r="G392" s="5" t="n">
        <v>811.446428571</v>
      </c>
      <c r="H392" s="5" t="n">
        <v>1</v>
      </c>
      <c r="I392" s="5" t="n">
        <v>198</v>
      </c>
      <c r="J392" s="5" t="n">
        <v>180</v>
      </c>
      <c r="K392" s="5" t="n">
        <v>180</v>
      </c>
      <c r="L392" s="5" t="n">
        <v>8.33333333333</v>
      </c>
      <c r="M392" s="5" t="n">
        <v>38.5416666667</v>
      </c>
      <c r="N392" s="5" t="n">
        <v>0.142857142857</v>
      </c>
      <c r="O392" s="6" t="n">
        <v>12.6488095238</v>
      </c>
      <c r="P392" s="5" t="n">
        <v>831.277089844</v>
      </c>
      <c r="Q392" s="5" t="n">
        <v>851.427924107</v>
      </c>
      <c r="R392" s="5" t="n">
        <v>871.901492746</v>
      </c>
      <c r="S392" s="5" t="n">
        <v>892.700357143</v>
      </c>
      <c r="T392" s="5" t="n">
        <v>913.827078683</v>
      </c>
      <c r="U392" s="5" t="n">
        <v>935.28421875</v>
      </c>
      <c r="V392" s="5" t="n">
        <v>957.074338728</v>
      </c>
      <c r="W392" s="5" t="n">
        <v>979.2</v>
      </c>
      <c r="X392" s="5" t="n">
        <v>1001.66376395</v>
      </c>
      <c r="Y392" s="5" t="n">
        <v>1024.46819196</v>
      </c>
      <c r="Z392" s="5" t="n">
        <v>3.125</v>
      </c>
      <c r="AA392" s="4" t="n">
        <v>0.0588235294118</v>
      </c>
      <c r="AB392" s="5" t="n">
        <v>4.52818627451</v>
      </c>
      <c r="AC392" s="5" t="n">
        <v>290.492205882</v>
      </c>
      <c r="AD392" s="5" t="n">
        <v>297.591445381</v>
      </c>
      <c r="AE392" s="5" t="n">
        <v>304.805304596</v>
      </c>
      <c r="AF392" s="5" t="n">
        <v>312.134700483</v>
      </c>
      <c r="AG392" s="5" t="n">
        <v>319.58055</v>
      </c>
      <c r="AH392" s="5" t="n">
        <v>327.143770106</v>
      </c>
      <c r="AI392" s="5" t="n">
        <v>334.825277757</v>
      </c>
      <c r="AJ392" s="5" t="n">
        <v>342.625989913</v>
      </c>
      <c r="AK392" s="5" t="n">
        <v>350.546823529</v>
      </c>
      <c r="AL392" s="5" t="n">
        <v>358.588695565</v>
      </c>
      <c r="AM392" s="5" t="n">
        <v>366.752522978</v>
      </c>
      <c r="AN392" s="4" t="n">
        <f aca="false">G392/Input!$A$2</f>
        <v>0.286094590987868</v>
      </c>
      <c r="AO392" s="4" t="n">
        <f aca="false">P392/Input!$A$2</f>
        <v>0.293086358683376</v>
      </c>
      <c r="AP392" s="4" t="n">
        <f aca="false">Q392/Input!$A$2</f>
        <v>0.300191010923561</v>
      </c>
      <c r="AQ392" s="4" t="n">
        <f aca="false">R392/Input!$A$2</f>
        <v>0.307409450785514</v>
      </c>
      <c r="AR392" s="4" t="n">
        <f aca="false">S392/Input!$A$2</f>
        <v>0.314742581344917</v>
      </c>
      <c r="AS392" s="4" t="n">
        <f aca="false">T392/Input!$A$2</f>
        <v>0.322191305678506</v>
      </c>
      <c r="AT392" s="4" t="n">
        <f aca="false">U392/Input!$A$2</f>
        <v>0.329756526862668</v>
      </c>
      <c r="AU392" s="4" t="n">
        <f aca="false">V392/Input!$A$2</f>
        <v>0.337439147973788</v>
      </c>
      <c r="AV392" s="4" t="n">
        <f aca="false">W392/Input!$A$2</f>
        <v>0.345240072087899</v>
      </c>
      <c r="AW392" s="4" t="n">
        <f aca="false">X392/Input!$A$2</f>
        <v>0.353160202281387</v>
      </c>
      <c r="AX392" s="4" t="n">
        <f aca="false">Y392/Input!$A$2</f>
        <v>0.361200441629932</v>
      </c>
      <c r="AY392" s="4" t="n">
        <f aca="false">AC392/Input!$A$4</f>
        <v>0.261430875836284</v>
      </c>
      <c r="AZ392" s="4" t="n">
        <f aca="false">AD392/Input!$A$4</f>
        <v>0.267819895446501</v>
      </c>
      <c r="BA392" s="4" t="n">
        <f aca="false">AE392/Input!$A$4</f>
        <v>0.27431206802308</v>
      </c>
      <c r="BB392" s="4" t="n">
        <f aca="false">AF392/Input!$A$4</f>
        <v>0.280908218788197</v>
      </c>
      <c r="BC392" s="4" t="n">
        <f aca="false">AG392/Input!$A$4</f>
        <v>0.287609172965829</v>
      </c>
      <c r="BD392" s="4" t="n">
        <f aca="false">AH392/Input!$A$4</f>
        <v>0.294415755780851</v>
      </c>
      <c r="BE392" s="4" t="n">
        <f aca="false">AI392/Input!$A$4</f>
        <v>0.301328792455438</v>
      </c>
      <c r="BF392" s="4" t="n">
        <f aca="false">AJ392/Input!$A$4</f>
        <v>0.308349108215367</v>
      </c>
      <c r="BG392" s="4" t="n">
        <f aca="false">AK392/Input!$A$4</f>
        <v>0.315477528281913</v>
      </c>
      <c r="BH392" s="4" t="n">
        <f aca="false">AL392/Input!$A$4</f>
        <v>0.322714877880851</v>
      </c>
      <c r="BI392" s="4" t="n">
        <f aca="false">AM392/Input!$A$4</f>
        <v>0.330061982235258</v>
      </c>
      <c r="BJ392" s="4" t="n">
        <f aca="false">(I392+8)^(-0.5)*(J392+8)^0.25*(K392+8)^0.25*O392</f>
        <v>12.0835617871268</v>
      </c>
      <c r="BK392" s="4" t="n">
        <f aca="false">BJ392/Input!$A$6</f>
        <v>0.344588026891537</v>
      </c>
      <c r="BL392" s="32" t="n">
        <f aca="false">BK392/(J392*K392)*200*200*L392/O392</f>
        <v>0.280274938357776</v>
      </c>
      <c r="BM392" s="4" t="n">
        <f aca="false">(I392+Input!$C$8)*(J392+Input!$C$9)*(K392+Input!$C$10)*O392/Input!$A$2/100000</f>
        <v>0.361200441631171</v>
      </c>
      <c r="BN392" s="4" t="n">
        <f aca="false">(I392+Input!$C$8)*(J392+Input!$C$9)*(K392+Input!$C$10)*AB392/Input!$A$4/100000</f>
        <v>0.330061982235219</v>
      </c>
      <c r="BO392" s="4" t="n">
        <f aca="false">(I392+Input!$C$8)^(-0.5)*(J392+Input!$C$9)^0.25*(K392+Input!$C$10)^0.25*O392/Input!$A$6</f>
        <v>0.345129730902616</v>
      </c>
      <c r="BP392" s="4" t="n">
        <f aca="false">BM392*Input!$C$12</f>
        <v>0.361200441631171</v>
      </c>
      <c r="BQ392" s="4" t="n">
        <f aca="false">BN392*Input!$C$12</f>
        <v>0.330061982235219</v>
      </c>
    </row>
    <row r="393" customFormat="false" ht="14.65" hidden="false" customHeight="true" outlineLevel="0" collapsed="false">
      <c r="A393" s="5" t="n">
        <v>68</v>
      </c>
      <c r="B393" s="3" t="s">
        <v>250</v>
      </c>
      <c r="C393" s="3" t="s">
        <v>253</v>
      </c>
      <c r="D393" s="3" t="s">
        <v>251</v>
      </c>
      <c r="E393" s="5" t="n">
        <v>25.27421875</v>
      </c>
      <c r="F393" s="5" t="n">
        <v>32.4</v>
      </c>
      <c r="G393" s="5" t="n">
        <v>818.8846875</v>
      </c>
      <c r="H393" s="5" t="n">
        <v>1</v>
      </c>
      <c r="I393" s="5" t="n">
        <v>198</v>
      </c>
      <c r="J393" s="5" t="n">
        <v>180</v>
      </c>
      <c r="K393" s="5" t="n">
        <v>180</v>
      </c>
      <c r="L393" s="5" t="n">
        <v>9.375</v>
      </c>
      <c r="M393" s="5" t="n">
        <v>18.0915178571</v>
      </c>
      <c r="N393" s="5" t="n">
        <v>0.388888888889</v>
      </c>
      <c r="O393" s="6" t="n">
        <v>12.7647569444</v>
      </c>
      <c r="P393" s="5" t="n">
        <v>838.897129834</v>
      </c>
      <c r="Q393" s="5" t="n">
        <v>859.232680078</v>
      </c>
      <c r="R393" s="5" t="n">
        <v>879.893923096</v>
      </c>
      <c r="S393" s="5" t="n">
        <v>900.88344375</v>
      </c>
      <c r="T393" s="5" t="n">
        <v>922.203826904</v>
      </c>
      <c r="U393" s="5" t="n">
        <v>943.857657422</v>
      </c>
      <c r="V393" s="5" t="n">
        <v>965.847520166</v>
      </c>
      <c r="W393" s="5" t="n">
        <v>988.176</v>
      </c>
      <c r="X393" s="5" t="n">
        <v>1010.84568179</v>
      </c>
      <c r="Y393" s="5" t="n">
        <v>1033.85915039</v>
      </c>
      <c r="Z393" s="5" t="n">
        <v>2.67857142857</v>
      </c>
      <c r="AA393" s="4" t="n">
        <v>0.153846153846</v>
      </c>
      <c r="AB393" s="5" t="n">
        <v>4.21480082418</v>
      </c>
      <c r="AC393" s="5" t="n">
        <v>270.387902473</v>
      </c>
      <c r="AD393" s="5" t="n">
        <v>276.995819788</v>
      </c>
      <c r="AE393" s="5" t="n">
        <v>283.71042425</v>
      </c>
      <c r="AF393" s="5" t="n">
        <v>290.532569354</v>
      </c>
      <c r="AG393" s="5" t="n">
        <v>297.463108599</v>
      </c>
      <c r="AH393" s="5" t="n">
        <v>304.502895481</v>
      </c>
      <c r="AI393" s="5" t="n">
        <v>311.652783498</v>
      </c>
      <c r="AJ393" s="5" t="n">
        <v>318.913626146</v>
      </c>
      <c r="AK393" s="5" t="n">
        <v>326.286276923</v>
      </c>
      <c r="AL393" s="5" t="n">
        <v>333.771589326</v>
      </c>
      <c r="AM393" s="5" t="n">
        <v>341.370416853</v>
      </c>
      <c r="AN393" s="4" t="n">
        <f aca="false">G393/Input!$A$2</f>
        <v>0.288717124738742</v>
      </c>
      <c r="AO393" s="4" t="n">
        <f aca="false">P393/Input!$A$2</f>
        <v>0.29577298363789</v>
      </c>
      <c r="AP393" s="4" t="n">
        <f aca="false">Q393/Input!$A$2</f>
        <v>0.302942761857034</v>
      </c>
      <c r="AQ393" s="4" t="n">
        <f aca="false">R393/Input!$A$2</f>
        <v>0.310227370750988</v>
      </c>
      <c r="AR393" s="4" t="n">
        <f aca="false">S393/Input!$A$2</f>
        <v>0.317627721673861</v>
      </c>
      <c r="AS393" s="4" t="n">
        <f aca="false">T393/Input!$A$2</f>
        <v>0.325144725980467</v>
      </c>
      <c r="AT393" s="4" t="n">
        <f aca="false">U393/Input!$A$2</f>
        <v>0.33277929502562</v>
      </c>
      <c r="AU393" s="4" t="n">
        <f aca="false">V393/Input!$A$2</f>
        <v>0.340532340163428</v>
      </c>
      <c r="AV393" s="4" t="n">
        <f aca="false">W393/Input!$A$2</f>
        <v>0.348404772748705</v>
      </c>
      <c r="AW393" s="4" t="n">
        <f aca="false">X393/Input!$A$2</f>
        <v>0.35639750413697</v>
      </c>
      <c r="AX393" s="4" t="n">
        <f aca="false">Y393/Input!$A$2</f>
        <v>0.364511445679511</v>
      </c>
      <c r="AY393" s="4" t="n">
        <f aca="false">AC393/Input!$A$4</f>
        <v>0.243337840836136</v>
      </c>
      <c r="AZ393" s="4" t="n">
        <f aca="false">AD393/Input!$A$4</f>
        <v>0.249284690962008</v>
      </c>
      <c r="BA393" s="4" t="n">
        <f aca="false">AE393/Input!$A$4</f>
        <v>0.25532755507282</v>
      </c>
      <c r="BB393" s="4" t="n">
        <f aca="false">AF393/Input!$A$4</f>
        <v>0.261467201278493</v>
      </c>
      <c r="BC393" s="4" t="n">
        <f aca="false">AG393/Input!$A$4</f>
        <v>0.267704397692547</v>
      </c>
      <c r="BD393" s="4" t="n">
        <f aca="false">AH393/Input!$A$4</f>
        <v>0.274039912425806</v>
      </c>
      <c r="BE393" s="4" t="n">
        <f aca="false">AI393/Input!$A$4</f>
        <v>0.280474513590888</v>
      </c>
      <c r="BF393" s="4" t="n">
        <f aca="false">AJ393/Input!$A$4</f>
        <v>0.287008969298616</v>
      </c>
      <c r="BG393" s="4" t="n">
        <f aca="false">AK393/Input!$A$4</f>
        <v>0.29364404766161</v>
      </c>
      <c r="BH393" s="4" t="n">
        <f aca="false">AL393/Input!$A$4</f>
        <v>0.300380516791592</v>
      </c>
      <c r="BI393" s="4" t="n">
        <f aca="false">AM393/Input!$A$4</f>
        <v>0.307219144801183</v>
      </c>
      <c r="BJ393" s="4" t="n">
        <f aca="false">(I393+8)^(-0.5)*(J393+8)^0.25*(K393+8)^0.25*O393</f>
        <v>12.1943277701422</v>
      </c>
      <c r="BK393" s="4" t="n">
        <f aca="false">BJ393/Input!$A$6</f>
        <v>0.347746750470427</v>
      </c>
      <c r="BL393" s="32" t="n">
        <f aca="false">BK393/(J393*K393)*200*200*L393/O393</f>
        <v>0.315309305652624</v>
      </c>
      <c r="BM393" s="4" t="n">
        <f aca="false">(I393+Input!$C$8)*(J393+Input!$C$9)*(K393+Input!$C$10)*O393/Input!$A$2/100000</f>
        <v>0.364511445678463</v>
      </c>
      <c r="BN393" s="4" t="n">
        <f aca="false">(I393+Input!$C$8)*(J393+Input!$C$9)*(K393+Input!$C$10)*AB393/Input!$A$4/100000</f>
        <v>0.307219144801198</v>
      </c>
      <c r="BO393" s="4" t="n">
        <f aca="false">(I393+Input!$C$8)^(-0.5)*(J393+Input!$C$9)^0.25*(K393+Input!$C$10)^0.25*O393/Input!$A$6</f>
        <v>0.348293420101606</v>
      </c>
      <c r="BP393" s="4" t="n">
        <f aca="false">BM393*Input!$C$12</f>
        <v>0.364511445678463</v>
      </c>
      <c r="BQ393" s="4" t="n">
        <f aca="false">BN393*Input!$C$12</f>
        <v>0.307219144801198</v>
      </c>
    </row>
    <row r="394" customFormat="false" ht="14.65" hidden="false" customHeight="true" outlineLevel="0" collapsed="false">
      <c r="A394" s="5" t="n">
        <v>68</v>
      </c>
      <c r="B394" s="3" t="s">
        <v>250</v>
      </c>
      <c r="C394" s="3" t="s">
        <v>253</v>
      </c>
      <c r="D394" s="3" t="s">
        <v>172</v>
      </c>
      <c r="E394" s="5" t="n">
        <v>27.3596135496</v>
      </c>
      <c r="F394" s="5" t="n">
        <v>32.4</v>
      </c>
      <c r="G394" s="5" t="n">
        <v>886.451479008</v>
      </c>
      <c r="H394" s="5" t="n">
        <v>1</v>
      </c>
      <c r="I394" s="5" t="n">
        <v>198</v>
      </c>
      <c r="J394" s="5" t="n">
        <v>180</v>
      </c>
      <c r="K394" s="5" t="n">
        <v>180</v>
      </c>
      <c r="L394" s="5" t="n">
        <v>9.375</v>
      </c>
      <c r="M394" s="5" t="n">
        <v>28.1502016129</v>
      </c>
      <c r="N394" s="5" t="n">
        <v>0.236641221374</v>
      </c>
      <c r="O394" s="6" t="n">
        <v>13.8179866412</v>
      </c>
      <c r="P394" s="5" t="n">
        <v>908.115163011</v>
      </c>
      <c r="Q394" s="5" t="n">
        <v>930.128614802</v>
      </c>
      <c r="R394" s="5" t="n">
        <v>952.494632522</v>
      </c>
      <c r="S394" s="5" t="n">
        <v>975.216014313</v>
      </c>
      <c r="T394" s="5" t="n">
        <v>998.295558318</v>
      </c>
      <c r="U394" s="5" t="n">
        <v>1021.73606268</v>
      </c>
      <c r="V394" s="5" t="n">
        <v>1045.54032554</v>
      </c>
      <c r="W394" s="5" t="n">
        <v>1069.71114504</v>
      </c>
      <c r="X394" s="5" t="n">
        <v>1094.25131932</v>
      </c>
      <c r="Y394" s="5" t="n">
        <v>1119.16364653</v>
      </c>
      <c r="Z394" s="5" t="n">
        <v>2.67857142857</v>
      </c>
      <c r="AA394" s="4" t="n">
        <v>0.0813648293963</v>
      </c>
      <c r="AB394" s="5" t="n">
        <v>4.06393536745</v>
      </c>
      <c r="AC394" s="5" t="n">
        <v>260.709581693</v>
      </c>
      <c r="AD394" s="5" t="n">
        <v>267.080973843</v>
      </c>
      <c r="AE394" s="5" t="n">
        <v>273.555234357</v>
      </c>
      <c r="AF394" s="5" t="n">
        <v>280.133186181</v>
      </c>
      <c r="AG394" s="5" t="n">
        <v>286.815652264</v>
      </c>
      <c r="AH394" s="5" t="n">
        <v>293.603455551</v>
      </c>
      <c r="AI394" s="5" t="n">
        <v>300.49741899</v>
      </c>
      <c r="AJ394" s="5" t="n">
        <v>307.498365527</v>
      </c>
      <c r="AK394" s="5" t="n">
        <v>314.60711811</v>
      </c>
      <c r="AL394" s="5" t="n">
        <v>321.824499686</v>
      </c>
      <c r="AM394" s="5" t="n">
        <v>329.1513332</v>
      </c>
      <c r="AN394" s="4" t="n">
        <f aca="false">G394/Input!$A$2</f>
        <v>0.312539391865959</v>
      </c>
      <c r="AO394" s="4" t="n">
        <f aca="false">P394/Input!$A$2</f>
        <v>0.32017743498982</v>
      </c>
      <c r="AP394" s="4" t="n">
        <f aca="false">Q394/Input!$A$2</f>
        <v>0.327938797002921</v>
      </c>
      <c r="AQ394" s="4" t="n">
        <f aca="false">R394/Input!$A$2</f>
        <v>0.335824464455915</v>
      </c>
      <c r="AR394" s="4" t="n">
        <f aca="false">S394/Input!$A$2</f>
        <v>0.34383542389981</v>
      </c>
      <c r="AS394" s="4" t="n">
        <f aca="false">T394/Input!$A$2</f>
        <v>0.351972661885964</v>
      </c>
      <c r="AT394" s="4" t="n">
        <f aca="false">U394/Input!$A$2</f>
        <v>0.360237164965737</v>
      </c>
      <c r="AU394" s="4" t="n">
        <f aca="false">V394/Input!$A$2</f>
        <v>0.368629919689782</v>
      </c>
      <c r="AV394" s="4" t="n">
        <f aca="false">W394/Input!$A$2</f>
        <v>0.377151912609108</v>
      </c>
      <c r="AW394" s="4" t="n">
        <f aca="false">X394/Input!$A$2</f>
        <v>0.385804130274015</v>
      </c>
      <c r="AX394" s="4" t="n">
        <f aca="false">Y394/Input!$A$2</f>
        <v>0.39458755923833</v>
      </c>
      <c r="AY394" s="4" t="n">
        <f aca="false">AC394/Input!$A$4</f>
        <v>0.234627755584597</v>
      </c>
      <c r="AZ394" s="4" t="n">
        <f aca="false">AD394/Input!$A$4</f>
        <v>0.240361742921756</v>
      </c>
      <c r="BA394" s="4" t="n">
        <f aca="false">AE394/Input!$A$4</f>
        <v>0.246188307498346</v>
      </c>
      <c r="BB394" s="4" t="n">
        <f aca="false">AF394/Input!$A$4</f>
        <v>0.252108189931459</v>
      </c>
      <c r="BC394" s="4" t="n">
        <f aca="false">AG394/Input!$A$4</f>
        <v>0.258122130840891</v>
      </c>
      <c r="BD394" s="4" t="n">
        <f aca="false">AH394/Input!$A$4</f>
        <v>0.264230870842837</v>
      </c>
      <c r="BE394" s="4" t="n">
        <f aca="false">AI394/Input!$A$4</f>
        <v>0.270435150556191</v>
      </c>
      <c r="BF394" s="4" t="n">
        <f aca="false">AJ394/Input!$A$4</f>
        <v>0.276735710598047</v>
      </c>
      <c r="BG394" s="4" t="n">
        <f aca="false">AK394/Input!$A$4</f>
        <v>0.283133291587301</v>
      </c>
      <c r="BH394" s="4" t="n">
        <f aca="false">AL394/Input!$A$4</f>
        <v>0.289628634141947</v>
      </c>
      <c r="BI394" s="4" t="n">
        <f aca="false">AM394/Input!$A$4</f>
        <v>0.29622247887818</v>
      </c>
      <c r="BJ394" s="4" t="n">
        <f aca="false">(I394+8)^(-0.5)*(J394+8)^0.25*(K394+8)^0.25*O394</f>
        <v>13.2004909267123</v>
      </c>
      <c r="BK394" s="4" t="n">
        <f aca="false">BJ394/Input!$A$6</f>
        <v>0.376439596417787</v>
      </c>
      <c r="BL394" s="32" t="n">
        <f aca="false">BK394/(J394*K394)*200*200*L394/O394</f>
        <v>0.315309305652624</v>
      </c>
      <c r="BM394" s="4" t="n">
        <f aca="false">(I394+Input!$C$8)*(J394+Input!$C$9)*(K394+Input!$C$10)*O394/Input!$A$2/100000</f>
        <v>0.394587559237404</v>
      </c>
      <c r="BN394" s="4" t="n">
        <f aca="false">(I394+Input!$C$8)*(J394+Input!$C$9)*(K394+Input!$C$10)*AB394/Input!$A$4/100000</f>
        <v>0.296222478877928</v>
      </c>
      <c r="BO394" s="4" t="n">
        <f aca="false">(I394+Input!$C$8)^(-0.5)*(J394+Input!$C$9)^0.25*(K394+Input!$C$10)^0.25*O394/Input!$A$6</f>
        <v>0.377031372171424</v>
      </c>
      <c r="BP394" s="4" t="n">
        <f aca="false">BM394*Input!$C$12</f>
        <v>0.394587559237404</v>
      </c>
      <c r="BQ394" s="4" t="n">
        <f aca="false">BN394*Input!$C$12</f>
        <v>0.296222478877928</v>
      </c>
    </row>
    <row r="395" customFormat="false" ht="14.65" hidden="false" customHeight="true" outlineLevel="0" collapsed="false">
      <c r="A395" s="5" t="n">
        <v>68</v>
      </c>
      <c r="B395" s="3" t="s">
        <v>250</v>
      </c>
      <c r="C395" s="3" t="s">
        <v>253</v>
      </c>
      <c r="D395" s="3" t="s">
        <v>252</v>
      </c>
      <c r="E395" s="5" t="n">
        <v>28.23046875</v>
      </c>
      <c r="F395" s="5" t="n">
        <v>32.4</v>
      </c>
      <c r="G395" s="5" t="n">
        <v>914.6671875</v>
      </c>
      <c r="H395" s="5" t="n">
        <v>1</v>
      </c>
      <c r="I395" s="5" t="n">
        <v>198</v>
      </c>
      <c r="J395" s="5" t="n">
        <v>180</v>
      </c>
      <c r="K395" s="5" t="n">
        <v>180</v>
      </c>
      <c r="L395" s="5" t="n">
        <v>9.375</v>
      </c>
      <c r="M395" s="5" t="n">
        <v>38.671875</v>
      </c>
      <c r="N395" s="5" t="n">
        <v>0.166666666667</v>
      </c>
      <c r="O395" s="6" t="n">
        <v>14.2578125</v>
      </c>
      <c r="P395" s="5" t="n">
        <v>937.020425537</v>
      </c>
      <c r="Q395" s="5" t="n">
        <v>959.734564453</v>
      </c>
      <c r="R395" s="5" t="n">
        <v>982.812491455</v>
      </c>
      <c r="S395" s="5" t="n">
        <v>1006.25709375</v>
      </c>
      <c r="T395" s="5" t="n">
        <v>1030.07125854</v>
      </c>
      <c r="U395" s="5" t="n">
        <v>1054.25787305</v>
      </c>
      <c r="V395" s="5" t="n">
        <v>1078.81982446</v>
      </c>
      <c r="W395" s="5" t="n">
        <v>1103.76</v>
      </c>
      <c r="X395" s="5" t="n">
        <v>1129.08128687</v>
      </c>
      <c r="Y395" s="5" t="n">
        <v>1154.78657227</v>
      </c>
      <c r="Z395" s="5" t="n">
        <v>2.67857142857</v>
      </c>
      <c r="AA395" s="4" t="n">
        <v>0.0540540540541</v>
      </c>
      <c r="AB395" s="5" t="n">
        <v>3.99704391892</v>
      </c>
      <c r="AC395" s="5" t="n">
        <v>256.418361486</v>
      </c>
      <c r="AD395" s="5" t="n">
        <v>262.684881976</v>
      </c>
      <c r="AE395" s="5" t="n">
        <v>269.052577639</v>
      </c>
      <c r="AF395" s="5" t="n">
        <v>275.522257878</v>
      </c>
      <c r="AG395" s="5" t="n">
        <v>282.094732095</v>
      </c>
      <c r="AH395" s="5" t="n">
        <v>288.770809689</v>
      </c>
      <c r="AI395" s="5" t="n">
        <v>295.551300063</v>
      </c>
      <c r="AJ395" s="5" t="n">
        <v>302.437012619</v>
      </c>
      <c r="AK395" s="5" t="n">
        <v>309.428756757</v>
      </c>
      <c r="AL395" s="5" t="n">
        <v>316.527341879</v>
      </c>
      <c r="AM395" s="5" t="n">
        <v>323.733577386</v>
      </c>
      <c r="AN395" s="4" t="n">
        <f aca="false">G395/Input!$A$2</f>
        <v>0.322487505871054</v>
      </c>
      <c r="AO395" s="4" t="n">
        <f aca="false">P395/Input!$A$2</f>
        <v>0.330368667545167</v>
      </c>
      <c r="AP395" s="4" t="n">
        <f aca="false">Q395/Input!$A$2</f>
        <v>0.338377073342527</v>
      </c>
      <c r="AQ395" s="4" t="n">
        <f aca="false">R395/Input!$A$2</f>
        <v>0.346513741216107</v>
      </c>
      <c r="AR395" s="4" t="n">
        <f aca="false">S395/Input!$A$2</f>
        <v>0.354779689118882</v>
      </c>
      <c r="AS395" s="4" t="n">
        <f aca="false">T395/Input!$A$2</f>
        <v>0.363175935002065</v>
      </c>
      <c r="AT395" s="4" t="n">
        <f aca="false">U395/Input!$A$2</f>
        <v>0.371703496824977</v>
      </c>
      <c r="AU395" s="4" t="n">
        <f aca="false">V395/Input!$A$2</f>
        <v>0.380363392531071</v>
      </c>
      <c r="AV395" s="4" t="n">
        <f aca="false">W395/Input!$A$2</f>
        <v>0.389156640081433</v>
      </c>
      <c r="AW395" s="4" t="n">
        <f aca="false">X395/Input!$A$2</f>
        <v>0.398084257426569</v>
      </c>
      <c r="AX395" s="4" t="n">
        <f aca="false">Y395/Input!$A$2</f>
        <v>0.407147262516986</v>
      </c>
      <c r="AY395" s="4" t="n">
        <f aca="false">AC395/Input!$A$4</f>
        <v>0.230765836282094</v>
      </c>
      <c r="AZ395" s="4" t="n">
        <f aca="false">AD395/Input!$A$4</f>
        <v>0.236405443496933</v>
      </c>
      <c r="BA395" s="4" t="n">
        <f aca="false">AE395/Input!$A$4</f>
        <v>0.242136104149884</v>
      </c>
      <c r="BB395" s="4" t="n">
        <f aca="false">AF395/Input!$A$4</f>
        <v>0.247958546669907</v>
      </c>
      <c r="BC395" s="4" t="n">
        <f aca="false">AG395/Input!$A$4</f>
        <v>0.25387349948506</v>
      </c>
      <c r="BD395" s="4" t="n">
        <f aca="false">AH395/Input!$A$4</f>
        <v>0.259881691020702</v>
      </c>
      <c r="BE395" s="4" t="n">
        <f aca="false">AI395/Input!$A$4</f>
        <v>0.265983849705794</v>
      </c>
      <c r="BF395" s="4" t="n">
        <f aca="false">AJ395/Input!$A$4</f>
        <v>0.272180703968394</v>
      </c>
      <c r="BG395" s="4" t="n">
        <f aca="false">AK395/Input!$A$4</f>
        <v>0.278472982234762</v>
      </c>
      <c r="BH395" s="4" t="n">
        <f aca="false">AL395/Input!$A$4</f>
        <v>0.284861412932957</v>
      </c>
      <c r="BI395" s="4" t="n">
        <f aca="false">AM395/Input!$A$4</f>
        <v>0.291346724490138</v>
      </c>
      <c r="BJ395" s="4" t="n">
        <f aca="false">(I395+8)^(-0.5)*(J395+8)^0.25*(K395+8)^0.25*O395</f>
        <v>13.6206619262348</v>
      </c>
      <c r="BK395" s="4" t="n">
        <f aca="false">BJ395/Input!$A$6</f>
        <v>0.388421650900827</v>
      </c>
      <c r="BL395" s="32" t="n">
        <f aca="false">BK395/(J395*K395)*200*200*L395/O395</f>
        <v>0.315309305652625</v>
      </c>
      <c r="BM395" s="4" t="n">
        <f aca="false">(I395+Input!$C$8)*(J395+Input!$C$9)*(K395+Input!$C$10)*O395/Input!$A$2/100000</f>
        <v>0.407147262515443</v>
      </c>
      <c r="BN395" s="4" t="n">
        <f aca="false">(I395+Input!$C$8)*(J395+Input!$C$9)*(K395+Input!$C$10)*AB395/Input!$A$4/100000</f>
        <v>0.291346724490199</v>
      </c>
      <c r="BO395" s="4" t="n">
        <f aca="false">(I395+Input!$C$8)^(-0.5)*(J395+Input!$C$9)^0.25*(K395+Input!$C$10)^0.25*O395/Input!$A$6</f>
        <v>0.389032262848609</v>
      </c>
      <c r="BP395" s="4" t="n">
        <f aca="false">BM395*Input!$C$12</f>
        <v>0.407147262515443</v>
      </c>
      <c r="BQ395" s="4" t="n">
        <f aca="false">BN395*Input!$C$12</f>
        <v>0.291346724490199</v>
      </c>
    </row>
    <row r="396" customFormat="false" ht="14.65" hidden="false" customHeight="true" outlineLevel="0" collapsed="false">
      <c r="A396" s="5" t="n">
        <v>67</v>
      </c>
      <c r="B396" s="3" t="s">
        <v>254</v>
      </c>
      <c r="C396" s="3" t="s">
        <v>253</v>
      </c>
      <c r="D396" s="3" t="s">
        <v>222</v>
      </c>
      <c r="E396" s="5" t="n">
        <v>22.0982142857</v>
      </c>
      <c r="F396" s="5" t="n">
        <v>23.04</v>
      </c>
      <c r="G396" s="5" t="n">
        <v>509.142857143</v>
      </c>
      <c r="H396" s="5" t="n">
        <v>1</v>
      </c>
      <c r="I396" s="5" t="n">
        <v>154</v>
      </c>
      <c r="J396" s="5" t="n">
        <v>144</v>
      </c>
      <c r="K396" s="5" t="n">
        <v>160</v>
      </c>
      <c r="L396" s="5" t="n">
        <v>9.375</v>
      </c>
      <c r="M396" s="5" t="n">
        <v>24.609375</v>
      </c>
      <c r="N396" s="5" t="n">
        <v>0.326530612245</v>
      </c>
      <c r="O396" s="6" t="n">
        <v>14.3494897959</v>
      </c>
      <c r="P396" s="5" t="n">
        <v>524.327182318</v>
      </c>
      <c r="Q396" s="5" t="n">
        <v>539.81015625</v>
      </c>
      <c r="R396" s="5" t="n">
        <v>555.59468471</v>
      </c>
      <c r="S396" s="5" t="n">
        <v>571.683673469</v>
      </c>
      <c r="T396" s="5" t="n">
        <v>588.0800283</v>
      </c>
      <c r="U396" s="5" t="n">
        <v>604.786654974</v>
      </c>
      <c r="V396" s="5" t="n">
        <v>621.806459263</v>
      </c>
      <c r="W396" s="5" t="n">
        <v>639.142346939</v>
      </c>
      <c r="X396" s="5" t="n">
        <v>656.797223772</v>
      </c>
      <c r="Y396" s="5" t="n">
        <v>674.773995536</v>
      </c>
      <c r="Z396" s="5" t="n">
        <v>2.67857142857</v>
      </c>
      <c r="AA396" s="4" t="n">
        <v>0.121673003802</v>
      </c>
      <c r="AB396" s="5" t="n">
        <v>4.44866920152</v>
      </c>
      <c r="AC396" s="5" t="n">
        <v>157.845901141</v>
      </c>
      <c r="AD396" s="5" t="n">
        <v>162.553388356</v>
      </c>
      <c r="AE396" s="5" t="n">
        <v>167.353463498</v>
      </c>
      <c r="AF396" s="5" t="n">
        <v>172.247027424</v>
      </c>
      <c r="AG396" s="5" t="n">
        <v>177.234980989</v>
      </c>
      <c r="AH396" s="5" t="n">
        <v>182.318225048</v>
      </c>
      <c r="AI396" s="5" t="n">
        <v>187.497660456</v>
      </c>
      <c r="AJ396" s="5" t="n">
        <v>192.77418807</v>
      </c>
      <c r="AK396" s="5" t="n">
        <v>198.148708745</v>
      </c>
      <c r="AL396" s="5" t="n">
        <v>203.622123337</v>
      </c>
      <c r="AM396" s="5" t="n">
        <v>209.1953327</v>
      </c>
      <c r="AN396" s="4" t="n">
        <f aca="false">G396/Input!$A$2</f>
        <v>0.179510331600376</v>
      </c>
      <c r="AO396" s="4" t="n">
        <f aca="false">P396/Input!$A$2</f>
        <v>0.184863923836919</v>
      </c>
      <c r="AP396" s="4" t="n">
        <f aca="false">Q396/Input!$A$2</f>
        <v>0.190322811741759</v>
      </c>
      <c r="AQ396" s="4" t="n">
        <f aca="false">R396/Input!$A$2</f>
        <v>0.195888019813045</v>
      </c>
      <c r="AR396" s="4" t="n">
        <f aca="false">S396/Input!$A$2</f>
        <v>0.20156057254893</v>
      </c>
      <c r="AS396" s="4" t="n">
        <f aca="false">T396/Input!$A$2</f>
        <v>0.20734149444827</v>
      </c>
      <c r="AT396" s="4" t="n">
        <f aca="false">U396/Input!$A$2</f>
        <v>0.213231810009215</v>
      </c>
      <c r="AU396" s="4" t="n">
        <f aca="false">V396/Input!$A$2</f>
        <v>0.219232543730269</v>
      </c>
      <c r="AV396" s="4" t="n">
        <f aca="false">W396/Input!$A$2</f>
        <v>0.225344720109936</v>
      </c>
      <c r="AW396" s="4" t="n">
        <f aca="false">X396/Input!$A$2</f>
        <v>0.231569363646014</v>
      </c>
      <c r="AX396" s="4" t="n">
        <f aca="false">Y396/Input!$A$2</f>
        <v>0.237907498837713</v>
      </c>
      <c r="AY396" s="4" t="n">
        <f aca="false">AC396/Input!$A$4</f>
        <v>0.14205473106298</v>
      </c>
      <c r="AZ396" s="4" t="n">
        <f aca="false">AD396/Input!$A$4</f>
        <v>0.146291273320177</v>
      </c>
      <c r="BA396" s="4" t="n">
        <f aca="false">AE396/Input!$A$4</f>
        <v>0.150611140852054</v>
      </c>
      <c r="BB396" s="4" t="n">
        <f aca="false">AF396/Input!$A$4</f>
        <v>0.155015144392358</v>
      </c>
      <c r="BC396" s="4" t="n">
        <f aca="false">AG396/Input!$A$4</f>
        <v>0.159504094673036</v>
      </c>
      <c r="BD396" s="4" t="n">
        <f aca="false">AH396/Input!$A$4</f>
        <v>0.164078802426034</v>
      </c>
      <c r="BE396" s="4" t="n">
        <f aca="false">AI396/Input!$A$4</f>
        <v>0.1687400783833</v>
      </c>
      <c r="BF396" s="4" t="n">
        <f aca="false">AJ396/Input!$A$4</f>
        <v>0.17348873327858</v>
      </c>
      <c r="BG396" s="4" t="n">
        <f aca="false">AK396/Input!$A$4</f>
        <v>0.178325577843822</v>
      </c>
      <c r="BH396" s="4" t="n">
        <f aca="false">AL396/Input!$A$4</f>
        <v>0.183251422811872</v>
      </c>
      <c r="BI396" s="4" t="n">
        <f aca="false">AM396/Input!$A$4</f>
        <v>0.188267078913778</v>
      </c>
      <c r="BJ396" s="4" t="n">
        <f aca="false">(I396+8)^(-0.5)*(J396+8)^0.25*(K396+8)^0.25*O396</f>
        <v>14.2517163450314</v>
      </c>
      <c r="BK396" s="4" t="n">
        <f aca="false">BJ396/Input!$A$6</f>
        <v>0.406417486968463</v>
      </c>
      <c r="BL396" s="32" t="n">
        <f aca="false">BK396/(J396*K396)*200*200*L396/O396</f>
        <v>0.460982797719448</v>
      </c>
      <c r="BM396" s="4" t="n">
        <f aca="false">(I396+Input!$C$8)*(J396+Input!$C$9)*(K396+Input!$C$10)*O396/Input!$A$2/100000</f>
        <v>0.237907498837307</v>
      </c>
      <c r="BN396" s="4" t="n">
        <f aca="false">(I396+Input!$C$8)*(J396+Input!$C$9)*(K396+Input!$C$10)*AB396/Input!$A$4/100000</f>
        <v>0.188267078913397</v>
      </c>
      <c r="BO396" s="4" t="n">
        <f aca="false">(I396+Input!$C$8)^(-0.5)*(J396+Input!$C$9)^0.25*(K396+Input!$C$10)^0.25*O396/Input!$A$6</f>
        <v>0.406543589070394</v>
      </c>
      <c r="BP396" s="4" t="n">
        <f aca="false">BM396*Input!$C$12</f>
        <v>0.237907498837307</v>
      </c>
      <c r="BQ396" s="4" t="n">
        <f aca="false">BN396*Input!$C$12</f>
        <v>0.188267078913397</v>
      </c>
    </row>
    <row r="397" customFormat="false" ht="14.65" hidden="false" customHeight="true" outlineLevel="0" collapsed="false">
      <c r="A397" s="5" t="n">
        <v>67</v>
      </c>
      <c r="B397" s="3" t="s">
        <v>254</v>
      </c>
      <c r="C397" s="3" t="s">
        <v>253</v>
      </c>
      <c r="D397" s="3" t="s">
        <v>251</v>
      </c>
      <c r="E397" s="5" t="n">
        <v>19.6577256944</v>
      </c>
      <c r="F397" s="5" t="n">
        <v>23.04</v>
      </c>
      <c r="G397" s="5" t="n">
        <v>452.914</v>
      </c>
      <c r="H397" s="5" t="n">
        <v>1</v>
      </c>
      <c r="I397" s="5" t="n">
        <v>154</v>
      </c>
      <c r="J397" s="5" t="n">
        <v>144</v>
      </c>
      <c r="K397" s="5" t="n">
        <v>160</v>
      </c>
      <c r="L397" s="5" t="n">
        <v>9.375</v>
      </c>
      <c r="M397" s="5" t="n">
        <v>18.0915178571</v>
      </c>
      <c r="N397" s="5" t="n">
        <v>0.388888888889</v>
      </c>
      <c r="O397" s="6" t="n">
        <v>12.7647569444</v>
      </c>
      <c r="P397" s="5" t="n">
        <v>466.421394548</v>
      </c>
      <c r="Q397" s="5" t="n">
        <v>480.194455599</v>
      </c>
      <c r="R397" s="5" t="n">
        <v>494.235768018</v>
      </c>
      <c r="S397" s="5" t="n">
        <v>508.547916667</v>
      </c>
      <c r="T397" s="5" t="n">
        <v>523.13348641</v>
      </c>
      <c r="U397" s="5" t="n">
        <v>537.995062109</v>
      </c>
      <c r="V397" s="5" t="n">
        <v>553.13522863</v>
      </c>
      <c r="W397" s="5" t="n">
        <v>568.556570833</v>
      </c>
      <c r="X397" s="5" t="n">
        <v>584.261673584</v>
      </c>
      <c r="Y397" s="5" t="n">
        <v>600.253121745</v>
      </c>
      <c r="Z397" s="5" t="n">
        <v>2.67857142857</v>
      </c>
      <c r="AA397" s="4" t="n">
        <v>0.153846153846</v>
      </c>
      <c r="AB397" s="5" t="n">
        <v>4.21480082418</v>
      </c>
      <c r="AC397" s="5" t="n">
        <v>149.547876923</v>
      </c>
      <c r="AD397" s="5" t="n">
        <v>154.007889591</v>
      </c>
      <c r="AE397" s="5" t="n">
        <v>158.5556228</v>
      </c>
      <c r="AF397" s="5" t="n">
        <v>163.19193005</v>
      </c>
      <c r="AG397" s="5" t="n">
        <v>167.917664835</v>
      </c>
      <c r="AH397" s="5" t="n">
        <v>172.733680654</v>
      </c>
      <c r="AI397" s="5" t="n">
        <v>177.640831004</v>
      </c>
      <c r="AJ397" s="5" t="n">
        <v>182.639969383</v>
      </c>
      <c r="AK397" s="5" t="n">
        <v>187.731949286</v>
      </c>
      <c r="AL397" s="5" t="n">
        <v>192.917624211</v>
      </c>
      <c r="AM397" s="5" t="n">
        <v>198.197847656</v>
      </c>
      <c r="AN397" s="4" t="n">
        <f aca="false">G397/Input!$A$2</f>
        <v>0.159685520843156</v>
      </c>
      <c r="AO397" s="4" t="n">
        <f aca="false">P397/Input!$A$2</f>
        <v>0.164447871606505</v>
      </c>
      <c r="AP397" s="4" t="n">
        <f aca="false">Q397/Input!$A$2</f>
        <v>0.169303889366021</v>
      </c>
      <c r="AQ397" s="4" t="n">
        <f aca="false">R397/Input!$A$2</f>
        <v>0.174254485476871</v>
      </c>
      <c r="AR397" s="4" t="n">
        <f aca="false">S397/Input!$A$2</f>
        <v>0.179300571293164</v>
      </c>
      <c r="AS397" s="4" t="n">
        <f aca="false">T397/Input!$A$2</f>
        <v>0.184443058169712</v>
      </c>
      <c r="AT397" s="4" t="n">
        <f aca="false">U397/Input!$A$2</f>
        <v>0.189682857460626</v>
      </c>
      <c r="AU397" s="4" t="n">
        <f aca="false">V397/Input!$A$2</f>
        <v>0.195020880521423</v>
      </c>
      <c r="AV397" s="4" t="n">
        <f aca="false">W397/Input!$A$2</f>
        <v>0.200458038705508</v>
      </c>
      <c r="AW397" s="4" t="n">
        <f aca="false">X397/Input!$A$2</f>
        <v>0.205995243368399</v>
      </c>
      <c r="AX397" s="4" t="n">
        <f aca="false">Y397/Input!$A$2</f>
        <v>0.211633405864206</v>
      </c>
      <c r="AY397" s="4" t="n">
        <f aca="false">AC397/Input!$A$4</f>
        <v>0.1345868551782</v>
      </c>
      <c r="AZ397" s="4" t="n">
        <f aca="false">AD397/Input!$A$4</f>
        <v>0.138600680659321</v>
      </c>
      <c r="BA397" s="4" t="n">
        <f aca="false">AE397/Input!$A$4</f>
        <v>0.142693450970624</v>
      </c>
      <c r="BB397" s="4" t="n">
        <f aca="false">AF397/Input!$A$4</f>
        <v>0.146865934226529</v>
      </c>
      <c r="BC397" s="4" t="n">
        <f aca="false">AG397/Input!$A$4</f>
        <v>0.151118898536058</v>
      </c>
      <c r="BD397" s="4" t="n">
        <f aca="false">AH397/Input!$A$4</f>
        <v>0.155453112012732</v>
      </c>
      <c r="BE397" s="4" t="n">
        <f aca="false">AI397/Input!$A$4</f>
        <v>0.159869342768273</v>
      </c>
      <c r="BF397" s="4" t="n">
        <f aca="false">AJ397/Input!$A$4</f>
        <v>0.1643683589153</v>
      </c>
      <c r="BG397" s="4" t="n">
        <f aca="false">AK397/Input!$A$4</f>
        <v>0.168950928563736</v>
      </c>
      <c r="BH397" s="4" t="n">
        <f aca="false">AL397/Input!$A$4</f>
        <v>0.173617819826201</v>
      </c>
      <c r="BI397" s="4" t="n">
        <f aca="false">AM397/Input!$A$4</f>
        <v>0.178369800815317</v>
      </c>
      <c r="BJ397" s="4" t="n">
        <f aca="false">(I397+8)^(-0.5)*(J397+8)^0.25*(K397+8)^0.25*O397</f>
        <v>12.6777814244543</v>
      </c>
      <c r="BK397" s="4" t="n">
        <f aca="false">BJ397/Input!$A$6</f>
        <v>0.361533442156847</v>
      </c>
      <c r="BL397" s="32" t="n">
        <f aca="false">BK397/(J397*K397)*200*200*L397/O397</f>
        <v>0.460982797719448</v>
      </c>
      <c r="BM397" s="4" t="n">
        <f aca="false">(I397+Input!$C$8)*(J397+Input!$C$9)*(K397+Input!$C$10)*O397/Input!$A$2/100000</f>
        <v>0.211633405863395</v>
      </c>
      <c r="BN397" s="4" t="n">
        <f aca="false">(I397+Input!$C$8)*(J397+Input!$C$9)*(K397+Input!$C$10)*AB397/Input!$A$4/100000</f>
        <v>0.178369800815719</v>
      </c>
      <c r="BO397" s="4" t="n">
        <f aca="false">(I397+Input!$C$8)^(-0.5)*(J397+Input!$C$9)^0.25*(K397+Input!$C$10)^0.25*O397/Input!$A$6</f>
        <v>0.361645617760595</v>
      </c>
      <c r="BP397" s="4" t="n">
        <f aca="false">BM397*Input!$C$12</f>
        <v>0.211633405863395</v>
      </c>
      <c r="BQ397" s="4" t="n">
        <f aca="false">BN397*Input!$C$12</f>
        <v>0.178369800815719</v>
      </c>
    </row>
    <row r="398" customFormat="false" ht="14.65" hidden="false" customHeight="true" outlineLevel="0" collapsed="false">
      <c r="A398" s="5" t="n">
        <v>67</v>
      </c>
      <c r="B398" s="3" t="s">
        <v>254</v>
      </c>
      <c r="C398" s="3" t="s">
        <v>181</v>
      </c>
      <c r="D398" s="3" t="s">
        <v>222</v>
      </c>
      <c r="E398" s="5" t="n">
        <v>24.0107526882</v>
      </c>
      <c r="F398" s="5" t="n">
        <v>23.04</v>
      </c>
      <c r="G398" s="5" t="n">
        <v>553.207741935</v>
      </c>
      <c r="H398" s="5" t="n">
        <v>1</v>
      </c>
      <c r="I398" s="5" t="n">
        <v>154</v>
      </c>
      <c r="J398" s="5" t="n">
        <v>144</v>
      </c>
      <c r="K398" s="5" t="n">
        <v>160</v>
      </c>
      <c r="L398" s="5" t="n">
        <v>10.4166666667</v>
      </c>
      <c r="M398" s="5" t="n">
        <v>24.7395833333</v>
      </c>
      <c r="N398" s="5" t="n">
        <v>0.361290322581</v>
      </c>
      <c r="O398" s="6" t="n">
        <v>15.5913978495</v>
      </c>
      <c r="P398" s="5" t="n">
        <v>569.706227823</v>
      </c>
      <c r="Q398" s="5" t="n">
        <v>586.529209677</v>
      </c>
      <c r="R398" s="5" t="n">
        <v>603.679844758</v>
      </c>
      <c r="S398" s="5" t="n">
        <v>621.161290323</v>
      </c>
      <c r="T398" s="5" t="n">
        <v>638.976703629</v>
      </c>
      <c r="U398" s="5" t="n">
        <v>657.129241935</v>
      </c>
      <c r="V398" s="5" t="n">
        <v>675.6220625</v>
      </c>
      <c r="W398" s="5" t="n">
        <v>694.458322581</v>
      </c>
      <c r="X398" s="5" t="n">
        <v>713.641179435</v>
      </c>
      <c r="Y398" s="5" t="n">
        <v>733.173790323</v>
      </c>
      <c r="Z398" s="5" t="n">
        <v>2.40384615385</v>
      </c>
      <c r="AA398" s="4" t="n">
        <v>0.115463917526</v>
      </c>
      <c r="AB398" s="5" t="n">
        <v>4.12585910653</v>
      </c>
      <c r="AC398" s="5" t="n">
        <v>146.392082474</v>
      </c>
      <c r="AD398" s="5" t="n">
        <v>150.757978906</v>
      </c>
      <c r="AE398" s="5" t="n">
        <v>155.209744781</v>
      </c>
      <c r="AF398" s="5" t="n">
        <v>159.748215585</v>
      </c>
      <c r="AG398" s="5" t="n">
        <v>164.374226804</v>
      </c>
      <c r="AH398" s="5" t="n">
        <v>169.088613926</v>
      </c>
      <c r="AI398" s="5" t="n">
        <v>173.892212436</v>
      </c>
      <c r="AJ398" s="5" t="n">
        <v>178.785857821</v>
      </c>
      <c r="AK398" s="5" t="n">
        <v>183.770385567</v>
      </c>
      <c r="AL398" s="5" t="n">
        <v>188.846631161</v>
      </c>
      <c r="AM398" s="5" t="n">
        <v>194.01543009</v>
      </c>
      <c r="AN398" s="4" t="n">
        <f aca="false">G398/Input!$A$2</f>
        <v>0.195046446798635</v>
      </c>
      <c r="AO398" s="4" t="n">
        <f aca="false">P398/Input!$A$2</f>
        <v>0.200863377412722</v>
      </c>
      <c r="AP398" s="4" t="n">
        <f aca="false">Q398/Input!$A$2</f>
        <v>0.206794716738711</v>
      </c>
      <c r="AQ398" s="4" t="n">
        <f aca="false">R398/Input!$A$2</f>
        <v>0.212841577943488</v>
      </c>
      <c r="AR398" s="4" t="n">
        <f aca="false">S398/Input!$A$2</f>
        <v>0.219005074192529</v>
      </c>
      <c r="AS398" s="4" t="n">
        <f aca="false">T398/Input!$A$2</f>
        <v>0.225286318651311</v>
      </c>
      <c r="AT398" s="4" t="n">
        <f aca="false">U398/Input!$A$2</f>
        <v>0.231686424486015</v>
      </c>
      <c r="AU398" s="4" t="n">
        <f aca="false">V398/Input!$A$2</f>
        <v>0.238206504862822</v>
      </c>
      <c r="AV398" s="4" t="n">
        <f aca="false">W398/Input!$A$2</f>
        <v>0.244847672947208</v>
      </c>
      <c r="AW398" s="4" t="n">
        <f aca="false">X398/Input!$A$2</f>
        <v>0.251611041904649</v>
      </c>
      <c r="AX398" s="4" t="n">
        <f aca="false">Y398/Input!$A$2</f>
        <v>0.258497724902033</v>
      </c>
      <c r="AY398" s="4" t="n">
        <f aca="false">AC398/Input!$A$4</f>
        <v>0.131746771726542</v>
      </c>
      <c r="AZ398" s="4" t="n">
        <f aca="false">AD398/Input!$A$4</f>
        <v>0.135675896518592</v>
      </c>
      <c r="BA398" s="4" t="n">
        <f aca="false">AE398/Input!$A$4</f>
        <v>0.139682300229788</v>
      </c>
      <c r="BB398" s="4" t="n">
        <f aca="false">AF398/Input!$A$4</f>
        <v>0.143766734762703</v>
      </c>
      <c r="BC398" s="4" t="n">
        <f aca="false">AG398/Input!$A$4</f>
        <v>0.147929952019909</v>
      </c>
      <c r="BD398" s="4" t="n">
        <f aca="false">AH398/Input!$A$4</f>
        <v>0.152172703905777</v>
      </c>
      <c r="BE398" s="4" t="n">
        <f aca="false">AI398/Input!$A$4</f>
        <v>0.156495742321979</v>
      </c>
      <c r="BF398" s="4" t="n">
        <f aca="false">AJ398/Input!$A$4</f>
        <v>0.160899819171987</v>
      </c>
      <c r="BG398" s="4" t="n">
        <f aca="false">AK398/Input!$A$4</f>
        <v>0.165385686358373</v>
      </c>
      <c r="BH398" s="4" t="n">
        <f aca="false">AL398/Input!$A$4</f>
        <v>0.16995409578461</v>
      </c>
      <c r="BI398" s="4" t="n">
        <f aca="false">AM398/Input!$A$4</f>
        <v>0.174605799354168</v>
      </c>
      <c r="BJ398" s="4" t="n">
        <f aca="false">(I398+8)^(-0.5)*(J398+8)^0.25*(K398+8)^0.25*O398</f>
        <v>15.4851623809716</v>
      </c>
      <c r="BK398" s="4" t="n">
        <f aca="false">BJ398/Input!$A$6</f>
        <v>0.441591779390638</v>
      </c>
      <c r="BL398" s="32" t="n">
        <f aca="false">BK398/(J398*K398)*200*200*L398/O398</f>
        <v>0.512203108578803</v>
      </c>
      <c r="BM398" s="4" t="n">
        <f aca="false">(I398+Input!$C$8)*(J398+Input!$C$9)*(K398+Input!$C$10)*O398/Input!$A$2/100000</f>
        <v>0.258497724902509</v>
      </c>
      <c r="BN398" s="4" t="n">
        <f aca="false">(I398+Input!$C$8)*(J398+Input!$C$9)*(K398+Input!$C$10)*AB398/Input!$A$4/100000</f>
        <v>0.174605799354387</v>
      </c>
      <c r="BO398" s="4" t="n">
        <f aca="false">(I398+Input!$C$8)^(-0.5)*(J398+Input!$C$9)^0.25*(K398+Input!$C$10)^0.25*O398/Input!$A$6</f>
        <v>0.441728795275442</v>
      </c>
      <c r="BP398" s="4" t="n">
        <f aca="false">BM398*Input!$C$12</f>
        <v>0.258497724902509</v>
      </c>
      <c r="BQ398" s="4" t="n">
        <f aca="false">BN398*Input!$C$12</f>
        <v>0.174605799354387</v>
      </c>
    </row>
    <row r="399" customFormat="false" ht="14.65" hidden="false" customHeight="true" outlineLevel="0" collapsed="false">
      <c r="A399" s="5" t="n">
        <v>67</v>
      </c>
      <c r="B399" s="3" t="s">
        <v>254</v>
      </c>
      <c r="C399" s="3" t="s">
        <v>253</v>
      </c>
      <c r="D399" s="3" t="s">
        <v>252</v>
      </c>
      <c r="E399" s="5" t="n">
        <v>21.95703125</v>
      </c>
      <c r="F399" s="5" t="n">
        <v>23.04</v>
      </c>
      <c r="G399" s="5" t="n">
        <v>505.89</v>
      </c>
      <c r="H399" s="5" t="n">
        <v>1</v>
      </c>
      <c r="I399" s="5" t="n">
        <v>154</v>
      </c>
      <c r="J399" s="5" t="n">
        <v>144</v>
      </c>
      <c r="K399" s="5" t="n">
        <v>160</v>
      </c>
      <c r="L399" s="5" t="n">
        <v>9.375</v>
      </c>
      <c r="M399" s="5" t="n">
        <v>38.671875</v>
      </c>
      <c r="N399" s="5" t="n">
        <v>0.166666666667</v>
      </c>
      <c r="O399" s="6" t="n">
        <v>14.2578125</v>
      </c>
      <c r="P399" s="5" t="n">
        <v>520.977314209</v>
      </c>
      <c r="Q399" s="5" t="n">
        <v>536.361369141</v>
      </c>
      <c r="R399" s="5" t="n">
        <v>552.045052002</v>
      </c>
      <c r="S399" s="5" t="n">
        <v>568.03125</v>
      </c>
      <c r="T399" s="5" t="n">
        <v>584.322850342</v>
      </c>
      <c r="U399" s="5" t="n">
        <v>600.922740234</v>
      </c>
      <c r="V399" s="5" t="n">
        <v>617.833806885</v>
      </c>
      <c r="W399" s="5" t="n">
        <v>635.0589375</v>
      </c>
      <c r="X399" s="5" t="n">
        <v>652.601019287</v>
      </c>
      <c r="Y399" s="5" t="n">
        <v>670.462939453</v>
      </c>
      <c r="Z399" s="5" t="n">
        <v>2.67857142857</v>
      </c>
      <c r="AA399" s="4" t="n">
        <v>0.0540540540541</v>
      </c>
      <c r="AB399" s="5" t="n">
        <v>3.99704391892</v>
      </c>
      <c r="AC399" s="5" t="n">
        <v>141.821513514</v>
      </c>
      <c r="AD399" s="5" t="n">
        <v>146.051100451</v>
      </c>
      <c r="AE399" s="5" t="n">
        <v>150.363875866</v>
      </c>
      <c r="AF399" s="5" t="n">
        <v>154.760649158</v>
      </c>
      <c r="AG399" s="5" t="n">
        <v>159.24222973</v>
      </c>
      <c r="AH399" s="5" t="n">
        <v>163.809426982</v>
      </c>
      <c r="AI399" s="5" t="n">
        <v>168.463050317</v>
      </c>
      <c r="AJ399" s="5" t="n">
        <v>173.203909135</v>
      </c>
      <c r="AK399" s="5" t="n">
        <v>178.032812838</v>
      </c>
      <c r="AL399" s="5" t="n">
        <v>182.950570827</v>
      </c>
      <c r="AM399" s="5" t="n">
        <v>187.957992504</v>
      </c>
      <c r="AN399" s="4" t="n">
        <f aca="false">G399/Input!$A$2</f>
        <v>0.178363460037324</v>
      </c>
      <c r="AO399" s="4" t="n">
        <f aca="false">P399/Input!$A$2</f>
        <v>0.183682848768051</v>
      </c>
      <c r="AP399" s="4" t="n">
        <f aca="false">Q399/Input!$A$2</f>
        <v>0.189106860444652</v>
      </c>
      <c r="AQ399" s="4" t="n">
        <f aca="false">R399/Input!$A$2</f>
        <v>0.194636513019749</v>
      </c>
      <c r="AR399" s="4" t="n">
        <f aca="false">S399/Input!$A$2</f>
        <v>0.20027282444667</v>
      </c>
      <c r="AS399" s="4" t="n">
        <f aca="false">T399/Input!$A$2</f>
        <v>0.206016812678389</v>
      </c>
      <c r="AT399" s="4" t="n">
        <f aca="false">U399/Input!$A$2</f>
        <v>0.211869495667529</v>
      </c>
      <c r="AU399" s="4" t="n">
        <f aca="false">V399/Input!$A$2</f>
        <v>0.217831891367768</v>
      </c>
      <c r="AV399" s="4" t="n">
        <f aca="false">W399/Input!$A$2</f>
        <v>0.223905017731377</v>
      </c>
      <c r="AW399" s="4" t="n">
        <f aca="false">X399/Input!$A$2</f>
        <v>0.230089892711683</v>
      </c>
      <c r="AX399" s="4" t="n">
        <f aca="false">Y399/Input!$A$2</f>
        <v>0.236387534261661</v>
      </c>
      <c r="AY399" s="4" t="n">
        <f aca="false">AC399/Input!$A$4</f>
        <v>0.12763345019127</v>
      </c>
      <c r="AZ399" s="4" t="n">
        <f aca="false">AD399/Input!$A$4</f>
        <v>0.131439902120018</v>
      </c>
      <c r="BA399" s="4" t="n">
        <f aca="false">AE399/Input!$A$4</f>
        <v>0.13532122021117</v>
      </c>
      <c r="BB399" s="4" t="n">
        <f aca="false">AF399/Input!$A$4</f>
        <v>0.139278132890088</v>
      </c>
      <c r="BC399" s="4" t="n">
        <f aca="false">AG399/Input!$A$4</f>
        <v>0.143311368585729</v>
      </c>
      <c r="BD399" s="4" t="n">
        <f aca="false">AH399/Input!$A$4</f>
        <v>0.147421655724353</v>
      </c>
      <c r="BE399" s="4" t="n">
        <f aca="false">AI399/Input!$A$4</f>
        <v>0.15160972273492</v>
      </c>
      <c r="BF399" s="4" t="n">
        <f aca="false">AJ399/Input!$A$4</f>
        <v>0.155876298043689</v>
      </c>
      <c r="BG399" s="4" t="n">
        <f aca="false">AK399/Input!$A$4</f>
        <v>0.160222110078719</v>
      </c>
      <c r="BH399" s="4" t="n">
        <f aca="false">AL399/Input!$A$4</f>
        <v>0.164647887267169</v>
      </c>
      <c r="BI399" s="4" t="n">
        <f aca="false">AM399/Input!$A$4</f>
        <v>0.169154358037099</v>
      </c>
      <c r="BJ399" s="4" t="n">
        <f aca="false">(I399+8)^(-0.5)*(J399+8)^0.25*(K399+8)^0.25*O399</f>
        <v>14.1606637128451</v>
      </c>
      <c r="BK399" s="4" t="n">
        <f aca="false">BJ399/Input!$A$6</f>
        <v>0.403820930802236</v>
      </c>
      <c r="BL399" s="32" t="n">
        <f aca="false">BK399/(J399*K399)*200*200*L399/O399</f>
        <v>0.460982797719448</v>
      </c>
      <c r="BM399" s="4" t="n">
        <f aca="false">(I399+Input!$C$8)*(J399+Input!$C$9)*(K399+Input!$C$10)*O399/Input!$A$2/100000</f>
        <v>0.236387534261705</v>
      </c>
      <c r="BN399" s="4" t="n">
        <f aca="false">(I399+Input!$C$8)*(J399+Input!$C$9)*(K399+Input!$C$10)*AB399/Input!$A$4/100000</f>
        <v>0.169154358037345</v>
      </c>
      <c r="BO399" s="4" t="n">
        <f aca="false">(I399+Input!$C$8)^(-0.5)*(J399+Input!$C$9)^0.25*(K399+Input!$C$10)^0.25*O399/Input!$A$6</f>
        <v>0.403946227251851</v>
      </c>
      <c r="BP399" s="4" t="n">
        <f aca="false">BM399*Input!$C$12</f>
        <v>0.236387534261705</v>
      </c>
      <c r="BQ399" s="4" t="n">
        <f aca="false">BN399*Input!$C$12</f>
        <v>0.169154358037345</v>
      </c>
    </row>
    <row r="400" customFormat="false" ht="14.65" hidden="false" customHeight="true" outlineLevel="0" collapsed="false">
      <c r="A400" s="5" t="n">
        <v>67</v>
      </c>
      <c r="B400" s="3" t="s">
        <v>254</v>
      </c>
      <c r="C400" s="3" t="s">
        <v>181</v>
      </c>
      <c r="D400" s="3" t="s">
        <v>251</v>
      </c>
      <c r="E400" s="5" t="n">
        <v>21.0947916667</v>
      </c>
      <c r="F400" s="5" t="n">
        <v>23.04</v>
      </c>
      <c r="G400" s="5" t="n">
        <v>486.024</v>
      </c>
      <c r="H400" s="5" t="n">
        <v>1</v>
      </c>
      <c r="I400" s="5" t="n">
        <v>154</v>
      </c>
      <c r="J400" s="5" t="n">
        <v>144</v>
      </c>
      <c r="K400" s="5" t="n">
        <v>160</v>
      </c>
      <c r="L400" s="5" t="n">
        <v>10.4166666667</v>
      </c>
      <c r="M400" s="5" t="n">
        <v>18.1175595238</v>
      </c>
      <c r="N400" s="5" t="n">
        <v>0.426086956522</v>
      </c>
      <c r="O400" s="6" t="n">
        <v>13.6979166667</v>
      </c>
      <c r="P400" s="5" t="n">
        <v>500.518844336</v>
      </c>
      <c r="Q400" s="5" t="n">
        <v>515.298776563</v>
      </c>
      <c r="R400" s="5" t="n">
        <v>530.366570508</v>
      </c>
      <c r="S400" s="5" t="n">
        <v>545.725</v>
      </c>
      <c r="T400" s="5" t="n">
        <v>561.376838867</v>
      </c>
      <c r="U400" s="5" t="n">
        <v>577.324860938</v>
      </c>
      <c r="V400" s="5" t="n">
        <v>593.571840039</v>
      </c>
      <c r="W400" s="5" t="n">
        <v>610.12055</v>
      </c>
      <c r="X400" s="5" t="n">
        <v>626.973764648</v>
      </c>
      <c r="Y400" s="5" t="n">
        <v>644.134257813</v>
      </c>
      <c r="Z400" s="5" t="n">
        <v>2.40384615385</v>
      </c>
      <c r="AA400" s="4" t="n">
        <v>0.146268656716</v>
      </c>
      <c r="AB400" s="5" t="n">
        <v>3.90726057214</v>
      </c>
      <c r="AC400" s="5" t="n">
        <v>138.635856716</v>
      </c>
      <c r="AD400" s="5" t="n">
        <v>142.770436825</v>
      </c>
      <c r="AE400" s="5" t="n">
        <v>146.986336793</v>
      </c>
      <c r="AF400" s="5" t="n">
        <v>151.284347843</v>
      </c>
      <c r="AG400" s="5" t="n">
        <v>155.665261194</v>
      </c>
      <c r="AH400" s="5" t="n">
        <v>160.129868066</v>
      </c>
      <c r="AI400" s="5" t="n">
        <v>164.678959681</v>
      </c>
      <c r="AJ400" s="5" t="n">
        <v>169.313327257</v>
      </c>
      <c r="AK400" s="5" t="n">
        <v>174.033762015</v>
      </c>
      <c r="AL400" s="5" t="n">
        <v>178.841055176</v>
      </c>
      <c r="AM400" s="5" t="n">
        <v>183.735997959</v>
      </c>
      <c r="AN400" s="4" t="n">
        <f aca="false">G400/Input!$A$2</f>
        <v>0.171359232839511</v>
      </c>
      <c r="AO400" s="4" t="n">
        <f aca="false">P400/Input!$A$2</f>
        <v>0.176469732332427</v>
      </c>
      <c r="AP400" s="4" t="n">
        <f aca="false">Q400/Input!$A$2</f>
        <v>0.181680746290254</v>
      </c>
      <c r="AQ400" s="4" t="n">
        <f aca="false">R400/Input!$A$2</f>
        <v>0.18699325269117</v>
      </c>
      <c r="AR400" s="4" t="n">
        <f aca="false">S400/Input!$A$2</f>
        <v>0.192408229514061</v>
      </c>
      <c r="AS400" s="4" t="n">
        <f aca="false">T400/Input!$A$2</f>
        <v>0.197926654737459</v>
      </c>
      <c r="AT400" s="4" t="n">
        <f aca="false">U400/Input!$A$2</f>
        <v>0.203549506340248</v>
      </c>
      <c r="AU400" s="4" t="n">
        <f aca="false">V400/Input!$A$2</f>
        <v>0.209277762300256</v>
      </c>
      <c r="AV400" s="4" t="n">
        <f aca="false">W400/Input!$A$2</f>
        <v>0.21511240059672</v>
      </c>
      <c r="AW400" s="4" t="n">
        <f aca="false">X400/Input!$A$2</f>
        <v>0.22105439920782</v>
      </c>
      <c r="AX400" s="4" t="n">
        <f aca="false">Y400/Input!$A$2</f>
        <v>0.227104736112791</v>
      </c>
      <c r="AY400" s="4" t="n">
        <f aca="false">AC400/Input!$A$4</f>
        <v>0.124766491870353</v>
      </c>
      <c r="AZ400" s="4" t="n">
        <f aca="false">AD400/Input!$A$4</f>
        <v>0.128487441614355</v>
      </c>
      <c r="BA400" s="4" t="n">
        <f aca="false">AE400/Input!$A$4</f>
        <v>0.132281575841557</v>
      </c>
      <c r="BB400" s="4" t="n">
        <f aca="false">AF400/Input!$A$4</f>
        <v>0.136149606619677</v>
      </c>
      <c r="BC400" s="4" t="n">
        <f aca="false">AG400/Input!$A$4</f>
        <v>0.140092246012832</v>
      </c>
      <c r="BD400" s="4" t="n">
        <f aca="false">AH400/Input!$A$4</f>
        <v>0.144110206086039</v>
      </c>
      <c r="BE400" s="4" t="n">
        <f aca="false">AI400/Input!$A$4</f>
        <v>0.148204198906115</v>
      </c>
      <c r="BF400" s="4" t="n">
        <f aca="false">AJ400/Input!$A$4</f>
        <v>0.152374936536277</v>
      </c>
      <c r="BG400" s="4" t="n">
        <f aca="false">AK400/Input!$A$4</f>
        <v>0.156623131042443</v>
      </c>
      <c r="BH400" s="4" t="n">
        <f aca="false">AL400/Input!$A$4</f>
        <v>0.16094949449053</v>
      </c>
      <c r="BI400" s="4" t="n">
        <f aca="false">AM400/Input!$A$4</f>
        <v>0.165354738944655</v>
      </c>
      <c r="BJ400" s="4" t="n">
        <f aca="false">(I400+8)^(-0.5)*(J400+8)^0.25*(K400+8)^0.25*O400</f>
        <v>13.6045828547482</v>
      </c>
      <c r="BK400" s="4" t="n">
        <f aca="false">BJ400/Input!$A$6</f>
        <v>0.387963122561631</v>
      </c>
      <c r="BL400" s="32" t="n">
        <f aca="false">BK400/(J400*K400)*200*200*L400/O400</f>
        <v>0.512203108578803</v>
      </c>
      <c r="BM400" s="4" t="n">
        <f aca="false">(I400+Input!$C$8)*(J400+Input!$C$9)*(K400+Input!$C$10)*O400/Input!$A$2/100000</f>
        <v>0.227104736113168</v>
      </c>
      <c r="BN400" s="4" t="n">
        <f aca="false">(I400+Input!$C$8)*(J400+Input!$C$9)*(K400+Input!$C$10)*AB400/Input!$A$4/100000</f>
        <v>0.165354738945064</v>
      </c>
      <c r="BO400" s="4" t="n">
        <f aca="false">(I400+Input!$C$8)^(-0.5)*(J400+Input!$C$9)^0.25*(K400+Input!$C$10)^0.25*O400/Input!$A$6</f>
        <v>0.388083498694046</v>
      </c>
      <c r="BP400" s="4" t="n">
        <f aca="false">BM400*Input!$C$12</f>
        <v>0.227104736113168</v>
      </c>
      <c r="BQ400" s="4" t="n">
        <f aca="false">BN400*Input!$C$12</f>
        <v>0.165354738945064</v>
      </c>
    </row>
    <row r="401" customFormat="false" ht="14.65" hidden="false" customHeight="true" outlineLevel="0" collapsed="false">
      <c r="A401" s="5" t="n">
        <v>67</v>
      </c>
      <c r="B401" s="3" t="s">
        <v>254</v>
      </c>
      <c r="C401" s="3" t="s">
        <v>181</v>
      </c>
      <c r="D401" s="3" t="s">
        <v>252</v>
      </c>
      <c r="E401" s="5" t="n">
        <v>24.3117961712</v>
      </c>
      <c r="F401" s="5" t="n">
        <v>23.04</v>
      </c>
      <c r="G401" s="5" t="n">
        <v>560.143783784</v>
      </c>
      <c r="H401" s="5" t="n">
        <v>1</v>
      </c>
      <c r="I401" s="5" t="n">
        <v>154</v>
      </c>
      <c r="J401" s="5" t="n">
        <v>144</v>
      </c>
      <c r="K401" s="5" t="n">
        <v>160</v>
      </c>
      <c r="L401" s="5" t="n">
        <v>10.4166666667</v>
      </c>
      <c r="M401" s="5" t="n">
        <v>38.8020833333</v>
      </c>
      <c r="N401" s="5" t="n">
        <v>0.189189189189</v>
      </c>
      <c r="O401" s="6" t="n">
        <v>15.7868806306</v>
      </c>
      <c r="P401" s="5" t="n">
        <v>576.849125396</v>
      </c>
      <c r="Q401" s="5" t="n">
        <v>593.883031461</v>
      </c>
      <c r="R401" s="5" t="n">
        <v>611.248698823</v>
      </c>
      <c r="S401" s="5" t="n">
        <v>628.949324324</v>
      </c>
      <c r="T401" s="5" t="n">
        <v>646.988104809</v>
      </c>
      <c r="U401" s="5" t="n">
        <v>665.36823712</v>
      </c>
      <c r="V401" s="5" t="n">
        <v>684.092918101</v>
      </c>
      <c r="W401" s="5" t="n">
        <v>703.165344595</v>
      </c>
      <c r="X401" s="5" t="n">
        <v>722.588713445</v>
      </c>
      <c r="Y401" s="5" t="n">
        <v>742.366221495</v>
      </c>
      <c r="Z401" s="5" t="n">
        <v>2.40384615385</v>
      </c>
      <c r="AA401" s="4" t="n">
        <v>0.0510948905109</v>
      </c>
      <c r="AB401" s="5" t="n">
        <v>3.66883363747</v>
      </c>
      <c r="AC401" s="5" t="n">
        <v>130.176087591</v>
      </c>
      <c r="AD401" s="5" t="n">
        <v>134.058369384</v>
      </c>
      <c r="AE401" s="5" t="n">
        <v>138.017008776</v>
      </c>
      <c r="AF401" s="5" t="n">
        <v>142.052748708</v>
      </c>
      <c r="AG401" s="5" t="n">
        <v>146.166332117</v>
      </c>
      <c r="AH401" s="5" t="n">
        <v>150.358501942</v>
      </c>
      <c r="AI401" s="5" t="n">
        <v>154.630001123</v>
      </c>
      <c r="AJ401" s="5" t="n">
        <v>158.981572599</v>
      </c>
      <c r="AK401" s="5" t="n">
        <v>163.413959307</v>
      </c>
      <c r="AL401" s="5" t="n">
        <v>167.927904186</v>
      </c>
      <c r="AM401" s="5" t="n">
        <v>172.524150177</v>
      </c>
      <c r="AN401" s="4" t="n">
        <f aca="false">G401/Input!$A$2</f>
        <v>0.19749191206411</v>
      </c>
      <c r="AO401" s="4" t="n">
        <f aca="false">P401/Input!$A$2</f>
        <v>0.203381774546116</v>
      </c>
      <c r="AP401" s="4" t="n">
        <f aca="false">Q401/Input!$A$2</f>
        <v>0.209387480181143</v>
      </c>
      <c r="AQ401" s="4" t="n">
        <f aca="false">R401/Input!$A$2</f>
        <v>0.215510156092001</v>
      </c>
      <c r="AR401" s="4" t="n">
        <f aca="false">S401/Input!$A$2</f>
        <v>0.221750929400789</v>
      </c>
      <c r="AS401" s="4" t="n">
        <f aca="false">T401/Input!$A$2</f>
        <v>0.22811092723067</v>
      </c>
      <c r="AT401" s="4" t="n">
        <f aca="false">U401/Input!$A$2</f>
        <v>0.234591276703745</v>
      </c>
      <c r="AU401" s="4" t="n">
        <f aca="false">V401/Input!$A$2</f>
        <v>0.241193104942821</v>
      </c>
      <c r="AV401" s="4" t="n">
        <f aca="false">W401/Input!$A$2</f>
        <v>0.247917539070353</v>
      </c>
      <c r="AW401" s="4" t="n">
        <f aca="false">X401/Input!$A$2</f>
        <v>0.254765706208797</v>
      </c>
      <c r="AX401" s="4" t="n">
        <f aca="false">Y401/Input!$A$2</f>
        <v>0.261738733480959</v>
      </c>
      <c r="AY401" s="4" t="n">
        <f aca="false">AC401/Input!$A$4</f>
        <v>0.117153052311772</v>
      </c>
      <c r="AZ401" s="4" t="n">
        <f aca="false">AD401/Input!$A$4</f>
        <v>0.120646944088681</v>
      </c>
      <c r="BA401" s="4" t="n">
        <f aca="false">AE401/Input!$A$4</f>
        <v>0.124209554521647</v>
      </c>
      <c r="BB401" s="4" t="n">
        <f aca="false">AF401/Input!$A$4</f>
        <v>0.1278415522266</v>
      </c>
      <c r="BC401" s="4" t="n">
        <f aca="false">AG401/Input!$A$4</f>
        <v>0.131543605815871</v>
      </c>
      <c r="BD401" s="4" t="n">
        <f aca="false">AH401/Input!$A$4</f>
        <v>0.135316383903588</v>
      </c>
      <c r="BE401" s="4" t="n">
        <f aca="false">AI401/Input!$A$4</f>
        <v>0.139160555104781</v>
      </c>
      <c r="BF401" s="4" t="n">
        <f aca="false">AJ401/Input!$A$4</f>
        <v>0.143076788033581</v>
      </c>
      <c r="BG401" s="4" t="n">
        <f aca="false">AK401/Input!$A$4</f>
        <v>0.147065751302318</v>
      </c>
      <c r="BH401" s="4" t="n">
        <f aca="false">AL401/Input!$A$4</f>
        <v>0.151128113525121</v>
      </c>
      <c r="BI401" s="4" t="n">
        <f aca="false">AM401/Input!$A$4</f>
        <v>0.155264543317919</v>
      </c>
      <c r="BJ401" s="4" t="n">
        <f aca="false">(I401+8)^(-0.5)*(J401+8)^0.25*(K401+8)^0.25*O401</f>
        <v>15.6793131965198</v>
      </c>
      <c r="BK401" s="4" t="n">
        <f aca="false">BJ401/Input!$A$6</f>
        <v>0.447128395797931</v>
      </c>
      <c r="BL401" s="32" t="n">
        <f aca="false">BK401/(J401*K401)*200*200*L401/O401</f>
        <v>0.512203108578803</v>
      </c>
      <c r="BM401" s="4" t="n">
        <f aca="false">(I401+Input!$C$8)*(J401+Input!$C$9)*(K401+Input!$C$10)*O401/Input!$A$2/100000</f>
        <v>0.261738733480427</v>
      </c>
      <c r="BN401" s="4" t="n">
        <f aca="false">(I401+Input!$C$8)*(J401+Input!$C$9)*(K401+Input!$C$10)*AB401/Input!$A$4/100000</f>
        <v>0.155264543317738</v>
      </c>
      <c r="BO401" s="4" t="n">
        <f aca="false">(I401+Input!$C$8)^(-0.5)*(J401+Input!$C$9)^0.25*(K401+Input!$C$10)^0.25*O401/Input!$A$6</f>
        <v>0.447267129568872</v>
      </c>
      <c r="BP401" s="4" t="n">
        <f aca="false">BM401*Input!$C$12</f>
        <v>0.261738733480427</v>
      </c>
      <c r="BQ401" s="4" t="n">
        <f aca="false">BN401*Input!$C$12</f>
        <v>0.155264543317738</v>
      </c>
    </row>
    <row r="402" customFormat="false" ht="14.65" hidden="false" customHeight="true" outlineLevel="0" collapsed="false">
      <c r="A402" s="5" t="n">
        <v>66</v>
      </c>
      <c r="B402" s="3" t="s">
        <v>255</v>
      </c>
      <c r="C402" s="3" t="s">
        <v>253</v>
      </c>
      <c r="D402" s="3" t="s">
        <v>226</v>
      </c>
      <c r="E402" s="5" t="n">
        <v>15.2691611842</v>
      </c>
      <c r="F402" s="5" t="n">
        <v>13.44</v>
      </c>
      <c r="G402" s="5" t="n">
        <v>205.217526316</v>
      </c>
      <c r="H402" s="5" t="n">
        <v>1</v>
      </c>
      <c r="I402" s="5" t="n">
        <v>118</v>
      </c>
      <c r="J402" s="5" t="n">
        <v>96</v>
      </c>
      <c r="K402" s="5" t="n">
        <v>140</v>
      </c>
      <c r="L402" s="5" t="n">
        <v>9.375</v>
      </c>
      <c r="M402" s="5" t="n">
        <v>16.9010416667</v>
      </c>
      <c r="N402" s="5" t="n">
        <v>0.473684210526</v>
      </c>
      <c r="O402" s="6" t="n">
        <v>12.9399671053</v>
      </c>
      <c r="P402" s="5" t="n">
        <v>213.335010305</v>
      </c>
      <c r="Q402" s="5" t="n">
        <v>221.661248314</v>
      </c>
      <c r="R402" s="5" t="n">
        <v>230.198860686</v>
      </c>
      <c r="S402" s="5" t="n">
        <v>238.950467763</v>
      </c>
      <c r="T402" s="5" t="n">
        <v>247.91868989</v>
      </c>
      <c r="U402" s="5" t="n">
        <v>257.10614741</v>
      </c>
      <c r="V402" s="5" t="n">
        <v>266.515460665</v>
      </c>
      <c r="W402" s="5" t="n">
        <v>276.14925</v>
      </c>
      <c r="X402" s="5" t="n">
        <v>286.010135758</v>
      </c>
      <c r="Y402" s="5" t="n">
        <v>296.100738281</v>
      </c>
      <c r="Z402" s="5" t="n">
        <v>2.67857142857</v>
      </c>
      <c r="AA402" s="4" t="n">
        <v>0.204545454545</v>
      </c>
      <c r="AB402" s="5" t="n">
        <v>4.55060369318</v>
      </c>
      <c r="AC402" s="5" t="n">
        <v>72.1689340909</v>
      </c>
      <c r="AD402" s="5" t="n">
        <v>75.0236131115</v>
      </c>
      <c r="AE402" s="5" t="n">
        <v>77.9517047461</v>
      </c>
      <c r="AF402" s="5" t="n">
        <v>80.9541304921</v>
      </c>
      <c r="AG402" s="5" t="n">
        <v>84.0318118466</v>
      </c>
      <c r="AH402" s="5" t="n">
        <v>87.185670307</v>
      </c>
      <c r="AI402" s="5" t="n">
        <v>90.4166273704</v>
      </c>
      <c r="AJ402" s="5" t="n">
        <v>93.7256045341</v>
      </c>
      <c r="AK402" s="5" t="n">
        <v>97.1135232955</v>
      </c>
      <c r="AL402" s="5" t="n">
        <v>100.581305152</v>
      </c>
      <c r="AM402" s="5" t="n">
        <v>104.1298716</v>
      </c>
      <c r="AN402" s="4" t="n">
        <f aca="false">G402/Input!$A$2</f>
        <v>0.0723542826583294</v>
      </c>
      <c r="AO402" s="4" t="n">
        <f aca="false">P402/Input!$A$2</f>
        <v>0.0752162932358771</v>
      </c>
      <c r="AP402" s="4" t="n">
        <f aca="false">Q402/Input!$A$2</f>
        <v>0.0781519049704034</v>
      </c>
      <c r="AQ402" s="4" t="n">
        <f aca="false">R402/Input!$A$2</f>
        <v>0.081162041725681</v>
      </c>
      <c r="AR402" s="4" t="n">
        <f aca="false">S402/Input!$A$2</f>
        <v>0.08424762736513</v>
      </c>
      <c r="AS402" s="4" t="n">
        <f aca="false">T402/Input!$A$2</f>
        <v>0.0874095857532282</v>
      </c>
      <c r="AT402" s="4" t="n">
        <f aca="false">U402/Input!$A$2</f>
        <v>0.0906488407537483</v>
      </c>
      <c r="AU402" s="4" t="n">
        <f aca="false">V402/Input!$A$2</f>
        <v>0.0939663162301105</v>
      </c>
      <c r="AV402" s="4" t="n">
        <f aca="false">W402/Input!$A$2</f>
        <v>0.0973629360467925</v>
      </c>
      <c r="AW402" s="4" t="n">
        <f aca="false">X402/Input!$A$2</f>
        <v>0.100839624067567</v>
      </c>
      <c r="AX402" s="4" t="n">
        <f aca="false">Y402/Input!$A$2</f>
        <v>0.104397304155854</v>
      </c>
      <c r="AY402" s="4" t="n">
        <f aca="false">AC402/Input!$A$4</f>
        <v>0.0649490322477673</v>
      </c>
      <c r="AZ402" s="4" t="n">
        <f aca="false">AD402/Input!$A$4</f>
        <v>0.0675181243661633</v>
      </c>
      <c r="BA402" s="4" t="n">
        <f aca="false">AE402/Input!$A$4</f>
        <v>0.0701532847768813</v>
      </c>
      <c r="BB402" s="4" t="n">
        <f aca="false">AF402/Input!$A$4</f>
        <v>0.0728553427891676</v>
      </c>
      <c r="BC402" s="4" t="n">
        <f aca="false">AG402/Input!$A$4</f>
        <v>0.0756251277119988</v>
      </c>
      <c r="BD402" s="4" t="n">
        <f aca="false">AH402/Input!$A$4</f>
        <v>0.0784634688546213</v>
      </c>
      <c r="BE402" s="4" t="n">
        <f aca="false">AI402/Input!$A$4</f>
        <v>0.0813711955260115</v>
      </c>
      <c r="BF402" s="4" t="n">
        <f aca="false">AJ402/Input!$A$4</f>
        <v>0.0843491370353261</v>
      </c>
      <c r="BG402" s="4" t="n">
        <f aca="false">AK402/Input!$A$4</f>
        <v>0.0873981226918114</v>
      </c>
      <c r="BH402" s="4" t="n">
        <f aca="false">AL402/Input!$A$4</f>
        <v>0.0905189818047138</v>
      </c>
      <c r="BI402" s="4" t="n">
        <f aca="false">AM402/Input!$A$4</f>
        <v>0.0937125436823799</v>
      </c>
      <c r="BJ402" s="4" t="n">
        <f aca="false">(I402+8)^(-0.5)*(J402+8)^0.25*(K402+8)^0.25*O402</f>
        <v>12.8401963053791</v>
      </c>
      <c r="BK402" s="4" t="n">
        <f aca="false">BJ402/Input!$A$6</f>
        <v>0.366165042039534</v>
      </c>
      <c r="BL402" s="32" t="n">
        <f aca="false">BK402/(J402*K402)*200*200*L402/O402</f>
        <v>0.78954285245941</v>
      </c>
      <c r="BM402" s="4" t="n">
        <f aca="false">(I402+Input!$C$8)*(J402+Input!$C$9)*(K402+Input!$C$10)*O402/Input!$A$2/100000</f>
        <v>0.10439730415624</v>
      </c>
      <c r="BN402" s="4" t="n">
        <f aca="false">(I402+Input!$C$8)*(J402+Input!$C$9)*(K402+Input!$C$10)*AB402/Input!$A$4/100000</f>
        <v>0.0937125436821507</v>
      </c>
      <c r="BO402" s="4" t="n">
        <f aca="false">(I402+Input!$C$8)^(-0.5)*(J402+Input!$C$9)^0.25*(K402+Input!$C$10)^0.25*O402/Input!$A$6</f>
        <v>0.36645971311307</v>
      </c>
      <c r="BP402" s="4" t="n">
        <f aca="false">BM402*Input!$C$12</f>
        <v>0.10439730415624</v>
      </c>
      <c r="BQ402" s="4" t="n">
        <f aca="false">BN402*Input!$C$12</f>
        <v>0.0937125436821507</v>
      </c>
    </row>
    <row r="403" customFormat="false" ht="14.65" hidden="false" customHeight="true" outlineLevel="0" collapsed="false">
      <c r="A403" s="5" t="n">
        <v>66</v>
      </c>
      <c r="B403" s="3" t="s">
        <v>255</v>
      </c>
      <c r="C403" s="3" t="s">
        <v>253</v>
      </c>
      <c r="D403" s="3" t="s">
        <v>222</v>
      </c>
      <c r="E403" s="5" t="n">
        <v>16.9323979592</v>
      </c>
      <c r="F403" s="5" t="n">
        <v>13.44</v>
      </c>
      <c r="G403" s="5" t="n">
        <v>227.571428571</v>
      </c>
      <c r="H403" s="5" t="n">
        <v>1</v>
      </c>
      <c r="I403" s="5" t="n">
        <v>118</v>
      </c>
      <c r="J403" s="5" t="n">
        <v>96</v>
      </c>
      <c r="K403" s="5" t="n">
        <v>140</v>
      </c>
      <c r="L403" s="5" t="n">
        <v>9.375</v>
      </c>
      <c r="M403" s="5" t="n">
        <v>24.609375</v>
      </c>
      <c r="N403" s="5" t="n">
        <v>0.326530612245</v>
      </c>
      <c r="O403" s="6" t="n">
        <v>14.3494897959</v>
      </c>
      <c r="P403" s="5" t="n">
        <v>236.573132573</v>
      </c>
      <c r="Q403" s="5" t="n">
        <v>245.806329719</v>
      </c>
      <c r="R403" s="5" t="n">
        <v>255.273925781</v>
      </c>
      <c r="S403" s="5" t="n">
        <v>264.978826531</v>
      </c>
      <c r="T403" s="5" t="n">
        <v>274.923937739</v>
      </c>
      <c r="U403" s="5" t="n">
        <v>285.112165179</v>
      </c>
      <c r="V403" s="5" t="n">
        <v>295.546414621</v>
      </c>
      <c r="W403" s="5" t="n">
        <v>306.229591837</v>
      </c>
      <c r="X403" s="5" t="n">
        <v>317.164602599</v>
      </c>
      <c r="Y403" s="5" t="n">
        <v>328.354352679</v>
      </c>
      <c r="Z403" s="5" t="n">
        <v>2.67857142857</v>
      </c>
      <c r="AA403" s="4" t="n">
        <v>0.121673003802</v>
      </c>
      <c r="AB403" s="5" t="n">
        <v>4.44866920152</v>
      </c>
      <c r="AC403" s="5" t="n">
        <v>70.5523346008</v>
      </c>
      <c r="AD403" s="5" t="n">
        <v>73.3430682034</v>
      </c>
      <c r="AE403" s="5" t="n">
        <v>76.205569962</v>
      </c>
      <c r="AF403" s="5" t="n">
        <v>79.1407407319</v>
      </c>
      <c r="AG403" s="5" t="n">
        <v>82.1494813688</v>
      </c>
      <c r="AH403" s="5" t="n">
        <v>85.2326927281</v>
      </c>
      <c r="AI403" s="5" t="n">
        <v>88.3912756654</v>
      </c>
      <c r="AJ403" s="5" t="n">
        <v>91.6261310361</v>
      </c>
      <c r="AK403" s="5" t="n">
        <v>94.9381596958</v>
      </c>
      <c r="AL403" s="5" t="n">
        <v>98.3282625</v>
      </c>
      <c r="AM403" s="5" t="n">
        <v>101.797340304</v>
      </c>
      <c r="AN403" s="4" t="n">
        <f aca="false">G403/Input!$A$2</f>
        <v>0.0802356785181763</v>
      </c>
      <c r="AO403" s="4" t="n">
        <f aca="false">P403/Input!$A$2</f>
        <v>0.0834094417315795</v>
      </c>
      <c r="AP403" s="4" t="n">
        <f aca="false">Q403/Input!$A$2</f>
        <v>0.0866648233168397</v>
      </c>
      <c r="AQ403" s="4" t="n">
        <f aca="false">R403/Input!$A$2</f>
        <v>0.0900028477724606</v>
      </c>
      <c r="AR403" s="4" t="n">
        <f aca="false">S403/Input!$A$2</f>
        <v>0.0934245395969458</v>
      </c>
      <c r="AS403" s="4" t="n">
        <f aca="false">T403/Input!$A$2</f>
        <v>0.0969309232880938</v>
      </c>
      <c r="AT403" s="4" t="n">
        <f aca="false">U403/Input!$A$2</f>
        <v>0.100523023345113</v>
      </c>
      <c r="AU403" s="4" t="n">
        <f aca="false">V403/Input!$A$2</f>
        <v>0.104201864265803</v>
      </c>
      <c r="AV403" s="4" t="n">
        <f aca="false">W403/Input!$A$2</f>
        <v>0.107968470548666</v>
      </c>
      <c r="AW403" s="4" t="n">
        <f aca="false">X403/Input!$A$2</f>
        <v>0.111823866692206</v>
      </c>
      <c r="AX403" s="4" t="n">
        <f aca="false">Y403/Input!$A$2</f>
        <v>0.115769077194928</v>
      </c>
      <c r="AY403" s="4" t="n">
        <f aca="false">AC403/Input!$A$4</f>
        <v>0.0634941600962404</v>
      </c>
      <c r="AZ403" s="4" t="n">
        <f aca="false">AD403/Input!$A$4</f>
        <v>0.066005704004065</v>
      </c>
      <c r="BA403" s="4" t="n">
        <f aca="false">AE403/Input!$A$4</f>
        <v>0.0685818362605624</v>
      </c>
      <c r="BB403" s="4" t="n">
        <f aca="false">AF403/Input!$A$4</f>
        <v>0.0712233675979495</v>
      </c>
      <c r="BC403" s="4" t="n">
        <f aca="false">AG403/Input!$A$4</f>
        <v>0.0739311087488033</v>
      </c>
      <c r="BD403" s="4" t="n">
        <f aca="false">AH403/Input!$A$4</f>
        <v>0.0767058704454307</v>
      </c>
      <c r="BE403" s="4" t="n">
        <f aca="false">AI403/Input!$A$4</f>
        <v>0.0795484634203187</v>
      </c>
      <c r="BF403" s="4" t="n">
        <f aca="false">AJ403/Input!$A$4</f>
        <v>0.0824596984057742</v>
      </c>
      <c r="BG403" s="4" t="n">
        <f aca="false">AK403/Input!$A$4</f>
        <v>0.0854403861342841</v>
      </c>
      <c r="BH403" s="4" t="n">
        <f aca="false">AL403/Input!$A$4</f>
        <v>0.0884913373382453</v>
      </c>
      <c r="BI403" s="4" t="n">
        <f aca="false">AM403/Input!$A$4</f>
        <v>0.0916133627498749</v>
      </c>
      <c r="BJ403" s="4" t="n">
        <f aca="false">(I403+8)^(-0.5)*(J403+8)^0.25*(K403+8)^0.25*O403</f>
        <v>14.2388511780625</v>
      </c>
      <c r="BK403" s="4" t="n">
        <f aca="false">BJ403/Input!$A$6</f>
        <v>0.406050609835748</v>
      </c>
      <c r="BL403" s="32" t="n">
        <f aca="false">BK403/(J403*K403)*200*200*L403/O403</f>
        <v>0.78954285245941</v>
      </c>
      <c r="BM403" s="4" t="n">
        <f aca="false">(I403+Input!$C$8)*(J403+Input!$C$9)*(K403+Input!$C$10)*O403/Input!$A$2/100000</f>
        <v>0.115769077194629</v>
      </c>
      <c r="BN403" s="4" t="n">
        <f aca="false">(I403+Input!$C$8)*(J403+Input!$C$9)*(K403+Input!$C$10)*AB403/Input!$A$4/100000</f>
        <v>0.0916133627500203</v>
      </c>
      <c r="BO403" s="4" t="n">
        <f aca="false">(I403+Input!$C$8)^(-0.5)*(J403+Input!$C$9)^0.25*(K403+Input!$C$10)^0.25*O403/Input!$A$6</f>
        <v>0.406377378793385</v>
      </c>
      <c r="BP403" s="4" t="n">
        <f aca="false">BM403*Input!$C$12</f>
        <v>0.115769077194629</v>
      </c>
      <c r="BQ403" s="4" t="n">
        <f aca="false">BN403*Input!$C$12</f>
        <v>0.0916133627500203</v>
      </c>
    </row>
    <row r="404" customFormat="false" ht="14.65" hidden="false" customHeight="true" outlineLevel="0" collapsed="false">
      <c r="A404" s="5" t="n">
        <v>66</v>
      </c>
      <c r="B404" s="3" t="s">
        <v>255</v>
      </c>
      <c r="C404" s="3" t="s">
        <v>181</v>
      </c>
      <c r="D404" s="3" t="s">
        <v>226</v>
      </c>
      <c r="E404" s="5" t="n">
        <v>16.2264989837</v>
      </c>
      <c r="F404" s="5" t="n">
        <v>13.44</v>
      </c>
      <c r="G404" s="5" t="n">
        <v>218.084146341</v>
      </c>
      <c r="H404" s="5" t="n">
        <v>1</v>
      </c>
      <c r="I404" s="5" t="n">
        <v>118</v>
      </c>
      <c r="J404" s="5" t="n">
        <v>96</v>
      </c>
      <c r="K404" s="5" t="n">
        <v>140</v>
      </c>
      <c r="L404" s="5" t="n">
        <v>10.4166666667</v>
      </c>
      <c r="M404" s="5" t="n">
        <v>16.9270833333</v>
      </c>
      <c r="N404" s="5" t="n">
        <v>0.512195121951</v>
      </c>
      <c r="O404" s="6" t="n">
        <v>13.7512703252</v>
      </c>
      <c r="P404" s="5" t="n">
        <v>226.710576053</v>
      </c>
      <c r="Q404" s="5" t="n">
        <v>235.558848133</v>
      </c>
      <c r="R404" s="5" t="n">
        <v>244.631747213</v>
      </c>
      <c r="S404" s="5" t="n">
        <v>253.932057927</v>
      </c>
      <c r="T404" s="5" t="n">
        <v>263.462564906</v>
      </c>
      <c r="U404" s="5" t="n">
        <v>273.226052782</v>
      </c>
      <c r="V404" s="5" t="n">
        <v>283.225306188</v>
      </c>
      <c r="W404" s="5" t="n">
        <v>293.463109756</v>
      </c>
      <c r="X404" s="5" t="n">
        <v>303.942248118</v>
      </c>
      <c r="Y404" s="5" t="n">
        <v>314.665505907</v>
      </c>
      <c r="Z404" s="5" t="n">
        <v>2.40384615385</v>
      </c>
      <c r="AA404" s="4" t="n">
        <v>0.195046439628</v>
      </c>
      <c r="AB404" s="5" t="n">
        <v>4.24608165635</v>
      </c>
      <c r="AC404" s="5" t="n">
        <v>67.3394582043</v>
      </c>
      <c r="AD404" s="5" t="n">
        <v>70.0031048414</v>
      </c>
      <c r="AE404" s="5" t="n">
        <v>72.7352513908</v>
      </c>
      <c r="AF404" s="5" t="n">
        <v>75.536757684</v>
      </c>
      <c r="AG404" s="5" t="n">
        <v>78.4084835526</v>
      </c>
      <c r="AH404" s="5" t="n">
        <v>81.3512888282</v>
      </c>
      <c r="AI404" s="5" t="n">
        <v>84.3660333422</v>
      </c>
      <c r="AJ404" s="5" t="n">
        <v>87.4535769262</v>
      </c>
      <c r="AK404" s="5" t="n">
        <v>90.6147794118</v>
      </c>
      <c r="AL404" s="5" t="n">
        <v>93.8505006304</v>
      </c>
      <c r="AM404" s="5" t="n">
        <v>97.1616004136</v>
      </c>
      <c r="AN404" s="4" t="n">
        <f aca="false">G404/Input!$A$2</f>
        <v>0.0768907132393737</v>
      </c>
      <c r="AO404" s="4" t="n">
        <f aca="false">P404/Input!$A$2</f>
        <v>0.0799321646442267</v>
      </c>
      <c r="AP404" s="4" t="n">
        <f aca="false">Q404/Input!$A$2</f>
        <v>0.0830518318120704</v>
      </c>
      <c r="AQ404" s="4" t="n">
        <f aca="false">R404/Input!$A$2</f>
        <v>0.0862506965306422</v>
      </c>
      <c r="AR404" s="4" t="n">
        <f aca="false">S404/Input!$A$2</f>
        <v>0.0895297405883844</v>
      </c>
      <c r="AS404" s="4" t="n">
        <f aca="false">T404/Input!$A$2</f>
        <v>0.092889945772682</v>
      </c>
      <c r="AT404" s="4" t="n">
        <f aca="false">U404/Input!$A$2</f>
        <v>0.0963322938712722</v>
      </c>
      <c r="AU404" s="4" t="n">
        <f aca="false">V404/Input!$A$2</f>
        <v>0.0998577666722451</v>
      </c>
      <c r="AV404" s="4" t="n">
        <f aca="false">W404/Input!$A$2</f>
        <v>0.103467345963338</v>
      </c>
      <c r="AW404" s="4" t="n">
        <f aca="false">X404/Input!$A$2</f>
        <v>0.107162013532288</v>
      </c>
      <c r="AX404" s="4" t="n">
        <f aca="false">Y404/Input!$A$2</f>
        <v>0.110942751167185</v>
      </c>
      <c r="AY404" s="4" t="n">
        <f aca="false">AC404/Input!$A$4</f>
        <v>0.0606027052713494</v>
      </c>
      <c r="AZ404" s="4" t="n">
        <f aca="false">AD404/Input!$A$4</f>
        <v>0.062999876207971</v>
      </c>
      <c r="BA404" s="4" t="n">
        <f aca="false">AE404/Input!$A$4</f>
        <v>0.0654586942101754</v>
      </c>
      <c r="BB404" s="4" t="n">
        <f aca="false">AF404/Input!$A$4</f>
        <v>0.0679799330904697</v>
      </c>
      <c r="BC404" s="4" t="n">
        <f aca="false">AG404/Input!$A$4</f>
        <v>0.0705643666614508</v>
      </c>
      <c r="BD404" s="4" t="n">
        <f aca="false">AH404/Input!$A$4</f>
        <v>0.073212768735716</v>
      </c>
      <c r="BE404" s="4" t="n">
        <f aca="false">AI404/Input!$A$4</f>
        <v>0.0759259131256822</v>
      </c>
      <c r="BF404" s="4" t="n">
        <f aca="false">AJ404/Input!$A$4</f>
        <v>0.0787045736439465</v>
      </c>
      <c r="BG404" s="4" t="n">
        <f aca="false">AK404/Input!$A$4</f>
        <v>0.081549524103106</v>
      </c>
      <c r="BH404" s="4" t="n">
        <f aca="false">AL404/Input!$A$4</f>
        <v>0.0844615383155777</v>
      </c>
      <c r="BI404" s="4" t="n">
        <f aca="false">AM404/Input!$A$4</f>
        <v>0.0874413900939587</v>
      </c>
      <c r="BJ404" s="4" t="n">
        <f aca="false">(I404+8)^(-0.5)*(J404+8)^0.25*(K404+8)^0.25*O404</f>
        <v>13.645244148386</v>
      </c>
      <c r="BK404" s="4" t="n">
        <f aca="false">BJ404/Input!$A$6</f>
        <v>0.389122664358358</v>
      </c>
      <c r="BL404" s="32" t="n">
        <f aca="false">BK404/(J404*K404)*200*200*L404/O404</f>
        <v>0.877269836068818</v>
      </c>
      <c r="BM404" s="4" t="n">
        <f aca="false">(I404+Input!$C$8)*(J404+Input!$C$9)*(K404+Input!$C$10)*O404/Input!$A$2/100000</f>
        <v>0.110942751167163</v>
      </c>
      <c r="BN404" s="4" t="n">
        <f aca="false">(I404+Input!$C$8)*(J404+Input!$C$9)*(K404+Input!$C$10)*AB404/Input!$A$4/100000</f>
        <v>0.0874413900940283</v>
      </c>
      <c r="BO404" s="4" t="n">
        <f aca="false">(I404+Input!$C$8)^(-0.5)*(J404+Input!$C$9)^0.25*(K404+Input!$C$10)^0.25*O404/Input!$A$6</f>
        <v>0.389435810563155</v>
      </c>
      <c r="BP404" s="4" t="n">
        <f aca="false">BM404*Input!$C$12</f>
        <v>0.110942751167163</v>
      </c>
      <c r="BQ404" s="4" t="n">
        <f aca="false">BN404*Input!$C$12</f>
        <v>0.0874413900940283</v>
      </c>
    </row>
    <row r="405" customFormat="false" ht="14.65" hidden="false" customHeight="true" outlineLevel="0" collapsed="false">
      <c r="A405" s="5" t="n">
        <v>66</v>
      </c>
      <c r="B405" s="3" t="s">
        <v>255</v>
      </c>
      <c r="C405" s="3" t="s">
        <v>181</v>
      </c>
      <c r="D405" s="3" t="s">
        <v>222</v>
      </c>
      <c r="E405" s="5" t="n">
        <v>18.3978494624</v>
      </c>
      <c r="F405" s="5" t="n">
        <v>13.44</v>
      </c>
      <c r="G405" s="5" t="n">
        <v>247.267096774</v>
      </c>
      <c r="H405" s="5" t="n">
        <v>1</v>
      </c>
      <c r="I405" s="5" t="n">
        <v>118</v>
      </c>
      <c r="J405" s="5" t="n">
        <v>96</v>
      </c>
      <c r="K405" s="5" t="n">
        <v>140</v>
      </c>
      <c r="L405" s="5" t="n">
        <v>10.4166666667</v>
      </c>
      <c r="M405" s="5" t="n">
        <v>24.7395833333</v>
      </c>
      <c r="N405" s="5" t="n">
        <v>0.361290322581</v>
      </c>
      <c r="O405" s="6" t="n">
        <v>15.5913978495</v>
      </c>
      <c r="P405" s="5" t="n">
        <v>257.047872984</v>
      </c>
      <c r="Q405" s="5" t="n">
        <v>267.080177419</v>
      </c>
      <c r="R405" s="5" t="n">
        <v>277.367167339</v>
      </c>
      <c r="S405" s="5" t="n">
        <v>287.912</v>
      </c>
      <c r="T405" s="5" t="n">
        <v>298.717832661</v>
      </c>
      <c r="U405" s="5" t="n">
        <v>309.787822581</v>
      </c>
      <c r="V405" s="5" t="n">
        <v>321.125127016</v>
      </c>
      <c r="W405" s="5" t="n">
        <v>332.732903226</v>
      </c>
      <c r="X405" s="5" t="n">
        <v>344.614308468</v>
      </c>
      <c r="Y405" s="5" t="n">
        <v>356.7725</v>
      </c>
      <c r="Z405" s="5" t="n">
        <v>2.40384615385</v>
      </c>
      <c r="AA405" s="4" t="n">
        <v>0.115463917526</v>
      </c>
      <c r="AB405" s="5" t="n">
        <v>4.12585910653</v>
      </c>
      <c r="AC405" s="5" t="n">
        <v>65.4328247423</v>
      </c>
      <c r="AD405" s="5" t="n">
        <v>68.0210535197</v>
      </c>
      <c r="AE405" s="5" t="n">
        <v>70.6758427191</v>
      </c>
      <c r="AF405" s="5" t="n">
        <v>73.398027827</v>
      </c>
      <c r="AG405" s="5" t="n">
        <v>76.1884443299</v>
      </c>
      <c r="AH405" s="5" t="n">
        <v>79.0479277142</v>
      </c>
      <c r="AI405" s="5" t="n">
        <v>81.9773134665</v>
      </c>
      <c r="AJ405" s="5" t="n">
        <v>84.9774370731</v>
      </c>
      <c r="AK405" s="5" t="n">
        <v>88.0491340206</v>
      </c>
      <c r="AL405" s="5" t="n">
        <v>91.1932397954</v>
      </c>
      <c r="AM405" s="5" t="n">
        <v>94.410589884</v>
      </c>
      <c r="AN405" s="4" t="n">
        <f aca="false">G405/Input!$A$2</f>
        <v>0.0871798512206099</v>
      </c>
      <c r="AO405" s="4" t="n">
        <f aca="false">P405/Input!$A$2</f>
        <v>0.090628294729409</v>
      </c>
      <c r="AP405" s="4" t="n">
        <f aca="false">Q405/Input!$A$2</f>
        <v>0.0941654204507602</v>
      </c>
      <c r="AQ405" s="4" t="n">
        <f aca="false">R405/Input!$A$2</f>
        <v>0.0977923415511976</v>
      </c>
      <c r="AR405" s="4" t="n">
        <f aca="false">S405/Input!$A$2</f>
        <v>0.101510171195845</v>
      </c>
      <c r="AS405" s="4" t="n">
        <f aca="false">T405/Input!$A$2</f>
        <v>0.105320022550883</v>
      </c>
      <c r="AT405" s="4" t="n">
        <f aca="false">U405/Input!$A$2</f>
        <v>0.109223008782494</v>
      </c>
      <c r="AU405" s="4" t="n">
        <f aca="false">V405/Input!$A$2</f>
        <v>0.1132202430558</v>
      </c>
      <c r="AV405" s="4" t="n">
        <f aca="false">W405/Input!$A$2</f>
        <v>0.117312838537337</v>
      </c>
      <c r="AW405" s="4" t="n">
        <f aca="false">X405/Input!$A$2</f>
        <v>0.121501908392579</v>
      </c>
      <c r="AX405" s="4" t="n">
        <f aca="false">Y405/Input!$A$2</f>
        <v>0.125788565787357</v>
      </c>
      <c r="AY405" s="4" t="n">
        <f aca="false">AC405/Input!$A$4</f>
        <v>0.0588868146354681</v>
      </c>
      <c r="AZ405" s="4" t="n">
        <f aca="false">AD405/Input!$A$4</f>
        <v>0.0612161126422285</v>
      </c>
      <c r="BA405" s="4" t="n">
        <f aca="false">AE405/Input!$A$4</f>
        <v>0.0636053122541512</v>
      </c>
      <c r="BB405" s="4" t="n">
        <f aca="false">AF405/Input!$A$4</f>
        <v>0.0660551653742582</v>
      </c>
      <c r="BC405" s="4" t="n">
        <f aca="false">AG405/Input!$A$4</f>
        <v>0.0685664239055714</v>
      </c>
      <c r="BD405" s="4" t="n">
        <f aca="false">AH405/Input!$A$4</f>
        <v>0.0711398397510228</v>
      </c>
      <c r="BE405" s="4" t="n">
        <f aca="false">AI405/Input!$A$4</f>
        <v>0.0737761648137241</v>
      </c>
      <c r="BF405" s="4" t="n">
        <f aca="false">AJ405/Input!$A$4</f>
        <v>0.0764761509965175</v>
      </c>
      <c r="BG405" s="4" t="n">
        <f aca="false">AK405/Input!$A$4</f>
        <v>0.0792405502025146</v>
      </c>
      <c r="BH405" s="4" t="n">
        <f aca="false">AL405/Input!$A$4</f>
        <v>0.0820701143346476</v>
      </c>
      <c r="BI405" s="4" t="n">
        <f aca="false">AM405/Input!$A$4</f>
        <v>0.0849655952959382</v>
      </c>
      <c r="BJ405" s="4" t="n">
        <f aca="false">(I405+8)^(-0.5)*(J405+8)^0.25*(K405+8)^0.25*O405</f>
        <v>15.4711837699223</v>
      </c>
      <c r="BK405" s="4" t="n">
        <f aca="false">BJ405/Input!$A$6</f>
        <v>0.441193150072147</v>
      </c>
      <c r="BL405" s="32" t="n">
        <f aca="false">BK405/(J405*K405)*200*200*L405/O405</f>
        <v>0.877269836068818</v>
      </c>
      <c r="BM405" s="4" t="n">
        <f aca="false">(I405+Input!$C$8)*(J405+Input!$C$9)*(K405+Input!$C$10)*O405/Input!$A$2/100000</f>
        <v>0.125788565787661</v>
      </c>
      <c r="BN405" s="4" t="n">
        <f aca="false">(I405+Input!$C$8)*(J405+Input!$C$9)*(K405+Input!$C$10)*AB405/Input!$A$4/100000</f>
        <v>0.084965595295973</v>
      </c>
      <c r="BO405" s="4" t="n">
        <f aca="false">(I405+Input!$C$8)^(-0.5)*(J405+Input!$C$9)^0.25*(K405+Input!$C$10)^0.25*O405/Input!$A$6</f>
        <v>0.441548199965617</v>
      </c>
      <c r="BP405" s="4" t="n">
        <f aca="false">BM405*Input!$C$12</f>
        <v>0.125788565787661</v>
      </c>
      <c r="BQ405" s="4" t="n">
        <f aca="false">BN405*Input!$C$12</f>
        <v>0.084965595295973</v>
      </c>
    </row>
    <row r="406" customFormat="false" ht="14.65" hidden="false" customHeight="true" outlineLevel="0" collapsed="false">
      <c r="A406" s="5" t="n">
        <v>66</v>
      </c>
      <c r="B406" s="3" t="s">
        <v>255</v>
      </c>
      <c r="C406" s="3" t="s">
        <v>253</v>
      </c>
      <c r="D406" s="3" t="s">
        <v>252</v>
      </c>
      <c r="E406" s="5" t="n">
        <v>16.82421875</v>
      </c>
      <c r="F406" s="5" t="n">
        <v>13.44</v>
      </c>
      <c r="G406" s="5" t="n">
        <v>226.1175</v>
      </c>
      <c r="H406" s="5" t="n">
        <v>1</v>
      </c>
      <c r="I406" s="5" t="n">
        <v>118</v>
      </c>
      <c r="J406" s="5" t="n">
        <v>96</v>
      </c>
      <c r="K406" s="5" t="n">
        <v>140</v>
      </c>
      <c r="L406" s="5" t="n">
        <v>9.375</v>
      </c>
      <c r="M406" s="5" t="n">
        <v>38.671875</v>
      </c>
      <c r="N406" s="5" t="n">
        <v>0.166666666667</v>
      </c>
      <c r="O406" s="6" t="n">
        <v>14.2578125</v>
      </c>
      <c r="P406" s="5" t="n">
        <v>235.061693115</v>
      </c>
      <c r="Q406" s="5" t="n">
        <v>244.235900391</v>
      </c>
      <c r="R406" s="5" t="n">
        <v>253.643009033</v>
      </c>
      <c r="S406" s="5" t="n">
        <v>263.28590625</v>
      </c>
      <c r="T406" s="5" t="n">
        <v>273.167479248</v>
      </c>
      <c r="U406" s="5" t="n">
        <v>283.290615234</v>
      </c>
      <c r="V406" s="5" t="n">
        <v>293.658201416</v>
      </c>
      <c r="W406" s="5" t="n">
        <v>304.273125</v>
      </c>
      <c r="X406" s="5" t="n">
        <v>315.138273193</v>
      </c>
      <c r="Y406" s="5" t="n">
        <v>326.256533203</v>
      </c>
      <c r="Z406" s="5" t="n">
        <v>2.67857142857</v>
      </c>
      <c r="AA406" s="4" t="n">
        <v>0.0540540540541</v>
      </c>
      <c r="AB406" s="5" t="n">
        <v>3.99704391892</v>
      </c>
      <c r="AC406" s="5" t="n">
        <v>63.3899189189</v>
      </c>
      <c r="AD406" s="5" t="n">
        <v>65.8973395138</v>
      </c>
      <c r="AE406" s="5" t="n">
        <v>68.4692424198</v>
      </c>
      <c r="AF406" s="5" t="n">
        <v>71.1064370381</v>
      </c>
      <c r="AG406" s="5" t="n">
        <v>73.8097327703</v>
      </c>
      <c r="AH406" s="5" t="n">
        <v>76.5799390176</v>
      </c>
      <c r="AI406" s="5" t="n">
        <v>79.4178651816</v>
      </c>
      <c r="AJ406" s="5" t="n">
        <v>82.3243206635</v>
      </c>
      <c r="AK406" s="5" t="n">
        <v>85.3001148649</v>
      </c>
      <c r="AL406" s="5" t="n">
        <v>88.346057187</v>
      </c>
      <c r="AM406" s="5" t="n">
        <v>91.4629570312</v>
      </c>
      <c r="AN406" s="4" t="n">
        <f aca="false">G406/Input!$A$2</f>
        <v>0.0797230616833492</v>
      </c>
      <c r="AO406" s="4" t="n">
        <f aca="false">P406/Input!$A$2</f>
        <v>0.0828765480761093</v>
      </c>
      <c r="AP406" s="4" t="n">
        <f aca="false">Q406/Input!$A$2</f>
        <v>0.0861111313903613</v>
      </c>
      <c r="AQ406" s="4" t="n">
        <f aca="false">R406/Input!$A$2</f>
        <v>0.0894278295783747</v>
      </c>
      <c r="AR406" s="4" t="n">
        <f aca="false">S406/Input!$A$2</f>
        <v>0.0928276605938295</v>
      </c>
      <c r="AS406" s="4" t="n">
        <f aca="false">T406/Input!$A$2</f>
        <v>0.0963116423893476</v>
      </c>
      <c r="AT406" s="4" t="n">
        <f aca="false">U406/Input!$A$2</f>
        <v>0.0998807929179038</v>
      </c>
      <c r="AU406" s="4" t="n">
        <f aca="false">V406/Input!$A$2</f>
        <v>0.103536130132825</v>
      </c>
      <c r="AV406" s="4" t="n">
        <f aca="false">W406/Input!$A$2</f>
        <v>0.107278671986734</v>
      </c>
      <c r="AW406" s="4" t="n">
        <f aca="false">X406/Input!$A$2</f>
        <v>0.111109436432606</v>
      </c>
      <c r="AX406" s="4" t="n">
        <f aca="false">Y406/Input!$A$2</f>
        <v>0.115029441423766</v>
      </c>
      <c r="AY406" s="4" t="n">
        <f aca="false">AC406/Input!$A$4</f>
        <v>0.0570482845549762</v>
      </c>
      <c r="AZ406" s="4" t="n">
        <f aca="false">AD406/Input!$A$4</f>
        <v>0.0593048585660563</v>
      </c>
      <c r="BA406" s="4" t="n">
        <f aca="false">AE406/Input!$A$4</f>
        <v>0.0616194639691169</v>
      </c>
      <c r="BB406" s="4" t="n">
        <f aca="false">AF406/Input!$A$4</f>
        <v>0.0639928291914973</v>
      </c>
      <c r="BC406" s="4" t="n">
        <f aca="false">AG406/Input!$A$4</f>
        <v>0.0664256826608968</v>
      </c>
      <c r="BD406" s="4" t="n">
        <f aca="false">AH406/Input!$A$4</f>
        <v>0.0689187528046547</v>
      </c>
      <c r="BE406" s="4" t="n">
        <f aca="false">AI406/Input!$A$4</f>
        <v>0.0714727680504703</v>
      </c>
      <c r="BF406" s="4" t="n">
        <f aca="false">AJ406/Input!$A$4</f>
        <v>0.0740884568256828</v>
      </c>
      <c r="BG406" s="4" t="n">
        <f aca="false">AK406/Input!$A$4</f>
        <v>0.0767665475579917</v>
      </c>
      <c r="BH406" s="4" t="n">
        <f aca="false">AL406/Input!$A$4</f>
        <v>0.0795077686747361</v>
      </c>
      <c r="BI406" s="4" t="n">
        <f aca="false">AM406/Input!$A$4</f>
        <v>0.0823128486034354</v>
      </c>
      <c r="BJ406" s="4" t="n">
        <f aca="false">(I406+8)^(-0.5)*(J406+8)^0.25*(K406+8)^0.25*O406</f>
        <v>14.1478807399985</v>
      </c>
      <c r="BK406" s="4" t="n">
        <f aca="false">BJ406/Input!$A$6</f>
        <v>0.403456397606758</v>
      </c>
      <c r="BL406" s="32" t="n">
        <f aca="false">BK406/(J406*K406)*200*200*L406/O406</f>
        <v>0.78954285245941</v>
      </c>
      <c r="BM406" s="4" t="n">
        <f aca="false">(I406+Input!$C$8)*(J406+Input!$C$9)*(K406+Input!$C$10)*O406/Input!$A$2/100000</f>
        <v>0.11502944142381</v>
      </c>
      <c r="BN406" s="4" t="n">
        <f aca="false">(I406+Input!$C$8)*(J406+Input!$C$9)*(K406+Input!$C$10)*AB406/Input!$A$4/100000</f>
        <v>0.0823128486035027</v>
      </c>
      <c r="BO406" s="4" t="n">
        <f aca="false">(I406+Input!$C$8)^(-0.5)*(J406+Input!$C$9)^0.25*(K406+Input!$C$10)^0.25*O406/Input!$A$6</f>
        <v>0.403781078873833</v>
      </c>
      <c r="BP406" s="4" t="n">
        <f aca="false">BM406*Input!$C$12</f>
        <v>0.11502944142381</v>
      </c>
      <c r="BQ406" s="4" t="n">
        <f aca="false">BN406*Input!$C$12</f>
        <v>0.0823128486035027</v>
      </c>
    </row>
    <row r="407" customFormat="false" ht="14.65" hidden="false" customHeight="true" outlineLevel="0" collapsed="false">
      <c r="A407" s="5" t="n">
        <v>66</v>
      </c>
      <c r="B407" s="3" t="s">
        <v>255</v>
      </c>
      <c r="C407" s="3" t="s">
        <v>181</v>
      </c>
      <c r="D407" s="3" t="s">
        <v>252</v>
      </c>
      <c r="E407" s="5" t="n">
        <v>18.6285191441</v>
      </c>
      <c r="F407" s="5" t="n">
        <v>13.44</v>
      </c>
      <c r="G407" s="5" t="n">
        <v>250.367297297</v>
      </c>
      <c r="H407" s="5" t="n">
        <v>1</v>
      </c>
      <c r="I407" s="5" t="n">
        <v>118</v>
      </c>
      <c r="J407" s="5" t="n">
        <v>96</v>
      </c>
      <c r="K407" s="5" t="n">
        <v>140</v>
      </c>
      <c r="L407" s="5" t="n">
        <v>10.4166666667</v>
      </c>
      <c r="M407" s="5" t="n">
        <v>38.8020833333</v>
      </c>
      <c r="N407" s="5" t="n">
        <v>0.189189189189</v>
      </c>
      <c r="O407" s="6" t="n">
        <v>15.7868806306</v>
      </c>
      <c r="P407" s="5" t="n">
        <v>260.270703521</v>
      </c>
      <c r="Q407" s="5" t="n">
        <v>270.428791596</v>
      </c>
      <c r="R407" s="5" t="n">
        <v>280.844758367</v>
      </c>
      <c r="S407" s="5" t="n">
        <v>291.521800676</v>
      </c>
      <c r="T407" s="5" t="n">
        <v>302.463115366</v>
      </c>
      <c r="U407" s="5" t="n">
        <v>313.671899282</v>
      </c>
      <c r="V407" s="5" t="n">
        <v>325.151349266</v>
      </c>
      <c r="W407" s="5" t="n">
        <v>336.904662162</v>
      </c>
      <c r="X407" s="5" t="n">
        <v>348.935034813</v>
      </c>
      <c r="Y407" s="5" t="n">
        <v>361.245664062</v>
      </c>
      <c r="Z407" s="5" t="n">
        <v>2.40384615385</v>
      </c>
      <c r="AA407" s="4" t="n">
        <v>0.0510948905109</v>
      </c>
      <c r="AB407" s="5" t="n">
        <v>3.66883363747</v>
      </c>
      <c r="AC407" s="5" t="n">
        <v>58.1847664234</v>
      </c>
      <c r="AD407" s="5" t="n">
        <v>60.4862945548</v>
      </c>
      <c r="AE407" s="5" t="n">
        <v>62.8470101448</v>
      </c>
      <c r="AF407" s="5" t="n">
        <v>65.2676561324</v>
      </c>
      <c r="AG407" s="5" t="n">
        <v>67.7489754562</v>
      </c>
      <c r="AH407" s="5" t="n">
        <v>70.2917110551</v>
      </c>
      <c r="AI407" s="5" t="n">
        <v>72.8966058679</v>
      </c>
      <c r="AJ407" s="5" t="n">
        <v>75.5644028335</v>
      </c>
      <c r="AK407" s="5" t="n">
        <v>78.2958448905</v>
      </c>
      <c r="AL407" s="5" t="n">
        <v>81.0916749779</v>
      </c>
      <c r="AM407" s="5" t="n">
        <v>83.9526360344</v>
      </c>
      <c r="AN407" s="4" t="n">
        <f aca="false">G407/Input!$A$2</f>
        <v>0.0882729000891225</v>
      </c>
      <c r="AO407" s="4" t="n">
        <f aca="false">P407/Input!$A$2</f>
        <v>0.0917645797037972</v>
      </c>
      <c r="AP407" s="4" t="n">
        <f aca="false">Q407/Input!$A$2</f>
        <v>0.0953460534163056</v>
      </c>
      <c r="AQ407" s="4" t="n">
        <f aca="false">R407/Input!$A$2</f>
        <v>0.0990184483498076</v>
      </c>
      <c r="AR407" s="4" t="n">
        <f aca="false">S407/Input!$A$2</f>
        <v>0.102782891626406</v>
      </c>
      <c r="AS407" s="4" t="n">
        <f aca="false">T407/Input!$A$2</f>
        <v>0.106640510368554</v>
      </c>
      <c r="AT407" s="4" t="n">
        <f aca="false">U407/Input!$A$2</f>
        <v>0.110592431699414</v>
      </c>
      <c r="AU407" s="4" t="n">
        <f aca="false">V407/Input!$A$2</f>
        <v>0.114639782741086</v>
      </c>
      <c r="AV407" s="4" t="n">
        <f aca="false">W407/Input!$A$2</f>
        <v>0.118783690616379</v>
      </c>
      <c r="AW407" s="4" t="n">
        <f aca="false">X407/Input!$A$2</f>
        <v>0.123025282447747</v>
      </c>
      <c r="AX407" s="4" t="n">
        <f aca="false">Y407/Input!$A$2</f>
        <v>0.127365685357645</v>
      </c>
      <c r="AY407" s="4" t="n">
        <f aca="false">AC407/Input!$A$4</f>
        <v>0.0523638642910028</v>
      </c>
      <c r="AZ407" s="4" t="n">
        <f aca="false">AD407/Input!$A$4</f>
        <v>0.0544351436677657</v>
      </c>
      <c r="BA407" s="4" t="n">
        <f aca="false">AE407/Input!$A$4</f>
        <v>0.0565596892899803</v>
      </c>
      <c r="BB407" s="4" t="n">
        <f aca="false">AF407/Input!$A$4</f>
        <v>0.0587381697717765</v>
      </c>
      <c r="BC407" s="4" t="n">
        <f aca="false">AG407/Input!$A$4</f>
        <v>0.0609712537269241</v>
      </c>
      <c r="BD407" s="4" t="n">
        <f aca="false">AH407/Input!$A$4</f>
        <v>0.063259609769463</v>
      </c>
      <c r="BE407" s="4" t="n">
        <f aca="false">AI407/Input!$A$4</f>
        <v>0.065603906513343</v>
      </c>
      <c r="BF407" s="4" t="n">
        <f aca="false">AJ407/Input!$A$4</f>
        <v>0.068004812572604</v>
      </c>
      <c r="BG407" s="4" t="n">
        <f aca="false">AK407/Input!$A$4</f>
        <v>0.0704629965610159</v>
      </c>
      <c r="BH407" s="4" t="n">
        <f aca="false">AL407/Input!$A$4</f>
        <v>0.0729791270927084</v>
      </c>
      <c r="BI407" s="4" t="n">
        <f aca="false">AM407/Input!$A$4</f>
        <v>0.0755538727815415</v>
      </c>
      <c r="BJ407" s="4" t="n">
        <f aca="false">(I407+8)^(-0.5)*(J407+8)^0.25*(K407+8)^0.25*O407</f>
        <v>15.6651593235864</v>
      </c>
      <c r="BK407" s="4" t="n">
        <f aca="false">BJ407/Input!$A$6</f>
        <v>0.446724768520401</v>
      </c>
      <c r="BL407" s="32" t="n">
        <f aca="false">BK407/(J407*K407)*200*200*L407/O407</f>
        <v>0.877269836068818</v>
      </c>
      <c r="BM407" s="4" t="n">
        <f aca="false">(I407+Input!$C$8)*(J407+Input!$C$9)*(K407+Input!$C$10)*O407/Input!$A$2/100000</f>
        <v>0.127365685357574</v>
      </c>
      <c r="BN407" s="4" t="n">
        <f aca="false">(I407+Input!$C$8)*(J407+Input!$C$9)*(K407+Input!$C$10)*AB407/Input!$A$4/100000</f>
        <v>0.0755538727815891</v>
      </c>
      <c r="BO407" s="4" t="n">
        <f aca="false">(I407+Input!$C$8)^(-0.5)*(J407+Input!$C$9)^0.25*(K407+Input!$C$10)^0.25*O407/Input!$A$6</f>
        <v>0.447084269980131</v>
      </c>
      <c r="BP407" s="4" t="n">
        <f aca="false">BM407*Input!$C$12</f>
        <v>0.127365685357574</v>
      </c>
      <c r="BQ407" s="4" t="n">
        <f aca="false">BN407*Input!$C$12</f>
        <v>0.0755538727815891</v>
      </c>
    </row>
    <row r="408" customFormat="false" ht="14.65" hidden="false" customHeight="true" outlineLevel="0" collapsed="false">
      <c r="A408" s="5" t="n">
        <v>126</v>
      </c>
      <c r="B408" s="3" t="s">
        <v>256</v>
      </c>
      <c r="C408" s="3" t="s">
        <v>126</v>
      </c>
      <c r="D408" s="3" t="s">
        <v>92</v>
      </c>
      <c r="E408" s="5" t="n">
        <v>36.8226924331</v>
      </c>
      <c r="F408" s="5" t="n">
        <v>20.54</v>
      </c>
      <c r="G408" s="5" t="n">
        <v>756.338102577</v>
      </c>
      <c r="H408" s="5" t="n">
        <v>1</v>
      </c>
      <c r="I408" s="5" t="n">
        <v>214</v>
      </c>
      <c r="J408" s="5" t="n">
        <v>158</v>
      </c>
      <c r="K408" s="5" t="n">
        <v>130</v>
      </c>
      <c r="L408" s="5" t="n">
        <v>11.9047619048</v>
      </c>
      <c r="M408" s="5" t="n">
        <v>30.7854239257</v>
      </c>
      <c r="N408" s="5" t="n">
        <v>0.280821917808</v>
      </c>
      <c r="O408" s="6" t="n">
        <v>17.206865623</v>
      </c>
      <c r="P408" s="5" t="n">
        <v>777.741873285</v>
      </c>
      <c r="Q408" s="5" t="n">
        <v>799.537831478</v>
      </c>
      <c r="R408" s="5" t="n">
        <v>821.729461546</v>
      </c>
      <c r="S408" s="5" t="n">
        <v>844.32024788</v>
      </c>
      <c r="T408" s="5" t="n">
        <v>867.313674869</v>
      </c>
      <c r="U408" s="5" t="n">
        <v>890.713226904</v>
      </c>
      <c r="V408" s="5" t="n">
        <v>914.522388375</v>
      </c>
      <c r="W408" s="5" t="n">
        <v>938.744643673</v>
      </c>
      <c r="X408" s="5" t="n">
        <v>963.383477187</v>
      </c>
      <c r="Y408" s="5" t="n">
        <v>988.442373308</v>
      </c>
      <c r="Z408" s="5" t="n">
        <v>4.09836065574</v>
      </c>
      <c r="AA408" s="4" t="n">
        <v>0.118497109827</v>
      </c>
      <c r="AB408" s="5" t="n">
        <v>6.16630539499</v>
      </c>
      <c r="AC408" s="5" t="n">
        <v>271.04365342</v>
      </c>
      <c r="AD408" s="5" t="n">
        <v>278.713974656</v>
      </c>
      <c r="AE408" s="5" t="n">
        <v>286.524841408</v>
      </c>
      <c r="AF408" s="5" t="n">
        <v>294.477502352</v>
      </c>
      <c r="AG408" s="5" t="n">
        <v>302.573206166</v>
      </c>
      <c r="AH408" s="5" t="n">
        <v>310.813201526</v>
      </c>
      <c r="AI408" s="5" t="n">
        <v>319.198737109</v>
      </c>
      <c r="AJ408" s="5" t="n">
        <v>327.731061592</v>
      </c>
      <c r="AK408" s="5" t="n">
        <v>336.411423651</v>
      </c>
      <c r="AL408" s="5" t="n">
        <v>345.241071965</v>
      </c>
      <c r="AM408" s="5" t="n">
        <v>354.221255208</v>
      </c>
      <c r="AN408" s="4" t="n">
        <f aca="false">G408/Input!$A$2</f>
        <v>0.266664849935159</v>
      </c>
      <c r="AO408" s="4" t="n">
        <f aca="false">P408/Input!$A$2</f>
        <v>0.274211254492127</v>
      </c>
      <c r="AP408" s="4" t="n">
        <f aca="false">Q408/Input!$A$2</f>
        <v>0.281895934003745</v>
      </c>
      <c r="AQ408" s="4" t="n">
        <f aca="false">R408/Input!$A$2</f>
        <v>0.28972011697395</v>
      </c>
      <c r="AR408" s="4" t="n">
        <f aca="false">S408/Input!$A$2</f>
        <v>0.29768503190703</v>
      </c>
      <c r="AS408" s="4" t="n">
        <f aca="false">T408/Input!$A$2</f>
        <v>0.305791907306571</v>
      </c>
      <c r="AT408" s="4" t="n">
        <f aca="false">U408/Input!$A$2</f>
        <v>0.314041971676861</v>
      </c>
      <c r="AU408" s="4" t="n">
        <f aca="false">V408/Input!$A$2</f>
        <v>0.322436453521837</v>
      </c>
      <c r="AV408" s="4" t="n">
        <f aca="false">W408/Input!$A$2</f>
        <v>0.330976581345788</v>
      </c>
      <c r="AW408" s="4" t="n">
        <f aca="false">X408/Input!$A$2</f>
        <v>0.339663583652298</v>
      </c>
      <c r="AX408" s="4" t="n">
        <f aca="false">Y408/Input!$A$2</f>
        <v>0.348498688945658</v>
      </c>
      <c r="AY408" s="4" t="n">
        <f aca="false">AC408/Input!$A$4</f>
        <v>0.243927989352803</v>
      </c>
      <c r="AZ408" s="4" t="n">
        <f aca="false">AD408/Input!$A$4</f>
        <v>0.250830958720208</v>
      </c>
      <c r="BA408" s="4" t="n">
        <f aca="false">AE408/Input!$A$4</f>
        <v>0.257860413193232</v>
      </c>
      <c r="BB408" s="4" t="n">
        <f aca="false">AF408/Input!$A$4</f>
        <v>0.265017476528224</v>
      </c>
      <c r="BC408" s="4" t="n">
        <f aca="false">AG408/Input!$A$4</f>
        <v>0.272303272483331</v>
      </c>
      <c r="BD408" s="4" t="n">
        <f aca="false">AH408/Input!$A$4</f>
        <v>0.2797189248149</v>
      </c>
      <c r="BE408" s="4" t="n">
        <f aca="false">AI408/Input!$A$4</f>
        <v>0.287265557280181</v>
      </c>
      <c r="BF408" s="4" t="n">
        <f aca="false">AJ408/Input!$A$4</f>
        <v>0.294944293636419</v>
      </c>
      <c r="BG408" s="4" t="n">
        <f aca="false">AK408/Input!$A$4</f>
        <v>0.302756257639964</v>
      </c>
      <c r="BH408" s="4" t="n">
        <f aca="false">AL408/Input!$A$4</f>
        <v>0.310702573049862</v>
      </c>
      <c r="BI408" s="4" t="n">
        <f aca="false">AM408/Input!$A$4</f>
        <v>0.318784363620661</v>
      </c>
      <c r="BJ408" s="4" t="n">
        <f aca="false">(I408+8)^(-0.5)*(J408+8)^0.25*(K408+8)^0.25*O408</f>
        <v>14.2076442289592</v>
      </c>
      <c r="BK408" s="4" t="n">
        <f aca="false">BJ408/Input!$A$6</f>
        <v>0.405160678439174</v>
      </c>
      <c r="BL408" s="32" t="n">
        <f aca="false">BK408/(J408*K408)*200*200*L408/O408</f>
        <v>0.545890816936219</v>
      </c>
      <c r="BM408" s="4" t="n">
        <f aca="false">(I408+Input!$C$8)*(J408+Input!$C$9)*(K408+Input!$C$10)*O408/Input!$A$2/100000</f>
        <v>0.348498688946457</v>
      </c>
      <c r="BN408" s="4" t="n">
        <f aca="false">(I408+Input!$C$8)*(J408+Input!$C$9)*(K408+Input!$C$10)*AB408/Input!$A$4/100000</f>
        <v>0.318784363620942</v>
      </c>
      <c r="BO408" s="4" t="n">
        <f aca="false">(I408+Input!$C$8)^(-0.5)*(J408+Input!$C$9)^0.25*(K408+Input!$C$10)^0.25*O408/Input!$A$6</f>
        <v>0.408077611396252</v>
      </c>
      <c r="BP408" s="4" t="n">
        <f aca="false">BM408*Input!$C$12</f>
        <v>0.348498688946457</v>
      </c>
      <c r="BQ408" s="4" t="n">
        <f aca="false">BN408*Input!$C$12</f>
        <v>0.318784363620942</v>
      </c>
    </row>
    <row r="409" customFormat="false" ht="14.65" hidden="false" customHeight="true" outlineLevel="0" collapsed="false">
      <c r="A409" s="5" t="n">
        <v>126</v>
      </c>
      <c r="B409" s="3" t="s">
        <v>256</v>
      </c>
      <c r="C409" s="3" t="s">
        <v>126</v>
      </c>
      <c r="D409" s="3" t="s">
        <v>93</v>
      </c>
      <c r="E409" s="5" t="n">
        <v>34.6898188723</v>
      </c>
      <c r="F409" s="5" t="n">
        <v>20.54</v>
      </c>
      <c r="G409" s="5" t="n">
        <v>712.528879638</v>
      </c>
      <c r="H409" s="5" t="n">
        <v>1</v>
      </c>
      <c r="I409" s="5" t="n">
        <v>214</v>
      </c>
      <c r="J409" s="5" t="n">
        <v>158</v>
      </c>
      <c r="K409" s="5" t="n">
        <v>130</v>
      </c>
      <c r="L409" s="5" t="n">
        <v>11.9047619048</v>
      </c>
      <c r="M409" s="5" t="n">
        <v>24.0045155993</v>
      </c>
      <c r="N409" s="5" t="n">
        <v>0.355828220859</v>
      </c>
      <c r="O409" s="6" t="n">
        <v>16.2101957347</v>
      </c>
      <c r="P409" s="5" t="n">
        <v>732.692883951</v>
      </c>
      <c r="Q409" s="5" t="n">
        <v>753.226359151</v>
      </c>
      <c r="R409" s="5" t="n">
        <v>774.132587802</v>
      </c>
      <c r="S409" s="5" t="n">
        <v>795.414852469</v>
      </c>
      <c r="T409" s="5" t="n">
        <v>817.076435715</v>
      </c>
      <c r="U409" s="5" t="n">
        <v>839.120620107</v>
      </c>
      <c r="V409" s="5" t="n">
        <v>861.550688208</v>
      </c>
      <c r="W409" s="5" t="n">
        <v>884.369922583</v>
      </c>
      <c r="X409" s="5" t="n">
        <v>907.581605796</v>
      </c>
      <c r="Y409" s="5" t="n">
        <v>931.189020413</v>
      </c>
      <c r="Z409" s="5" t="n">
        <v>4.09836065574</v>
      </c>
      <c r="AA409" s="4" t="n">
        <v>0.159779614325</v>
      </c>
      <c r="AB409" s="5" t="n">
        <v>6.12832874197</v>
      </c>
      <c r="AC409" s="5" t="n">
        <v>269.37436685</v>
      </c>
      <c r="AD409" s="5" t="n">
        <v>276.997448595</v>
      </c>
      <c r="AE409" s="5" t="n">
        <v>284.760210273</v>
      </c>
      <c r="AF409" s="5" t="n">
        <v>292.66389287</v>
      </c>
      <c r="AG409" s="5" t="n">
        <v>300.709737374</v>
      </c>
      <c r="AH409" s="5" t="n">
        <v>308.89898477</v>
      </c>
      <c r="AI409" s="5" t="n">
        <v>317.232876045</v>
      </c>
      <c r="AJ409" s="5" t="n">
        <v>325.712652185</v>
      </c>
      <c r="AK409" s="5" t="n">
        <v>334.339554178</v>
      </c>
      <c r="AL409" s="5" t="n">
        <v>343.11482301</v>
      </c>
      <c r="AM409" s="5" t="n">
        <v>352.039699667</v>
      </c>
      <c r="AN409" s="4" t="n">
        <f aca="false">G409/Input!$A$2</f>
        <v>0.25121887435757</v>
      </c>
      <c r="AO409" s="4" t="n">
        <f aca="false">P409/Input!$A$2</f>
        <v>0.258328170009736</v>
      </c>
      <c r="AP409" s="4" t="n">
        <f aca="false">Q409/Input!$A$2</f>
        <v>0.265567731343747</v>
      </c>
      <c r="AQ409" s="4" t="n">
        <f aca="false">R409/Input!$A$2</f>
        <v>0.272938715705019</v>
      </c>
      <c r="AR409" s="4" t="n">
        <f aca="false">S409/Input!$A$2</f>
        <v>0.280442280439321</v>
      </c>
      <c r="AS409" s="4" t="n">
        <f aca="false">T409/Input!$A$2</f>
        <v>0.288079582891718</v>
      </c>
      <c r="AT409" s="4" t="n">
        <f aca="false">U409/Input!$A$2</f>
        <v>0.295851780408684</v>
      </c>
      <c r="AU409" s="4" t="n">
        <f aca="false">V409/Input!$A$2</f>
        <v>0.303760030335283</v>
      </c>
      <c r="AV409" s="4" t="n">
        <f aca="false">W409/Input!$A$2</f>
        <v>0.311805490017284</v>
      </c>
      <c r="AW409" s="4" t="n">
        <f aca="false">X409/Input!$A$2</f>
        <v>0.319989316800104</v>
      </c>
      <c r="AX409" s="4" t="n">
        <f aca="false">Y409/Input!$A$2</f>
        <v>0.328312668029865</v>
      </c>
      <c r="AY409" s="4" t="n">
        <f aca="false">AC409/Input!$A$4</f>
        <v>0.24242570102568</v>
      </c>
      <c r="AZ409" s="4" t="n">
        <f aca="false">AD409/Input!$A$4</f>
        <v>0.24928615682041</v>
      </c>
      <c r="BA409" s="4" t="n">
        <f aca="false">AE409/Input!$A$4</f>
        <v>0.256272318732142</v>
      </c>
      <c r="BB409" s="4" t="n">
        <f aca="false">AF409/Input!$A$4</f>
        <v>0.263385303596545</v>
      </c>
      <c r="BC409" s="4" t="n">
        <f aca="false">AG409/Input!$A$4</f>
        <v>0.270626228251087</v>
      </c>
      <c r="BD409" s="4" t="n">
        <f aca="false">AH409/Input!$A$4</f>
        <v>0.277996209530536</v>
      </c>
      <c r="BE409" s="4" t="n">
        <f aca="false">AI409/Input!$A$4</f>
        <v>0.285496364271461</v>
      </c>
      <c r="BF409" s="4" t="n">
        <f aca="false">AJ409/Input!$A$4</f>
        <v>0.29312780930953</v>
      </c>
      <c r="BG409" s="4" t="n">
        <f aca="false">AK409/Input!$A$4</f>
        <v>0.300891661482211</v>
      </c>
      <c r="BH409" s="4" t="n">
        <f aca="false">AL409/Input!$A$4</f>
        <v>0.308789037625171</v>
      </c>
      <c r="BI409" s="4" t="n">
        <f aca="false">AM409/Input!$A$4</f>
        <v>0.316821054574081</v>
      </c>
      <c r="BJ409" s="4" t="n">
        <f aca="false">(I409+8)^(-0.5)*(J409+8)^0.25*(K409+8)^0.25*O409</f>
        <v>13.3846976507192</v>
      </c>
      <c r="BK409" s="4" t="n">
        <f aca="false">BJ409/Input!$A$6</f>
        <v>0.381692636265138</v>
      </c>
      <c r="BL409" s="32" t="n">
        <f aca="false">BK409/(J409*K409)*200*200*L409/O409</f>
        <v>0.545890816936219</v>
      </c>
      <c r="BM409" s="4" t="n">
        <f aca="false">(I409+Input!$C$8)*(J409+Input!$C$9)*(K409+Input!$C$10)*O409/Input!$A$2/100000</f>
        <v>0.328312668029278</v>
      </c>
      <c r="BN409" s="4" t="n">
        <f aca="false">(I409+Input!$C$8)*(J409+Input!$C$9)*(K409+Input!$C$10)*AB409/Input!$A$4/100000</f>
        <v>0.316821054574447</v>
      </c>
      <c r="BO409" s="4" t="n">
        <f aca="false">(I409+Input!$C$8)^(-0.5)*(J409+Input!$C$9)^0.25*(K409+Input!$C$10)^0.25*O409/Input!$A$6</f>
        <v>0.384440612289083</v>
      </c>
      <c r="BP409" s="4" t="n">
        <f aca="false">BM409*Input!$C$12</f>
        <v>0.328312668029278</v>
      </c>
      <c r="BQ409" s="4" t="n">
        <f aca="false">BN409*Input!$C$12</f>
        <v>0.316821054574447</v>
      </c>
    </row>
    <row r="410" customFormat="false" ht="14.65" hidden="false" customHeight="true" outlineLevel="0" collapsed="false">
      <c r="A410" s="5" t="n">
        <v>126</v>
      </c>
      <c r="B410" s="3" t="s">
        <v>256</v>
      </c>
      <c r="C410" s="3" t="s">
        <v>126</v>
      </c>
      <c r="D410" s="3" t="s">
        <v>133</v>
      </c>
      <c r="E410" s="5" t="n">
        <v>31.4538441075</v>
      </c>
      <c r="F410" s="5" t="n">
        <v>20.54</v>
      </c>
      <c r="G410" s="5" t="n">
        <v>646.061957968</v>
      </c>
      <c r="H410" s="5" t="n">
        <v>1</v>
      </c>
      <c r="I410" s="5" t="n">
        <v>214</v>
      </c>
      <c r="J410" s="5" t="n">
        <v>158</v>
      </c>
      <c r="K410" s="5" t="n">
        <v>130</v>
      </c>
      <c r="L410" s="5" t="n">
        <v>11.9047619048</v>
      </c>
      <c r="M410" s="5" t="n">
        <v>18.1547619048</v>
      </c>
      <c r="N410" s="5" t="n">
        <v>0.446927374302</v>
      </c>
      <c r="O410" s="6" t="n">
        <v>14.6980579941</v>
      </c>
      <c r="P410" s="5" t="n">
        <v>664.345000914</v>
      </c>
      <c r="Q410" s="5" t="n">
        <v>682.963049348</v>
      </c>
      <c r="R410" s="5" t="n">
        <v>701.919079626</v>
      </c>
      <c r="S410" s="5" t="n">
        <v>721.216068103</v>
      </c>
      <c r="T410" s="5" t="n">
        <v>740.856991138</v>
      </c>
      <c r="U410" s="5" t="n">
        <v>760.844825086</v>
      </c>
      <c r="V410" s="5" t="n">
        <v>781.182546306</v>
      </c>
      <c r="W410" s="5" t="n">
        <v>801.873131152</v>
      </c>
      <c r="X410" s="5" t="n">
        <v>822.919555982</v>
      </c>
      <c r="Y410" s="5" t="n">
        <v>844.324797153</v>
      </c>
      <c r="Z410" s="5" t="n">
        <v>4.09836065574</v>
      </c>
      <c r="AA410" s="4" t="n">
        <v>0.217644772639</v>
      </c>
      <c r="AB410" s="5" t="n">
        <v>5.97227620158</v>
      </c>
      <c r="AC410" s="5" t="n">
        <v>262.514983806</v>
      </c>
      <c r="AD410" s="5" t="n">
        <v>269.943950431</v>
      </c>
      <c r="AE410" s="5" t="n">
        <v>277.509040161</v>
      </c>
      <c r="AF410" s="5" t="n">
        <v>285.211462382</v>
      </c>
      <c r="AG410" s="5" t="n">
        <v>293.05242648</v>
      </c>
      <c r="AH410" s="5" t="n">
        <v>301.033141842</v>
      </c>
      <c r="AI410" s="5" t="n">
        <v>309.154817852</v>
      </c>
      <c r="AJ410" s="5" t="n">
        <v>317.418663898</v>
      </c>
      <c r="AK410" s="5" t="n">
        <v>325.825889364</v>
      </c>
      <c r="AL410" s="5" t="n">
        <v>334.377703637</v>
      </c>
      <c r="AM410" s="5" t="n">
        <v>343.075316103</v>
      </c>
      <c r="AN410" s="4" t="n">
        <f aca="false">G410/Input!$A$2</f>
        <v>0.227784392302003</v>
      </c>
      <c r="AO410" s="4" t="n">
        <f aca="false">P410/Input!$A$2</f>
        <v>0.234230510627844</v>
      </c>
      <c r="AP410" s="4" t="n">
        <f aca="false">Q410/Input!$A$2</f>
        <v>0.240794743045624</v>
      </c>
      <c r="AQ410" s="4" t="n">
        <f aca="false">R410/Input!$A$2</f>
        <v>0.247478138939902</v>
      </c>
      <c r="AR410" s="4" t="n">
        <f aca="false">S410/Input!$A$2</f>
        <v>0.254281747694884</v>
      </c>
      <c r="AS410" s="4" t="n">
        <f aca="false">T410/Input!$A$2</f>
        <v>0.261206618696188</v>
      </c>
      <c r="AT410" s="4" t="n">
        <f aca="false">U410/Input!$A$2</f>
        <v>0.268253801328018</v>
      </c>
      <c r="AU410" s="4" t="n">
        <f aca="false">V410/Input!$A$2</f>
        <v>0.275424344975993</v>
      </c>
      <c r="AV410" s="4" t="n">
        <f aca="false">W410/Input!$A$2</f>
        <v>0.282719299023964</v>
      </c>
      <c r="AW410" s="4" t="n">
        <f aca="false">X410/Input!$A$2</f>
        <v>0.290139712857197</v>
      </c>
      <c r="AX410" s="4" t="n">
        <f aca="false">Y410/Input!$A$2</f>
        <v>0.297686635860603</v>
      </c>
      <c r="AY410" s="4" t="n">
        <f aca="false">AC410/Input!$A$4</f>
        <v>0.236252542226308</v>
      </c>
      <c r="AZ410" s="4" t="n">
        <f aca="false">AD410/Input!$A$4</f>
        <v>0.24293830250492</v>
      </c>
      <c r="BA410" s="4" t="n">
        <f aca="false">AE410/Input!$A$4</f>
        <v>0.249746567903605</v>
      </c>
      <c r="BB410" s="4" t="n">
        <f aca="false">AF410/Input!$A$4</f>
        <v>0.256678426819347</v>
      </c>
      <c r="BC410" s="4" t="n">
        <f aca="false">AG410/Input!$A$4</f>
        <v>0.263734967649134</v>
      </c>
      <c r="BD410" s="4" t="n">
        <f aca="false">AH410/Input!$A$4</f>
        <v>0.270917278790849</v>
      </c>
      <c r="BE410" s="4" t="n">
        <f aca="false">AI410/Input!$A$4</f>
        <v>0.278226448639679</v>
      </c>
      <c r="BF410" s="4" t="n">
        <f aca="false">AJ410/Input!$A$4</f>
        <v>0.285663565594409</v>
      </c>
      <c r="BG410" s="4" t="n">
        <f aca="false">AK410/Input!$A$4</f>
        <v>0.293229718050225</v>
      </c>
      <c r="BH410" s="4" t="n">
        <f aca="false">AL410/Input!$A$4</f>
        <v>0.300925994405012</v>
      </c>
      <c r="BI410" s="4" t="n">
        <f aca="false">AM410/Input!$A$4</f>
        <v>0.308753483055756</v>
      </c>
      <c r="BJ410" s="4" t="n">
        <f aca="false">(I410+8)^(-0.5)*(J410+8)^0.25*(K410+8)^0.25*O410</f>
        <v>12.1361312055376</v>
      </c>
      <c r="BK410" s="4" t="n">
        <f aca="false">BJ410/Input!$A$6</f>
        <v>0.346087153761919</v>
      </c>
      <c r="BL410" s="32" t="n">
        <f aca="false">BK410/(J410*K410)*200*200*L410/O410</f>
        <v>0.545890816936219</v>
      </c>
      <c r="BM410" s="4" t="n">
        <f aca="false">(I410+Input!$C$8)*(J410+Input!$C$9)*(K410+Input!$C$10)*O410/Input!$A$2/100000</f>
        <v>0.297686635859819</v>
      </c>
      <c r="BN410" s="4" t="n">
        <f aca="false">(I410+Input!$C$8)*(J410+Input!$C$9)*(K410+Input!$C$10)*AB410/Input!$A$4/100000</f>
        <v>0.30875348305584</v>
      </c>
      <c r="BO410" s="4" t="n">
        <f aca="false">(I410+Input!$C$8)^(-0.5)*(J410+Input!$C$9)^0.25*(K410+Input!$C$10)^0.25*O410/Input!$A$6</f>
        <v>0.348578789990584</v>
      </c>
      <c r="BP410" s="4" t="n">
        <f aca="false">BM410*Input!$C$12</f>
        <v>0.297686635859819</v>
      </c>
      <c r="BQ410" s="4" t="n">
        <f aca="false">BN410*Input!$C$12</f>
        <v>0.30875348305584</v>
      </c>
    </row>
    <row r="411" customFormat="false" ht="14.65" hidden="false" customHeight="true" outlineLevel="0" collapsed="false">
      <c r="A411" s="5" t="n">
        <v>126</v>
      </c>
      <c r="B411" s="3" t="s">
        <v>256</v>
      </c>
      <c r="C411" s="3" t="s">
        <v>253</v>
      </c>
      <c r="D411" s="3" t="s">
        <v>93</v>
      </c>
      <c r="E411" s="5" t="n">
        <v>28.9289398734</v>
      </c>
      <c r="F411" s="5" t="n">
        <v>20.54</v>
      </c>
      <c r="G411" s="5" t="n">
        <v>594.200425</v>
      </c>
      <c r="H411" s="5" t="n">
        <v>1</v>
      </c>
      <c r="I411" s="5" t="n">
        <v>214</v>
      </c>
      <c r="J411" s="5" t="n">
        <v>158</v>
      </c>
      <c r="K411" s="5" t="n">
        <v>130</v>
      </c>
      <c r="L411" s="5" t="n">
        <v>7.5</v>
      </c>
      <c r="M411" s="5" t="n">
        <v>23.8943965517</v>
      </c>
      <c r="N411" s="5" t="n">
        <v>0.367088607595</v>
      </c>
      <c r="O411" s="6" t="n">
        <v>13.5181962025</v>
      </c>
      <c r="P411" s="5" t="n">
        <v>611.015827541</v>
      </c>
      <c r="Q411" s="5" t="n">
        <v>628.139343568</v>
      </c>
      <c r="R411" s="5" t="n">
        <v>645.573710517</v>
      </c>
      <c r="S411" s="5" t="n">
        <v>663.321665823</v>
      </c>
      <c r="T411" s="5" t="n">
        <v>681.38594692</v>
      </c>
      <c r="U411" s="5" t="n">
        <v>699.769291242</v>
      </c>
      <c r="V411" s="5" t="n">
        <v>718.474436225</v>
      </c>
      <c r="W411" s="5" t="n">
        <v>737.504119304</v>
      </c>
      <c r="X411" s="5" t="n">
        <v>756.861077912</v>
      </c>
      <c r="Y411" s="5" t="n">
        <v>776.548049486</v>
      </c>
      <c r="Z411" s="5" t="n">
        <v>2.14285714286</v>
      </c>
      <c r="AA411" s="4" t="n">
        <v>0.142156862745</v>
      </c>
      <c r="AB411" s="5" t="n">
        <v>4.2159620098</v>
      </c>
      <c r="AC411" s="5" t="n">
        <v>185.315139718</v>
      </c>
      <c r="AD411" s="5" t="n">
        <v>190.559411752</v>
      </c>
      <c r="AE411" s="5" t="n">
        <v>195.8997761</v>
      </c>
      <c r="AF411" s="5" t="n">
        <v>201.337086494</v>
      </c>
      <c r="AG411" s="5" t="n">
        <v>206.872196667</v>
      </c>
      <c r="AH411" s="5" t="n">
        <v>212.505960351</v>
      </c>
      <c r="AI411" s="5" t="n">
        <v>218.239231278</v>
      </c>
      <c r="AJ411" s="5" t="n">
        <v>224.072863181</v>
      </c>
      <c r="AK411" s="5" t="n">
        <v>230.007709792</v>
      </c>
      <c r="AL411" s="5" t="n">
        <v>236.044624843</v>
      </c>
      <c r="AM411" s="5" t="n">
        <v>242.184462066</v>
      </c>
      <c r="AN411" s="4" t="n">
        <f aca="false">G411/Input!$A$2</f>
        <v>0.209499384764767</v>
      </c>
      <c r="AO411" s="4" t="n">
        <f aca="false">P411/Input!$A$2</f>
        <v>0.215428051825063</v>
      </c>
      <c r="AP411" s="4" t="n">
        <f aca="false">Q411/Input!$A$2</f>
        <v>0.221465351567261</v>
      </c>
      <c r="AQ411" s="4" t="n">
        <f aca="false">R411/Input!$A$2</f>
        <v>0.227612249139033</v>
      </c>
      <c r="AR411" s="4" t="n">
        <f aca="false">S411/Input!$A$2</f>
        <v>0.233869709687702</v>
      </c>
      <c r="AS411" s="4" t="n">
        <f aca="false">T411/Input!$A$2</f>
        <v>0.240238698360235</v>
      </c>
      <c r="AT411" s="4" t="n">
        <f aca="false">U411/Input!$A$2</f>
        <v>0.246720180303601</v>
      </c>
      <c r="AU411" s="4" t="n">
        <f aca="false">V411/Input!$A$2</f>
        <v>0.253315120665473</v>
      </c>
      <c r="AV411" s="4" t="n">
        <f aca="false">W411/Input!$A$2</f>
        <v>0.260024484593173</v>
      </c>
      <c r="AW411" s="4" t="n">
        <f aca="false">X411/Input!$A$2</f>
        <v>0.266849237233317</v>
      </c>
      <c r="AX411" s="4" t="n">
        <f aca="false">Y411/Input!$A$2</f>
        <v>0.27379034373393</v>
      </c>
      <c r="AY411" s="4" t="n">
        <f aca="false">AC411/Input!$A$4</f>
        <v>0.166775900699655</v>
      </c>
      <c r="AZ411" s="4" t="n">
        <f aca="false">AD411/Input!$A$4</f>
        <v>0.171495526917541</v>
      </c>
      <c r="BA411" s="4" t="n">
        <f aca="false">AE411/Input!$A$4</f>
        <v>0.176301632212324</v>
      </c>
      <c r="BB411" s="4" t="n">
        <f aca="false">AF411/Input!$A$4</f>
        <v>0.181194984907213</v>
      </c>
      <c r="BC411" s="4" t="n">
        <f aca="false">AG411/Input!$A$4</f>
        <v>0.186176353326322</v>
      </c>
      <c r="BD411" s="4" t="n">
        <f aca="false">AH411/Input!$A$4</f>
        <v>0.19124650579286</v>
      </c>
      <c r="BE411" s="4" t="n">
        <f aca="false">AI411/Input!$A$4</f>
        <v>0.19640621063004</v>
      </c>
      <c r="BF411" s="4" t="n">
        <f aca="false">AJ411/Input!$A$4</f>
        <v>0.201656236161972</v>
      </c>
      <c r="BG411" s="4" t="n">
        <f aca="false">AK411/Input!$A$4</f>
        <v>0.206997350711868</v>
      </c>
      <c r="BH411" s="4" t="n">
        <f aca="false">AL411/Input!$A$4</f>
        <v>0.212430322602939</v>
      </c>
      <c r="BI411" s="4" t="n">
        <f aca="false">AM411/Input!$A$4</f>
        <v>0.217955920158397</v>
      </c>
      <c r="BJ411" s="4" t="n">
        <f aca="false">(I411+8)^(-0.5)*(J411+8)^0.25*(K411+8)^0.25*O411</f>
        <v>11.1619237617375</v>
      </c>
      <c r="BK411" s="4" t="n">
        <f aca="false">BJ411/Input!$A$6</f>
        <v>0.318305591772492</v>
      </c>
      <c r="BL411" s="32" t="n">
        <f aca="false">BK411/(J411*K411)*200*200*L411/O411</f>
        <v>0.343911214668717</v>
      </c>
      <c r="BM411" s="4" t="n">
        <f aca="false">(I411+Input!$C$8)*(J411+Input!$C$9)*(K411+Input!$C$10)*O411/Input!$A$2/100000</f>
        <v>0.273790343733204</v>
      </c>
      <c r="BN411" s="4" t="n">
        <f aca="false">(I411+Input!$C$8)*(J411+Input!$C$9)*(K411+Input!$C$10)*AB411/Input!$A$4/100000</f>
        <v>0.217955920158629</v>
      </c>
      <c r="BO411" s="4" t="n">
        <f aca="false">(I411+Input!$C$8)^(-0.5)*(J411+Input!$C$9)^0.25*(K411+Input!$C$10)^0.25*O411/Input!$A$6</f>
        <v>0.320597216109385</v>
      </c>
      <c r="BP411" s="4" t="n">
        <f aca="false">BM411*Input!$C$12</f>
        <v>0.273790343733204</v>
      </c>
      <c r="BQ411" s="4" t="n">
        <f aca="false">BN411*Input!$C$12</f>
        <v>0.217955920158629</v>
      </c>
    </row>
    <row r="412" customFormat="false" ht="14.65" hidden="false" customHeight="true" outlineLevel="0" collapsed="false">
      <c r="A412" s="5" t="n">
        <v>126</v>
      </c>
      <c r="B412" s="3" t="s">
        <v>256</v>
      </c>
      <c r="C412" s="3" t="s">
        <v>253</v>
      </c>
      <c r="D412" s="3" t="s">
        <v>133</v>
      </c>
      <c r="E412" s="5" t="n">
        <v>26.4079508197</v>
      </c>
      <c r="F412" s="5" t="n">
        <v>20.54</v>
      </c>
      <c r="G412" s="5" t="n">
        <v>542.419309836</v>
      </c>
      <c r="H412" s="5" t="n">
        <v>1</v>
      </c>
      <c r="I412" s="5" t="n">
        <v>214</v>
      </c>
      <c r="J412" s="5" t="n">
        <v>158</v>
      </c>
      <c r="K412" s="5" t="n">
        <v>130</v>
      </c>
      <c r="L412" s="5" t="n">
        <v>7.5</v>
      </c>
      <c r="M412" s="5" t="n">
        <v>18.0446428571</v>
      </c>
      <c r="N412" s="5" t="n">
        <v>0.459016393443</v>
      </c>
      <c r="O412" s="6" t="n">
        <v>12.3401639344</v>
      </c>
      <c r="P412" s="5" t="n">
        <v>557.769347731</v>
      </c>
      <c r="Q412" s="5" t="n">
        <v>573.400648811</v>
      </c>
      <c r="R412" s="5" t="n">
        <v>589.315711962</v>
      </c>
      <c r="S412" s="5" t="n">
        <v>605.517036066</v>
      </c>
      <c r="T412" s="5" t="n">
        <v>622.007120005</v>
      </c>
      <c r="U412" s="5" t="n">
        <v>638.788462664</v>
      </c>
      <c r="V412" s="5" t="n">
        <v>655.863562925</v>
      </c>
      <c r="W412" s="5" t="n">
        <v>673.234919672</v>
      </c>
      <c r="X412" s="5" t="n">
        <v>690.905031788</v>
      </c>
      <c r="Y412" s="5" t="n">
        <v>708.876398156</v>
      </c>
      <c r="Z412" s="5" t="n">
        <v>2.14285714286</v>
      </c>
      <c r="AA412" s="4" t="n">
        <v>0.19512195122</v>
      </c>
      <c r="AB412" s="5" t="n">
        <v>4.1893728223</v>
      </c>
      <c r="AC412" s="5" t="n">
        <v>184.146396028</v>
      </c>
      <c r="AD412" s="5" t="n">
        <v>189.357593539</v>
      </c>
      <c r="AE412" s="5" t="n">
        <v>194.664277329</v>
      </c>
      <c r="AF412" s="5" t="n">
        <v>200.067295748</v>
      </c>
      <c r="AG412" s="5" t="n">
        <v>205.567497143</v>
      </c>
      <c r="AH412" s="5" t="n">
        <v>211.165729862</v>
      </c>
      <c r="AI412" s="5" t="n">
        <v>216.862842253</v>
      </c>
      <c r="AJ412" s="5" t="n">
        <v>222.659682664</v>
      </c>
      <c r="AK412" s="5" t="n">
        <v>228.557099443</v>
      </c>
      <c r="AL412" s="5" t="n">
        <v>234.555940938</v>
      </c>
      <c r="AM412" s="5" t="n">
        <v>240.657055497</v>
      </c>
      <c r="AN412" s="4" t="n">
        <f aca="false">G412/Input!$A$2</f>
        <v>0.191242730422436</v>
      </c>
      <c r="AO412" s="4" t="n">
        <f aca="false">P412/Input!$A$2</f>
        <v>0.196654748589737</v>
      </c>
      <c r="AP412" s="4" t="n">
        <f aca="false">Q412/Input!$A$2</f>
        <v>0.202165932731574</v>
      </c>
      <c r="AQ412" s="4" t="n">
        <f aca="false">R412/Input!$A$2</f>
        <v>0.207777163889187</v>
      </c>
      <c r="AR412" s="4" t="n">
        <f aca="false">S412/Input!$A$2</f>
        <v>0.213489323102407</v>
      </c>
      <c r="AS412" s="4" t="n">
        <f aca="false">T412/Input!$A$2</f>
        <v>0.219303291411063</v>
      </c>
      <c r="AT412" s="4" t="n">
        <f aca="false">U412/Input!$A$2</f>
        <v>0.225219949856043</v>
      </c>
      <c r="AU412" s="4" t="n">
        <f aca="false">V412/Input!$A$2</f>
        <v>0.231240179477179</v>
      </c>
      <c r="AV412" s="4" t="n">
        <f aca="false">W412/Input!$A$2</f>
        <v>0.237364861315004</v>
      </c>
      <c r="AW412" s="4" t="n">
        <f aca="false">X412/Input!$A$2</f>
        <v>0.243594876409703</v>
      </c>
      <c r="AX412" s="4" t="n">
        <f aca="false">Y412/Input!$A$2</f>
        <v>0.249931105801458</v>
      </c>
      <c r="AY412" s="4" t="n">
        <f aca="false">AC412/Input!$A$4</f>
        <v>0.165724080098902</v>
      </c>
      <c r="AZ412" s="4" t="n">
        <f aca="false">AD412/Input!$A$4</f>
        <v>0.170413940624833</v>
      </c>
      <c r="BA412" s="4" t="n">
        <f aca="false">AE412/Input!$A$4</f>
        <v>0.175189734821423</v>
      </c>
      <c r="BB412" s="4" t="n">
        <f aca="false">AF412/Input!$A$4</f>
        <v>0.180052226168308</v>
      </c>
      <c r="BC412" s="4" t="n">
        <f aca="false">AG412/Input!$A$4</f>
        <v>0.185002178142424</v>
      </c>
      <c r="BD412" s="4" t="n">
        <f aca="false">AH412/Input!$A$4</f>
        <v>0.190040354221606</v>
      </c>
      <c r="BE412" s="4" t="n">
        <f aca="false">AI412/Input!$A$4</f>
        <v>0.19516751788369</v>
      </c>
      <c r="BF412" s="4" t="n">
        <f aca="false">AJ412/Input!$A$4</f>
        <v>0.200384432606512</v>
      </c>
      <c r="BG412" s="4" t="n">
        <f aca="false">AK412/Input!$A$4</f>
        <v>0.205691861867908</v>
      </c>
      <c r="BH412" s="4" t="n">
        <f aca="false">AL412/Input!$A$4</f>
        <v>0.211090569145713</v>
      </c>
      <c r="BI412" s="4" t="n">
        <f aca="false">AM412/Input!$A$4</f>
        <v>0.216581317917764</v>
      </c>
      <c r="BJ412" s="4" t="n">
        <f aca="false">(I412+8)^(-0.5)*(J412+8)^0.25*(K412+8)^0.25*O412</f>
        <v>10.1892269486103</v>
      </c>
      <c r="BK412" s="4" t="n">
        <f aca="false">BJ412/Input!$A$6</f>
        <v>0.29056710857491</v>
      </c>
      <c r="BL412" s="32" t="n">
        <f aca="false">BK412/(J412*K412)*200*200*L412/O412</f>
        <v>0.343911214668717</v>
      </c>
      <c r="BM412" s="4" t="n">
        <f aca="false">(I412+Input!$C$8)*(J412+Input!$C$9)*(K412+Input!$C$10)*O412/Input!$A$2/100000</f>
        <v>0.249931105800834</v>
      </c>
      <c r="BN412" s="4" t="n">
        <f aca="false">(I412+Input!$C$8)*(J412+Input!$C$9)*(K412+Input!$C$10)*AB412/Input!$A$4/100000</f>
        <v>0.216581317917346</v>
      </c>
      <c r="BO412" s="4" t="n">
        <f aca="false">(I412+Input!$C$8)^(-0.5)*(J412+Input!$C$9)^0.25*(K412+Input!$C$10)^0.25*O412/Input!$A$6</f>
        <v>0.292659031163524</v>
      </c>
      <c r="BP412" s="4" t="n">
        <f aca="false">BM412*Input!$C$12</f>
        <v>0.249931105800834</v>
      </c>
      <c r="BQ412" s="4" t="n">
        <f aca="false">BN412*Input!$C$12</f>
        <v>0.216581317917346</v>
      </c>
    </row>
    <row r="413" customFormat="false" ht="14.65" hidden="false" customHeight="true" outlineLevel="0" collapsed="false">
      <c r="A413" s="5" t="n">
        <v>126</v>
      </c>
      <c r="B413" s="3" t="s">
        <v>256</v>
      </c>
      <c r="C413" s="3" t="s">
        <v>253</v>
      </c>
      <c r="D413" s="3" t="s">
        <v>92</v>
      </c>
      <c r="E413" s="5" t="n">
        <v>30.471285461</v>
      </c>
      <c r="F413" s="5" t="n">
        <v>20.54</v>
      </c>
      <c r="G413" s="5" t="n">
        <v>625.880203369</v>
      </c>
      <c r="H413" s="5" t="n">
        <v>1</v>
      </c>
      <c r="I413" s="5" t="n">
        <v>214</v>
      </c>
      <c r="J413" s="5" t="n">
        <v>158</v>
      </c>
      <c r="K413" s="5" t="n">
        <v>130</v>
      </c>
      <c r="L413" s="5" t="n">
        <v>7.5</v>
      </c>
      <c r="M413" s="5" t="n">
        <v>30.675304878</v>
      </c>
      <c r="N413" s="5" t="n">
        <v>0.290780141844</v>
      </c>
      <c r="O413" s="6" t="n">
        <v>14.2389184397</v>
      </c>
      <c r="P413" s="5" t="n">
        <v>643.592118606</v>
      </c>
      <c r="Q413" s="5" t="n">
        <v>661.628574393</v>
      </c>
      <c r="R413" s="5" t="n">
        <v>679.992454108</v>
      </c>
      <c r="S413" s="5" t="n">
        <v>698.686641135</v>
      </c>
      <c r="T413" s="5" t="n">
        <v>717.714018853</v>
      </c>
      <c r="U413" s="5" t="n">
        <v>737.077470643</v>
      </c>
      <c r="V413" s="5" t="n">
        <v>756.779879886</v>
      </c>
      <c r="W413" s="5" t="n">
        <v>776.824129965</v>
      </c>
      <c r="X413" s="5" t="n">
        <v>797.213104258</v>
      </c>
      <c r="Y413" s="5" t="n">
        <v>817.949686148</v>
      </c>
      <c r="Z413" s="5" t="n">
        <v>2.14285714286</v>
      </c>
      <c r="AA413" s="4" t="n">
        <v>0.104859335038</v>
      </c>
      <c r="AB413" s="5" t="n">
        <v>4.1697730179</v>
      </c>
      <c r="AC413" s="5" t="n">
        <v>183.284874866</v>
      </c>
      <c r="AD413" s="5" t="n">
        <v>188.471692008</v>
      </c>
      <c r="AE413" s="5" t="n">
        <v>193.753548702</v>
      </c>
      <c r="AF413" s="5" t="n">
        <v>199.131289327</v>
      </c>
      <c r="AG413" s="5" t="n">
        <v>204.605758261</v>
      </c>
      <c r="AH413" s="5" t="n">
        <v>210.177799884</v>
      </c>
      <c r="AI413" s="5" t="n">
        <v>215.848258574</v>
      </c>
      <c r="AJ413" s="5" t="n">
        <v>221.617978711</v>
      </c>
      <c r="AK413" s="5" t="n">
        <v>227.487804674</v>
      </c>
      <c r="AL413" s="5" t="n">
        <v>233.458580841</v>
      </c>
      <c r="AM413" s="5" t="n">
        <v>239.531151593</v>
      </c>
      <c r="AN413" s="4" t="n">
        <f aca="false">G413/Input!$A$2</f>
        <v>0.220668838367547</v>
      </c>
      <c r="AO413" s="4" t="n">
        <f aca="false">P413/Input!$A$2</f>
        <v>0.226913592139235</v>
      </c>
      <c r="AP413" s="4" t="n">
        <f aca="false">Q413/Input!$A$2</f>
        <v>0.233272770341966</v>
      </c>
      <c r="AQ413" s="4" t="n">
        <f aca="false">R413/Input!$A$2</f>
        <v>0.23974738957871</v>
      </c>
      <c r="AR413" s="4" t="n">
        <f aca="false">S413/Input!$A$2</f>
        <v>0.246338466454554</v>
      </c>
      <c r="AS413" s="4" t="n">
        <f aca="false">T413/Input!$A$2</f>
        <v>0.25304701757282</v>
      </c>
      <c r="AT413" s="4" t="n">
        <f aca="false">U413/Input!$A$2</f>
        <v>0.259874059537536</v>
      </c>
      <c r="AU413" s="4" t="n">
        <f aca="false">V413/Input!$A$2</f>
        <v>0.266820608952731</v>
      </c>
      <c r="AV413" s="4" t="n">
        <f aca="false">W413/Input!$A$2</f>
        <v>0.273887682423137</v>
      </c>
      <c r="AW413" s="4" t="n">
        <f aca="false">X413/Input!$A$2</f>
        <v>0.281076296551726</v>
      </c>
      <c r="AX413" s="4" t="n">
        <f aca="false">Y413/Input!$A$2</f>
        <v>0.288387467943229</v>
      </c>
      <c r="AY413" s="4" t="n">
        <f aca="false">AC413/Input!$A$4</f>
        <v>0.164948746966471</v>
      </c>
      <c r="AZ413" s="4" t="n">
        <f aca="false">AD413/Input!$A$4</f>
        <v>0.169616666176622</v>
      </c>
      <c r="BA413" s="4" t="n">
        <f aca="false">AE413/Input!$A$4</f>
        <v>0.174370117021755</v>
      </c>
      <c r="BB413" s="4" t="n">
        <f aca="false">AF413/Input!$A$4</f>
        <v>0.17920985940777</v>
      </c>
      <c r="BC413" s="4" t="n">
        <f aca="false">AG413/Input!$A$4</f>
        <v>0.184136653239669</v>
      </c>
      <c r="BD413" s="4" t="n">
        <f aca="false">AH413/Input!$A$4</f>
        <v>0.189151258424253</v>
      </c>
      <c r="BE413" s="4" t="n">
        <f aca="false">AI413/Input!$A$4</f>
        <v>0.194254434866523</v>
      </c>
      <c r="BF413" s="4" t="n">
        <f aca="false">AJ413/Input!$A$4</f>
        <v>0.199446942473281</v>
      </c>
      <c r="BG413" s="4" t="n">
        <f aca="false">AK413/Input!$A$4</f>
        <v>0.204729541150428</v>
      </c>
      <c r="BH413" s="4" t="n">
        <f aca="false">AL413/Input!$A$4</f>
        <v>0.210102990802964</v>
      </c>
      <c r="BI413" s="4" t="n">
        <f aca="false">AM413/Input!$A$4</f>
        <v>0.215568051338592</v>
      </c>
      <c r="BJ413" s="4" t="n">
        <f aca="false">(I413+8)^(-0.5)*(J413+8)^0.25*(K413+8)^0.25*O413</f>
        <v>11.7570214023182</v>
      </c>
      <c r="BK413" s="4" t="n">
        <f aca="false">BJ413/Input!$A$6</f>
        <v>0.335276045136167</v>
      </c>
      <c r="BL413" s="32" t="n">
        <f aca="false">BK413/(J413*K413)*200*200*L413/O413</f>
        <v>0.343911214668717</v>
      </c>
      <c r="BM413" s="4" t="n">
        <f aca="false">(I413+Input!$C$8)*(J413+Input!$C$9)*(K413+Input!$C$10)*O413/Input!$A$2/100000</f>
        <v>0.288387467942916</v>
      </c>
      <c r="BN413" s="4" t="n">
        <f aca="false">(I413+Input!$C$8)*(J413+Input!$C$9)*(K413+Input!$C$10)*AB413/Input!$A$4/100000</f>
        <v>0.21556805133833</v>
      </c>
      <c r="BO413" s="4" t="n">
        <f aca="false">(I413+Input!$C$8)^(-0.5)*(J413+Input!$C$9)^0.25*(K413+Input!$C$10)^0.25*O413/Input!$A$6</f>
        <v>0.337689847357903</v>
      </c>
      <c r="BP413" s="4" t="n">
        <f aca="false">BM413*Input!$C$12</f>
        <v>0.288387467942916</v>
      </c>
      <c r="BQ413" s="4" t="n">
        <f aca="false">BN413*Input!$C$12</f>
        <v>0.21556805133833</v>
      </c>
    </row>
    <row r="414" customFormat="false" ht="14.65" hidden="false" customHeight="true" outlineLevel="0" collapsed="false">
      <c r="A414" s="5" t="n">
        <v>81</v>
      </c>
      <c r="B414" s="3" t="s">
        <v>257</v>
      </c>
      <c r="C414" s="3" t="s">
        <v>184</v>
      </c>
      <c r="D414" s="3" t="s">
        <v>179</v>
      </c>
      <c r="E414" s="5" t="n">
        <v>22.4848056537</v>
      </c>
      <c r="F414" s="5" t="n">
        <v>6.9</v>
      </c>
      <c r="G414" s="5" t="n">
        <v>155.145159011</v>
      </c>
      <c r="H414" s="5" t="n">
        <v>1</v>
      </c>
      <c r="I414" s="5" t="n">
        <v>128</v>
      </c>
      <c r="J414" s="5" t="n">
        <v>138</v>
      </c>
      <c r="K414" s="5" t="n">
        <v>50</v>
      </c>
      <c r="L414" s="5" t="n">
        <v>12.5</v>
      </c>
      <c r="M414" s="5" t="n">
        <v>25.775462963</v>
      </c>
      <c r="N414" s="5" t="n">
        <v>0.381625441696</v>
      </c>
      <c r="O414" s="6" t="n">
        <v>17.566254417</v>
      </c>
      <c r="P414" s="5" t="n">
        <v>163.429470467</v>
      </c>
      <c r="Q414" s="5" t="n">
        <v>171.967131228</v>
      </c>
      <c r="R414" s="5" t="n">
        <v>180.76169846</v>
      </c>
      <c r="S414" s="5" t="n">
        <v>189.816729329</v>
      </c>
      <c r="T414" s="5" t="n">
        <v>199.135781002</v>
      </c>
      <c r="U414" s="5" t="n">
        <v>208.722410645</v>
      </c>
      <c r="V414" s="5" t="n">
        <v>218.580175425</v>
      </c>
      <c r="W414" s="5" t="n">
        <v>228.712632509</v>
      </c>
      <c r="X414" s="5" t="n">
        <v>239.123339063</v>
      </c>
      <c r="Y414" s="5" t="n">
        <v>249.815852253</v>
      </c>
      <c r="Z414" s="5" t="n">
        <v>3.24074074074</v>
      </c>
      <c r="AA414" s="4" t="n">
        <v>0.137931034483</v>
      </c>
      <c r="AB414" s="5" t="n">
        <v>5.28240740741</v>
      </c>
      <c r="AC414" s="5" t="n">
        <v>46.6542222222</v>
      </c>
      <c r="AD414" s="5" t="n">
        <v>49.1454253646</v>
      </c>
      <c r="AE414" s="5" t="n">
        <v>51.7128140278</v>
      </c>
      <c r="AF414" s="5" t="n">
        <v>54.3574578993</v>
      </c>
      <c r="AG414" s="5" t="n">
        <v>57.0804266667</v>
      </c>
      <c r="AH414" s="5" t="n">
        <v>59.8827900174</v>
      </c>
      <c r="AI414" s="5" t="n">
        <v>62.7656176389</v>
      </c>
      <c r="AJ414" s="5" t="n">
        <v>65.7299792188</v>
      </c>
      <c r="AK414" s="5" t="n">
        <v>68.7769444444</v>
      </c>
      <c r="AL414" s="5" t="n">
        <v>71.9075830035</v>
      </c>
      <c r="AM414" s="5" t="n">
        <v>75.1229645833</v>
      </c>
      <c r="AN414" s="4" t="n">
        <f aca="false">G414/Input!$A$2</f>
        <v>0.0547000877053168</v>
      </c>
      <c r="AO414" s="4" t="n">
        <f aca="false">P414/Input!$A$2</f>
        <v>0.0576209172439892</v>
      </c>
      <c r="AP414" s="4" t="n">
        <f aca="false">Q414/Input!$A$2</f>
        <v>0.0606310710599509</v>
      </c>
      <c r="AQ414" s="4" t="n">
        <f aca="false">R414/Input!$A$2</f>
        <v>0.063731803316035</v>
      </c>
      <c r="AR414" s="4" t="n">
        <f aca="false">S414/Input!$A$2</f>
        <v>0.0669243681750747</v>
      </c>
      <c r="AS414" s="4" t="n">
        <f aca="false">T414/Input!$A$2</f>
        <v>0.0702100198002559</v>
      </c>
      <c r="AT414" s="4" t="n">
        <f aca="false">U414/Input!$A$2</f>
        <v>0.0735900123544116</v>
      </c>
      <c r="AU414" s="4" t="n">
        <f aca="false">V414/Input!$A$2</f>
        <v>0.0770656000007277</v>
      </c>
      <c r="AV414" s="4" t="n">
        <f aca="false">W414/Input!$A$2</f>
        <v>0.08063803690239</v>
      </c>
      <c r="AW414" s="4" t="n">
        <f aca="false">X414/Input!$A$2</f>
        <v>0.0843085772222316</v>
      </c>
      <c r="AX414" s="4" t="n">
        <f aca="false">Y414/Input!$A$2</f>
        <v>0.0880784751230858</v>
      </c>
      <c r="AY414" s="4" t="n">
        <f aca="false">AC414/Input!$A$4</f>
        <v>0.0419868551721654</v>
      </c>
      <c r="AZ414" s="4" t="n">
        <f aca="false">AD414/Input!$A$4</f>
        <v>0.0442288341520362</v>
      </c>
      <c r="BA414" s="4" t="n">
        <f aca="false">AE414/Input!$A$4</f>
        <v>0.0465393769247575</v>
      </c>
      <c r="BB414" s="4" t="n">
        <f aca="false">AF414/Input!$A$4</f>
        <v>0.0489194461644883</v>
      </c>
      <c r="BC414" s="4" t="n">
        <f aca="false">AG414/Input!$A$4</f>
        <v>0.0513700045454777</v>
      </c>
      <c r="BD414" s="4" t="n">
        <f aca="false">AH414/Input!$A$4</f>
        <v>0.0538920147417946</v>
      </c>
      <c r="BE414" s="4" t="n">
        <f aca="false">AI414/Input!$A$4</f>
        <v>0.0564864394275981</v>
      </c>
      <c r="BF414" s="4" t="n">
        <f aca="false">AJ414/Input!$A$4</f>
        <v>0.0591542412771372</v>
      </c>
      <c r="BG414" s="4" t="n">
        <f aca="false">AK414/Input!$A$4</f>
        <v>0.0618963829643909</v>
      </c>
      <c r="BH414" s="4" t="n">
        <f aca="false">AL414/Input!$A$4</f>
        <v>0.0647138271637882</v>
      </c>
      <c r="BI414" s="4" t="n">
        <f aca="false">AM414/Input!$A$4</f>
        <v>0.067607536549218</v>
      </c>
      <c r="BJ414" s="4" t="n">
        <f aca="false">(I414+8)^(-0.5)*(J414+8)^0.25*(K414+8)^0.25*O414</f>
        <v>14.4495701119312</v>
      </c>
      <c r="BK414" s="4" t="n">
        <f aca="false">BJ414/Input!$A$6</f>
        <v>0.412059700775133</v>
      </c>
      <c r="BL414" s="32" t="n">
        <f aca="false">BK414/(J414*K414)*200*200*L414/O414</f>
        <v>1.69981590258631</v>
      </c>
      <c r="BM414" s="4" t="n">
        <f aca="false">(I414+Input!$C$8)*(J414+Input!$C$9)*(K414+Input!$C$10)*O414/Input!$A$2/100000</f>
        <v>0.0880784751231574</v>
      </c>
      <c r="BN414" s="4" t="n">
        <f aca="false">(I414+Input!$C$8)*(J414+Input!$C$9)*(K414+Input!$C$10)*AB414/Input!$A$4/100000</f>
        <v>0.0676075365492812</v>
      </c>
      <c r="BO414" s="4" t="n">
        <f aca="false">(I414+Input!$C$8)^(-0.5)*(J414+Input!$C$9)^0.25*(K414+Input!$C$10)^0.25*O414/Input!$A$6</f>
        <v>0.418328605458991</v>
      </c>
      <c r="BP414" s="4" t="n">
        <f aca="false">BM414*Input!$C$12</f>
        <v>0.0880784751231574</v>
      </c>
      <c r="BQ414" s="4" t="n">
        <f aca="false">BN414*Input!$C$12</f>
        <v>0.0676075365492812</v>
      </c>
    </row>
    <row r="415" customFormat="false" ht="14.65" hidden="false" customHeight="true" outlineLevel="0" collapsed="false">
      <c r="A415" s="5" t="n">
        <v>81</v>
      </c>
      <c r="B415" s="3" t="s">
        <v>257</v>
      </c>
      <c r="C415" s="3" t="s">
        <v>184</v>
      </c>
      <c r="D415" s="3" t="s">
        <v>183</v>
      </c>
      <c r="E415" s="5" t="n">
        <v>19.1554524362</v>
      </c>
      <c r="F415" s="5" t="n">
        <v>6.9</v>
      </c>
      <c r="G415" s="5" t="n">
        <v>132.17262181</v>
      </c>
      <c r="H415" s="5" t="n">
        <v>1</v>
      </c>
      <c r="I415" s="5" t="n">
        <v>128</v>
      </c>
      <c r="J415" s="5" t="n">
        <v>138</v>
      </c>
      <c r="K415" s="5" t="n">
        <v>50</v>
      </c>
      <c r="L415" s="5" t="n">
        <v>12.5</v>
      </c>
      <c r="M415" s="5" t="n">
        <v>17.8125</v>
      </c>
      <c r="N415" s="5" t="n">
        <v>0.46403712297</v>
      </c>
      <c r="O415" s="6" t="n">
        <v>14.9651972158</v>
      </c>
      <c r="P415" s="5" t="n">
        <v>139.230264936</v>
      </c>
      <c r="Q415" s="5" t="n">
        <v>146.503743619</v>
      </c>
      <c r="R415" s="5" t="n">
        <v>153.996088312</v>
      </c>
      <c r="S415" s="5" t="n">
        <v>161.710329466</v>
      </c>
      <c r="T415" s="5" t="n">
        <v>169.649497535</v>
      </c>
      <c r="U415" s="5" t="n">
        <v>177.81662297</v>
      </c>
      <c r="V415" s="5" t="n">
        <v>186.214736224</v>
      </c>
      <c r="W415" s="5" t="n">
        <v>194.846867749</v>
      </c>
      <c r="X415" s="5" t="n">
        <v>203.716047999</v>
      </c>
      <c r="Y415" s="5" t="n">
        <v>212.825307425</v>
      </c>
      <c r="Z415" s="5" t="n">
        <v>3.24074074074</v>
      </c>
      <c r="AA415" s="4" t="n">
        <v>0.183318056829</v>
      </c>
      <c r="AB415" s="5" t="n">
        <v>4.93240146654</v>
      </c>
      <c r="AC415" s="5" t="n">
        <v>43.5629697525</v>
      </c>
      <c r="AD415" s="5" t="n">
        <v>45.8891087806</v>
      </c>
      <c r="AE415" s="5" t="n">
        <v>48.2863853689</v>
      </c>
      <c r="AF415" s="5" t="n">
        <v>50.7557983287</v>
      </c>
      <c r="AG415" s="5" t="n">
        <v>53.2983464711</v>
      </c>
      <c r="AH415" s="5" t="n">
        <v>55.9150286076</v>
      </c>
      <c r="AI415" s="5" t="n">
        <v>58.6068435495</v>
      </c>
      <c r="AJ415" s="5" t="n">
        <v>61.374790108</v>
      </c>
      <c r="AK415" s="5" t="n">
        <v>64.2198670944</v>
      </c>
      <c r="AL415" s="5" t="n">
        <v>67.1430733201</v>
      </c>
      <c r="AM415" s="5" t="n">
        <v>70.1454075962</v>
      </c>
      <c r="AN415" s="4" t="n">
        <f aca="false">G415/Input!$A$2</f>
        <v>0.0466005774935979</v>
      </c>
      <c r="AO415" s="4" t="n">
        <f aca="false">P415/Input!$A$2</f>
        <v>0.0490889161594382</v>
      </c>
      <c r="AP415" s="4" t="n">
        <f aca="false">Q415/Input!$A$2</f>
        <v>0.0516533527452723</v>
      </c>
      <c r="AQ415" s="4" t="n">
        <f aca="false">R415/Input!$A$2</f>
        <v>0.0542949557088331</v>
      </c>
      <c r="AR415" s="4" t="n">
        <f aca="false">S415/Input!$A$2</f>
        <v>0.0570147935071484</v>
      </c>
      <c r="AS415" s="4" t="n">
        <f aca="false">T415/Input!$A$2</f>
        <v>0.059813934598304</v>
      </c>
      <c r="AT415" s="4" t="n">
        <f aca="false">U415/Input!$A$2</f>
        <v>0.0626934474393276</v>
      </c>
      <c r="AU415" s="4" t="n">
        <f aca="false">V415/Input!$A$2</f>
        <v>0.0656544004879523</v>
      </c>
      <c r="AV415" s="4" t="n">
        <f aca="false">W415/Input!$A$2</f>
        <v>0.0686978622015585</v>
      </c>
      <c r="AW415" s="4" t="n">
        <f aca="false">X415/Input!$A$2</f>
        <v>0.0718249010382319</v>
      </c>
      <c r="AX415" s="4" t="n">
        <f aca="false">Y415/Input!$A$2</f>
        <v>0.0750365854550003</v>
      </c>
      <c r="AY415" s="4" t="n">
        <f aca="false">AC415/Input!$A$4</f>
        <v>0.0392048568113797</v>
      </c>
      <c r="AZ415" s="4" t="n">
        <f aca="false">AD415/Input!$A$4</f>
        <v>0.0412982849692428</v>
      </c>
      <c r="BA415" s="4" t="n">
        <f aca="false">AE415/Input!$A$4</f>
        <v>0.0434557339658457</v>
      </c>
      <c r="BB415" s="4" t="n">
        <f aca="false">AF415/Input!$A$4</f>
        <v>0.045678102689722</v>
      </c>
      <c r="BC415" s="4" t="n">
        <f aca="false">AG415/Input!$A$4</f>
        <v>0.0479662900292252</v>
      </c>
      <c r="BD415" s="4" t="n">
        <f aca="false">AH415/Input!$A$4</f>
        <v>0.0503211948730689</v>
      </c>
      <c r="BE415" s="4" t="n">
        <f aca="false">AI415/Input!$A$4</f>
        <v>0.0527437161097866</v>
      </c>
      <c r="BF415" s="4" t="n">
        <f aca="false">AJ415/Input!$A$4</f>
        <v>0.0552347526278218</v>
      </c>
      <c r="BG415" s="4" t="n">
        <f aca="false">AK415/Input!$A$4</f>
        <v>0.0577952033157082</v>
      </c>
      <c r="BH415" s="4" t="n">
        <f aca="false">AL415/Input!$A$4</f>
        <v>0.0604259670620693</v>
      </c>
      <c r="BI415" s="4" t="n">
        <f aca="false">AM415/Input!$A$4</f>
        <v>0.0631279427552587</v>
      </c>
      <c r="BJ415" s="4" t="n">
        <f aca="false">(I415+8)^(-0.5)*(J415+8)^0.25*(K415+8)^0.25*O415</f>
        <v>12.3100042430964</v>
      </c>
      <c r="BK415" s="4" t="n">
        <f aca="false">BJ415/Input!$A$6</f>
        <v>0.35104550693605</v>
      </c>
      <c r="BL415" s="32" t="n">
        <f aca="false">BK415/(J415*K415)*200*200*L415/O415</f>
        <v>1.69981590258631</v>
      </c>
      <c r="BM415" s="4" t="n">
        <f aca="false">(I415+Input!$C$8)*(J415+Input!$C$9)*(K415+Input!$C$10)*O415/Input!$A$2/100000</f>
        <v>0.0750365854549711</v>
      </c>
      <c r="BN415" s="4" t="n">
        <f aca="false">(I415+Input!$C$8)*(J415+Input!$C$9)*(K415+Input!$C$10)*AB415/Input!$A$4/100000</f>
        <v>0.0631279427552395</v>
      </c>
      <c r="BO415" s="4" t="n">
        <f aca="false">(I415+Input!$C$8)^(-0.5)*(J415+Input!$C$9)^0.25*(K415+Input!$C$10)^0.25*O415/Input!$A$6</f>
        <v>0.356386167084419</v>
      </c>
      <c r="BP415" s="4" t="n">
        <f aca="false">BM415*Input!$C$12</f>
        <v>0.0750365854549711</v>
      </c>
      <c r="BQ415" s="4" t="n">
        <f aca="false">BN415*Input!$C$12</f>
        <v>0.0631279427552395</v>
      </c>
    </row>
    <row r="416" customFormat="false" ht="14.65" hidden="false" customHeight="true" outlineLevel="0" collapsed="false">
      <c r="A416" s="5" t="n">
        <v>81</v>
      </c>
      <c r="B416" s="3" t="s">
        <v>257</v>
      </c>
      <c r="C416" s="3" t="s">
        <v>184</v>
      </c>
      <c r="D416" s="3" t="s">
        <v>258</v>
      </c>
      <c r="E416" s="5" t="n">
        <v>16.8661654135</v>
      </c>
      <c r="F416" s="5" t="n">
        <v>6.9</v>
      </c>
      <c r="G416" s="5" t="n">
        <v>116.376541353</v>
      </c>
      <c r="H416" s="5" t="n">
        <v>1</v>
      </c>
      <c r="I416" s="5" t="n">
        <v>128</v>
      </c>
      <c r="J416" s="5" t="n">
        <v>138</v>
      </c>
      <c r="K416" s="5" t="n">
        <v>50</v>
      </c>
      <c r="L416" s="5" t="n">
        <v>12.5</v>
      </c>
      <c r="M416" s="5" t="n">
        <v>13.7053571429</v>
      </c>
      <c r="N416" s="5" t="n">
        <v>0.561403508772</v>
      </c>
      <c r="O416" s="6" t="n">
        <v>13.1766917293</v>
      </c>
      <c r="P416" s="5" t="n">
        <v>122.590718586</v>
      </c>
      <c r="Q416" s="5" t="n">
        <v>128.994936654</v>
      </c>
      <c r="R416" s="5" t="n">
        <v>135.591863839</v>
      </c>
      <c r="S416" s="5" t="n">
        <v>142.384168421</v>
      </c>
      <c r="T416" s="5" t="n">
        <v>149.37451868</v>
      </c>
      <c r="U416" s="5" t="n">
        <v>156.565582895</v>
      </c>
      <c r="V416" s="5" t="n">
        <v>163.960029347</v>
      </c>
      <c r="W416" s="5" t="n">
        <v>171.560526316</v>
      </c>
      <c r="X416" s="5" t="n">
        <v>179.369742082</v>
      </c>
      <c r="Y416" s="5" t="n">
        <v>187.390344925</v>
      </c>
      <c r="Z416" s="5" t="n">
        <v>3.24074074074</v>
      </c>
      <c r="AA416" s="4" t="n">
        <v>0.249165739711</v>
      </c>
      <c r="AB416" s="5" t="n">
        <v>4.82369299221</v>
      </c>
      <c r="AC416" s="5" t="n">
        <v>42.6028565072</v>
      </c>
      <c r="AD416" s="5" t="n">
        <v>44.8777282112</v>
      </c>
      <c r="AE416" s="5" t="n">
        <v>47.2221696274</v>
      </c>
      <c r="AF416" s="5" t="n">
        <v>49.6371575535</v>
      </c>
      <c r="AG416" s="5" t="n">
        <v>52.1236687875</v>
      </c>
      <c r="AH416" s="5" t="n">
        <v>54.6826801272</v>
      </c>
      <c r="AI416" s="5" t="n">
        <v>57.3151683704</v>
      </c>
      <c r="AJ416" s="5" t="n">
        <v>60.0221103149</v>
      </c>
      <c r="AK416" s="5" t="n">
        <v>62.8044827586</v>
      </c>
      <c r="AL416" s="5" t="n">
        <v>65.6632624993</v>
      </c>
      <c r="AM416" s="5" t="n">
        <v>68.5994263348</v>
      </c>
      <c r="AN416" s="4" t="n">
        <f aca="false">G416/Input!$A$2</f>
        <v>0.0410312964931067</v>
      </c>
      <c r="AO416" s="4" t="n">
        <f aca="false">P416/Input!$A$2</f>
        <v>0.0432222513500184</v>
      </c>
      <c r="AP416" s="4" t="n">
        <f aca="false">Q416/Input!$A$2</f>
        <v>0.045480209588849</v>
      </c>
      <c r="AQ416" s="4" t="n">
        <f aca="false">R416/Input!$A$2</f>
        <v>0.0478061119753972</v>
      </c>
      <c r="AR416" s="4" t="n">
        <f aca="false">S416/Input!$A$2</f>
        <v>0.0502008992747565</v>
      </c>
      <c r="AS416" s="4" t="n">
        <f aca="false">T416/Input!$A$2</f>
        <v>0.0526655122520204</v>
      </c>
      <c r="AT416" s="4" t="n">
        <f aca="false">U416/Input!$A$2</f>
        <v>0.0552008916719299</v>
      </c>
      <c r="AU416" s="4" t="n">
        <f aca="false">V416/Input!$A$2</f>
        <v>0.0578079782999309</v>
      </c>
      <c r="AV416" s="4" t="n">
        <f aca="false">W416/Input!$A$2</f>
        <v>0.060487712901117</v>
      </c>
      <c r="AW416" s="4" t="n">
        <f aca="false">X416/Input!$A$2</f>
        <v>0.0632410362405816</v>
      </c>
      <c r="AX416" s="4" t="n">
        <f aca="false">Y416/Input!$A$2</f>
        <v>0.0660688890834183</v>
      </c>
      <c r="AY416" s="4" t="n">
        <f aca="false">AC416/Input!$A$4</f>
        <v>0.0383407949138885</v>
      </c>
      <c r="AZ416" s="4" t="n">
        <f aca="false">AD416/Input!$A$4</f>
        <v>0.0403880846171912</v>
      </c>
      <c r="BA416" s="4" t="n">
        <f aca="false">AE416/Input!$A$4</f>
        <v>0.042497984161391</v>
      </c>
      <c r="BB416" s="4" t="n">
        <f aca="false">AF416/Input!$A$4</f>
        <v>0.0446713726236991</v>
      </c>
      <c r="BC416" s="4" t="n">
        <f aca="false">AG416/Input!$A$4</f>
        <v>0.0469091290815968</v>
      </c>
      <c r="BD416" s="4" t="n">
        <f aca="false">AH416/Input!$A$4</f>
        <v>0.0492121326123852</v>
      </c>
      <c r="BE416" s="4" t="n">
        <f aca="false">AI416/Input!$A$4</f>
        <v>0.0515812622933655</v>
      </c>
      <c r="BF416" s="4" t="n">
        <f aca="false">AJ416/Input!$A$4</f>
        <v>0.054017397201839</v>
      </c>
      <c r="BG416" s="4" t="n">
        <f aca="false">AK416/Input!$A$4</f>
        <v>0.0565214164151968</v>
      </c>
      <c r="BH416" s="4" t="n">
        <f aca="false">AL416/Input!$A$4</f>
        <v>0.0590941990107403</v>
      </c>
      <c r="BI416" s="4" t="n">
        <f aca="false">AM416/Input!$A$4</f>
        <v>0.0617366240657705</v>
      </c>
      <c r="BJ416" s="4" t="n">
        <f aca="false">(I416+8)^(-0.5)*(J416+8)^0.25*(K416+8)^0.25*O416</f>
        <v>10.8388234888346</v>
      </c>
      <c r="BK416" s="4" t="n">
        <f aca="false">BJ416/Input!$A$6</f>
        <v>0.309091712000195</v>
      </c>
      <c r="BL416" s="32" t="n">
        <f aca="false">BK416/(J416*K416)*200*200*L416/O416</f>
        <v>1.69981590258631</v>
      </c>
      <c r="BM416" s="4" t="n">
        <f aca="false">(I416+Input!$C$8)*(J416+Input!$C$9)*(K416+Input!$C$10)*O416/Input!$A$2/100000</f>
        <v>0.0660688890832352</v>
      </c>
      <c r="BN416" s="4" t="n">
        <f aca="false">(I416+Input!$C$8)*(J416+Input!$C$9)*(K416+Input!$C$10)*AB416/Input!$A$4/100000</f>
        <v>0.0617366240657396</v>
      </c>
      <c r="BO416" s="4" t="n">
        <f aca="false">(I416+Input!$C$8)^(-0.5)*(J416+Input!$C$9)^0.25*(K416+Input!$C$10)^0.25*O416/Input!$A$6</f>
        <v>0.313794104584218</v>
      </c>
      <c r="BP416" s="4" t="n">
        <f aca="false">BM416*Input!$C$12</f>
        <v>0.0660688890832352</v>
      </c>
      <c r="BQ416" s="4" t="n">
        <f aca="false">BN416*Input!$C$12</f>
        <v>0.0617366240657396</v>
      </c>
    </row>
    <row r="417" customFormat="false" ht="14.65" hidden="false" customHeight="true" outlineLevel="0" collapsed="false">
      <c r="A417" s="5" t="n">
        <v>81</v>
      </c>
      <c r="B417" s="3" t="s">
        <v>257</v>
      </c>
      <c r="C417" s="3" t="s">
        <v>177</v>
      </c>
      <c r="D417" s="3" t="s">
        <v>179</v>
      </c>
      <c r="E417" s="5" t="n">
        <v>21.5348837209</v>
      </c>
      <c r="F417" s="5" t="n">
        <v>6.9</v>
      </c>
      <c r="G417" s="5" t="n">
        <v>148.590697674</v>
      </c>
      <c r="H417" s="5" t="n">
        <v>1</v>
      </c>
      <c r="I417" s="5" t="n">
        <v>128</v>
      </c>
      <c r="J417" s="5" t="n">
        <v>138</v>
      </c>
      <c r="K417" s="5" t="n">
        <v>50</v>
      </c>
      <c r="L417" s="5" t="n">
        <v>10.4166666667</v>
      </c>
      <c r="M417" s="5" t="n">
        <v>25.7233796296</v>
      </c>
      <c r="N417" s="5" t="n">
        <v>0.418604651163</v>
      </c>
      <c r="O417" s="6" t="n">
        <v>16.824127907</v>
      </c>
      <c r="P417" s="5" t="n">
        <v>156.525019486</v>
      </c>
      <c r="Q417" s="5" t="n">
        <v>164.701987282</v>
      </c>
      <c r="R417" s="5" t="n">
        <v>173.125007949</v>
      </c>
      <c r="S417" s="5" t="n">
        <v>181.797488372</v>
      </c>
      <c r="T417" s="5" t="n">
        <v>190.722835438</v>
      </c>
      <c r="U417" s="5" t="n">
        <v>199.904456032</v>
      </c>
      <c r="V417" s="5" t="n">
        <v>209.34575704</v>
      </c>
      <c r="W417" s="5" t="n">
        <v>219.050145349</v>
      </c>
      <c r="X417" s="5" t="n">
        <v>229.021027843</v>
      </c>
      <c r="Y417" s="5" t="n">
        <v>239.26181141</v>
      </c>
      <c r="Z417" s="5" t="n">
        <v>2.40384615385</v>
      </c>
      <c r="AA417" s="4" t="n">
        <v>0.142480211082</v>
      </c>
      <c r="AB417" s="5" t="n">
        <v>4.62689643799</v>
      </c>
      <c r="AC417" s="5" t="n">
        <v>40.8647493404</v>
      </c>
      <c r="AD417" s="5" t="n">
        <v>43.0468110514</v>
      </c>
      <c r="AE417" s="5" t="n">
        <v>45.2956041763</v>
      </c>
      <c r="AF417" s="5" t="n">
        <v>47.6120656616</v>
      </c>
      <c r="AG417" s="5" t="n">
        <v>49.9971324538</v>
      </c>
      <c r="AH417" s="5" t="n">
        <v>52.4517414995</v>
      </c>
      <c r="AI417" s="5" t="n">
        <v>54.9768297452</v>
      </c>
      <c r="AJ417" s="5" t="n">
        <v>57.5733341374</v>
      </c>
      <c r="AK417" s="5" t="n">
        <v>60.2421916227</v>
      </c>
      <c r="AL417" s="5" t="n">
        <v>62.9843391475</v>
      </c>
      <c r="AM417" s="5" t="n">
        <v>65.8007136585</v>
      </c>
      <c r="AN417" s="4" t="n">
        <f aca="false">G417/Input!$A$2</f>
        <v>0.0523891576558037</v>
      </c>
      <c r="AO417" s="4" t="n">
        <f aca="false">P417/Input!$A$2</f>
        <v>0.0551865900846675</v>
      </c>
      <c r="AP417" s="4" t="n">
        <f aca="false">Q417/Input!$A$2</f>
        <v>0.0580695730823712</v>
      </c>
      <c r="AQ417" s="4" t="n">
        <f aca="false">R417/Input!$A$2</f>
        <v>0.0610393078273395</v>
      </c>
      <c r="AR417" s="4" t="n">
        <f aca="false">S417/Input!$A$2</f>
        <v>0.0640969954972919</v>
      </c>
      <c r="AS417" s="4" t="n">
        <f aca="false">T417/Input!$A$2</f>
        <v>0.0672438372706532</v>
      </c>
      <c r="AT417" s="4" t="n">
        <f aca="false">U417/Input!$A$2</f>
        <v>0.0704810343251429</v>
      </c>
      <c r="AU417" s="4" t="n">
        <f aca="false">V417/Input!$A$2</f>
        <v>0.0738097878388331</v>
      </c>
      <c r="AV417" s="4" t="n">
        <f aca="false">W417/Input!$A$2</f>
        <v>0.0772312989901486</v>
      </c>
      <c r="AW417" s="4" t="n">
        <f aca="false">X417/Input!$A$2</f>
        <v>0.0807467689564563</v>
      </c>
      <c r="AX417" s="4" t="n">
        <f aca="false">Y417/Input!$A$2</f>
        <v>0.0843573989165336</v>
      </c>
      <c r="AY417" s="4" t="n">
        <f aca="false">AC417/Input!$A$4</f>
        <v>0.0367765709185004</v>
      </c>
      <c r="AZ417" s="4" t="n">
        <f aca="false">AD417/Input!$A$4</f>
        <v>0.0387403354969803</v>
      </c>
      <c r="BA417" s="4" t="n">
        <f aca="false">AE417/Input!$A$4</f>
        <v>0.0407641555662045</v>
      </c>
      <c r="BB417" s="4" t="n">
        <f aca="false">AF417/Input!$A$4</f>
        <v>0.0428488743389657</v>
      </c>
      <c r="BC417" s="4" t="n">
        <f aca="false">AG417/Input!$A$4</f>
        <v>0.0449953350280561</v>
      </c>
      <c r="BD417" s="4" t="n">
        <f aca="false">AH417/Input!$A$4</f>
        <v>0.0472043808463583</v>
      </c>
      <c r="BE417" s="4" t="n">
        <f aca="false">AI417/Input!$A$4</f>
        <v>0.0494768550066648</v>
      </c>
      <c r="BF417" s="4" t="n">
        <f aca="false">AJ417/Input!$A$4</f>
        <v>0.0518136007217678</v>
      </c>
      <c r="BG417" s="4" t="n">
        <f aca="false">AK417/Input!$A$4</f>
        <v>0.05421546120455</v>
      </c>
      <c r="BH417" s="4" t="n">
        <f aca="false">AL417/Input!$A$4</f>
        <v>0.0566832796677138</v>
      </c>
      <c r="BI417" s="4" t="n">
        <f aca="false">AM417/Input!$A$4</f>
        <v>0.0592178993242315</v>
      </c>
      <c r="BJ417" s="4" t="n">
        <f aca="false">(I417+8)^(-0.5)*(J417+8)^0.25*(K417+8)^0.25*O417</f>
        <v>13.8391150437301</v>
      </c>
      <c r="BK417" s="4" t="n">
        <f aca="false">BJ417/Input!$A$6</f>
        <v>0.394651298255814</v>
      </c>
      <c r="BL417" s="32" t="n">
        <f aca="false">BK417/(J417*K417)*200*200*L417/O417</f>
        <v>1.41651325215979</v>
      </c>
      <c r="BM417" s="4" t="n">
        <f aca="false">(I417+Input!$C$8)*(J417+Input!$C$9)*(K417+Input!$C$10)*O417/Input!$A$2/100000</f>
        <v>0.0843573989166092</v>
      </c>
      <c r="BN417" s="4" t="n">
        <f aca="false">(I417+Input!$C$8)*(J417+Input!$C$9)*(K417+Input!$C$10)*AB417/Input!$A$4/100000</f>
        <v>0.0592178993241497</v>
      </c>
      <c r="BO417" s="4" t="n">
        <f aca="false">(I417+Input!$C$8)^(-0.5)*(J417+Input!$C$9)^0.25*(K417+Input!$C$10)^0.25*O417/Input!$A$6</f>
        <v>0.400655358753535</v>
      </c>
      <c r="BP417" s="4" t="n">
        <f aca="false">BM417*Input!$C$12</f>
        <v>0.0843573989166092</v>
      </c>
      <c r="BQ417" s="4" t="n">
        <f aca="false">BN417*Input!$C$12</f>
        <v>0.0592178993241497</v>
      </c>
    </row>
    <row r="418" customFormat="false" ht="14.65" hidden="false" customHeight="true" outlineLevel="0" collapsed="false">
      <c r="A418" s="5" t="n">
        <v>81</v>
      </c>
      <c r="B418" s="3" t="s">
        <v>257</v>
      </c>
      <c r="C418" s="3" t="s">
        <v>177</v>
      </c>
      <c r="D418" s="3" t="s">
        <v>183</v>
      </c>
      <c r="E418" s="5" t="n">
        <v>18.0569514238</v>
      </c>
      <c r="F418" s="5" t="n">
        <v>6.9</v>
      </c>
      <c r="G418" s="5" t="n">
        <v>124.592964824</v>
      </c>
      <c r="H418" s="5" t="n">
        <v>1</v>
      </c>
      <c r="I418" s="5" t="n">
        <v>128</v>
      </c>
      <c r="J418" s="5" t="n">
        <v>138</v>
      </c>
      <c r="K418" s="5" t="n">
        <v>50</v>
      </c>
      <c r="L418" s="5" t="n">
        <v>10.4166666667</v>
      </c>
      <c r="M418" s="5" t="n">
        <v>17.7604166667</v>
      </c>
      <c r="N418" s="5" t="n">
        <v>0.502512562814</v>
      </c>
      <c r="O418" s="6" t="n">
        <v>14.1069932998</v>
      </c>
      <c r="P418" s="5" t="n">
        <v>131.245875766</v>
      </c>
      <c r="Q418" s="5" t="n">
        <v>138.102244818</v>
      </c>
      <c r="R418" s="5" t="n">
        <v>145.164928647</v>
      </c>
      <c r="S418" s="5" t="n">
        <v>152.43678392</v>
      </c>
      <c r="T418" s="5" t="n">
        <v>159.920667301</v>
      </c>
      <c r="U418" s="5" t="n">
        <v>167.619435459</v>
      </c>
      <c r="V418" s="5" t="n">
        <v>175.535945057</v>
      </c>
      <c r="W418" s="5" t="n">
        <v>183.673052764</v>
      </c>
      <c r="X418" s="5" t="n">
        <v>192.033615244</v>
      </c>
      <c r="Y418" s="5" t="n">
        <v>200.620489165</v>
      </c>
      <c r="Z418" s="5" t="n">
        <v>2.40384615385</v>
      </c>
      <c r="AA418" s="4" t="n">
        <v>0.189035916824</v>
      </c>
      <c r="AB418" s="5" t="n">
        <v>4.29958254568</v>
      </c>
      <c r="AC418" s="5" t="n">
        <v>37.9739130435</v>
      </c>
      <c r="AD418" s="5" t="n">
        <v>40.0016122955</v>
      </c>
      <c r="AE418" s="5" t="n">
        <v>42.0913222767</v>
      </c>
      <c r="AF418" s="5" t="n">
        <v>44.2439136527</v>
      </c>
      <c r="AG418" s="5" t="n">
        <v>46.4602570888</v>
      </c>
      <c r="AH418" s="5" t="n">
        <v>48.7412232507</v>
      </c>
      <c r="AI418" s="5" t="n">
        <v>51.0876828036</v>
      </c>
      <c r="AJ418" s="5" t="n">
        <v>53.5005064132</v>
      </c>
      <c r="AK418" s="5" t="n">
        <v>55.9805647448</v>
      </c>
      <c r="AL418" s="5" t="n">
        <v>58.5287284639</v>
      </c>
      <c r="AM418" s="5" t="n">
        <v>61.1458682361</v>
      </c>
      <c r="AN418" s="4" t="n">
        <f aca="false">G418/Input!$A$2</f>
        <v>0.0439281905203052</v>
      </c>
      <c r="AO418" s="4" t="n">
        <f aca="false">P418/Input!$A$2</f>
        <v>0.0462738313017701</v>
      </c>
      <c r="AP418" s="4" t="n">
        <f aca="false">Q418/Input!$A$2</f>
        <v>0.0486912060421436</v>
      </c>
      <c r="AQ418" s="4" t="n">
        <f aca="false">R418/Input!$A$2</f>
        <v>0.0511813219268025</v>
      </c>
      <c r="AR418" s="4" t="n">
        <f aca="false">S418/Input!$A$2</f>
        <v>0.0537451861411237</v>
      </c>
      <c r="AS418" s="4" t="n">
        <f aca="false">T418/Input!$A$2</f>
        <v>0.0563838058694262</v>
      </c>
      <c r="AT418" s="4" t="n">
        <f aca="false">U418/Input!$A$2</f>
        <v>0.0590981882977922</v>
      </c>
      <c r="AU418" s="4" t="n">
        <f aca="false">V418/Input!$A$2</f>
        <v>0.0618893406101881</v>
      </c>
      <c r="AV418" s="4" t="n">
        <f aca="false">W418/Input!$A$2</f>
        <v>0.0647582699926959</v>
      </c>
      <c r="AW418" s="4" t="n">
        <f aca="false">X418/Input!$A$2</f>
        <v>0.0677059836296348</v>
      </c>
      <c r="AX418" s="4" t="n">
        <f aca="false">Y418/Input!$A$2</f>
        <v>0.0707334887067342</v>
      </c>
      <c r="AY418" s="4" t="n">
        <f aca="false">AC418/Input!$A$4</f>
        <v>0.0341749387586865</v>
      </c>
      <c r="AZ418" s="4" t="n">
        <f aca="false">AD418/Input!$A$4</f>
        <v>0.0359997835588195</v>
      </c>
      <c r="BA418" s="4" t="n">
        <f aca="false">AE418/Input!$A$4</f>
        <v>0.0378804354302534</v>
      </c>
      <c r="BB418" s="4" t="n">
        <f aca="false">AF418/Input!$A$4</f>
        <v>0.0398176779357336</v>
      </c>
      <c r="BC418" s="4" t="n">
        <f aca="false">AG418/Input!$A$4</f>
        <v>0.0418122946377356</v>
      </c>
      <c r="BD418" s="4" t="n">
        <f aca="false">AH418/Input!$A$4</f>
        <v>0.0438650690990947</v>
      </c>
      <c r="BE418" s="4" t="n">
        <f aca="false">AI418/Input!$A$4</f>
        <v>0.0459767848821964</v>
      </c>
      <c r="BF418" s="4" t="n">
        <f aca="false">AJ418/Input!$A$4</f>
        <v>0.0481482255498762</v>
      </c>
      <c r="BG418" s="4" t="n">
        <f aca="false">AK418/Input!$A$4</f>
        <v>0.0503801746646096</v>
      </c>
      <c r="BH418" s="4" t="n">
        <f aca="false">AL418/Input!$A$4</f>
        <v>0.0526734157890519</v>
      </c>
      <c r="BI418" s="4" t="n">
        <f aca="false">AM418/Input!$A$4</f>
        <v>0.0550287324859485</v>
      </c>
      <c r="BJ418" s="4" t="n">
        <f aca="false">(I418+8)^(-0.5)*(J418+8)^0.25*(K418+8)^0.25*O418</f>
        <v>11.6040667472478</v>
      </c>
      <c r="BK418" s="4" t="n">
        <f aca="false">BJ418/Input!$A$6</f>
        <v>0.330914223371765</v>
      </c>
      <c r="BL418" s="32" t="n">
        <f aca="false">BK418/(J418*K418)*200*200*L418/O418</f>
        <v>1.41651325215979</v>
      </c>
      <c r="BM418" s="4" t="n">
        <f aca="false">(I418+Input!$C$8)*(J418+Input!$C$9)*(K418+Input!$C$10)*O418/Input!$A$2/100000</f>
        <v>0.0707334887064207</v>
      </c>
      <c r="BN418" s="4" t="n">
        <f aca="false">(I418+Input!$C$8)*(J418+Input!$C$9)*(K418+Input!$C$10)*AB418/Input!$A$4/100000</f>
        <v>0.0550287324858642</v>
      </c>
      <c r="BO418" s="4" t="n">
        <f aca="false">(I418+Input!$C$8)^(-0.5)*(J418+Input!$C$9)^0.25*(K418+Input!$C$10)^0.25*O418/Input!$A$6</f>
        <v>0.335948614555732</v>
      </c>
      <c r="BP418" s="4" t="n">
        <f aca="false">BM418*Input!$C$12</f>
        <v>0.0707334887064207</v>
      </c>
      <c r="BQ418" s="4" t="n">
        <f aca="false">BN418*Input!$C$12</f>
        <v>0.0550287324858642</v>
      </c>
    </row>
    <row r="419" customFormat="false" ht="14.65" hidden="false" customHeight="true" outlineLevel="0" collapsed="false">
      <c r="A419" s="5" t="n">
        <v>81</v>
      </c>
      <c r="B419" s="3" t="s">
        <v>257</v>
      </c>
      <c r="C419" s="3" t="s">
        <v>177</v>
      </c>
      <c r="D419" s="3" t="s">
        <v>258</v>
      </c>
      <c r="E419" s="5" t="n">
        <v>15.8146167558</v>
      </c>
      <c r="F419" s="5" t="n">
        <v>6.9</v>
      </c>
      <c r="G419" s="5" t="n">
        <v>109.120855615</v>
      </c>
      <c r="H419" s="5" t="n">
        <v>1</v>
      </c>
      <c r="I419" s="5" t="n">
        <v>128</v>
      </c>
      <c r="J419" s="5" t="n">
        <v>138</v>
      </c>
      <c r="K419" s="5" t="n">
        <v>50</v>
      </c>
      <c r="L419" s="5" t="n">
        <v>10.4166666667</v>
      </c>
      <c r="M419" s="5" t="n">
        <v>13.6532738095</v>
      </c>
      <c r="N419" s="5" t="n">
        <v>0.598930481283</v>
      </c>
      <c r="O419" s="6" t="n">
        <v>12.3551693405</v>
      </c>
      <c r="P419" s="5" t="n">
        <v>114.947599808</v>
      </c>
      <c r="Q419" s="5" t="n">
        <v>120.95253643</v>
      </c>
      <c r="R419" s="5" t="n">
        <v>127.138167405</v>
      </c>
      <c r="S419" s="5" t="n">
        <v>133.506994652</v>
      </c>
      <c r="T419" s="5" t="n">
        <v>140.061520095</v>
      </c>
      <c r="U419" s="5" t="n">
        <v>146.804245655</v>
      </c>
      <c r="V419" s="5" t="n">
        <v>153.737673254</v>
      </c>
      <c r="W419" s="5" t="n">
        <v>160.864304813</v>
      </c>
      <c r="X419" s="5" t="n">
        <v>168.186642254</v>
      </c>
      <c r="Y419" s="5" t="n">
        <v>175.7071875</v>
      </c>
      <c r="Z419" s="5" t="n">
        <v>2.40384615385</v>
      </c>
      <c r="AA419" s="4" t="n">
        <v>0.256292906178</v>
      </c>
      <c r="AB419" s="5" t="n">
        <v>4.23722349352</v>
      </c>
      <c r="AC419" s="5" t="n">
        <v>37.4231578947</v>
      </c>
      <c r="AD419" s="5" t="n">
        <v>39.4214483839</v>
      </c>
      <c r="AE419" s="5" t="n">
        <v>41.4808502288</v>
      </c>
      <c r="AF419" s="5" t="n">
        <v>43.6022214674</v>
      </c>
      <c r="AG419" s="5" t="n">
        <v>45.7864201373</v>
      </c>
      <c r="AH419" s="5" t="n">
        <v>48.0343042763</v>
      </c>
      <c r="AI419" s="5" t="n">
        <v>50.3467319222</v>
      </c>
      <c r="AJ419" s="5" t="n">
        <v>52.7245611127</v>
      </c>
      <c r="AK419" s="5" t="n">
        <v>55.1686498856</v>
      </c>
      <c r="AL419" s="5" t="n">
        <v>57.6798562786</v>
      </c>
      <c r="AM419" s="5" t="n">
        <v>60.2590383295</v>
      </c>
      <c r="AN419" s="4" t="n">
        <f aca="false">G419/Input!$A$2</f>
        <v>0.0384731332299998</v>
      </c>
      <c r="AO419" s="4" t="n">
        <f aca="false">P419/Input!$A$2</f>
        <v>0.0405274894240654</v>
      </c>
      <c r="AP419" s="4" t="n">
        <f aca="false">Q419/Input!$A$2</f>
        <v>0.0426446715648564</v>
      </c>
      <c r="AQ419" s="4" t="n">
        <f aca="false">R419/Input!$A$2</f>
        <v>0.044825561764732</v>
      </c>
      <c r="AR419" s="4" t="n">
        <f aca="false">S419/Input!$A$2</f>
        <v>0.0470710421342884</v>
      </c>
      <c r="AS419" s="4" t="n">
        <f aca="false">T419/Input!$A$2</f>
        <v>0.0493819947858849</v>
      </c>
      <c r="AT419" s="4" t="n">
        <f aca="false">U419/Input!$A$2</f>
        <v>0.0517593018308229</v>
      </c>
      <c r="AU419" s="4" t="n">
        <f aca="false">V419/Input!$A$2</f>
        <v>0.0542038453807565</v>
      </c>
      <c r="AV419" s="4" t="n">
        <f aca="false">W419/Input!$A$2</f>
        <v>0.0567165075469872</v>
      </c>
      <c r="AW419" s="4" t="n">
        <f aca="false">X419/Input!$A$2</f>
        <v>0.0592981704411689</v>
      </c>
      <c r="AX419" s="4" t="n">
        <f aca="false">Y419/Input!$A$2</f>
        <v>0.0619497161753084</v>
      </c>
      <c r="AY419" s="4" t="n">
        <f aca="false">AC419/Input!$A$4</f>
        <v>0.0336792820835445</v>
      </c>
      <c r="AZ419" s="4" t="n">
        <f aca="false">AD419/Input!$A$4</f>
        <v>0.0354776602230912</v>
      </c>
      <c r="BA419" s="4" t="n">
        <f aca="false">AE419/Input!$A$4</f>
        <v>0.03733103603528</v>
      </c>
      <c r="BB419" s="4" t="n">
        <f aca="false">AF419/Input!$A$4</f>
        <v>0.0392401817185428</v>
      </c>
      <c r="BC419" s="4" t="n">
        <f aca="false">AG419/Input!$A$4</f>
        <v>0.0412058694709514</v>
      </c>
      <c r="BD419" s="4" t="n">
        <f aca="false">AH419/Input!$A$4</f>
        <v>0.0432288714907576</v>
      </c>
      <c r="BE419" s="4" t="n">
        <f aca="false">AI419/Input!$A$4</f>
        <v>0.0453099599762134</v>
      </c>
      <c r="BF419" s="4" t="n">
        <f aca="false">AJ419/Input!$A$4</f>
        <v>0.0474499071254805</v>
      </c>
      <c r="BG419" s="4" t="n">
        <f aca="false">AK419/Input!$A$4</f>
        <v>0.0496494851368108</v>
      </c>
      <c r="BH419" s="4" t="n">
        <f aca="false">AL419/Input!$A$4</f>
        <v>0.0519094662083661</v>
      </c>
      <c r="BI419" s="4" t="n">
        <f aca="false">AM419/Input!$A$4</f>
        <v>0.0542306225383982</v>
      </c>
      <c r="BJ419" s="4" t="n">
        <f aca="false">(I419+8)^(-0.5)*(J419+8)^0.25*(K419+8)^0.25*O419</f>
        <v>10.1630593177317</v>
      </c>
      <c r="BK419" s="4" t="n">
        <f aca="false">BJ419/Input!$A$6</f>
        <v>0.289820883872977</v>
      </c>
      <c r="BL419" s="32" t="n">
        <f aca="false">BK419/(J419*K419)*200*200*L419/O419</f>
        <v>1.41651325215979</v>
      </c>
      <c r="BM419" s="4" t="n">
        <f aca="false">(I419+Input!$C$8)*(J419+Input!$C$9)*(K419+Input!$C$10)*O419/Input!$A$2/100000</f>
        <v>0.0619497161754916</v>
      </c>
      <c r="BN419" s="4" t="n">
        <f aca="false">(I419+Input!$C$8)*(J419+Input!$C$9)*(K419+Input!$C$10)*AB419/Input!$A$4/100000</f>
        <v>0.0542306225384618</v>
      </c>
      <c r="BO419" s="4" t="n">
        <f aca="false">(I419+Input!$C$8)^(-0.5)*(J419+Input!$C$9)^0.25*(K419+Input!$C$10)^0.25*O419/Input!$A$6</f>
        <v>0.294230098103277</v>
      </c>
      <c r="BP419" s="4" t="n">
        <f aca="false">BM419*Input!$C$12</f>
        <v>0.0619497161754916</v>
      </c>
      <c r="BQ419" s="4" t="n">
        <f aca="false">BN419*Input!$C$12</f>
        <v>0.0542306225384618</v>
      </c>
    </row>
    <row r="420" customFormat="false" ht="14.65" hidden="false" customHeight="true" outlineLevel="0" collapsed="false">
      <c r="A420" s="5" t="n">
        <v>82</v>
      </c>
      <c r="B420" s="3" t="s">
        <v>259</v>
      </c>
      <c r="C420" s="3" t="s">
        <v>184</v>
      </c>
      <c r="D420" s="3" t="s">
        <v>113</v>
      </c>
      <c r="E420" s="5" t="n">
        <v>30.7773480663</v>
      </c>
      <c r="F420" s="5" t="n">
        <v>18</v>
      </c>
      <c r="G420" s="5" t="n">
        <v>553.992265193</v>
      </c>
      <c r="H420" s="5" t="n">
        <v>1</v>
      </c>
      <c r="I420" s="5" t="n">
        <v>186</v>
      </c>
      <c r="J420" s="5" t="n">
        <v>180</v>
      </c>
      <c r="K420" s="5" t="n">
        <v>100</v>
      </c>
      <c r="L420" s="5" t="n">
        <v>12.5</v>
      </c>
      <c r="M420" s="5" t="n">
        <v>19.5432692308</v>
      </c>
      <c r="N420" s="5" t="n">
        <v>0.574585635359</v>
      </c>
      <c r="O420" s="6" t="n">
        <v>16.546961326</v>
      </c>
      <c r="P420" s="5" t="n">
        <v>571.560484289</v>
      </c>
      <c r="Q420" s="5" t="n">
        <v>589.479043923</v>
      </c>
      <c r="R420" s="5" t="n">
        <v>607.751294855</v>
      </c>
      <c r="S420" s="5" t="n">
        <v>626.380587845</v>
      </c>
      <c r="T420" s="5" t="n">
        <v>645.370273653</v>
      </c>
      <c r="U420" s="5" t="n">
        <v>664.723703039</v>
      </c>
      <c r="V420" s="5" t="n">
        <v>684.444226761</v>
      </c>
      <c r="W420" s="5" t="n">
        <v>704.53519558</v>
      </c>
      <c r="X420" s="5" t="n">
        <v>724.999960256</v>
      </c>
      <c r="Y420" s="5" t="n">
        <v>745.841871547</v>
      </c>
      <c r="Z420" s="5" t="n">
        <v>3.24074074074</v>
      </c>
      <c r="AA420" s="4" t="n">
        <v>0.259351620948</v>
      </c>
      <c r="AB420" s="5" t="n">
        <v>5.94825436409</v>
      </c>
      <c r="AC420" s="5" t="n">
        <v>199.14755611</v>
      </c>
      <c r="AD420" s="5" t="n">
        <v>205.462929298</v>
      </c>
      <c r="AE420" s="5" t="n">
        <v>211.904241901</v>
      </c>
      <c r="AF420" s="5" t="n">
        <v>218.472698442</v>
      </c>
      <c r="AG420" s="5" t="n">
        <v>225.169503441</v>
      </c>
      <c r="AH420" s="5" t="n">
        <v>231.995861421</v>
      </c>
      <c r="AI420" s="5" t="n">
        <v>238.952976901</v>
      </c>
      <c r="AJ420" s="5" t="n">
        <v>246.042054405</v>
      </c>
      <c r="AK420" s="5" t="n">
        <v>253.264298454</v>
      </c>
      <c r="AL420" s="5" t="n">
        <v>260.620913568</v>
      </c>
      <c r="AM420" s="5" t="n">
        <v>268.113104271</v>
      </c>
      <c r="AN420" s="4" t="n">
        <f aca="false">G420/Input!$A$2</f>
        <v>0.195323048990369</v>
      </c>
      <c r="AO420" s="4" t="n">
        <f aca="false">P420/Input!$A$2</f>
        <v>0.201517139295883</v>
      </c>
      <c r="AP420" s="4" t="n">
        <f aca="false">Q420/Input!$A$2</f>
        <v>0.207834750427167</v>
      </c>
      <c r="AQ420" s="4" t="n">
        <f aca="false">R420/Input!$A$2</f>
        <v>0.214277063773748</v>
      </c>
      <c r="AR420" s="4" t="n">
        <f aca="false">S420/Input!$A$2</f>
        <v>0.220845260725151</v>
      </c>
      <c r="AS420" s="4" t="n">
        <f aca="false">T420/Input!$A$2</f>
        <v>0.227540522670904</v>
      </c>
      <c r="AT420" s="4" t="n">
        <f aca="false">U420/Input!$A$2</f>
        <v>0.234364031000531</v>
      </c>
      <c r="AU420" s="4" t="n">
        <f aca="false">V420/Input!$A$2</f>
        <v>0.241316967102853</v>
      </c>
      <c r="AV420" s="4" t="n">
        <f aca="false">W420/Input!$A$2</f>
        <v>0.24840051236775</v>
      </c>
      <c r="AW420" s="4" t="n">
        <f aca="false">X420/Input!$A$2</f>
        <v>0.255615848184748</v>
      </c>
      <c r="AX420" s="4" t="n">
        <f aca="false">Y420/Input!$A$2</f>
        <v>0.262964155942667</v>
      </c>
      <c r="AY420" s="4" t="n">
        <f aca="false">AC420/Input!$A$4</f>
        <v>0.179224498834373</v>
      </c>
      <c r="AZ420" s="4" t="n">
        <f aca="false">AD420/Input!$A$4</f>
        <v>0.184908071440939</v>
      </c>
      <c r="BA420" s="4" t="n">
        <f aca="false">AE420/Input!$A$4</f>
        <v>0.190704984271094</v>
      </c>
      <c r="BB420" s="4" t="n">
        <f aca="false">AF420/Input!$A$4</f>
        <v>0.196616321345328</v>
      </c>
      <c r="BC420" s="4" t="n">
        <f aca="false">AG420/Input!$A$4</f>
        <v>0.202643166681428</v>
      </c>
      <c r="BD420" s="4" t="n">
        <f aca="false">AH420/Input!$A$4</f>
        <v>0.208786604299883</v>
      </c>
      <c r="BE420" s="4" t="n">
        <f aca="false">AI420/Input!$A$4</f>
        <v>0.215047718217581</v>
      </c>
      <c r="BF420" s="4" t="n">
        <f aca="false">AJ420/Input!$A$4</f>
        <v>0.22142759245591</v>
      </c>
      <c r="BG420" s="4" t="n">
        <f aca="false">AK420/Input!$A$4</f>
        <v>0.227927311033559</v>
      </c>
      <c r="BH420" s="4" t="n">
        <f aca="false">AL420/Input!$A$4</f>
        <v>0.234547957968316</v>
      </c>
      <c r="BI420" s="4" t="n">
        <f aca="false">AM420/Input!$A$4</f>
        <v>0.241290617281569</v>
      </c>
      <c r="BJ420" s="4" t="n">
        <f aca="false">(I420+8)^(-0.5)*(J420+8)^0.25*(K420+8)^0.25*O420</f>
        <v>14.1811936678842</v>
      </c>
      <c r="BK420" s="4" t="n">
        <f aca="false">BJ420/Input!$A$6</f>
        <v>0.404406385391181</v>
      </c>
      <c r="BL420" s="32" t="n">
        <f aca="false">BK420/(J420*K420)*200*200*L420/O420</f>
        <v>0.678886623591701</v>
      </c>
      <c r="BM420" s="4" t="n">
        <f aca="false">(I420+Input!$C$8)*(J420+Input!$C$9)*(K420+Input!$C$10)*O420/Input!$A$2/100000</f>
        <v>0.26296415594318</v>
      </c>
      <c r="BN420" s="4" t="n">
        <f aca="false">(I420+Input!$C$8)*(J420+Input!$C$9)*(K420+Input!$C$10)*AB420/Input!$A$4/100000</f>
        <v>0.241290617281195</v>
      </c>
      <c r="BO420" s="4" t="n">
        <f aca="false">(I420+Input!$C$8)^(-0.5)*(J420+Input!$C$9)^0.25*(K420+Input!$C$10)^0.25*O420/Input!$A$6</f>
        <v>0.407294506335095</v>
      </c>
      <c r="BP420" s="4" t="n">
        <f aca="false">BM420*Input!$C$12</f>
        <v>0.26296415594318</v>
      </c>
      <c r="BQ420" s="4" t="n">
        <f aca="false">BN420*Input!$C$12</f>
        <v>0.241290617281195</v>
      </c>
    </row>
    <row r="421" customFormat="false" ht="14.65" hidden="false" customHeight="true" outlineLevel="0" collapsed="false">
      <c r="A421" s="5" t="n">
        <v>82</v>
      </c>
      <c r="B421" s="3" t="s">
        <v>259</v>
      </c>
      <c r="C421" s="3" t="s">
        <v>177</v>
      </c>
      <c r="D421" s="3" t="s">
        <v>113</v>
      </c>
      <c r="E421" s="5" t="n">
        <v>29.7007352941</v>
      </c>
      <c r="F421" s="5" t="n">
        <v>18</v>
      </c>
      <c r="G421" s="5" t="n">
        <v>534.613235294</v>
      </c>
      <c r="H421" s="5" t="n">
        <v>1</v>
      </c>
      <c r="I421" s="5" t="n">
        <v>186</v>
      </c>
      <c r="J421" s="5" t="n">
        <v>180</v>
      </c>
      <c r="K421" s="5" t="n">
        <v>100</v>
      </c>
      <c r="L421" s="5" t="n">
        <v>10.4166666667</v>
      </c>
      <c r="M421" s="5" t="n">
        <v>19.4911858974</v>
      </c>
      <c r="N421" s="5" t="n">
        <v>0.611764705882</v>
      </c>
      <c r="O421" s="6" t="n">
        <v>15.9681372549</v>
      </c>
      <c r="P421" s="5" t="n">
        <v>551.56690602</v>
      </c>
      <c r="Q421" s="5" t="n">
        <v>568.858662132</v>
      </c>
      <c r="R421" s="5" t="n">
        <v>586.491737178</v>
      </c>
      <c r="S421" s="5" t="n">
        <v>604.469364706</v>
      </c>
      <c r="T421" s="5" t="n">
        <v>622.794778263</v>
      </c>
      <c r="U421" s="5" t="n">
        <v>641.471211397</v>
      </c>
      <c r="V421" s="5" t="n">
        <v>660.501897656</v>
      </c>
      <c r="W421" s="5" t="n">
        <v>679.890070588</v>
      </c>
      <c r="X421" s="5" t="n">
        <v>699.638963741</v>
      </c>
      <c r="Y421" s="5" t="n">
        <v>719.751810662</v>
      </c>
      <c r="Z421" s="5" t="n">
        <v>2.40384615385</v>
      </c>
      <c r="AA421" s="4" t="n">
        <v>0.266666666667</v>
      </c>
      <c r="AB421" s="5" t="n">
        <v>5.40117521368</v>
      </c>
      <c r="AC421" s="5" t="n">
        <v>180.831346154</v>
      </c>
      <c r="AD421" s="5" t="n">
        <v>186.56587515</v>
      </c>
      <c r="AE421" s="5" t="n">
        <v>192.414760529</v>
      </c>
      <c r="AF421" s="5" t="n">
        <v>198.379096028</v>
      </c>
      <c r="AG421" s="5" t="n">
        <v>204.459975385</v>
      </c>
      <c r="AH421" s="5" t="n">
        <v>210.658492338</v>
      </c>
      <c r="AI421" s="5" t="n">
        <v>216.975740625</v>
      </c>
      <c r="AJ421" s="5" t="n">
        <v>223.412813984</v>
      </c>
      <c r="AK421" s="5" t="n">
        <v>229.970806154</v>
      </c>
      <c r="AL421" s="5" t="n">
        <v>236.650810871</v>
      </c>
      <c r="AM421" s="5" t="n">
        <v>243.453921875</v>
      </c>
      <c r="AN421" s="4" t="n">
        <f aca="false">G421/Input!$A$2</f>
        <v>0.188490514595635</v>
      </c>
      <c r="AO421" s="4" t="n">
        <f aca="false">P421/Input!$A$2</f>
        <v>0.194467931368101</v>
      </c>
      <c r="AP421" s="4" t="n">
        <f aca="false">Q421/Input!$A$2</f>
        <v>0.200564548123241</v>
      </c>
      <c r="AQ421" s="4" t="n">
        <f aca="false">R421/Input!$A$2</f>
        <v>0.206781504924724</v>
      </c>
      <c r="AR421" s="4" t="n">
        <f aca="false">S421/Input!$A$2</f>
        <v>0.213119941836219</v>
      </c>
      <c r="AS421" s="4" t="n">
        <f aca="false">T421/Input!$A$2</f>
        <v>0.219580998921043</v>
      </c>
      <c r="AT421" s="4" t="n">
        <f aca="false">U421/Input!$A$2</f>
        <v>0.226165816242864</v>
      </c>
      <c r="AU421" s="4" t="n">
        <f aca="false">V421/Input!$A$2</f>
        <v>0.232875533865351</v>
      </c>
      <c r="AV421" s="4" t="n">
        <f aca="false">W421/Input!$A$2</f>
        <v>0.239711291852173</v>
      </c>
      <c r="AW421" s="4" t="n">
        <f aca="false">X421/Input!$A$2</f>
        <v>0.246674230266999</v>
      </c>
      <c r="AX421" s="4" t="n">
        <f aca="false">Y421/Input!$A$2</f>
        <v>0.253765489173146</v>
      </c>
      <c r="AY421" s="4" t="n">
        <f aca="false">AC421/Input!$A$4</f>
        <v>0.162740673403464</v>
      </c>
      <c r="AZ421" s="4" t="n">
        <f aca="false">AD421/Input!$A$4</f>
        <v>0.1679015104503</v>
      </c>
      <c r="BA421" s="4" t="n">
        <f aca="false">AE421/Input!$A$4</f>
        <v>0.173165263474776</v>
      </c>
      <c r="BB421" s="4" t="n">
        <f aca="false">AF421/Input!$A$4</f>
        <v>0.178532916794598</v>
      </c>
      <c r="BC421" s="4" t="n">
        <f aca="false">AG421/Input!$A$4</f>
        <v>0.184005454728373</v>
      </c>
      <c r="BD421" s="4" t="n">
        <f aca="false">AH421/Input!$A$4</f>
        <v>0.189583861594708</v>
      </c>
      <c r="BE421" s="4" t="n">
        <f aca="false">AI421/Input!$A$4</f>
        <v>0.195269121712209</v>
      </c>
      <c r="BF421" s="4" t="n">
        <f aca="false">AJ421/Input!$A$4</f>
        <v>0.201062219399481</v>
      </c>
      <c r="BG421" s="4" t="n">
        <f aca="false">AK421/Input!$A$4</f>
        <v>0.206964138976033</v>
      </c>
      <c r="BH421" s="4" t="n">
        <f aca="false">AL421/Input!$A$4</f>
        <v>0.212975864758669</v>
      </c>
      <c r="BI421" s="4" t="n">
        <f aca="false">AM421/Input!$A$4</f>
        <v>0.219098381067798</v>
      </c>
      <c r="BJ421" s="4" t="n">
        <f aca="false">(I421+8)^(-0.5)*(J421+8)^0.25*(K421+8)^0.25*O421</f>
        <v>13.6851257741976</v>
      </c>
      <c r="BK421" s="4" t="n">
        <f aca="false">BJ421/Input!$A$6</f>
        <v>0.390259972297005</v>
      </c>
      <c r="BL421" s="32" t="n">
        <f aca="false">BK421/(J421*K421)*200*200*L421/O421</f>
        <v>0.565738852994895</v>
      </c>
      <c r="BM421" s="4" t="n">
        <f aca="false">(I421+Input!$C$8)*(J421+Input!$C$9)*(K421+Input!$C$10)*O421/Input!$A$2/100000</f>
        <v>0.253765489173032</v>
      </c>
      <c r="BN421" s="4" t="n">
        <f aca="false">(I421+Input!$C$8)*(J421+Input!$C$9)*(K421+Input!$C$10)*AB421/Input!$A$4/100000</f>
        <v>0.219098381067992</v>
      </c>
      <c r="BO421" s="4" t="n">
        <f aca="false">(I421+Input!$C$8)^(-0.5)*(J421+Input!$C$9)^0.25*(K421+Input!$C$10)^0.25*O421/Input!$A$6</f>
        <v>0.393047064786833</v>
      </c>
      <c r="BP421" s="4" t="n">
        <f aca="false">BM421*Input!$C$12</f>
        <v>0.253765489173032</v>
      </c>
      <c r="BQ421" s="4" t="n">
        <f aca="false">BN421*Input!$C$12</f>
        <v>0.219098381067992</v>
      </c>
    </row>
    <row r="422" customFormat="false" ht="14.65" hidden="false" customHeight="true" outlineLevel="0" collapsed="false">
      <c r="A422" s="5" t="n">
        <v>82</v>
      </c>
      <c r="B422" s="3" t="s">
        <v>259</v>
      </c>
      <c r="C422" s="3" t="s">
        <v>184</v>
      </c>
      <c r="D422" s="3" t="s">
        <v>183</v>
      </c>
      <c r="E422" s="5" t="n">
        <v>27.8352668213</v>
      </c>
      <c r="F422" s="5" t="n">
        <v>18</v>
      </c>
      <c r="G422" s="5" t="n">
        <v>501.034802784</v>
      </c>
      <c r="H422" s="5" t="n">
        <v>1</v>
      </c>
      <c r="I422" s="5" t="n">
        <v>186</v>
      </c>
      <c r="J422" s="5" t="n">
        <v>180</v>
      </c>
      <c r="K422" s="5" t="n">
        <v>100</v>
      </c>
      <c r="L422" s="5" t="n">
        <v>12.5</v>
      </c>
      <c r="M422" s="5" t="n">
        <v>17.8125</v>
      </c>
      <c r="N422" s="5" t="n">
        <v>0.46403712297</v>
      </c>
      <c r="O422" s="6" t="n">
        <v>14.9651972158</v>
      </c>
      <c r="P422" s="5" t="n">
        <v>516.923633266</v>
      </c>
      <c r="Q422" s="5" t="n">
        <v>533.129314385</v>
      </c>
      <c r="R422" s="5" t="n">
        <v>549.654876595</v>
      </c>
      <c r="S422" s="5" t="n">
        <v>566.503350348</v>
      </c>
      <c r="T422" s="5" t="n">
        <v>583.677766096</v>
      </c>
      <c r="U422" s="5" t="n">
        <v>601.181154292</v>
      </c>
      <c r="V422" s="5" t="n">
        <v>619.016545389</v>
      </c>
      <c r="W422" s="5" t="n">
        <v>637.186969838</v>
      </c>
      <c r="X422" s="5" t="n">
        <v>655.695458092</v>
      </c>
      <c r="Y422" s="5" t="n">
        <v>674.545040603</v>
      </c>
      <c r="Z422" s="5" t="n">
        <v>3.24074074074</v>
      </c>
      <c r="AA422" s="4" t="n">
        <v>0.183318056829</v>
      </c>
      <c r="AB422" s="5" t="n">
        <v>4.93240146654</v>
      </c>
      <c r="AC422" s="5" t="n">
        <v>165.1368011</v>
      </c>
      <c r="AD422" s="5" t="n">
        <v>170.373624219</v>
      </c>
      <c r="AE422" s="5" t="n">
        <v>175.714878609</v>
      </c>
      <c r="AF422" s="5" t="n">
        <v>181.16156308</v>
      </c>
      <c r="AG422" s="5" t="n">
        <v>186.714676444</v>
      </c>
      <c r="AH422" s="5" t="n">
        <v>192.375217511</v>
      </c>
      <c r="AI422" s="5" t="n">
        <v>198.144185094</v>
      </c>
      <c r="AJ422" s="5" t="n">
        <v>204.022578003</v>
      </c>
      <c r="AK422" s="5" t="n">
        <v>210.01139505</v>
      </c>
      <c r="AL422" s="5" t="n">
        <v>216.111635047</v>
      </c>
      <c r="AM422" s="5" t="n">
        <v>222.324296803</v>
      </c>
      <c r="AN422" s="4" t="n">
        <f aca="false">G422/Input!$A$2</f>
        <v>0.176651645661453</v>
      </c>
      <c r="AO422" s="4" t="n">
        <f aca="false">P422/Input!$A$2</f>
        <v>0.182253627872439</v>
      </c>
      <c r="AP422" s="4" t="n">
        <f aca="false">Q422/Input!$A$2</f>
        <v>0.187967323254136</v>
      </c>
      <c r="AQ422" s="4" t="n">
        <f aca="false">R422/Input!$A$2</f>
        <v>0.193793800264627</v>
      </c>
      <c r="AR422" s="4" t="n">
        <f aca="false">S422/Input!$A$2</f>
        <v>0.199734127361295</v>
      </c>
      <c r="AS422" s="4" t="n">
        <f aca="false">T422/Input!$A$2</f>
        <v>0.205789373001518</v>
      </c>
      <c r="AT422" s="4" t="n">
        <f aca="false">U422/Input!$A$2</f>
        <v>0.211960605643031</v>
      </c>
      <c r="AU422" s="4" t="n">
        <f aca="false">V422/Input!$A$2</f>
        <v>0.218248893743567</v>
      </c>
      <c r="AV422" s="4" t="n">
        <f aca="false">W422/Input!$A$2</f>
        <v>0.224655305760152</v>
      </c>
      <c r="AW422" s="4" t="n">
        <f aca="false">X422/Input!$A$2</f>
        <v>0.231180910150521</v>
      </c>
      <c r="AX422" s="4" t="n">
        <f aca="false">Y422/Input!$A$2</f>
        <v>0.237826775372053</v>
      </c>
      <c r="AY422" s="4" t="n">
        <f aca="false">AC422/Input!$A$4</f>
        <v>0.148616237097638</v>
      </c>
      <c r="AZ422" s="4" t="n">
        <f aca="false">AD422/Input!$A$4</f>
        <v>0.15332915960254</v>
      </c>
      <c r="BA422" s="4" t="n">
        <f aca="false">AE422/Input!$A$4</f>
        <v>0.15813606589802</v>
      </c>
      <c r="BB422" s="4" t="n">
        <f aca="false">AF422/Input!$A$4</f>
        <v>0.163037854871442</v>
      </c>
      <c r="BC422" s="4" t="n">
        <f aca="false">AG422/Input!$A$4</f>
        <v>0.16803542541197</v>
      </c>
      <c r="BD422" s="4" t="n">
        <f aca="false">AH422/Input!$A$4</f>
        <v>0.173129676406966</v>
      </c>
      <c r="BE422" s="4" t="n">
        <f aca="false">AI422/Input!$A$4</f>
        <v>0.178321506746495</v>
      </c>
      <c r="BF422" s="4" t="n">
        <f aca="false">AJ422/Input!$A$4</f>
        <v>0.18361181531792</v>
      </c>
      <c r="BG422" s="4" t="n">
        <f aca="false">AK422/Input!$A$4</f>
        <v>0.189001501010404</v>
      </c>
      <c r="BH422" s="4" t="n">
        <f aca="false">AL422/Input!$A$4</f>
        <v>0.194491462713112</v>
      </c>
      <c r="BI422" s="4" t="n">
        <f aca="false">AM422/Input!$A$4</f>
        <v>0.200082599312506</v>
      </c>
      <c r="BJ422" s="4" t="n">
        <f aca="false">(I422+8)^(-0.5)*(J422+8)^0.25*(K422+8)^0.25*O422</f>
        <v>12.8255790180567</v>
      </c>
      <c r="BK422" s="4" t="n">
        <f aca="false">BJ422/Input!$A$6</f>
        <v>0.365748199531862</v>
      </c>
      <c r="BL422" s="32" t="n">
        <f aca="false">BK422/(J422*K422)*200*200*L422/O422</f>
        <v>0.678886623591701</v>
      </c>
      <c r="BM422" s="4" t="n">
        <f aca="false">(I422+Input!$C$8)*(J422+Input!$C$9)*(K422+Input!$C$10)*O422/Input!$A$2/100000</f>
        <v>0.237826775372502</v>
      </c>
      <c r="BN422" s="4" t="n">
        <f aca="false">(I422+Input!$C$8)*(J422+Input!$C$9)*(K422+Input!$C$10)*AB422/Input!$A$4/100000</f>
        <v>0.200082599312678</v>
      </c>
      <c r="BO422" s="4" t="n">
        <f aca="false">(I422+Input!$C$8)^(-0.5)*(J422+Input!$C$9)^0.25*(K422+Input!$C$10)^0.25*O422/Input!$A$6</f>
        <v>0.368360237999664</v>
      </c>
      <c r="BP422" s="4" t="n">
        <f aca="false">BM422*Input!$C$12</f>
        <v>0.237826775372502</v>
      </c>
      <c r="BQ422" s="4" t="n">
        <f aca="false">BN422*Input!$C$12</f>
        <v>0.200082599312678</v>
      </c>
    </row>
    <row r="423" customFormat="false" ht="14.65" hidden="false" customHeight="true" outlineLevel="0" collapsed="false">
      <c r="A423" s="5" t="n">
        <v>82</v>
      </c>
      <c r="B423" s="3" t="s">
        <v>259</v>
      </c>
      <c r="C423" s="3" t="s">
        <v>184</v>
      </c>
      <c r="D423" s="3" t="s">
        <v>258</v>
      </c>
      <c r="E423" s="5" t="n">
        <v>24.5086466165</v>
      </c>
      <c r="F423" s="5" t="n">
        <v>18</v>
      </c>
      <c r="G423" s="5" t="n">
        <v>441.155639098</v>
      </c>
      <c r="H423" s="5" t="n">
        <v>1</v>
      </c>
      <c r="I423" s="5" t="n">
        <v>186</v>
      </c>
      <c r="J423" s="5" t="n">
        <v>180</v>
      </c>
      <c r="K423" s="5" t="n">
        <v>100</v>
      </c>
      <c r="L423" s="5" t="n">
        <v>12.5</v>
      </c>
      <c r="M423" s="5" t="n">
        <v>13.7053571429</v>
      </c>
      <c r="N423" s="5" t="n">
        <v>0.561403508772</v>
      </c>
      <c r="O423" s="6" t="n">
        <v>13.1766917293</v>
      </c>
      <c r="P423" s="5" t="n">
        <v>455.14557977</v>
      </c>
      <c r="Q423" s="5" t="n">
        <v>469.414503947</v>
      </c>
      <c r="R423" s="5" t="n">
        <v>483.965079911</v>
      </c>
      <c r="S423" s="5" t="n">
        <v>498.79997594</v>
      </c>
      <c r="T423" s="5" t="n">
        <v>513.921860315</v>
      </c>
      <c r="U423" s="5" t="n">
        <v>529.333401316</v>
      </c>
      <c r="V423" s="5" t="n">
        <v>545.037267223</v>
      </c>
      <c r="W423" s="5" t="n">
        <v>561.036126316</v>
      </c>
      <c r="X423" s="5" t="n">
        <v>577.332646875</v>
      </c>
      <c r="Y423" s="5" t="n">
        <v>593.92949718</v>
      </c>
      <c r="Z423" s="5" t="n">
        <v>3.24074074074</v>
      </c>
      <c r="AA423" s="4" t="n">
        <v>0.249165739711</v>
      </c>
      <c r="AB423" s="5" t="n">
        <v>4.82369299221</v>
      </c>
      <c r="AC423" s="5" t="n">
        <v>161.497241379</v>
      </c>
      <c r="AD423" s="5" t="n">
        <v>166.618646673</v>
      </c>
      <c r="AE423" s="5" t="n">
        <v>171.842181607</v>
      </c>
      <c r="AF423" s="5" t="n">
        <v>177.168822979</v>
      </c>
      <c r="AG423" s="5" t="n">
        <v>182.599547586</v>
      </c>
      <c r="AH423" s="5" t="n">
        <v>188.135332227</v>
      </c>
      <c r="AI423" s="5" t="n">
        <v>193.777153699</v>
      </c>
      <c r="AJ423" s="5" t="n">
        <v>199.525988799</v>
      </c>
      <c r="AK423" s="5" t="n">
        <v>205.382814327</v>
      </c>
      <c r="AL423" s="5" t="n">
        <v>211.348607079</v>
      </c>
      <c r="AM423" s="5" t="n">
        <v>217.424343854</v>
      </c>
      <c r="AN423" s="4" t="n">
        <f aca="false">G423/Input!$A$2</f>
        <v>0.1555398331742</v>
      </c>
      <c r="AO423" s="4" t="n">
        <f aca="false">P423/Input!$A$2</f>
        <v>0.160472316963116</v>
      </c>
      <c r="AP423" s="4" t="n">
        <f aca="false">Q423/Input!$A$2</f>
        <v>0.165503162971576</v>
      </c>
      <c r="AQ423" s="4" t="n">
        <f aca="false">R423/Input!$A$2</f>
        <v>0.170633311965379</v>
      </c>
      <c r="AR423" s="4" t="n">
        <f aca="false">S423/Input!$A$2</f>
        <v>0.175863704708913</v>
      </c>
      <c r="AS423" s="4" t="n">
        <f aca="false">T423/Input!$A$2</f>
        <v>0.181195281967624</v>
      </c>
      <c r="AT423" s="4" t="n">
        <f aca="false">U423/Input!$A$2</f>
        <v>0.186628984506606</v>
      </c>
      <c r="AU423" s="4" t="n">
        <f aca="false">V423/Input!$A$2</f>
        <v>0.192165753090952</v>
      </c>
      <c r="AV423" s="4" t="n">
        <f aca="false">W423/Input!$A$2</f>
        <v>0.197806528485755</v>
      </c>
      <c r="AW423" s="4" t="n">
        <f aca="false">X423/Input!$A$2</f>
        <v>0.20355225145611</v>
      </c>
      <c r="AX423" s="4" t="n">
        <f aca="false">Y423/Input!$A$2</f>
        <v>0.209403862767109</v>
      </c>
      <c r="AY423" s="4" t="n">
        <f aca="false">AC423/Input!$A$4</f>
        <v>0.145340785067418</v>
      </c>
      <c r="AZ423" s="4" t="n">
        <f aca="false">AD423/Input!$A$4</f>
        <v>0.149949836341127</v>
      </c>
      <c r="BA423" s="4" t="n">
        <f aca="false">AE423/Input!$A$4</f>
        <v>0.15465080003346</v>
      </c>
      <c r="BB423" s="4" t="n">
        <f aca="false">AF423/Input!$A$4</f>
        <v>0.159444555221898</v>
      </c>
      <c r="BC423" s="4" t="n">
        <f aca="false">AG423/Input!$A$4</f>
        <v>0.164331980983023</v>
      </c>
      <c r="BD423" s="4" t="n">
        <f aca="false">AH423/Input!$A$4</f>
        <v>0.169313956395216</v>
      </c>
      <c r="BE423" s="4" t="n">
        <f aca="false">AI423/Input!$A$4</f>
        <v>0.174391360535057</v>
      </c>
      <c r="BF423" s="4" t="n">
        <f aca="false">AJ423/Input!$A$4</f>
        <v>0.179565072479128</v>
      </c>
      <c r="BG423" s="4" t="n">
        <f aca="false">AK423/Input!$A$4</f>
        <v>0.184835971306711</v>
      </c>
      <c r="BH423" s="4" t="n">
        <f aca="false">AL423/Input!$A$4</f>
        <v>0.190204936093486</v>
      </c>
      <c r="BI423" s="4" t="n">
        <f aca="false">AM423/Input!$A$4</f>
        <v>0.195672845917835</v>
      </c>
      <c r="BJ423" s="4" t="n">
        <f aca="false">(I423+8)^(-0.5)*(J423+8)^0.25*(K423+8)^0.25*O423</f>
        <v>11.2927814136846</v>
      </c>
      <c r="BK423" s="4" t="n">
        <f aca="false">BJ423/Input!$A$6</f>
        <v>0.322037271295674</v>
      </c>
      <c r="BL423" s="32" t="n">
        <f aca="false">BK423/(J423*K423)*200*200*L423/O423</f>
        <v>0.678886623591701</v>
      </c>
      <c r="BM423" s="4" t="n">
        <f aca="false">(I423+Input!$C$8)*(J423+Input!$C$9)*(K423+Input!$C$10)*O423/Input!$A$2/100000</f>
        <v>0.209403862766897</v>
      </c>
      <c r="BN423" s="4" t="n">
        <f aca="false">(I423+Input!$C$8)*(J423+Input!$C$9)*(K423+Input!$C$10)*AB423/Input!$A$4/100000</f>
        <v>0.195672845917945</v>
      </c>
      <c r="BO423" s="4" t="n">
        <f aca="false">(I423+Input!$C$8)^(-0.5)*(J423+Input!$C$9)^0.25*(K423+Input!$C$10)^0.25*O423/Input!$A$6</f>
        <v>0.324337142468702</v>
      </c>
      <c r="BP423" s="4" t="n">
        <f aca="false">BM423*Input!$C$12</f>
        <v>0.209403862766897</v>
      </c>
      <c r="BQ423" s="4" t="n">
        <f aca="false">BN423*Input!$C$12</f>
        <v>0.195672845917945</v>
      </c>
    </row>
    <row r="424" customFormat="false" ht="14.65" hidden="false" customHeight="true" outlineLevel="0" collapsed="false">
      <c r="A424" s="5" t="n">
        <v>82</v>
      </c>
      <c r="B424" s="3" t="s">
        <v>259</v>
      </c>
      <c r="C424" s="3" t="s">
        <v>177</v>
      </c>
      <c r="D424" s="3" t="s">
        <v>183</v>
      </c>
      <c r="E424" s="5" t="n">
        <v>26.2390075377</v>
      </c>
      <c r="F424" s="5" t="n">
        <v>18</v>
      </c>
      <c r="G424" s="5" t="n">
        <v>472.302135678</v>
      </c>
      <c r="H424" s="5" t="n">
        <v>1</v>
      </c>
      <c r="I424" s="5" t="n">
        <v>186</v>
      </c>
      <c r="J424" s="5" t="n">
        <v>180</v>
      </c>
      <c r="K424" s="5" t="n">
        <v>100</v>
      </c>
      <c r="L424" s="5" t="n">
        <v>10.4166666667</v>
      </c>
      <c r="M424" s="5" t="n">
        <v>17.7604166667</v>
      </c>
      <c r="N424" s="5" t="n">
        <v>0.502512562814</v>
      </c>
      <c r="O424" s="6" t="n">
        <v>14.1069932998</v>
      </c>
      <c r="P424" s="5" t="n">
        <v>487.279794971</v>
      </c>
      <c r="Q424" s="5" t="n">
        <v>502.556134579</v>
      </c>
      <c r="R424" s="5" t="n">
        <v>518.134011169</v>
      </c>
      <c r="S424" s="5" t="n">
        <v>534.016281407</v>
      </c>
      <c r="T424" s="5" t="n">
        <v>550.205801959</v>
      </c>
      <c r="U424" s="5" t="n">
        <v>566.705429491</v>
      </c>
      <c r="V424" s="5" t="n">
        <v>583.51802067</v>
      </c>
      <c r="W424" s="5" t="n">
        <v>600.646432161</v>
      </c>
      <c r="X424" s="5" t="n">
        <v>618.09352063</v>
      </c>
      <c r="Y424" s="5" t="n">
        <v>635.862142745</v>
      </c>
      <c r="Z424" s="5" t="n">
        <v>2.40384615385</v>
      </c>
      <c r="AA424" s="4" t="n">
        <v>0.189035916824</v>
      </c>
      <c r="AB424" s="5" t="n">
        <v>4.29958254568</v>
      </c>
      <c r="AC424" s="5" t="n">
        <v>143.950023629</v>
      </c>
      <c r="AD424" s="5" t="n">
        <v>148.514971035</v>
      </c>
      <c r="AE424" s="5" t="n">
        <v>153.170951353</v>
      </c>
      <c r="AF424" s="5" t="n">
        <v>157.918835247</v>
      </c>
      <c r="AG424" s="5" t="n">
        <v>162.759493384</v>
      </c>
      <c r="AH424" s="5" t="n">
        <v>167.693796428</v>
      </c>
      <c r="AI424" s="5" t="n">
        <v>172.722615046</v>
      </c>
      <c r="AJ424" s="5" t="n">
        <v>177.846819903</v>
      </c>
      <c r="AK424" s="5" t="n">
        <v>183.067281664</v>
      </c>
      <c r="AL424" s="5" t="n">
        <v>188.384870994</v>
      </c>
      <c r="AM424" s="5" t="n">
        <v>193.80045856</v>
      </c>
      <c r="AN424" s="4" t="n">
        <f aca="false">G424/Input!$A$2</f>
        <v>0.166521265695202</v>
      </c>
      <c r="AO424" s="4" t="n">
        <f aca="false">P424/Input!$A$2</f>
        <v>0.171801992997104</v>
      </c>
      <c r="AP424" s="4" t="n">
        <f aca="false">Q424/Input!$A$2</f>
        <v>0.177188027093821</v>
      </c>
      <c r="AQ424" s="4" t="n">
        <f aca="false">R424/Input!$A$2</f>
        <v>0.182680375170729</v>
      </c>
      <c r="AR424" s="4" t="n">
        <f aca="false">S424/Input!$A$2</f>
        <v>0.188280044412852</v>
      </c>
      <c r="AS424" s="4" t="n">
        <f aca="false">T424/Input!$A$2</f>
        <v>0.193988042005214</v>
      </c>
      <c r="AT424" s="4" t="n">
        <f aca="false">U424/Input!$A$2</f>
        <v>0.19980537513284</v>
      </c>
      <c r="AU424" s="4" t="n">
        <f aca="false">V424/Input!$A$2</f>
        <v>0.205733050981106</v>
      </c>
      <c r="AV424" s="4" t="n">
        <f aca="false">W424/Input!$A$2</f>
        <v>0.211772076734684</v>
      </c>
      <c r="AW424" s="4" t="n">
        <f aca="false">X424/Input!$A$2</f>
        <v>0.217923459578599</v>
      </c>
      <c r="AX424" s="4" t="n">
        <f aca="false">Y424/Input!$A$2</f>
        <v>0.22418820669858</v>
      </c>
      <c r="AY424" s="4" t="n">
        <f aca="false">AC424/Input!$A$4</f>
        <v>0.129549020565702</v>
      </c>
      <c r="AZ424" s="4" t="n">
        <f aca="false">AD424/Input!$A$4</f>
        <v>0.133657282936713</v>
      </c>
      <c r="BA424" s="4" t="n">
        <f aca="false">AE424/Input!$A$4</f>
        <v>0.137847471133727</v>
      </c>
      <c r="BB424" s="4" t="n">
        <f aca="false">AF424/Input!$A$4</f>
        <v>0.142120368718048</v>
      </c>
      <c r="BC424" s="4" t="n">
        <f aca="false">AG424/Input!$A$4</f>
        <v>0.146476759253683</v>
      </c>
      <c r="BD424" s="4" t="n">
        <f aca="false">AH424/Input!$A$4</f>
        <v>0.150917426301936</v>
      </c>
      <c r="BE424" s="4" t="n">
        <f aca="false">AI424/Input!$A$4</f>
        <v>0.155443153426813</v>
      </c>
      <c r="BF424" s="4" t="n">
        <f aca="false">AJ424/Input!$A$4</f>
        <v>0.16005472419052</v>
      </c>
      <c r="BG424" s="4" t="n">
        <f aca="false">AK424/Input!$A$4</f>
        <v>0.164752922155261</v>
      </c>
      <c r="BH424" s="4" t="n">
        <f aca="false">AL424/Input!$A$4</f>
        <v>0.169538530883243</v>
      </c>
      <c r="BI424" s="4" t="n">
        <f aca="false">AM424/Input!$A$4</f>
        <v>0.174412333938471</v>
      </c>
      <c r="BJ424" s="4" t="n">
        <f aca="false">(I424+8)^(-0.5)*(J424+8)^0.25*(K424+8)^0.25*O424</f>
        <v>12.0900750364157</v>
      </c>
      <c r="BK424" s="4" t="n">
        <f aca="false">BJ424/Input!$A$6</f>
        <v>0.344773765811951</v>
      </c>
      <c r="BL424" s="32" t="n">
        <f aca="false">BK424/(J424*K424)*200*200*L424/O424</f>
        <v>0.565738852994894</v>
      </c>
      <c r="BM424" s="4" t="n">
        <f aca="false">(I424+Input!$C$8)*(J424+Input!$C$9)*(K424+Input!$C$10)*O424/Input!$A$2/100000</f>
        <v>0.224188206698055</v>
      </c>
      <c r="BN424" s="4" t="n">
        <f aca="false">(I424+Input!$C$8)*(J424+Input!$C$9)*(K424+Input!$C$10)*AB424/Input!$A$4/100000</f>
        <v>0.174412333938126</v>
      </c>
      <c r="BO424" s="4" t="n">
        <f aca="false">(I424+Input!$C$8)^(-0.5)*(J424+Input!$C$9)^0.25*(K424+Input!$C$10)^0.25*O424/Input!$A$6</f>
        <v>0.347236012625859</v>
      </c>
      <c r="BP424" s="4" t="n">
        <f aca="false">BM424*Input!$C$12</f>
        <v>0.224188206698055</v>
      </c>
      <c r="BQ424" s="4" t="n">
        <f aca="false">BN424*Input!$C$12</f>
        <v>0.174412333938126</v>
      </c>
    </row>
    <row r="425" customFormat="false" ht="14.65" hidden="false" customHeight="true" outlineLevel="0" collapsed="false">
      <c r="A425" s="5" t="n">
        <v>82</v>
      </c>
      <c r="B425" s="3" t="s">
        <v>259</v>
      </c>
      <c r="C425" s="3" t="s">
        <v>177</v>
      </c>
      <c r="D425" s="3" t="s">
        <v>258</v>
      </c>
      <c r="E425" s="5" t="n">
        <v>22.9806149733</v>
      </c>
      <c r="F425" s="5" t="n">
        <v>18</v>
      </c>
      <c r="G425" s="5" t="n">
        <v>413.651069519</v>
      </c>
      <c r="H425" s="5" t="n">
        <v>1</v>
      </c>
      <c r="I425" s="5" t="n">
        <v>186</v>
      </c>
      <c r="J425" s="5" t="n">
        <v>180</v>
      </c>
      <c r="K425" s="5" t="n">
        <v>100</v>
      </c>
      <c r="L425" s="5" t="n">
        <v>10.4166666667</v>
      </c>
      <c r="M425" s="5" t="n">
        <v>13.6532738095</v>
      </c>
      <c r="N425" s="5" t="n">
        <v>0.598930481283</v>
      </c>
      <c r="O425" s="6" t="n">
        <v>12.3551693405</v>
      </c>
      <c r="P425" s="5" t="n">
        <v>426.768784467</v>
      </c>
      <c r="Q425" s="5" t="n">
        <v>440.148089238</v>
      </c>
      <c r="R425" s="5" t="n">
        <v>453.791485754</v>
      </c>
      <c r="S425" s="5" t="n">
        <v>467.701475936</v>
      </c>
      <c r="T425" s="5" t="n">
        <v>481.880561706</v>
      </c>
      <c r="U425" s="5" t="n">
        <v>496.331244987</v>
      </c>
      <c r="V425" s="5" t="n">
        <v>511.056027699</v>
      </c>
      <c r="W425" s="5" t="n">
        <v>526.057411765</v>
      </c>
      <c r="X425" s="5" t="n">
        <v>541.337899106</v>
      </c>
      <c r="Y425" s="5" t="n">
        <v>556.899991644</v>
      </c>
      <c r="Z425" s="5" t="n">
        <v>2.40384615385</v>
      </c>
      <c r="AA425" s="4" t="n">
        <v>0.256292906178</v>
      </c>
      <c r="AB425" s="5" t="n">
        <v>4.23722349352</v>
      </c>
      <c r="AC425" s="5" t="n">
        <v>141.862242563</v>
      </c>
      <c r="AD425" s="5" t="n">
        <v>146.360982194</v>
      </c>
      <c r="AE425" s="5" t="n">
        <v>150.949434439</v>
      </c>
      <c r="AF425" s="5" t="n">
        <v>155.628457337</v>
      </c>
      <c r="AG425" s="5" t="n">
        <v>160.398908924</v>
      </c>
      <c r="AH425" s="5" t="n">
        <v>165.26164724</v>
      </c>
      <c r="AI425" s="5" t="n">
        <v>170.21753032</v>
      </c>
      <c r="AJ425" s="5" t="n">
        <v>175.267416204</v>
      </c>
      <c r="AK425" s="5" t="n">
        <v>180.412162929</v>
      </c>
      <c r="AL425" s="5" t="n">
        <v>185.652628533</v>
      </c>
      <c r="AM425" s="5" t="n">
        <v>190.989671053</v>
      </c>
      <c r="AN425" s="4" t="n">
        <f aca="false">G425/Input!$A$2</f>
        <v>0.145842447977917</v>
      </c>
      <c r="AO425" s="4" t="n">
        <f aca="false">P425/Input!$A$2</f>
        <v>0.150467408000666</v>
      </c>
      <c r="AP425" s="4" t="n">
        <f aca="false">Q425/Input!$A$2</f>
        <v>0.155184597689827</v>
      </c>
      <c r="AQ425" s="4" t="n">
        <f aca="false">R425/Input!$A$2</f>
        <v>0.159994899157052</v>
      </c>
      <c r="AR425" s="4" t="n">
        <f aca="false">S425/Input!$A$2</f>
        <v>0.164899194513645</v>
      </c>
      <c r="AS425" s="4" t="n">
        <f aca="false">T425/Input!$A$2</f>
        <v>0.169898365871259</v>
      </c>
      <c r="AT425" s="4" t="n">
        <f aca="false">U425/Input!$A$2</f>
        <v>0.1749932953419</v>
      </c>
      <c r="AU425" s="4" t="n">
        <f aca="false">V425/Input!$A$2</f>
        <v>0.180184865036518</v>
      </c>
      <c r="AV425" s="4" t="n">
        <f aca="false">W425/Input!$A$2</f>
        <v>0.185473957067118</v>
      </c>
      <c r="AW425" s="4" t="n">
        <f aca="false">X425/Input!$A$2</f>
        <v>0.190861453545003</v>
      </c>
      <c r="AX425" s="4" t="n">
        <f aca="false">Y425/Input!$A$2</f>
        <v>0.196348236581827</v>
      </c>
      <c r="AY425" s="4" t="n">
        <f aca="false">AC425/Input!$A$4</f>
        <v>0.127670104637539</v>
      </c>
      <c r="AZ425" s="4" t="n">
        <f aca="false">AD425/Input!$A$4</f>
        <v>0.131718782770988</v>
      </c>
      <c r="BA425" s="4" t="n">
        <f aca="false">AE425/Input!$A$4</f>
        <v>0.135848198517277</v>
      </c>
      <c r="BB425" s="4" t="n">
        <f aca="false">AF425/Input!$A$4</f>
        <v>0.140059124075737</v>
      </c>
      <c r="BC425" s="4" t="n">
        <f aca="false">AG425/Input!$A$4</f>
        <v>0.144352331643002</v>
      </c>
      <c r="BD425" s="4" t="n">
        <f aca="false">AH425/Input!$A$4</f>
        <v>0.148728593419302</v>
      </c>
      <c r="BE425" s="4" t="n">
        <f aca="false">AI425/Input!$A$4</f>
        <v>0.15318868160037</v>
      </c>
      <c r="BF425" s="4" t="n">
        <f aca="false">AJ425/Input!$A$4</f>
        <v>0.157733368386437</v>
      </c>
      <c r="BG425" s="4" t="n">
        <f aca="false">AK425/Input!$A$4</f>
        <v>0.162363425975036</v>
      </c>
      <c r="BH425" s="4" t="n">
        <f aca="false">AL425/Input!$A$4</f>
        <v>0.167079626564597</v>
      </c>
      <c r="BI425" s="4" t="n">
        <f aca="false">AM425/Input!$A$4</f>
        <v>0.171882742352653</v>
      </c>
      <c r="BJ425" s="4" t="n">
        <f aca="false">(I425+8)^(-0.5)*(J425+8)^0.25*(K425+8)^0.25*O425</f>
        <v>10.5887144935686</v>
      </c>
      <c r="BK425" s="4" t="n">
        <f aca="false">BJ425/Input!$A$6</f>
        <v>0.301959331109127</v>
      </c>
      <c r="BL425" s="32" t="n">
        <f aca="false">BK425/(J425*K425)*200*200*L425/O425</f>
        <v>0.565738852994894</v>
      </c>
      <c r="BM425" s="4" t="n">
        <f aca="false">(I425+Input!$C$8)*(J425+Input!$C$9)*(K425+Input!$C$10)*O425/Input!$A$2/100000</f>
        <v>0.196348236582543</v>
      </c>
      <c r="BN425" s="4" t="n">
        <f aca="false">(I425+Input!$C$8)*(J425+Input!$C$9)*(K425+Input!$C$10)*AB425/Input!$A$4/100000</f>
        <v>0.171882742352467</v>
      </c>
      <c r="BO425" s="4" t="n">
        <f aca="false">(I425+Input!$C$8)^(-0.5)*(J425+Input!$C$9)^0.25*(K425+Input!$C$10)^0.25*O425/Input!$A$6</f>
        <v>0.30411581305375</v>
      </c>
      <c r="BP425" s="4" t="n">
        <f aca="false">BM425*Input!$C$12</f>
        <v>0.196348236582543</v>
      </c>
      <c r="BQ425" s="4" t="n">
        <f aca="false">BN425*Input!$C$12</f>
        <v>0.171882742352467</v>
      </c>
    </row>
    <row r="426" customFormat="false" ht="14.65" hidden="false" customHeight="true" outlineLevel="0" collapsed="false">
      <c r="A426" s="5" t="n">
        <v>56</v>
      </c>
      <c r="B426" s="3" t="s">
        <v>260</v>
      </c>
      <c r="C426" s="3" t="s">
        <v>253</v>
      </c>
      <c r="D426" s="3" t="s">
        <v>226</v>
      </c>
      <c r="E426" s="5" t="n">
        <v>15.7867598684</v>
      </c>
      <c r="F426" s="5" t="n">
        <v>7.68</v>
      </c>
      <c r="G426" s="5" t="n">
        <v>121.242315789</v>
      </c>
      <c r="H426" s="5" t="n">
        <v>1</v>
      </c>
      <c r="I426" s="5" t="n">
        <v>122</v>
      </c>
      <c r="J426" s="5" t="n">
        <v>96</v>
      </c>
      <c r="K426" s="5" t="n">
        <v>80</v>
      </c>
      <c r="L426" s="5" t="n">
        <v>9.375</v>
      </c>
      <c r="M426" s="5" t="n">
        <v>16.9010416667</v>
      </c>
      <c r="N426" s="5" t="n">
        <v>0.473684210526</v>
      </c>
      <c r="O426" s="6" t="n">
        <v>12.9399671053</v>
      </c>
      <c r="P426" s="5" t="n">
        <v>126.987903809</v>
      </c>
      <c r="Q426" s="5" t="n">
        <v>132.90963713</v>
      </c>
      <c r="R426" s="5" t="n">
        <v>139.010136097</v>
      </c>
      <c r="S426" s="5" t="n">
        <v>145.292021053</v>
      </c>
      <c r="T426" s="5" t="n">
        <v>151.757912341</v>
      </c>
      <c r="U426" s="5" t="n">
        <v>158.410430304</v>
      </c>
      <c r="V426" s="5" t="n">
        <v>165.252195287</v>
      </c>
      <c r="W426" s="5" t="n">
        <v>172.285827632</v>
      </c>
      <c r="X426" s="5" t="n">
        <v>179.513947682</v>
      </c>
      <c r="Y426" s="5" t="n">
        <v>186.939175781</v>
      </c>
      <c r="Z426" s="5" t="n">
        <v>2.67857142857</v>
      </c>
      <c r="AA426" s="4" t="n">
        <v>0.204545454545</v>
      </c>
      <c r="AB426" s="5" t="n">
        <v>4.55060369318</v>
      </c>
      <c r="AC426" s="5" t="n">
        <v>42.6373363636</v>
      </c>
      <c r="AD426" s="5" t="n">
        <v>44.6578897272</v>
      </c>
      <c r="AE426" s="5" t="n">
        <v>46.7403881836</v>
      </c>
      <c r="AF426" s="5" t="n">
        <v>48.88575323</v>
      </c>
      <c r="AG426" s="5" t="n">
        <v>51.0949063636</v>
      </c>
      <c r="AH426" s="5" t="n">
        <v>53.3687690818</v>
      </c>
      <c r="AI426" s="5" t="n">
        <v>55.7082628817</v>
      </c>
      <c r="AJ426" s="5" t="n">
        <v>58.1143092607</v>
      </c>
      <c r="AK426" s="5" t="n">
        <v>60.5878297159</v>
      </c>
      <c r="AL426" s="5" t="n">
        <v>63.1297457446</v>
      </c>
      <c r="AM426" s="5" t="n">
        <v>65.7409788441</v>
      </c>
      <c r="AN426" s="4" t="n">
        <f aca="false">G426/Input!$A$2</f>
        <v>0.0427468401175431</v>
      </c>
      <c r="AO426" s="4" t="n">
        <f aca="false">P426/Input!$A$2</f>
        <v>0.0447725827872859</v>
      </c>
      <c r="AP426" s="4" t="n">
        <f aca="false">Q426/Input!$A$2</f>
        <v>0.0468604296404592</v>
      </c>
      <c r="AQ426" s="4" t="n">
        <f aca="false">R426/Input!$A$2</f>
        <v>0.049011304541541</v>
      </c>
      <c r="AR426" s="4" t="n">
        <f aca="false">S426/Input!$A$2</f>
        <v>0.0512261313543038</v>
      </c>
      <c r="AS426" s="4" t="n">
        <f aca="false">T426/Input!$A$2</f>
        <v>0.0535058339425203</v>
      </c>
      <c r="AT426" s="4" t="n">
        <f aca="false">U426/Input!$A$2</f>
        <v>0.0558513361699633</v>
      </c>
      <c r="AU426" s="4" t="n">
        <f aca="false">V426/Input!$A$2</f>
        <v>0.0582635619011105</v>
      </c>
      <c r="AV426" s="4" t="n">
        <f aca="false">W426/Input!$A$2</f>
        <v>0.0607434349993822</v>
      </c>
      <c r="AW426" s="4" t="n">
        <f aca="false">X426/Input!$A$2</f>
        <v>0.0632918793285509</v>
      </c>
      <c r="AX426" s="4" t="n">
        <f aca="false">Y426/Input!$A$2</f>
        <v>0.0659098187527419</v>
      </c>
      <c r="AY426" s="4" t="n">
        <f aca="false">AC426/Input!$A$4</f>
        <v>0.0383718253473213</v>
      </c>
      <c r="AZ426" s="4" t="n">
        <f aca="false">AD426/Input!$A$4</f>
        <v>0.0401902391457778</v>
      </c>
      <c r="BA426" s="4" t="n">
        <f aca="false">AE426/Input!$A$4</f>
        <v>0.0420644009455113</v>
      </c>
      <c r="BB426" s="4" t="n">
        <f aca="false">AF426/Input!$A$4</f>
        <v>0.0439951400555882</v>
      </c>
      <c r="BC426" s="4" t="n">
        <f aca="false">AG426/Input!$A$4</f>
        <v>0.0459832857850751</v>
      </c>
      <c r="BD426" s="4" t="n">
        <f aca="false">AH426/Input!$A$4</f>
        <v>0.0480296674432184</v>
      </c>
      <c r="BE426" s="4" t="n">
        <f aca="false">AI426/Input!$A$4</f>
        <v>0.0501351143389945</v>
      </c>
      <c r="BF426" s="4" t="n">
        <f aca="false">AJ426/Input!$A$4</f>
        <v>0.0523004557816499</v>
      </c>
      <c r="BG426" s="4" t="n">
        <f aca="false">AK426/Input!$A$4</f>
        <v>0.0545265210801612</v>
      </c>
      <c r="BH426" s="4" t="n">
        <f aca="false">AL426/Input!$A$4</f>
        <v>0.0568141395436847</v>
      </c>
      <c r="BI426" s="4" t="n">
        <f aca="false">AM426/Input!$A$4</f>
        <v>0.0591641404813769</v>
      </c>
      <c r="BJ426" s="4" t="n">
        <f aca="false">(I426+8)^(-0.5)*(J426+8)^0.25*(K426+8)^0.25*O426</f>
        <v>11.1004478033906</v>
      </c>
      <c r="BK426" s="4" t="n">
        <f aca="false">BJ426/Input!$A$6</f>
        <v>0.31655247629535</v>
      </c>
      <c r="BL426" s="32" t="n">
        <f aca="false">BK426/(J426*K426)*200*200*L426/O426</f>
        <v>1.19449019891852</v>
      </c>
      <c r="BM426" s="4" t="n">
        <f aca="false">(I426+Input!$C$8)*(J426+Input!$C$9)*(K426+Input!$C$10)*O426/Input!$A$2/100000</f>
        <v>0.0659098187530177</v>
      </c>
      <c r="BN426" s="4" t="n">
        <f aca="false">(I426+Input!$C$8)*(J426+Input!$C$9)*(K426+Input!$C$10)*AB426/Input!$A$4/100000</f>
        <v>0.0591641404813578</v>
      </c>
      <c r="BO426" s="4" t="n">
        <f aca="false">(I426+Input!$C$8)^(-0.5)*(J426+Input!$C$9)^0.25*(K426+Input!$C$10)^0.25*O426/Input!$A$6</f>
        <v>0.319477112811433</v>
      </c>
      <c r="BP426" s="4" t="n">
        <f aca="false">BM426*Input!$C$12</f>
        <v>0.0659098187530177</v>
      </c>
      <c r="BQ426" s="4" t="n">
        <f aca="false">BN426*Input!$C$12</f>
        <v>0.0591641404813578</v>
      </c>
    </row>
    <row r="427" customFormat="false" ht="14.65" hidden="false" customHeight="true" outlineLevel="0" collapsed="false">
      <c r="A427" s="5" t="n">
        <v>56</v>
      </c>
      <c r="B427" s="3" t="s">
        <v>260</v>
      </c>
      <c r="C427" s="3" t="s">
        <v>253</v>
      </c>
      <c r="D427" s="3" t="s">
        <v>222</v>
      </c>
      <c r="E427" s="5" t="n">
        <v>17.506377551</v>
      </c>
      <c r="F427" s="5" t="n">
        <v>7.68</v>
      </c>
      <c r="G427" s="5" t="n">
        <v>134.448979592</v>
      </c>
      <c r="H427" s="5" t="n">
        <v>1</v>
      </c>
      <c r="I427" s="5" t="n">
        <v>122</v>
      </c>
      <c r="J427" s="5" t="n">
        <v>96</v>
      </c>
      <c r="K427" s="5" t="n">
        <v>80</v>
      </c>
      <c r="L427" s="5" t="n">
        <v>9.375</v>
      </c>
      <c r="M427" s="5" t="n">
        <v>24.609375</v>
      </c>
      <c r="N427" s="5" t="n">
        <v>0.326530612245</v>
      </c>
      <c r="O427" s="6" t="n">
        <v>14.3494897959</v>
      </c>
      <c r="P427" s="5" t="n">
        <v>140.820422114</v>
      </c>
      <c r="Q427" s="5" t="n">
        <v>147.387197066</v>
      </c>
      <c r="R427" s="5" t="n">
        <v>154.15221022</v>
      </c>
      <c r="S427" s="5" t="n">
        <v>161.118367347</v>
      </c>
      <c r="T427" s="5" t="n">
        <v>168.288574219</v>
      </c>
      <c r="U427" s="5" t="n">
        <v>175.665736607</v>
      </c>
      <c r="V427" s="5" t="n">
        <v>183.252760284</v>
      </c>
      <c r="W427" s="5" t="n">
        <v>191.05255102</v>
      </c>
      <c r="X427" s="5" t="n">
        <v>199.068014589</v>
      </c>
      <c r="Y427" s="5" t="n">
        <v>207.30205676</v>
      </c>
      <c r="Z427" s="5" t="n">
        <v>2.67857142857</v>
      </c>
      <c r="AA427" s="4" t="n">
        <v>0.121673003802</v>
      </c>
      <c r="AB427" s="5" t="n">
        <v>4.44866920152</v>
      </c>
      <c r="AC427" s="5" t="n">
        <v>41.6822509506</v>
      </c>
      <c r="AD427" s="5" t="n">
        <v>43.6575434886</v>
      </c>
      <c r="AE427" s="5" t="n">
        <v>45.6933935361</v>
      </c>
      <c r="AF427" s="5" t="n">
        <v>47.7907019487</v>
      </c>
      <c r="AG427" s="5" t="n">
        <v>49.9503695817</v>
      </c>
      <c r="AH427" s="5" t="n">
        <v>52.1732972909</v>
      </c>
      <c r="AI427" s="5" t="n">
        <v>54.4603859316</v>
      </c>
      <c r="AJ427" s="5" t="n">
        <v>56.8125363593</v>
      </c>
      <c r="AK427" s="5" t="n">
        <v>59.2306494297</v>
      </c>
      <c r="AL427" s="5" t="n">
        <v>61.7156259981</v>
      </c>
      <c r="AM427" s="5" t="n">
        <v>64.2683669202</v>
      </c>
      <c r="AN427" s="4" t="n">
        <f aca="false">G427/Input!$A$2</f>
        <v>0.0474031611585851</v>
      </c>
      <c r="AO427" s="4" t="n">
        <f aca="false">P427/Input!$A$2</f>
        <v>0.0496495636050712</v>
      </c>
      <c r="AP427" s="4" t="n">
        <f aca="false">Q427/Input!$A$2</f>
        <v>0.0519648351101912</v>
      </c>
      <c r="AQ427" s="4" t="n">
        <f aca="false">R427/Input!$A$2</f>
        <v>0.0543500001724487</v>
      </c>
      <c r="AR427" s="4" t="n">
        <f aca="false">S427/Input!$A$2</f>
        <v>0.0568060832899948</v>
      </c>
      <c r="AS427" s="4" t="n">
        <f aca="false">T427/Input!$A$2</f>
        <v>0.059334108961333</v>
      </c>
      <c r="AT427" s="4" t="n">
        <f aca="false">U427/Input!$A$2</f>
        <v>0.0619351016846145</v>
      </c>
      <c r="AU427" s="4" t="n">
        <f aca="false">V427/Input!$A$2</f>
        <v>0.0646100859586955</v>
      </c>
      <c r="AV427" s="4" t="n">
        <f aca="false">W427/Input!$A$2</f>
        <v>0.0673600862813744</v>
      </c>
      <c r="AW427" s="4" t="n">
        <f aca="false">X427/Input!$A$2</f>
        <v>0.07018612715186</v>
      </c>
      <c r="AX427" s="4" t="n">
        <f aca="false">Y427/Input!$A$2</f>
        <v>0.0730892330675982</v>
      </c>
      <c r="AY427" s="4" t="n">
        <f aca="false">AC427/Input!$A$4</f>
        <v>0.0375122882893099</v>
      </c>
      <c r="AZ427" s="4" t="n">
        <f aca="false">AD427/Input!$A$4</f>
        <v>0.0392899692314691</v>
      </c>
      <c r="BA427" s="4" t="n">
        <f aca="false">AE427/Input!$A$4</f>
        <v>0.0411221494077781</v>
      </c>
      <c r="BB427" s="4" t="n">
        <f aca="false">AF427/Input!$A$4</f>
        <v>0.0430096395507238</v>
      </c>
      <c r="BC427" s="4" t="n">
        <f aca="false">AG427/Input!$A$4</f>
        <v>0.0449532503925231</v>
      </c>
      <c r="BD427" s="4" t="n">
        <f aca="false">AH427/Input!$A$4</f>
        <v>0.0469537926658431</v>
      </c>
      <c r="BE427" s="4" t="n">
        <f aca="false">AI427/Input!$A$4</f>
        <v>0.0490120771029005</v>
      </c>
      <c r="BF427" s="4" t="n">
        <f aca="false">AJ427/Input!$A$4</f>
        <v>0.0511289144360925</v>
      </c>
      <c r="BG427" s="4" t="n">
        <f aca="false">AK427/Input!$A$4</f>
        <v>0.0533051153979959</v>
      </c>
      <c r="BH427" s="4" t="n">
        <f aca="false">AL427/Input!$A$4</f>
        <v>0.0555414907208276</v>
      </c>
      <c r="BI427" s="4" t="n">
        <f aca="false">AM427/Input!$A$4</f>
        <v>0.0578388511371646</v>
      </c>
      <c r="BJ427" s="4" t="n">
        <f aca="false">(I427+8)^(-0.5)*(J427+8)^0.25*(K427+8)^0.25*O427</f>
        <v>12.3095956263624</v>
      </c>
      <c r="BK427" s="4" t="n">
        <f aca="false">BJ427/Input!$A$6</f>
        <v>0.351033854375605</v>
      </c>
      <c r="BL427" s="32" t="n">
        <f aca="false">BK427/(J427*K427)*200*200*L427/O427</f>
        <v>1.19449019891852</v>
      </c>
      <c r="BM427" s="4" t="n">
        <f aca="false">(I427+Input!$C$8)*(J427+Input!$C$9)*(K427+Input!$C$10)*O427/Input!$A$2/100000</f>
        <v>0.0730892330675766</v>
      </c>
      <c r="BN427" s="4" t="n">
        <f aca="false">(I427+Input!$C$8)*(J427+Input!$C$9)*(K427+Input!$C$10)*AB427/Input!$A$4/100000</f>
        <v>0.0578388511371096</v>
      </c>
      <c r="BO427" s="4" t="n">
        <f aca="false">(I427+Input!$C$8)^(-0.5)*(J427+Input!$C$9)^0.25*(K427+Input!$C$10)^0.25*O427/Input!$A$6</f>
        <v>0.354277065235628</v>
      </c>
      <c r="BP427" s="4" t="n">
        <f aca="false">BM427*Input!$C$12</f>
        <v>0.0730892330675766</v>
      </c>
      <c r="BQ427" s="4" t="n">
        <f aca="false">BN427*Input!$C$12</f>
        <v>0.0578388511371096</v>
      </c>
    </row>
    <row r="428" customFormat="false" ht="14.65" hidden="false" customHeight="true" outlineLevel="0" collapsed="false">
      <c r="A428" s="5" t="n">
        <v>56</v>
      </c>
      <c r="B428" s="3" t="s">
        <v>260</v>
      </c>
      <c r="C428" s="3" t="s">
        <v>131</v>
      </c>
      <c r="D428" s="3" t="s">
        <v>226</v>
      </c>
      <c r="E428" s="5" t="n">
        <v>18.0182123894</v>
      </c>
      <c r="F428" s="5" t="n">
        <v>7.68</v>
      </c>
      <c r="G428" s="5" t="n">
        <v>138.37987115</v>
      </c>
      <c r="H428" s="5" t="n">
        <v>1</v>
      </c>
      <c r="I428" s="5" t="n">
        <v>122</v>
      </c>
      <c r="J428" s="5" t="n">
        <v>96</v>
      </c>
      <c r="K428" s="5" t="n">
        <v>80</v>
      </c>
      <c r="L428" s="5" t="n">
        <v>12</v>
      </c>
      <c r="M428" s="5" t="n">
        <v>16.9666666667</v>
      </c>
      <c r="N428" s="5" t="n">
        <v>0.557522123894</v>
      </c>
      <c r="O428" s="6" t="n">
        <v>14.7690265487</v>
      </c>
      <c r="P428" s="5" t="n">
        <v>144.937595857</v>
      </c>
      <c r="Q428" s="5" t="n">
        <v>151.696363938</v>
      </c>
      <c r="R428" s="5" t="n">
        <v>158.659166121</v>
      </c>
      <c r="S428" s="5" t="n">
        <v>165.828993133</v>
      </c>
      <c r="T428" s="5" t="n">
        <v>173.208835702</v>
      </c>
      <c r="U428" s="5" t="n">
        <v>180.801684558</v>
      </c>
      <c r="V428" s="5" t="n">
        <v>188.610530426</v>
      </c>
      <c r="W428" s="5" t="n">
        <v>196.638364035</v>
      </c>
      <c r="X428" s="5" t="n">
        <v>204.888176114</v>
      </c>
      <c r="Y428" s="5" t="n">
        <v>213.362957389</v>
      </c>
      <c r="Z428" s="5" t="n">
        <v>2.4</v>
      </c>
      <c r="AA428" s="4" t="n">
        <v>0.201277955272</v>
      </c>
      <c r="AB428" s="5" t="n">
        <v>4.30744408946</v>
      </c>
      <c r="AC428" s="5" t="n">
        <v>40.3590281406</v>
      </c>
      <c r="AD428" s="5" t="n">
        <v>42.2716140809</v>
      </c>
      <c r="AE428" s="5" t="n">
        <v>44.2428351038</v>
      </c>
      <c r="AF428" s="5" t="n">
        <v>46.2735634669</v>
      </c>
      <c r="AG428" s="5" t="n">
        <v>48.3646714275</v>
      </c>
      <c r="AH428" s="5" t="n">
        <v>50.517031243</v>
      </c>
      <c r="AI428" s="5" t="n">
        <v>52.7315151709</v>
      </c>
      <c r="AJ428" s="5" t="n">
        <v>55.0089954687</v>
      </c>
      <c r="AK428" s="5" t="n">
        <v>57.3503443936</v>
      </c>
      <c r="AL428" s="5" t="n">
        <v>59.7564342032</v>
      </c>
      <c r="AM428" s="5" t="n">
        <v>62.228137155</v>
      </c>
      <c r="AN428" s="4" t="n">
        <f aca="false">G428/Input!$A$2</f>
        <v>0.0487890897583131</v>
      </c>
      <c r="AO428" s="4" t="n">
        <f aca="false">P428/Input!$A$2</f>
        <v>0.0511011703859451</v>
      </c>
      <c r="AP428" s="4" t="n">
        <f aca="false">Q428/Input!$A$2</f>
        <v>0.0534841336003138</v>
      </c>
      <c r="AQ428" s="4" t="n">
        <f aca="false">R428/Input!$A$2</f>
        <v>0.0559390338531658</v>
      </c>
      <c r="AR428" s="4" t="n">
        <f aca="false">S428/Input!$A$2</f>
        <v>0.0584669255958952</v>
      </c>
      <c r="AS428" s="4" t="n">
        <f aca="false">T428/Input!$A$2</f>
        <v>0.0610688632802487</v>
      </c>
      <c r="AT428" s="4" t="n">
        <f aca="false">U428/Input!$A$2</f>
        <v>0.063745901358678</v>
      </c>
      <c r="AU428" s="4" t="n">
        <f aca="false">V428/Input!$A$2</f>
        <v>0.066499094281872</v>
      </c>
      <c r="AV428" s="4" t="n">
        <f aca="false">W428/Input!$A$2</f>
        <v>0.0693294965019301</v>
      </c>
      <c r="AW428" s="4" t="n">
        <f aca="false">X428/Input!$A$2</f>
        <v>0.0722381624709513</v>
      </c>
      <c r="AX428" s="4" t="n">
        <f aca="false">Y428/Input!$A$2</f>
        <v>0.0752261466399772</v>
      </c>
      <c r="AY428" s="4" t="n">
        <f aca="false">AC428/Input!$A$4</f>
        <v>0.0363214429201733</v>
      </c>
      <c r="AZ428" s="4" t="n">
        <f aca="false">AD428/Input!$A$4</f>
        <v>0.0380426905383896</v>
      </c>
      <c r="BA428" s="4" t="n">
        <f aca="false">AE428/Input!$A$4</f>
        <v>0.039816707286684</v>
      </c>
      <c r="BB428" s="4" t="n">
        <f aca="false">AF428/Input!$A$4</f>
        <v>0.0416442781605355</v>
      </c>
      <c r="BC428" s="4" t="n">
        <f aca="false">AG428/Input!$A$4</f>
        <v>0.0435261881551532</v>
      </c>
      <c r="BD428" s="4" t="n">
        <f aca="false">AH428/Input!$A$4</f>
        <v>0.0454632222658362</v>
      </c>
      <c r="BE428" s="4" t="n">
        <f aca="false">AI428/Input!$A$4</f>
        <v>0.0474561654879736</v>
      </c>
      <c r="BF428" s="4" t="n">
        <f aca="false">AJ428/Input!$A$4</f>
        <v>0.0495058028169545</v>
      </c>
      <c r="BG428" s="4" t="n">
        <f aca="false">AK428/Input!$A$4</f>
        <v>0.0516129192478979</v>
      </c>
      <c r="BH428" s="4" t="n">
        <f aca="false">AL428/Input!$A$4</f>
        <v>0.0537782997762828</v>
      </c>
      <c r="BI428" s="4" t="n">
        <f aca="false">AM428/Input!$A$4</f>
        <v>0.0560027293974985</v>
      </c>
      <c r="BJ428" s="4" t="n">
        <f aca="false">(I428+8)^(-0.5)*(J428+8)^0.25*(K428+8)^0.25*O428</f>
        <v>12.6694918910254</v>
      </c>
      <c r="BK428" s="4" t="n">
        <f aca="false">BJ428/Input!$A$6</f>
        <v>0.361297048780586</v>
      </c>
      <c r="BL428" s="32" t="n">
        <f aca="false">BK428/(J428*K428)*200*200*L428/O428</f>
        <v>1.5289474546157</v>
      </c>
      <c r="BM428" s="4" t="n">
        <f aca="false">(I428+Input!$C$8)*(J428+Input!$C$9)*(K428+Input!$C$10)*O428/Input!$A$2/100000</f>
        <v>0.0752261466402511</v>
      </c>
      <c r="BN428" s="4" t="n">
        <f aca="false">(I428+Input!$C$8)*(J428+Input!$C$9)*(K428+Input!$C$10)*AB428/Input!$A$4/100000</f>
        <v>0.0560027293974961</v>
      </c>
      <c r="BO428" s="4" t="n">
        <f aca="false">(I428+Input!$C$8)^(-0.5)*(J428+Input!$C$9)^0.25*(K428+Input!$C$10)^0.25*O428/Input!$A$6</f>
        <v>0.364635081559173</v>
      </c>
      <c r="BP428" s="4" t="n">
        <f aca="false">BM428*Input!$C$12</f>
        <v>0.0752261466402511</v>
      </c>
      <c r="BQ428" s="4" t="n">
        <f aca="false">BN428*Input!$C$12</f>
        <v>0.0560027293974961</v>
      </c>
    </row>
    <row r="429" customFormat="false" ht="14.65" hidden="false" customHeight="true" outlineLevel="0" collapsed="false">
      <c r="A429" s="5" t="n">
        <v>56</v>
      </c>
      <c r="B429" s="3" t="s">
        <v>260</v>
      </c>
      <c r="C429" s="3" t="s">
        <v>131</v>
      </c>
      <c r="D429" s="3" t="s">
        <v>222</v>
      </c>
      <c r="E429" s="5" t="n">
        <v>21.0218772563</v>
      </c>
      <c r="F429" s="5" t="n">
        <v>7.68</v>
      </c>
      <c r="G429" s="5" t="n">
        <v>161.448017329</v>
      </c>
      <c r="H429" s="5" t="n">
        <v>1</v>
      </c>
      <c r="I429" s="5" t="n">
        <v>122</v>
      </c>
      <c r="J429" s="5" t="n">
        <v>96</v>
      </c>
      <c r="K429" s="5" t="n">
        <v>80</v>
      </c>
      <c r="L429" s="5" t="n">
        <v>12</v>
      </c>
      <c r="M429" s="5" t="n">
        <v>24.9375</v>
      </c>
      <c r="N429" s="5" t="n">
        <v>0.404332129964</v>
      </c>
      <c r="O429" s="6" t="n">
        <v>17.2310469314</v>
      </c>
      <c r="P429" s="5" t="n">
        <v>169.098925248</v>
      </c>
      <c r="Q429" s="5" t="n">
        <v>176.984390794</v>
      </c>
      <c r="R429" s="5" t="n">
        <v>185.107903254</v>
      </c>
      <c r="S429" s="5" t="n">
        <v>193.472951913</v>
      </c>
      <c r="T429" s="5" t="n">
        <v>202.08302606</v>
      </c>
      <c r="U429" s="5" t="n">
        <v>210.941614982</v>
      </c>
      <c r="V429" s="5" t="n">
        <v>220.052207965</v>
      </c>
      <c r="W429" s="5" t="n">
        <v>229.418294296</v>
      </c>
      <c r="X429" s="5" t="n">
        <v>239.043363263</v>
      </c>
      <c r="Y429" s="5" t="n">
        <v>248.930904152</v>
      </c>
      <c r="Z429" s="5" t="n">
        <v>2.4</v>
      </c>
      <c r="AA429" s="4" t="n">
        <v>0.119530416222</v>
      </c>
      <c r="AB429" s="5" t="n">
        <v>4.19967982924</v>
      </c>
      <c r="AC429" s="5" t="n">
        <v>39.3493201281</v>
      </c>
      <c r="AD429" s="5" t="n">
        <v>41.2140567162</v>
      </c>
      <c r="AE429" s="5" t="n">
        <v>43.1359614461</v>
      </c>
      <c r="AF429" s="5" t="n">
        <v>45.1158847528</v>
      </c>
      <c r="AG429" s="5" t="n">
        <v>47.1546770715</v>
      </c>
      <c r="AH429" s="5" t="n">
        <v>49.2531888374</v>
      </c>
      <c r="AI429" s="5" t="n">
        <v>51.4122704856</v>
      </c>
      <c r="AJ429" s="5" t="n">
        <v>53.6327724513</v>
      </c>
      <c r="AK429" s="5" t="n">
        <v>55.9155451697</v>
      </c>
      <c r="AL429" s="5" t="n">
        <v>58.2614390759</v>
      </c>
      <c r="AM429" s="5" t="n">
        <v>60.6713046051</v>
      </c>
      <c r="AN429" s="4" t="n">
        <f aca="false">G429/Input!$A$2</f>
        <v>0.0569223091718876</v>
      </c>
      <c r="AO429" s="4" t="n">
        <f aca="false">P429/Input!$A$2</f>
        <v>0.0596198173433474</v>
      </c>
      <c r="AP429" s="4" t="n">
        <f aca="false">Q429/Input!$A$2</f>
        <v>0.062400024342477</v>
      </c>
      <c r="AQ429" s="4" t="n">
        <f aca="false">R429/Input!$A$2</f>
        <v>0.0652641603997659</v>
      </c>
      <c r="AR429" s="4" t="n">
        <f aca="false">S429/Input!$A$2</f>
        <v>0.0682134557449987</v>
      </c>
      <c r="AS429" s="4" t="n">
        <f aca="false">T429/Input!$A$2</f>
        <v>0.0712491406093701</v>
      </c>
      <c r="AT429" s="4" t="n">
        <f aca="false">U429/Input!$A$2</f>
        <v>0.0743724452233696</v>
      </c>
      <c r="AU429" s="4" t="n">
        <f aca="false">V429/Input!$A$2</f>
        <v>0.0775845998171343</v>
      </c>
      <c r="AV429" s="4" t="n">
        <f aca="false">W429/Input!$A$2</f>
        <v>0.0808868346211539</v>
      </c>
      <c r="AW429" s="4" t="n">
        <f aca="false">X429/Input!$A$2</f>
        <v>0.0842803798662704</v>
      </c>
      <c r="AX429" s="4" t="n">
        <f aca="false">Y429/Input!$A$2</f>
        <v>0.0877664657826209</v>
      </c>
      <c r="AY429" s="4" t="n">
        <f aca="false">AC429/Input!$A$4</f>
        <v>0.0354127477996095</v>
      </c>
      <c r="AZ429" s="4" t="n">
        <f aca="false">AD429/Input!$A$4</f>
        <v>0.0370909329954938</v>
      </c>
      <c r="BA429" s="4" t="n">
        <f aca="false">AE429/Input!$A$4</f>
        <v>0.0388205671358871</v>
      </c>
      <c r="BB429" s="4" t="n">
        <f aca="false">AF429/Input!$A$4</f>
        <v>0.0406024155768381</v>
      </c>
      <c r="BC429" s="4" t="n">
        <f aca="false">AG429/Input!$A$4</f>
        <v>0.0424372436745755</v>
      </c>
      <c r="BD429" s="4" t="n">
        <f aca="false">AH429/Input!$A$4</f>
        <v>0.0443258167853282</v>
      </c>
      <c r="BE429" s="4" t="n">
        <f aca="false">AI429/Input!$A$4</f>
        <v>0.046268900265235</v>
      </c>
      <c r="BF429" s="4" t="n">
        <f aca="false">AJ429/Input!$A$4</f>
        <v>0.0482672594705244</v>
      </c>
      <c r="BG429" s="4" t="n">
        <f aca="false">AK429/Input!$A$4</f>
        <v>0.0503216597574254</v>
      </c>
      <c r="BH429" s="4" t="n">
        <f aca="false">AL429/Input!$A$4</f>
        <v>0.0524328664820767</v>
      </c>
      <c r="BI429" s="4" t="n">
        <f aca="false">AM429/Input!$A$4</f>
        <v>0.0546016450007071</v>
      </c>
      <c r="BJ429" s="4" t="n">
        <f aca="false">(I429+8)^(-0.5)*(J429+8)^0.25*(K429+8)^0.25*O429</f>
        <v>14.7815164832558</v>
      </c>
      <c r="BK429" s="4" t="n">
        <f aca="false">BJ429/Input!$A$6</f>
        <v>0.421525845538044</v>
      </c>
      <c r="BL429" s="32" t="n">
        <f aca="false">BK429/(J429*K429)*200*200*L429/O429</f>
        <v>1.5289474546157</v>
      </c>
      <c r="BM429" s="4" t="n">
        <f aca="false">(I429+Input!$C$8)*(J429+Input!$C$9)*(K429+Input!$C$10)*O429/Input!$A$2/100000</f>
        <v>0.087766465782448</v>
      </c>
      <c r="BN429" s="4" t="n">
        <f aca="false">(I429+Input!$C$8)*(J429+Input!$C$9)*(K429+Input!$C$10)*AB429/Input!$A$4/100000</f>
        <v>0.0546016450006981</v>
      </c>
      <c r="BO429" s="4" t="n">
        <f aca="false">(I429+Input!$C$8)^(-0.5)*(J429+Input!$C$9)^0.25*(K429+Input!$C$10)^0.25*O429/Input!$A$6</f>
        <v>0.425420333727683</v>
      </c>
      <c r="BP429" s="4" t="n">
        <f aca="false">BM429*Input!$C$12</f>
        <v>0.087766465782448</v>
      </c>
      <c r="BQ429" s="4" t="n">
        <f aca="false">BN429*Input!$C$12</f>
        <v>0.0546016450006981</v>
      </c>
    </row>
    <row r="430" customFormat="false" ht="14.65" hidden="false" customHeight="true" outlineLevel="0" collapsed="false">
      <c r="A430" s="5" t="n">
        <v>56</v>
      </c>
      <c r="B430" s="3" t="s">
        <v>260</v>
      </c>
      <c r="C430" s="3" t="s">
        <v>253</v>
      </c>
      <c r="D430" s="3" t="s">
        <v>252</v>
      </c>
      <c r="E430" s="5" t="n">
        <v>17.39453125</v>
      </c>
      <c r="F430" s="5" t="n">
        <v>7.68</v>
      </c>
      <c r="G430" s="5" t="n">
        <v>133.59</v>
      </c>
      <c r="H430" s="5" t="n">
        <v>1</v>
      </c>
      <c r="I430" s="5" t="n">
        <v>122</v>
      </c>
      <c r="J430" s="5" t="n">
        <v>96</v>
      </c>
      <c r="K430" s="5" t="n">
        <v>80</v>
      </c>
      <c r="L430" s="5" t="n">
        <v>9.375</v>
      </c>
      <c r="M430" s="5" t="n">
        <v>38.671875</v>
      </c>
      <c r="N430" s="5" t="n">
        <v>0.166666666667</v>
      </c>
      <c r="O430" s="6" t="n">
        <v>14.2578125</v>
      </c>
      <c r="P430" s="5" t="n">
        <v>139.920736084</v>
      </c>
      <c r="Q430" s="5" t="n">
        <v>146.445556641</v>
      </c>
      <c r="R430" s="5" t="n">
        <v>153.167348877</v>
      </c>
      <c r="S430" s="5" t="n">
        <v>160.089</v>
      </c>
      <c r="T430" s="5" t="n">
        <v>167.213397217</v>
      </c>
      <c r="U430" s="5" t="n">
        <v>174.543427734</v>
      </c>
      <c r="V430" s="5" t="n">
        <v>182.08197876</v>
      </c>
      <c r="W430" s="5" t="n">
        <v>189.8319375</v>
      </c>
      <c r="X430" s="5" t="n">
        <v>197.796191162</v>
      </c>
      <c r="Y430" s="5" t="n">
        <v>205.977626953</v>
      </c>
      <c r="Z430" s="5" t="n">
        <v>2.67857142857</v>
      </c>
      <c r="AA430" s="4" t="n">
        <v>0.0540540540541</v>
      </c>
      <c r="AB430" s="5" t="n">
        <v>3.99704391892</v>
      </c>
      <c r="AC430" s="5" t="n">
        <v>37.4507027027</v>
      </c>
      <c r="AD430" s="5" t="n">
        <v>39.2254651473</v>
      </c>
      <c r="AE430" s="5" t="n">
        <v>41.0546373522</v>
      </c>
      <c r="AF430" s="5" t="n">
        <v>42.9390287189</v>
      </c>
      <c r="AG430" s="5" t="n">
        <v>44.8794486486</v>
      </c>
      <c r="AH430" s="5" t="n">
        <v>46.876706543</v>
      </c>
      <c r="AI430" s="5" t="n">
        <v>48.9316118032</v>
      </c>
      <c r="AJ430" s="5" t="n">
        <v>51.0449738308</v>
      </c>
      <c r="AK430" s="5" t="n">
        <v>53.217602027</v>
      </c>
      <c r="AL430" s="5" t="n">
        <v>55.4503057934</v>
      </c>
      <c r="AM430" s="5" t="n">
        <v>57.7438945313</v>
      </c>
      <c r="AN430" s="4" t="n">
        <f aca="false">G430/Input!$A$2</f>
        <v>0.0471003076289036</v>
      </c>
      <c r="AO430" s="4" t="n">
        <f aca="false">P430/Input!$A$2</f>
        <v>0.0493323580598775</v>
      </c>
      <c r="AP430" s="4" t="n">
        <f aca="false">Q430/Input!$A$2</f>
        <v>0.0516328375527894</v>
      </c>
      <c r="AQ430" s="4" t="n">
        <f aca="false">R430/Input!$A$2</f>
        <v>0.0540027640602613</v>
      </c>
      <c r="AR430" s="4" t="n">
        <f aca="false">S430/Input!$A$2</f>
        <v>0.0564431555356206</v>
      </c>
      <c r="AS430" s="4" t="n">
        <f aca="false">T430/Input!$A$2</f>
        <v>0.0589550299318419</v>
      </c>
      <c r="AT430" s="4" t="n">
        <f aca="false">U430/Input!$A$2</f>
        <v>0.0615394052015473</v>
      </c>
      <c r="AU430" s="4" t="n">
        <f aca="false">V430/Input!$A$2</f>
        <v>0.0641972992984168</v>
      </c>
      <c r="AV430" s="4" t="n">
        <f aca="false">W430/Input!$A$2</f>
        <v>0.0669297301747197</v>
      </c>
      <c r="AW430" s="4" t="n">
        <f aca="false">X430/Input!$A$2</f>
        <v>0.0697377157837834</v>
      </c>
      <c r="AX430" s="4" t="n">
        <f aca="false">Y430/Input!$A$2</f>
        <v>0.0726222740785826</v>
      </c>
      <c r="AY430" s="4" t="n">
        <f aca="false">AC430/Input!$A$4</f>
        <v>0.0337040712625117</v>
      </c>
      <c r="AZ430" s="4" t="n">
        <f aca="false">AD430/Input!$A$4</f>
        <v>0.035301283479908</v>
      </c>
      <c r="BA430" s="4" t="n">
        <f aca="false">AE430/Input!$A$4</f>
        <v>0.0369474622134491</v>
      </c>
      <c r="BB430" s="4" t="n">
        <f aca="false">AF430/Input!$A$4</f>
        <v>0.0386433358907444</v>
      </c>
      <c r="BC430" s="4" t="n">
        <f aca="false">AG430/Input!$A$4</f>
        <v>0.040389632939133</v>
      </c>
      <c r="BD430" s="4" t="n">
        <f aca="false">AH430/Input!$A$4</f>
        <v>0.0421870817864044</v>
      </c>
      <c r="BE430" s="4" t="n">
        <f aca="false">AI430/Input!$A$4</f>
        <v>0.0440364108598078</v>
      </c>
      <c r="BF430" s="4" t="n">
        <f aca="false">AJ430/Input!$A$4</f>
        <v>0.0459383485870426</v>
      </c>
      <c r="BG430" s="4" t="n">
        <f aca="false">AK430/Input!$A$4</f>
        <v>0.0478936233954479</v>
      </c>
      <c r="BH430" s="4" t="n">
        <f aca="false">AL430/Input!$A$4</f>
        <v>0.0499029637127232</v>
      </c>
      <c r="BI430" s="4" t="n">
        <f aca="false">AM430/Input!$A$4</f>
        <v>0.0519670979662976</v>
      </c>
      <c r="BJ430" s="4" t="n">
        <f aca="false">(I430+8)^(-0.5)*(J430+8)^0.25*(K430+8)^0.25*O430</f>
        <v>12.230950987654</v>
      </c>
      <c r="BK430" s="4" t="n">
        <f aca="false">BJ430/Input!$A$6</f>
        <v>0.348791138084207</v>
      </c>
      <c r="BL430" s="32" t="n">
        <f aca="false">BK430/(J430*K430)*200*200*L430/O430</f>
        <v>1.19449019891852</v>
      </c>
      <c r="BM430" s="4" t="n">
        <f aca="false">(I430+Input!$C$8)*(J430+Input!$C$9)*(K430+Input!$C$10)*O430/Input!$A$2/100000</f>
        <v>0.0726222740786267</v>
      </c>
      <c r="BN430" s="4" t="n">
        <f aca="false">(I430+Input!$C$8)*(J430+Input!$C$9)*(K430+Input!$C$10)*AB430/Input!$A$4/100000</f>
        <v>0.0519670979662667</v>
      </c>
      <c r="BO430" s="4" t="n">
        <f aca="false">(I430+Input!$C$8)^(-0.5)*(J430+Input!$C$9)^0.25*(K430+Input!$C$10)^0.25*O430/Input!$A$6</f>
        <v>0.352013628430407</v>
      </c>
      <c r="BP430" s="4" t="n">
        <f aca="false">BM430*Input!$C$12</f>
        <v>0.0726222740786267</v>
      </c>
      <c r="BQ430" s="4" t="n">
        <f aca="false">BN430*Input!$C$12</f>
        <v>0.0519670979662667</v>
      </c>
    </row>
    <row r="431" customFormat="false" ht="14.65" hidden="false" customHeight="true" outlineLevel="0" collapsed="false">
      <c r="A431" s="5" t="n">
        <v>56</v>
      </c>
      <c r="B431" s="3" t="s">
        <v>260</v>
      </c>
      <c r="C431" s="3" t="s">
        <v>131</v>
      </c>
      <c r="D431" s="3" t="s">
        <v>252</v>
      </c>
      <c r="E431" s="5" t="n">
        <v>21.845625</v>
      </c>
      <c r="F431" s="5" t="n">
        <v>7.68</v>
      </c>
      <c r="G431" s="5" t="n">
        <v>167.7744</v>
      </c>
      <c r="H431" s="5" t="n">
        <v>1</v>
      </c>
      <c r="I431" s="5" t="n">
        <v>122</v>
      </c>
      <c r="J431" s="5" t="n">
        <v>96</v>
      </c>
      <c r="K431" s="5" t="n">
        <v>80</v>
      </c>
      <c r="L431" s="5" t="n">
        <v>12</v>
      </c>
      <c r="M431" s="5" t="n">
        <v>39</v>
      </c>
      <c r="N431" s="5" t="n">
        <v>0.21875</v>
      </c>
      <c r="O431" s="6" t="n">
        <v>17.90625</v>
      </c>
      <c r="P431" s="5" t="n">
        <v>175.725110742</v>
      </c>
      <c r="Q431" s="5" t="n">
        <v>183.919570313</v>
      </c>
      <c r="R431" s="5" t="n">
        <v>192.361404727</v>
      </c>
      <c r="S431" s="5" t="n">
        <v>201.05424</v>
      </c>
      <c r="T431" s="5" t="n">
        <v>210.001702148</v>
      </c>
      <c r="U431" s="5" t="n">
        <v>219.207417188</v>
      </c>
      <c r="V431" s="5" t="n">
        <v>228.675011133</v>
      </c>
      <c r="W431" s="5" t="n">
        <v>238.40811</v>
      </c>
      <c r="X431" s="5" t="n">
        <v>248.410339805</v>
      </c>
      <c r="Y431" s="5" t="n">
        <v>258.685326562</v>
      </c>
      <c r="Z431" s="5" t="n">
        <v>2.4</v>
      </c>
      <c r="AA431" s="4" t="n">
        <v>0.0530303030303</v>
      </c>
      <c r="AB431" s="5" t="n">
        <v>3.72045454545</v>
      </c>
      <c r="AC431" s="5" t="n">
        <v>34.8591709091</v>
      </c>
      <c r="AD431" s="5" t="n">
        <v>36.5111224858</v>
      </c>
      <c r="AE431" s="5" t="n">
        <v>38.21371875</v>
      </c>
      <c r="AF431" s="5" t="n">
        <v>39.9677130938</v>
      </c>
      <c r="AG431" s="5" t="n">
        <v>41.7738589091</v>
      </c>
      <c r="AH431" s="5" t="n">
        <v>43.6329095881</v>
      </c>
      <c r="AI431" s="5" t="n">
        <v>45.5456185227</v>
      </c>
      <c r="AJ431" s="5" t="n">
        <v>47.5127391051</v>
      </c>
      <c r="AK431" s="5" t="n">
        <v>49.5350247273</v>
      </c>
      <c r="AL431" s="5" t="n">
        <v>51.6132287813</v>
      </c>
      <c r="AM431" s="5" t="n">
        <v>53.7481046591</v>
      </c>
      <c r="AN431" s="4" t="n">
        <f aca="false">G431/Input!$A$2</f>
        <v>0.0591528247043546</v>
      </c>
      <c r="AO431" s="4" t="n">
        <f aca="false">P431/Input!$A$2</f>
        <v>0.0619560354373183</v>
      </c>
      <c r="AP431" s="4" t="n">
        <f aca="false">Q431/Input!$A$2</f>
        <v>0.0648451855731572</v>
      </c>
      <c r="AQ431" s="4" t="n">
        <f aca="false">R431/Input!$A$2</f>
        <v>0.0678215535486918</v>
      </c>
      <c r="AR431" s="4" t="n">
        <f aca="false">S431/Input!$A$2</f>
        <v>0.0708864178014478</v>
      </c>
      <c r="AS431" s="4" t="n">
        <f aca="false">T431/Input!$A$2</f>
        <v>0.0740410567689512</v>
      </c>
      <c r="AT431" s="4" t="n">
        <f aca="false">U431/Input!$A$2</f>
        <v>0.0772867488890801</v>
      </c>
      <c r="AU431" s="4" t="n">
        <f aca="false">V431/Input!$A$2</f>
        <v>0.0806247725983027</v>
      </c>
      <c r="AV431" s="4" t="n">
        <f aca="false">W431/Input!$A$2</f>
        <v>0.0840564063344973</v>
      </c>
      <c r="AW431" s="4" t="n">
        <f aca="false">X431/Input!$A$2</f>
        <v>0.0875829285351896</v>
      </c>
      <c r="AX431" s="4" t="n">
        <f aca="false">Y431/Input!$A$2</f>
        <v>0.0912056176372003</v>
      </c>
      <c r="AY431" s="4" t="n">
        <f aca="false">AC431/Input!$A$4</f>
        <v>0.0313718006788609</v>
      </c>
      <c r="AZ431" s="4" t="n">
        <f aca="false">AD431/Input!$A$4</f>
        <v>0.0328584882346408</v>
      </c>
      <c r="BA431" s="4" t="n">
        <f aca="false">AE431/Input!$A$4</f>
        <v>0.0343907538979963</v>
      </c>
      <c r="BB431" s="4" t="n">
        <f aca="false">AF431/Input!$A$4</f>
        <v>0.0359692756904116</v>
      </c>
      <c r="BC431" s="4" t="n">
        <f aca="false">AG431/Input!$A$4</f>
        <v>0.0375947316331907</v>
      </c>
      <c r="BD431" s="4" t="n">
        <f aca="false">AH431/Input!$A$4</f>
        <v>0.0392677997479078</v>
      </c>
      <c r="BE431" s="4" t="n">
        <f aca="false">AI431/Input!$A$4</f>
        <v>0.040989158055867</v>
      </c>
      <c r="BF431" s="4" t="n">
        <f aca="false">AJ431/Input!$A$4</f>
        <v>0.0427594845786423</v>
      </c>
      <c r="BG431" s="4" t="n">
        <f aca="false">AK431/Input!$A$4</f>
        <v>0.0445794573376279</v>
      </c>
      <c r="BH431" s="4" t="n">
        <f aca="false">AL431/Input!$A$4</f>
        <v>0.0464497543542178</v>
      </c>
      <c r="BI431" s="4" t="n">
        <f aca="false">AM431/Input!$A$4</f>
        <v>0.0483710536498063</v>
      </c>
      <c r="BJ431" s="4" t="n">
        <f aca="false">(I431+8)^(-0.5)*(J431+8)^0.25*(K431+8)^0.25*O431</f>
        <v>15.360734062303</v>
      </c>
      <c r="BK431" s="4" t="n">
        <f aca="false">BJ431/Input!$A$6</f>
        <v>0.438043445747399</v>
      </c>
      <c r="BL431" s="32" t="n">
        <f aca="false">BK431/(J431*K431)*200*200*L431/O431</f>
        <v>1.5289474546157</v>
      </c>
      <c r="BM431" s="4" t="n">
        <f aca="false">(I431+Input!$C$8)*(J431+Input!$C$9)*(K431+Input!$C$10)*O431/Input!$A$2/100000</f>
        <v>0.0912056176373766</v>
      </c>
      <c r="BN431" s="4" t="n">
        <f aca="false">(I431+Input!$C$8)*(J431+Input!$C$9)*(K431+Input!$C$10)*AB431/Input!$A$4/100000</f>
        <v>0.048371053649739</v>
      </c>
      <c r="BO431" s="4" t="n">
        <f aca="false">(I431+Input!$C$8)^(-0.5)*(J431+Input!$C$9)^0.25*(K431+Input!$C$10)^0.25*O431/Input!$A$6</f>
        <v>0.442090540472598</v>
      </c>
      <c r="BP431" s="4" t="n">
        <f aca="false">BM431*Input!$C$12</f>
        <v>0.0912056176373766</v>
      </c>
      <c r="BQ431" s="4" t="n">
        <f aca="false">BN431*Input!$C$12</f>
        <v>0.048371053649739</v>
      </c>
    </row>
    <row r="432" customFormat="false" ht="14.65" hidden="false" customHeight="true" outlineLevel="0" collapsed="false">
      <c r="A432" s="5" t="n">
        <v>105</v>
      </c>
      <c r="B432" s="3" t="s">
        <v>261</v>
      </c>
      <c r="C432" s="3" t="s">
        <v>142</v>
      </c>
      <c r="D432" s="3" t="s">
        <v>171</v>
      </c>
      <c r="E432" s="5" t="n">
        <v>25.617583603</v>
      </c>
      <c r="F432" s="5" t="n">
        <v>24.24</v>
      </c>
      <c r="G432" s="5" t="n">
        <v>620.970226537</v>
      </c>
      <c r="H432" s="5" t="n">
        <v>1</v>
      </c>
      <c r="I432" s="5" t="n">
        <v>140</v>
      </c>
      <c r="J432" s="5" t="n">
        <v>202</v>
      </c>
      <c r="K432" s="5" t="n">
        <v>120</v>
      </c>
      <c r="L432" s="5" t="n">
        <v>13.8888888889</v>
      </c>
      <c r="M432" s="5" t="n">
        <v>30.1091269841</v>
      </c>
      <c r="N432" s="5" t="n">
        <v>0.271844660194</v>
      </c>
      <c r="O432" s="6" t="n">
        <v>18.2982740022</v>
      </c>
      <c r="P432" s="5" t="n">
        <v>640.18759997</v>
      </c>
      <c r="Q432" s="5" t="n">
        <v>659.789099919</v>
      </c>
      <c r="R432" s="5" t="n">
        <v>679.778431786</v>
      </c>
      <c r="S432" s="5" t="n">
        <v>700.159300971</v>
      </c>
      <c r="T432" s="5" t="n">
        <v>720.935412874</v>
      </c>
      <c r="U432" s="5" t="n">
        <v>742.110472896</v>
      </c>
      <c r="V432" s="5" t="n">
        <v>763.688186438</v>
      </c>
      <c r="W432" s="5" t="n">
        <v>785.6722589</v>
      </c>
      <c r="X432" s="5" t="n">
        <v>808.066395682</v>
      </c>
      <c r="Y432" s="5" t="n">
        <v>830.874302184</v>
      </c>
      <c r="Z432" s="5" t="n">
        <v>5.59701492537</v>
      </c>
      <c r="AA432" s="4" t="n">
        <v>0.130773222626</v>
      </c>
      <c r="AB432" s="5" t="n">
        <v>7.62130254281</v>
      </c>
      <c r="AC432" s="5" t="n">
        <v>258.636523093</v>
      </c>
      <c r="AD432" s="5" t="n">
        <v>266.640634136</v>
      </c>
      <c r="AE432" s="5" t="n">
        <v>274.804735372</v>
      </c>
      <c r="AF432" s="5" t="n">
        <v>283.130370116</v>
      </c>
      <c r="AG432" s="5" t="n">
        <v>291.619081681</v>
      </c>
      <c r="AH432" s="5" t="n">
        <v>300.272413381</v>
      </c>
      <c r="AI432" s="5" t="n">
        <v>309.09190853</v>
      </c>
      <c r="AJ432" s="5" t="n">
        <v>318.079110441</v>
      </c>
      <c r="AK432" s="5" t="n">
        <v>327.235562429</v>
      </c>
      <c r="AL432" s="5" t="n">
        <v>336.562807806</v>
      </c>
      <c r="AM432" s="5" t="n">
        <v>346.062389887</v>
      </c>
      <c r="AN432" s="4" t="n">
        <f aca="false">G432/Input!$A$2</f>
        <v>0.218937710145091</v>
      </c>
      <c r="AO432" s="4" t="n">
        <f aca="false">P432/Input!$A$2</f>
        <v>0.225713248737155</v>
      </c>
      <c r="AP432" s="4" t="n">
        <f aca="false">Q432/Input!$A$2</f>
        <v>0.232624220198984</v>
      </c>
      <c r="AQ432" s="4" t="n">
        <f aca="false">R432/Input!$A$2</f>
        <v>0.239671930957514</v>
      </c>
      <c r="AR432" s="4" t="n">
        <f aca="false">S432/Input!$A$2</f>
        <v>0.246857687438972</v>
      </c>
      <c r="AS432" s="4" t="n">
        <f aca="false">T432/Input!$A$2</f>
        <v>0.254182796069586</v>
      </c>
      <c r="AT432" s="4" t="n">
        <f aca="false">U432/Input!$A$2</f>
        <v>0.261648563275939</v>
      </c>
      <c r="AU432" s="4" t="n">
        <f aca="false">V432/Input!$A$2</f>
        <v>0.269256295484612</v>
      </c>
      <c r="AV432" s="4" t="n">
        <f aca="false">W432/Input!$A$2</f>
        <v>0.277007299121832</v>
      </c>
      <c r="AW432" s="4" t="n">
        <f aca="false">X432/Input!$A$2</f>
        <v>0.28490288061383</v>
      </c>
      <c r="AX432" s="4" t="n">
        <f aca="false">Y432/Input!$A$2</f>
        <v>0.292944346386833</v>
      </c>
      <c r="AY432" s="4" t="n">
        <f aca="false">AC432/Input!$A$4</f>
        <v>0.232762089262114</v>
      </c>
      <c r="AZ432" s="4" t="n">
        <f aca="false">AD432/Input!$A$4</f>
        <v>0.239965455541457</v>
      </c>
      <c r="BA432" s="4" t="n">
        <f aca="false">AE432/Input!$A$4</f>
        <v>0.247312806325149</v>
      </c>
      <c r="BB432" s="4" t="n">
        <f aca="false">AF432/Input!$A$4</f>
        <v>0.254805530532355</v>
      </c>
      <c r="BC432" s="4" t="n">
        <f aca="false">AG432/Input!$A$4</f>
        <v>0.262445017080442</v>
      </c>
      <c r="BD432" s="4" t="n">
        <f aca="false">AH432/Input!$A$4</f>
        <v>0.270232654887674</v>
      </c>
      <c r="BE432" s="4" t="n">
        <f aca="false">AI432/Input!$A$4</f>
        <v>0.278169832872317</v>
      </c>
      <c r="BF432" s="4" t="n">
        <f aca="false">AJ432/Input!$A$4</f>
        <v>0.286257939951736</v>
      </c>
      <c r="BG432" s="4" t="n">
        <f aca="false">AK432/Input!$A$4</f>
        <v>0.294498365045097</v>
      </c>
      <c r="BH432" s="4" t="n">
        <f aca="false">AL432/Input!$A$4</f>
        <v>0.302892497068864</v>
      </c>
      <c r="BI432" s="4" t="n">
        <f aca="false">AM432/Input!$A$4</f>
        <v>0.311441724942205</v>
      </c>
      <c r="BJ432" s="4" t="n">
        <f aca="false">(I432+8)^(-0.5)*(J432+8)^0.25*(K432+8)^0.25*O432</f>
        <v>19.2591264629965</v>
      </c>
      <c r="BK432" s="4" t="n">
        <f aca="false">BJ432/Input!$A$6</f>
        <v>0.549214255237945</v>
      </c>
      <c r="BL432" s="32" t="n">
        <f aca="false">BK432/(J432*K432)*200*200*L432/O432</f>
        <v>0.687901971313909</v>
      </c>
      <c r="BM432" s="4" t="n">
        <f aca="false">(I432+Input!$C$8)*(J432+Input!$C$9)*(K432+Input!$C$10)*O432/Input!$A$2/100000</f>
        <v>0.292944346387678</v>
      </c>
      <c r="BN432" s="4" t="n">
        <f aca="false">(I432+Input!$C$8)*(J432+Input!$C$9)*(K432+Input!$C$10)*AB432/Input!$A$4/100000</f>
        <v>0.311441724942213</v>
      </c>
      <c r="BO432" s="4" t="n">
        <f aca="false">(I432+Input!$C$8)^(-0.5)*(J432+Input!$C$9)^0.25*(K432+Input!$C$10)^0.25*O432/Input!$A$6</f>
        <v>0.548337400968786</v>
      </c>
      <c r="BP432" s="4" t="n">
        <f aca="false">BM432*Input!$C$12</f>
        <v>0.292944346387678</v>
      </c>
      <c r="BQ432" s="4" t="n">
        <f aca="false">BN432*Input!$C$12</f>
        <v>0.311441724942213</v>
      </c>
    </row>
    <row r="433" customFormat="false" ht="14.65" hidden="false" customHeight="true" outlineLevel="0" collapsed="false">
      <c r="A433" s="5" t="n">
        <v>105</v>
      </c>
      <c r="B433" s="3" t="s">
        <v>261</v>
      </c>
      <c r="C433" s="3" t="s">
        <v>142</v>
      </c>
      <c r="D433" s="3" t="s">
        <v>143</v>
      </c>
      <c r="E433" s="5" t="n">
        <v>20.7628850927</v>
      </c>
      <c r="F433" s="5" t="n">
        <v>24.24</v>
      </c>
      <c r="G433" s="5" t="n">
        <v>503.292334647</v>
      </c>
      <c r="H433" s="5" t="n">
        <v>1</v>
      </c>
      <c r="I433" s="5" t="n">
        <v>140</v>
      </c>
      <c r="J433" s="5" t="n">
        <v>202</v>
      </c>
      <c r="K433" s="5" t="n">
        <v>120</v>
      </c>
      <c r="L433" s="5" t="n">
        <v>13.8888888889</v>
      </c>
      <c r="M433" s="5" t="n">
        <v>15.4334291188</v>
      </c>
      <c r="N433" s="5" t="n">
        <v>0.609724047306</v>
      </c>
      <c r="O433" s="6" t="n">
        <v>14.8306322091</v>
      </c>
      <c r="P433" s="5" t="n">
        <v>518.867890974</v>
      </c>
      <c r="Q433" s="5" t="n">
        <v>534.754779347</v>
      </c>
      <c r="R433" s="5" t="n">
        <v>550.95600297</v>
      </c>
      <c r="S433" s="5" t="n">
        <v>567.474565046</v>
      </c>
      <c r="T433" s="5" t="n">
        <v>584.313468777</v>
      </c>
      <c r="U433" s="5" t="n">
        <v>601.475717367</v>
      </c>
      <c r="V433" s="5" t="n">
        <v>618.964314019</v>
      </c>
      <c r="W433" s="5" t="n">
        <v>636.782261936</v>
      </c>
      <c r="X433" s="5" t="n">
        <v>654.932564321</v>
      </c>
      <c r="Y433" s="5" t="n">
        <v>673.418224376</v>
      </c>
      <c r="Z433" s="5" t="n">
        <v>5.59701492537</v>
      </c>
      <c r="AA433" s="4" t="n">
        <v>0.386344712739</v>
      </c>
      <c r="AB433" s="5" t="n">
        <v>7.60847441947</v>
      </c>
      <c r="AC433" s="5" t="n">
        <v>258.201187899</v>
      </c>
      <c r="AD433" s="5" t="n">
        <v>266.191826478</v>
      </c>
      <c r="AE433" s="5" t="n">
        <v>274.342185956</v>
      </c>
      <c r="AF433" s="5" t="n">
        <v>282.65380705</v>
      </c>
      <c r="AG433" s="5" t="n">
        <v>291.128230475</v>
      </c>
      <c r="AH433" s="5" t="n">
        <v>299.766996947</v>
      </c>
      <c r="AI433" s="5" t="n">
        <v>308.571647183</v>
      </c>
      <c r="AJ433" s="5" t="n">
        <v>317.543721898</v>
      </c>
      <c r="AK433" s="5" t="n">
        <v>326.68476181</v>
      </c>
      <c r="AL433" s="5" t="n">
        <v>335.996307633</v>
      </c>
      <c r="AM433" s="5" t="n">
        <v>345.479900083</v>
      </c>
      <c r="AN433" s="4" t="n">
        <f aca="false">G433/Input!$A$2</f>
        <v>0.177447591804348</v>
      </c>
      <c r="AO433" s="4" t="n">
        <f aca="false">P433/Input!$A$2</f>
        <v>0.182939121817769</v>
      </c>
      <c r="AP433" s="4" t="n">
        <f aca="false">Q433/Input!$A$2</f>
        <v>0.188540419292388</v>
      </c>
      <c r="AQ433" s="4" t="n">
        <f aca="false">R433/Input!$A$2</f>
        <v>0.19425254307866</v>
      </c>
      <c r="AR433" s="4" t="n">
        <f aca="false">S433/Input!$A$2</f>
        <v>0.200076552026685</v>
      </c>
      <c r="AS433" s="4" t="n">
        <f aca="false">T433/Input!$A$2</f>
        <v>0.206013504986215</v>
      </c>
      <c r="AT433" s="4" t="n">
        <f aca="false">U433/Input!$A$2</f>
        <v>0.212064460807704</v>
      </c>
      <c r="AU433" s="4" t="n">
        <f aca="false">V433/Input!$A$2</f>
        <v>0.218230478341255</v>
      </c>
      <c r="AV433" s="4" t="n">
        <f aca="false">W433/Input!$A$2</f>
        <v>0.224512616436969</v>
      </c>
      <c r="AW433" s="4" t="n">
        <f aca="false">X433/Input!$A$2</f>
        <v>0.230911933944949</v>
      </c>
      <c r="AX433" s="4" t="n">
        <f aca="false">Y433/Input!$A$2</f>
        <v>0.237429489714946</v>
      </c>
      <c r="AY433" s="4" t="n">
        <f aca="false">AC433/Input!$A$4</f>
        <v>0.232370305734896</v>
      </c>
      <c r="AZ433" s="4" t="n">
        <f aca="false">AD433/Input!$A$4</f>
        <v>0.239561547358252</v>
      </c>
      <c r="BA433" s="4" t="n">
        <f aca="false">AE433/Input!$A$4</f>
        <v>0.246896531132583</v>
      </c>
      <c r="BB433" s="4" t="n">
        <f aca="false">AF433/Input!$A$4</f>
        <v>0.254376643638962</v>
      </c>
      <c r="BC433" s="4" t="n">
        <f aca="false">AG433/Input!$A$4</f>
        <v>0.262003271456664</v>
      </c>
      <c r="BD433" s="4" t="n">
        <f aca="false">AH433/Input!$A$4</f>
        <v>0.269777801165862</v>
      </c>
      <c r="BE433" s="4" t="n">
        <f aca="false">AI433/Input!$A$4</f>
        <v>0.27770161934763</v>
      </c>
      <c r="BF433" s="4" t="n">
        <f aca="false">AJ433/Input!$A$4</f>
        <v>0.285776112581242</v>
      </c>
      <c r="BG433" s="4" t="n">
        <f aca="false">AK433/Input!$A$4</f>
        <v>0.29400266744867</v>
      </c>
      <c r="BH433" s="4" t="n">
        <f aca="false">AL433/Input!$A$4</f>
        <v>0.302382670528289</v>
      </c>
      <c r="BI433" s="4" t="n">
        <f aca="false">AM433/Input!$A$4</f>
        <v>0.310917508400273</v>
      </c>
      <c r="BJ433" s="4" t="n">
        <f aca="false">(I433+8)^(-0.5)*(J433+8)^0.25*(K433+8)^0.25*O433</f>
        <v>15.6093968866629</v>
      </c>
      <c r="BK433" s="4" t="n">
        <f aca="false">BJ433/Input!$A$6</f>
        <v>0.445134586051638</v>
      </c>
      <c r="BL433" s="32" t="n">
        <f aca="false">BK433/(J433*K433)*200*200*L433/O433</f>
        <v>0.687901971313909</v>
      </c>
      <c r="BM433" s="4" t="n">
        <f aca="false">(I433+Input!$C$8)*(J433+Input!$C$9)*(K433+Input!$C$10)*O433/Input!$A$2/100000</f>
        <v>0.237429489715177</v>
      </c>
      <c r="BN433" s="4" t="n">
        <f aca="false">(I433+Input!$C$8)*(J433+Input!$C$9)*(K433+Input!$C$10)*AB433/Input!$A$4/100000</f>
        <v>0.310917508400705</v>
      </c>
      <c r="BO433" s="4" t="n">
        <f aca="false">(I433+Input!$C$8)^(-0.5)*(J433+Input!$C$9)^0.25*(K433+Input!$C$10)^0.25*O433/Input!$A$6</f>
        <v>0.444423901362726</v>
      </c>
      <c r="BP433" s="4" t="n">
        <f aca="false">BM433*Input!$C$12</f>
        <v>0.237429489715177</v>
      </c>
      <c r="BQ433" s="4" t="n">
        <f aca="false">BN433*Input!$C$12</f>
        <v>0.310917508400705</v>
      </c>
    </row>
    <row r="434" customFormat="false" ht="14.65" hidden="false" customHeight="true" outlineLevel="0" collapsed="false">
      <c r="A434" s="5" t="n">
        <v>105</v>
      </c>
      <c r="B434" s="3" t="s">
        <v>261</v>
      </c>
      <c r="C434" s="3" t="s">
        <v>142</v>
      </c>
      <c r="D434" s="3" t="s">
        <v>144</v>
      </c>
      <c r="E434" s="5" t="n">
        <v>22.4850487882</v>
      </c>
      <c r="F434" s="5" t="n">
        <v>24.24</v>
      </c>
      <c r="G434" s="5" t="n">
        <v>545.037582625</v>
      </c>
      <c r="H434" s="5" t="n">
        <v>1</v>
      </c>
      <c r="I434" s="5" t="n">
        <v>140</v>
      </c>
      <c r="J434" s="5" t="n">
        <v>202</v>
      </c>
      <c r="K434" s="5" t="n">
        <v>120</v>
      </c>
      <c r="L434" s="5" t="n">
        <v>13.8888888889</v>
      </c>
      <c r="M434" s="5" t="n">
        <v>19.8784722222</v>
      </c>
      <c r="N434" s="5" t="n">
        <v>0.362606232295</v>
      </c>
      <c r="O434" s="6" t="n">
        <v>16.0607491344</v>
      </c>
      <c r="P434" s="5" t="n">
        <v>561.905043113</v>
      </c>
      <c r="Q434" s="5" t="n">
        <v>579.109658876</v>
      </c>
      <c r="R434" s="5" t="n">
        <v>596.654682218</v>
      </c>
      <c r="S434" s="5" t="n">
        <v>614.543365439</v>
      </c>
      <c r="T434" s="5" t="n">
        <v>632.778960842</v>
      </c>
      <c r="U434" s="5" t="n">
        <v>651.364720727</v>
      </c>
      <c r="V434" s="5" t="n">
        <v>670.303897397</v>
      </c>
      <c r="W434" s="5" t="n">
        <v>689.599743154</v>
      </c>
      <c r="X434" s="5" t="n">
        <v>709.255510299</v>
      </c>
      <c r="Y434" s="5" t="n">
        <v>729.274451133</v>
      </c>
      <c r="Z434" s="5" t="n">
        <v>5.59701492537</v>
      </c>
      <c r="AA434" s="4" t="n">
        <v>0.186498300146</v>
      </c>
      <c r="AB434" s="5" t="n">
        <v>7.14829205116</v>
      </c>
      <c r="AC434" s="5" t="n">
        <v>242.584439048</v>
      </c>
      <c r="AD434" s="5" t="n">
        <v>250.091780874</v>
      </c>
      <c r="AE434" s="5" t="n">
        <v>257.74918322</v>
      </c>
      <c r="AF434" s="5" t="n">
        <v>265.558093616</v>
      </c>
      <c r="AG434" s="5" t="n">
        <v>273.519959592</v>
      </c>
      <c r="AH434" s="5" t="n">
        <v>281.636228676</v>
      </c>
      <c r="AI434" s="5" t="n">
        <v>289.908348397</v>
      </c>
      <c r="AJ434" s="5" t="n">
        <v>298.337766285</v>
      </c>
      <c r="AK434" s="5" t="n">
        <v>306.925929869</v>
      </c>
      <c r="AL434" s="5" t="n">
        <v>315.674286677</v>
      </c>
      <c r="AM434" s="5" t="n">
        <v>324.58428424</v>
      </c>
      <c r="AN434" s="4" t="n">
        <f aca="false">G434/Input!$A$2</f>
        <v>0.192165864293371</v>
      </c>
      <c r="AO434" s="4" t="n">
        <f aca="false">P434/Input!$A$2</f>
        <v>0.198112885611608</v>
      </c>
      <c r="AP434" s="4" t="n">
        <f aca="false">Q434/Input!$A$2</f>
        <v>0.204178778979931</v>
      </c>
      <c r="AQ434" s="4" t="n">
        <f aca="false">R434/Input!$A$2</f>
        <v>0.210364691074882</v>
      </c>
      <c r="AR434" s="4" t="n">
        <f aca="false">S434/Input!$A$2</f>
        <v>0.216671768571589</v>
      </c>
      <c r="AS434" s="4" t="n">
        <f aca="false">T434/Input!$A$2</f>
        <v>0.22310115814624</v>
      </c>
      <c r="AT434" s="4" t="n">
        <f aca="false">U434/Input!$A$2</f>
        <v>0.229654006473962</v>
      </c>
      <c r="AU434" s="4" t="n">
        <f aca="false">V434/Input!$A$2</f>
        <v>0.236331460230944</v>
      </c>
      <c r="AV434" s="4" t="n">
        <f aca="false">W434/Input!$A$2</f>
        <v>0.243134666093018</v>
      </c>
      <c r="AW434" s="4" t="n">
        <f aca="false">X434/Input!$A$2</f>
        <v>0.250064770735668</v>
      </c>
      <c r="AX434" s="4" t="n">
        <f aca="false">Y434/Input!$A$2</f>
        <v>0.257122920834375</v>
      </c>
      <c r="AY434" s="4" t="n">
        <f aca="false">AC434/Input!$A$4</f>
        <v>0.218315882768757</v>
      </c>
      <c r="AZ434" s="4" t="n">
        <f aca="false">AD434/Input!$A$4</f>
        <v>0.225072177461121</v>
      </c>
      <c r="BA434" s="4" t="n">
        <f aca="false">AE434/Input!$A$4</f>
        <v>0.231963520366062</v>
      </c>
      <c r="BB434" s="4" t="n">
        <f aca="false">AF434/Input!$A$4</f>
        <v>0.238991214200239</v>
      </c>
      <c r="BC434" s="4" t="n">
        <f aca="false">AG434/Input!$A$4</f>
        <v>0.246156561680309</v>
      </c>
      <c r="BD434" s="4" t="n">
        <f aca="false">AH434/Input!$A$4</f>
        <v>0.253460865521132</v>
      </c>
      <c r="BE434" s="4" t="n">
        <f aca="false">AI434/Input!$A$4</f>
        <v>0.260905428438466</v>
      </c>
      <c r="BF434" s="4" t="n">
        <f aca="false">AJ434/Input!$A$4</f>
        <v>0.268491553148969</v>
      </c>
      <c r="BG434" s="4" t="n">
        <f aca="false">AK434/Input!$A$4</f>
        <v>0.276220542368399</v>
      </c>
      <c r="BH434" s="4" t="n">
        <f aca="false">AL434/Input!$A$4</f>
        <v>0.284093698811614</v>
      </c>
      <c r="BI434" s="4" t="n">
        <f aca="false">AM434/Input!$A$4</f>
        <v>0.292112325196174</v>
      </c>
      <c r="BJ434" s="4" t="n">
        <f aca="false">(I434+8)^(-0.5)*(J434+8)^0.25*(K434+8)^0.25*O434</f>
        <v>16.9041079302169</v>
      </c>
      <c r="BK434" s="4" t="n">
        <f aca="false">BJ434/Input!$A$6</f>
        <v>0.482055978249776</v>
      </c>
      <c r="BL434" s="32" t="n">
        <f aca="false">BK434/(J434*K434)*200*200*L434/O434</f>
        <v>0.687901971313909</v>
      </c>
      <c r="BM434" s="4" t="n">
        <f aca="false">(I434+Input!$C$8)*(J434+Input!$C$9)*(K434+Input!$C$10)*O434/Input!$A$2/100000</f>
        <v>0.257122920834369</v>
      </c>
      <c r="BN434" s="4" t="n">
        <f aca="false">(I434+Input!$C$8)*(J434+Input!$C$9)*(K434+Input!$C$10)*AB434/Input!$A$4/100000</f>
        <v>0.292112325196205</v>
      </c>
      <c r="BO434" s="4" t="n">
        <f aca="false">(I434+Input!$C$8)^(-0.5)*(J434+Input!$C$9)^0.25*(K434+Input!$C$10)^0.25*O434/Input!$A$6</f>
        <v>0.481286346291992</v>
      </c>
      <c r="BP434" s="4" t="n">
        <f aca="false">BM434*Input!$C$12</f>
        <v>0.257122920834369</v>
      </c>
      <c r="BQ434" s="4" t="n">
        <f aca="false">BN434*Input!$C$12</f>
        <v>0.292112325196205</v>
      </c>
    </row>
    <row r="435" customFormat="false" ht="14.65" hidden="false" customHeight="true" outlineLevel="0" collapsed="false">
      <c r="A435" s="5" t="n">
        <v>105</v>
      </c>
      <c r="B435" s="3" t="s">
        <v>261</v>
      </c>
      <c r="C435" s="3" t="s">
        <v>145</v>
      </c>
      <c r="D435" s="3" t="s">
        <v>143</v>
      </c>
      <c r="E435" s="5" t="n">
        <v>18.8488322881</v>
      </c>
      <c r="F435" s="5" t="n">
        <v>24.24</v>
      </c>
      <c r="G435" s="5" t="n">
        <v>456.895694664</v>
      </c>
      <c r="H435" s="5" t="n">
        <v>1</v>
      </c>
      <c r="I435" s="5" t="n">
        <v>140</v>
      </c>
      <c r="J435" s="5" t="n">
        <v>202</v>
      </c>
      <c r="K435" s="5" t="n">
        <v>120</v>
      </c>
      <c r="L435" s="5" t="n">
        <v>10.6382978723</v>
      </c>
      <c r="M435" s="5" t="n">
        <v>15.3521643434</v>
      </c>
      <c r="N435" s="5" t="n">
        <v>0.599328338931</v>
      </c>
      <c r="O435" s="6" t="n">
        <v>13.4634516344</v>
      </c>
      <c r="P435" s="5" t="n">
        <v>471.035398644</v>
      </c>
      <c r="Q435" s="5" t="n">
        <v>485.457734133</v>
      </c>
      <c r="R435" s="5" t="n">
        <v>500.16542748</v>
      </c>
      <c r="S435" s="5" t="n">
        <v>515.161205033</v>
      </c>
      <c r="T435" s="5" t="n">
        <v>530.447793141</v>
      </c>
      <c r="U435" s="5" t="n">
        <v>546.027918153</v>
      </c>
      <c r="V435" s="5" t="n">
        <v>561.904306419</v>
      </c>
      <c r="W435" s="5" t="n">
        <v>578.079684286</v>
      </c>
      <c r="X435" s="5" t="n">
        <v>594.556778105</v>
      </c>
      <c r="Y435" s="5" t="n">
        <v>611.338314224</v>
      </c>
      <c r="Z435" s="5" t="n">
        <v>4.39882697947</v>
      </c>
      <c r="AA435" s="4" t="n">
        <v>0.382144621973</v>
      </c>
      <c r="AB435" s="5" t="n">
        <v>6.8245618339</v>
      </c>
      <c r="AC435" s="5" t="n">
        <v>231.598330395</v>
      </c>
      <c r="AD435" s="5" t="n">
        <v>238.765681439</v>
      </c>
      <c r="AE435" s="5" t="n">
        <v>246.076297098</v>
      </c>
      <c r="AF435" s="5" t="n">
        <v>253.531559344</v>
      </c>
      <c r="AG435" s="5" t="n">
        <v>261.132850153</v>
      </c>
      <c r="AH435" s="5" t="n">
        <v>268.881551497</v>
      </c>
      <c r="AI435" s="5" t="n">
        <v>276.77904535</v>
      </c>
      <c r="AJ435" s="5" t="n">
        <v>284.826713686</v>
      </c>
      <c r="AK435" s="5" t="n">
        <v>293.02593848</v>
      </c>
      <c r="AL435" s="5" t="n">
        <v>301.378101704</v>
      </c>
      <c r="AM435" s="5" t="n">
        <v>309.884585332</v>
      </c>
      <c r="AN435" s="4" t="n">
        <f aca="false">G435/Input!$A$2</f>
        <v>0.161089361277012</v>
      </c>
      <c r="AO435" s="4" t="n">
        <f aca="false">P435/Input!$A$2</f>
        <v>0.166074647655031</v>
      </c>
      <c r="AP435" s="4" t="n">
        <f aca="false">Q435/Input!$A$2</f>
        <v>0.171159582442509</v>
      </c>
      <c r="AQ435" s="4" t="n">
        <f aca="false">R435/Input!$A$2</f>
        <v>0.176345126878135</v>
      </c>
      <c r="AR435" s="4" t="n">
        <f aca="false">S435/Input!$A$2</f>
        <v>0.181632242200247</v>
      </c>
      <c r="AS435" s="4" t="n">
        <f aca="false">T435/Input!$A$2</f>
        <v>0.187021889647534</v>
      </c>
      <c r="AT435" s="4" t="n">
        <f aca="false">U435/Input!$A$2</f>
        <v>0.192515030458688</v>
      </c>
      <c r="AU435" s="4" t="n">
        <f aca="false">V435/Input!$A$2</f>
        <v>0.19811262587275</v>
      </c>
      <c r="AV435" s="4" t="n">
        <f aca="false">W435/Input!$A$2</f>
        <v>0.203815637127705</v>
      </c>
      <c r="AW435" s="4" t="n">
        <f aca="false">X435/Input!$A$2</f>
        <v>0.209625025462948</v>
      </c>
      <c r="AX435" s="4" t="n">
        <f aca="false">Y435/Input!$A$2</f>
        <v>0.215541752116818</v>
      </c>
      <c r="AY435" s="4" t="n">
        <f aca="false">AC435/Input!$A$4</f>
        <v>0.208428842947961</v>
      </c>
      <c r="AZ435" s="4" t="n">
        <f aca="false">AD435/Input!$A$4</f>
        <v>0.214879160109379</v>
      </c>
      <c r="BA435" s="4" t="n">
        <f aca="false">AE435/Input!$A$4</f>
        <v>0.221458409452169</v>
      </c>
      <c r="BB435" s="4" t="n">
        <f aca="false">AF435/Input!$A$4</f>
        <v>0.228167834693522</v>
      </c>
      <c r="BC435" s="4" t="n">
        <f aca="false">AG435/Input!$A$4</f>
        <v>0.235008679554229</v>
      </c>
      <c r="BD435" s="4" t="n">
        <f aca="false">AH435/Input!$A$4</f>
        <v>0.24198218775148</v>
      </c>
      <c r="BE435" s="4" t="n">
        <f aca="false">AI435/Input!$A$4</f>
        <v>0.249089603004267</v>
      </c>
      <c r="BF435" s="4" t="n">
        <f aca="false">AJ435/Input!$A$4</f>
        <v>0.256332169031581</v>
      </c>
      <c r="BG435" s="4" t="n">
        <f aca="false">AK435/Input!$A$4</f>
        <v>0.263711129553312</v>
      </c>
      <c r="BH435" s="4" t="n">
        <f aca="false">AL435/Input!$A$4</f>
        <v>0.271227728286653</v>
      </c>
      <c r="BI435" s="4" t="n">
        <f aca="false">AM435/Input!$A$4</f>
        <v>0.278883208950593</v>
      </c>
      <c r="BJ435" s="4" t="n">
        <f aca="false">(I435+8)^(-0.5)*(J435+8)^0.25*(K435+8)^0.25*O435</f>
        <v>14.1704249058776</v>
      </c>
      <c r="BK435" s="4" t="n">
        <f aca="false">BJ435/Input!$A$6</f>
        <v>0.404099291628821</v>
      </c>
      <c r="BL435" s="32" t="n">
        <f aca="false">BK435/(J435*K435)*200*200*L435/O435</f>
        <v>0.526903637599719</v>
      </c>
      <c r="BM435" s="4" t="n">
        <f aca="false">(I435+Input!$C$8)*(J435+Input!$C$9)*(K435+Input!$C$10)*O435/Input!$A$2/100000</f>
        <v>0.215541752117562</v>
      </c>
      <c r="BN435" s="4" t="n">
        <f aca="false">(I435+Input!$C$8)*(J435+Input!$C$9)*(K435+Input!$C$10)*AB435/Input!$A$4/100000</f>
        <v>0.278883208950913</v>
      </c>
      <c r="BO435" s="4" t="n">
        <f aca="false">(I435+Input!$C$8)^(-0.5)*(J435+Input!$C$9)^0.25*(K435+Input!$C$10)^0.25*O435/Input!$A$6</f>
        <v>0.403454122306194</v>
      </c>
      <c r="BP435" s="4" t="n">
        <f aca="false">BM435*Input!$C$12</f>
        <v>0.215541752117562</v>
      </c>
      <c r="BQ435" s="4" t="n">
        <f aca="false">BN435*Input!$C$12</f>
        <v>0.278883208950913</v>
      </c>
    </row>
    <row r="436" customFormat="false" ht="14.65" hidden="false" customHeight="true" outlineLevel="0" collapsed="false">
      <c r="A436" s="5" t="n">
        <v>105</v>
      </c>
      <c r="B436" s="3" t="s">
        <v>261</v>
      </c>
      <c r="C436" s="3" t="s">
        <v>145</v>
      </c>
      <c r="D436" s="3" t="s">
        <v>171</v>
      </c>
      <c r="E436" s="5" t="n">
        <v>22.0416194224</v>
      </c>
      <c r="F436" s="5" t="n">
        <v>24.24</v>
      </c>
      <c r="G436" s="5" t="n">
        <v>534.288854799</v>
      </c>
      <c r="H436" s="5" t="n">
        <v>1</v>
      </c>
      <c r="I436" s="5" t="n">
        <v>140</v>
      </c>
      <c r="J436" s="5" t="n">
        <v>202</v>
      </c>
      <c r="K436" s="5" t="n">
        <v>120</v>
      </c>
      <c r="L436" s="5" t="n">
        <v>10.6382978723</v>
      </c>
      <c r="M436" s="5" t="n">
        <v>30.0278622087</v>
      </c>
      <c r="N436" s="5" t="n">
        <v>0.263322884013</v>
      </c>
      <c r="O436" s="6" t="n">
        <v>15.7440138731</v>
      </c>
      <c r="P436" s="5" t="n">
        <v>550.823670809</v>
      </c>
      <c r="Q436" s="5" t="n">
        <v>567.68899303</v>
      </c>
      <c r="R436" s="5" t="n">
        <v>584.888009625</v>
      </c>
      <c r="S436" s="5" t="n">
        <v>602.423908757</v>
      </c>
      <c r="T436" s="5" t="n">
        <v>620.299878589</v>
      </c>
      <c r="U436" s="5" t="n">
        <v>638.519107283</v>
      </c>
      <c r="V436" s="5" t="n">
        <v>657.084783003</v>
      </c>
      <c r="W436" s="5" t="n">
        <v>676.00009391</v>
      </c>
      <c r="X436" s="5" t="n">
        <v>695.268228169</v>
      </c>
      <c r="Y436" s="5" t="n">
        <v>714.892373941</v>
      </c>
      <c r="Z436" s="5" t="n">
        <v>4.39882697947</v>
      </c>
      <c r="AA436" s="4" t="n">
        <v>0.12876852325</v>
      </c>
      <c r="AB436" s="5" t="n">
        <v>6.53904695637</v>
      </c>
      <c r="AC436" s="5" t="n">
        <v>221.909097511</v>
      </c>
      <c r="AD436" s="5" t="n">
        <v>228.776592623</v>
      </c>
      <c r="AE436" s="5" t="n">
        <v>235.781358677</v>
      </c>
      <c r="AF436" s="5" t="n">
        <v>242.924719832</v>
      </c>
      <c r="AG436" s="5" t="n">
        <v>250.208000244</v>
      </c>
      <c r="AH436" s="5" t="n">
        <v>257.63252407</v>
      </c>
      <c r="AI436" s="5" t="n">
        <v>265.199615467</v>
      </c>
      <c r="AJ436" s="5" t="n">
        <v>272.910598593</v>
      </c>
      <c r="AK436" s="5" t="n">
        <v>280.766797604</v>
      </c>
      <c r="AL436" s="5" t="n">
        <v>288.769536657</v>
      </c>
      <c r="AM436" s="5" t="n">
        <v>296.92013991</v>
      </c>
      <c r="AN436" s="4" t="n">
        <f aca="false">G436/Input!$A$2</f>
        <v>0.18837614659576</v>
      </c>
      <c r="AO436" s="4" t="n">
        <f aca="false">P436/Input!$A$2</f>
        <v>0.194205886251859</v>
      </c>
      <c r="AP436" s="4" t="n">
        <f aca="false">Q436/Input!$A$2</f>
        <v>0.200152153673595</v>
      </c>
      <c r="AQ436" s="4" t="n">
        <f aca="false">R436/Input!$A$2</f>
        <v>0.206216072923083</v>
      </c>
      <c r="AR436" s="4" t="n">
        <f aca="false">S436/Input!$A$2</f>
        <v>0.212398768062439</v>
      </c>
      <c r="AS436" s="4" t="n">
        <f aca="false">T436/Input!$A$2</f>
        <v>0.21870136315378</v>
      </c>
      <c r="AT436" s="4" t="n">
        <f aca="false">U436/Input!$A$2</f>
        <v>0.225124982258868</v>
      </c>
      <c r="AU436" s="4" t="n">
        <f aca="false">V436/Input!$A$2</f>
        <v>0.231670749440173</v>
      </c>
      <c r="AV436" s="4" t="n">
        <f aca="false">W436/Input!$A$2</f>
        <v>0.238339788759104</v>
      </c>
      <c r="AW436" s="4" t="n">
        <f aca="false">X436/Input!$A$2</f>
        <v>0.245133224278484</v>
      </c>
      <c r="AX436" s="4" t="n">
        <f aca="false">Y436/Input!$A$2</f>
        <v>0.252052180059722</v>
      </c>
      <c r="AY436" s="4" t="n">
        <f aca="false">AC436/Input!$A$4</f>
        <v>0.199708937257703</v>
      </c>
      <c r="AZ436" s="4" t="n">
        <f aca="false">AD436/Input!$A$4</f>
        <v>0.205889396580116</v>
      </c>
      <c r="BA436" s="4" t="n">
        <f aca="false">AE436/Input!$A$4</f>
        <v>0.212193394028052</v>
      </c>
      <c r="BB436" s="4" t="n">
        <f aca="false">AF436/Input!$A$4</f>
        <v>0.218622121289413</v>
      </c>
      <c r="BC436" s="4" t="n">
        <f aca="false">AG436/Input!$A$4</f>
        <v>0.2251767700494</v>
      </c>
      <c r="BD436" s="4" t="n">
        <f aca="false">AH436/Input!$A$4</f>
        <v>0.231858531994115</v>
      </c>
      <c r="BE436" s="4" t="n">
        <f aca="false">AI436/Input!$A$4</f>
        <v>0.238668598809658</v>
      </c>
      <c r="BF436" s="4" t="n">
        <f aca="false">AJ436/Input!$A$4</f>
        <v>0.245608162183031</v>
      </c>
      <c r="BG436" s="4" t="n">
        <f aca="false">AK436/Input!$A$4</f>
        <v>0.252678413799434</v>
      </c>
      <c r="BH436" s="4" t="n">
        <f aca="false">AL436/Input!$A$4</f>
        <v>0.25988054534497</v>
      </c>
      <c r="BI436" s="4" t="n">
        <f aca="false">AM436/Input!$A$4</f>
        <v>0.267215748506639</v>
      </c>
      <c r="BJ436" s="4" t="n">
        <f aca="false">(I436+8)^(-0.5)*(J436+8)^0.25*(K436+8)^0.25*O436</f>
        <v>16.5707407256416</v>
      </c>
      <c r="BK436" s="4" t="n">
        <f aca="false">BJ436/Input!$A$6</f>
        <v>0.472549315456249</v>
      </c>
      <c r="BL436" s="32" t="n">
        <f aca="false">BK436/(J436*K436)*200*200*L436/O436</f>
        <v>0.526903637599719</v>
      </c>
      <c r="BM436" s="4" t="n">
        <f aca="false">(I436+Input!$C$8)*(J436+Input!$C$9)*(K436+Input!$C$10)*O436/Input!$A$2/100000</f>
        <v>0.25205218005913</v>
      </c>
      <c r="BN436" s="4" t="n">
        <f aca="false">(I436+Input!$C$8)*(J436+Input!$C$9)*(K436+Input!$C$10)*AB436/Input!$A$4/100000</f>
        <v>0.267215748506308</v>
      </c>
      <c r="BO436" s="4" t="n">
        <f aca="false">(I436+Input!$C$8)^(-0.5)*(J436+Input!$C$9)^0.25*(K436+Input!$C$10)^0.25*O436/Input!$A$6</f>
        <v>0.471794861469132</v>
      </c>
      <c r="BP436" s="4" t="n">
        <f aca="false">BM436*Input!$C$12</f>
        <v>0.25205218005913</v>
      </c>
      <c r="BQ436" s="4" t="n">
        <f aca="false">BN436*Input!$C$12</f>
        <v>0.267215748506308</v>
      </c>
    </row>
    <row r="437" customFormat="false" ht="14.65" hidden="false" customHeight="true" outlineLevel="0" collapsed="false">
      <c r="A437" s="5" t="n">
        <v>105</v>
      </c>
      <c r="B437" s="3" t="s">
        <v>261</v>
      </c>
      <c r="C437" s="3" t="s">
        <v>145</v>
      </c>
      <c r="D437" s="3" t="s">
        <v>144</v>
      </c>
      <c r="E437" s="5" t="n">
        <v>19.41504015</v>
      </c>
      <c r="F437" s="5" t="n">
        <v>24.24</v>
      </c>
      <c r="G437" s="5" t="n">
        <v>470.620573237</v>
      </c>
      <c r="H437" s="5" t="n">
        <v>1</v>
      </c>
      <c r="I437" s="5" t="n">
        <v>140</v>
      </c>
      <c r="J437" s="5" t="n">
        <v>202</v>
      </c>
      <c r="K437" s="5" t="n">
        <v>120</v>
      </c>
      <c r="L437" s="5" t="n">
        <v>10.6382978723</v>
      </c>
      <c r="M437" s="5" t="n">
        <v>19.7972074468</v>
      </c>
      <c r="N437" s="5" t="n">
        <v>0.35261707989</v>
      </c>
      <c r="O437" s="6" t="n">
        <v>13.8678858215</v>
      </c>
      <c r="P437" s="5" t="n">
        <v>485.185025629</v>
      </c>
      <c r="Q437" s="5" t="n">
        <v>500.040599613</v>
      </c>
      <c r="R437" s="5" t="n">
        <v>515.190103438</v>
      </c>
      <c r="S437" s="5" t="n">
        <v>530.636345349</v>
      </c>
      <c r="T437" s="5" t="n">
        <v>546.382133594</v>
      </c>
      <c r="U437" s="5" t="n">
        <v>562.43027642</v>
      </c>
      <c r="V437" s="5" t="n">
        <v>578.783582073</v>
      </c>
      <c r="W437" s="5" t="n">
        <v>595.444858801</v>
      </c>
      <c r="X437" s="5" t="n">
        <v>612.41691485</v>
      </c>
      <c r="Y437" s="5" t="n">
        <v>629.702558467</v>
      </c>
      <c r="Z437" s="5" t="n">
        <v>4.39882697947</v>
      </c>
      <c r="AA437" s="4" t="n">
        <v>0.183820009574</v>
      </c>
      <c r="AB437" s="5" t="n">
        <v>6.13762056568</v>
      </c>
      <c r="AC437" s="5" t="n">
        <v>208.286291517</v>
      </c>
      <c r="AD437" s="5" t="n">
        <v>214.732197092</v>
      </c>
      <c r="AE437" s="5" t="n">
        <v>221.306946666</v>
      </c>
      <c r="AF437" s="5" t="n">
        <v>228.011783108</v>
      </c>
      <c r="AG437" s="5" t="n">
        <v>234.847949287</v>
      </c>
      <c r="AH437" s="5" t="n">
        <v>241.816688069</v>
      </c>
      <c r="AI437" s="5" t="n">
        <v>248.919242324</v>
      </c>
      <c r="AJ437" s="5" t="n">
        <v>256.15685492</v>
      </c>
      <c r="AK437" s="5" t="n">
        <v>263.530768724</v>
      </c>
      <c r="AL437" s="5" t="n">
        <v>271.042226605</v>
      </c>
      <c r="AM437" s="5" t="n">
        <v>278.692471431</v>
      </c>
      <c r="AN437" s="4" t="n">
        <f aca="false">G437/Input!$A$2</f>
        <v>0.165928391166657</v>
      </c>
      <c r="AO437" s="4" t="n">
        <f aca="false">P437/Input!$A$2</f>
        <v>0.171063432622677</v>
      </c>
      <c r="AP437" s="4" t="n">
        <f aca="false">Q437/Input!$A$2</f>
        <v>0.176301115867308</v>
      </c>
      <c r="AQ437" s="4" t="n">
        <f aca="false">R437/Input!$A$2</f>
        <v>0.18164243101502</v>
      </c>
      <c r="AR437" s="4" t="n">
        <f aca="false">S437/Input!$A$2</f>
        <v>0.187088368178868</v>
      </c>
      <c r="AS437" s="4" t="n">
        <f aca="false">T437/Input!$A$2</f>
        <v>0.19263991747297</v>
      </c>
      <c r="AT437" s="4" t="n">
        <f aca="false">U437/Input!$A$2</f>
        <v>0.198298069011088</v>
      </c>
      <c r="AU437" s="4" t="n">
        <f aca="false">V437/Input!$A$2</f>
        <v>0.204063812906633</v>
      </c>
      <c r="AV437" s="4" t="n">
        <f aca="false">W437/Input!$A$2</f>
        <v>0.209938139273719</v>
      </c>
      <c r="AW437" s="4" t="n">
        <f aca="false">X437/Input!$A$2</f>
        <v>0.215922038225758</v>
      </c>
      <c r="AX437" s="4" t="n">
        <f aca="false">Y437/Input!$A$2</f>
        <v>0.222016499876513</v>
      </c>
      <c r="AY437" s="4" t="n">
        <f aca="false">AC437/Input!$A$4</f>
        <v>0.187448979743367</v>
      </c>
      <c r="AZ437" s="4" t="n">
        <f aca="false">AD437/Input!$A$4</f>
        <v>0.19325002605686</v>
      </c>
      <c r="BA437" s="4" t="n">
        <f aca="false">AE437/Input!$A$4</f>
        <v>0.199167026598462</v>
      </c>
      <c r="BB437" s="4" t="n">
        <f aca="false">AF437/Input!$A$4</f>
        <v>0.205201099898464</v>
      </c>
      <c r="BC437" s="4" t="n">
        <f aca="false">AG437/Input!$A$4</f>
        <v>0.211353364487154</v>
      </c>
      <c r="BD437" s="4" t="n">
        <f aca="false">AH437/Input!$A$4</f>
        <v>0.217624938892123</v>
      </c>
      <c r="BE437" s="4" t="n">
        <f aca="false">AI437/Input!$A$4</f>
        <v>0.22401694164456</v>
      </c>
      <c r="BF437" s="4" t="n">
        <f aca="false">AJ437/Input!$A$4</f>
        <v>0.230530491273856</v>
      </c>
      <c r="BG437" s="4" t="n">
        <f aca="false">AK437/Input!$A$4</f>
        <v>0.2371667063085</v>
      </c>
      <c r="BH437" s="4" t="n">
        <f aca="false">AL437/Input!$A$4</f>
        <v>0.243926705278782</v>
      </c>
      <c r="BI437" s="4" t="n">
        <f aca="false">AM437/Input!$A$4</f>
        <v>0.250811606714091</v>
      </c>
      <c r="BJ437" s="4" t="n">
        <f aca="false">(I437+8)^(-0.5)*(J437+8)^0.25*(K437+8)^0.25*O437</f>
        <v>14.5960961552195</v>
      </c>
      <c r="BK437" s="4" t="n">
        <f aca="false">BJ437/Input!$A$6</f>
        <v>0.416238197234573</v>
      </c>
      <c r="BL437" s="32" t="n">
        <f aca="false">BK437/(J437*K437)*200*200*L437/O437</f>
        <v>0.526903637599719</v>
      </c>
      <c r="BM437" s="4" t="n">
        <f aca="false">(I437+Input!$C$8)*(J437+Input!$C$9)*(K437+Input!$C$10)*O437/Input!$A$2/100000</f>
        <v>0.222016499876973</v>
      </c>
      <c r="BN437" s="4" t="n">
        <f aca="false">(I437+Input!$C$8)*(J437+Input!$C$9)*(K437+Input!$C$10)*AB437/Input!$A$4/100000</f>
        <v>0.250811606714067</v>
      </c>
      <c r="BO437" s="4" t="n">
        <f aca="false">(I437+Input!$C$8)^(-0.5)*(J437+Input!$C$9)^0.25*(K437+Input!$C$10)^0.25*O437/Input!$A$6</f>
        <v>0.415573647404063</v>
      </c>
      <c r="BP437" s="4" t="n">
        <f aca="false">BM437*Input!$C$12</f>
        <v>0.222016499876973</v>
      </c>
      <c r="BQ437" s="4" t="n">
        <f aca="false">BN437*Input!$C$12</f>
        <v>0.250811606714067</v>
      </c>
    </row>
    <row r="438" customFormat="false" ht="14.65" hidden="false" customHeight="true" outlineLevel="0" collapsed="false">
      <c r="A438" s="5" t="n">
        <v>52</v>
      </c>
      <c r="B438" s="3" t="s">
        <v>262</v>
      </c>
      <c r="C438" s="3" t="s">
        <v>131</v>
      </c>
      <c r="D438" s="3" t="s">
        <v>137</v>
      </c>
      <c r="E438" s="5" t="n">
        <v>21.1096547884</v>
      </c>
      <c r="F438" s="5" t="n">
        <v>7.52</v>
      </c>
      <c r="G438" s="5" t="n">
        <v>158.744604009</v>
      </c>
      <c r="H438" s="5" t="n">
        <v>1</v>
      </c>
      <c r="I438" s="5" t="n">
        <v>104</v>
      </c>
      <c r="J438" s="5" t="n">
        <v>94</v>
      </c>
      <c r="K438" s="5" t="n">
        <v>80</v>
      </c>
      <c r="L438" s="5" t="n">
        <v>15</v>
      </c>
      <c r="M438" s="5" t="n">
        <v>32.4262820513</v>
      </c>
      <c r="N438" s="5" t="n">
        <v>0.304008908686</v>
      </c>
      <c r="O438" s="6" t="n">
        <v>20.2977449889</v>
      </c>
      <c r="P438" s="5" t="n">
        <v>166.671456987</v>
      </c>
      <c r="Q438" s="5" t="n">
        <v>174.856345049</v>
      </c>
      <c r="R438" s="5" t="n">
        <v>183.303378487</v>
      </c>
      <c r="S438" s="5" t="n">
        <v>192.016667595</v>
      </c>
      <c r="T438" s="5" t="n">
        <v>201.000322666</v>
      </c>
      <c r="U438" s="5" t="n">
        <v>210.258453994</v>
      </c>
      <c r="V438" s="5" t="n">
        <v>219.795171871</v>
      </c>
      <c r="W438" s="5" t="n">
        <v>229.614586592</v>
      </c>
      <c r="X438" s="5" t="n">
        <v>239.72080845</v>
      </c>
      <c r="Y438" s="5" t="n">
        <v>250.117947738</v>
      </c>
      <c r="Z438" s="5" t="n">
        <v>3</v>
      </c>
      <c r="AA438" s="4" t="n">
        <v>0.0803413772808</v>
      </c>
      <c r="AB438" s="5" t="n">
        <v>4.58259638022</v>
      </c>
      <c r="AC438" s="5" t="n">
        <v>35.8395697705</v>
      </c>
      <c r="AD438" s="5" t="n">
        <v>37.6292054066</v>
      </c>
      <c r="AE438" s="5" t="n">
        <v>39.4770972992</v>
      </c>
      <c r="AF438" s="5" t="n">
        <v>41.384173424</v>
      </c>
      <c r="AG438" s="5" t="n">
        <v>43.3513617569</v>
      </c>
      <c r="AH438" s="5" t="n">
        <v>45.3795902736</v>
      </c>
      <c r="AI438" s="5" t="n">
        <v>47.4697869498</v>
      </c>
      <c r="AJ438" s="5" t="n">
        <v>49.6228797613</v>
      </c>
      <c r="AK438" s="5" t="n">
        <v>51.8397966839</v>
      </c>
      <c r="AL438" s="5" t="n">
        <v>54.1214656934</v>
      </c>
      <c r="AM438" s="5" t="n">
        <v>56.4688147655</v>
      </c>
      <c r="AN438" s="4" t="n">
        <f aca="false">G438/Input!$A$2</f>
        <v>0.0559691569971733</v>
      </c>
      <c r="AO438" s="4" t="n">
        <f aca="false">P438/Input!$A$2</f>
        <v>0.0587639561123234</v>
      </c>
      <c r="AP438" s="4" t="n">
        <f aca="false">Q438/Input!$A$2</f>
        <v>0.0616497315867476</v>
      </c>
      <c r="AQ438" s="4" t="n">
        <f aca="false">R438/Input!$A$2</f>
        <v>0.0646279326009062</v>
      </c>
      <c r="AR438" s="4" t="n">
        <f aca="false">S438/Input!$A$2</f>
        <v>0.067700008335964</v>
      </c>
      <c r="AS438" s="4" t="n">
        <f aca="false">T438/Input!$A$2</f>
        <v>0.0708674079727337</v>
      </c>
      <c r="AT438" s="4" t="n">
        <f aca="false">U438/Input!$A$2</f>
        <v>0.0741315806923803</v>
      </c>
      <c r="AU438" s="4" t="n">
        <f aca="false">V438/Input!$A$2</f>
        <v>0.0774939756753638</v>
      </c>
      <c r="AV438" s="4" t="n">
        <f aca="false">W438/Input!$A$2</f>
        <v>0.0809560421032018</v>
      </c>
      <c r="AW438" s="4" t="n">
        <f aca="false">X438/Input!$A$2</f>
        <v>0.0845192291567069</v>
      </c>
      <c r="AX438" s="4" t="n">
        <f aca="false">Y438/Input!$A$2</f>
        <v>0.0881849860166917</v>
      </c>
      <c r="AY438" s="4" t="n">
        <f aca="false">AC438/Input!$A$4</f>
        <v>0.0322541187852159</v>
      </c>
      <c r="AZ438" s="4" t="n">
        <f aca="false">AD438/Input!$A$4</f>
        <v>0.0338647162549584</v>
      </c>
      <c r="BA438" s="4" t="n">
        <f aca="false">AE438/Input!$A$4</f>
        <v>0.0355277419270806</v>
      </c>
      <c r="BB438" s="4" t="n">
        <f aca="false">AF438/Input!$A$4</f>
        <v>0.0372440309410291</v>
      </c>
      <c r="BC438" s="4" t="n">
        <f aca="false">AG438/Input!$A$4</f>
        <v>0.0390144184364302</v>
      </c>
      <c r="BD438" s="4" t="n">
        <f aca="false">AH438/Input!$A$4</f>
        <v>0.0408397395527303</v>
      </c>
      <c r="BE438" s="4" t="n">
        <f aca="false">AI438/Input!$A$4</f>
        <v>0.0427208294293758</v>
      </c>
      <c r="BF438" s="4" t="n">
        <f aca="false">AJ438/Input!$A$4</f>
        <v>0.0446585232059031</v>
      </c>
      <c r="BG438" s="4" t="n">
        <f aca="false">AK438/Input!$A$4</f>
        <v>0.0466536560218487</v>
      </c>
      <c r="BH438" s="4" t="n">
        <f aca="false">AL438/Input!$A$4</f>
        <v>0.0487070630167489</v>
      </c>
      <c r="BI438" s="4" t="n">
        <f aca="false">AM438/Input!$A$4</f>
        <v>0.0508195793300502</v>
      </c>
      <c r="BJ438" s="4" t="n">
        <f aca="false">(I438+8)^(-0.5)*(J438+8)^0.25*(K438+8)^0.25*O438</f>
        <v>18.6685029001482</v>
      </c>
      <c r="BK438" s="4" t="n">
        <f aca="false">BJ438/Input!$A$6</f>
        <v>0.532371389554552</v>
      </c>
      <c r="BL438" s="32" t="n">
        <f aca="false">BK438/(J438*K438)*200*200*L438/O438</f>
        <v>2.09266796282921</v>
      </c>
      <c r="BM438" s="4" t="n">
        <f aca="false">(I438+Input!$C$8)*(J438+Input!$C$9)*(K438+Input!$C$10)*O438/Input!$A$2/100000</f>
        <v>0.0881849860168576</v>
      </c>
      <c r="BN438" s="4" t="n">
        <f aca="false">(I438+Input!$C$8)*(J438+Input!$C$9)*(K438+Input!$C$10)*AB438/Input!$A$4/100000</f>
        <v>0.0508195793299979</v>
      </c>
      <c r="BO438" s="4" t="n">
        <f aca="false">(I438+Input!$C$8)^(-0.5)*(J438+Input!$C$9)^0.25*(K438+Input!$C$10)^0.25*O438/Input!$A$6</f>
        <v>0.535262789731009</v>
      </c>
      <c r="BP438" s="4" t="n">
        <f aca="false">BM438*Input!$C$12</f>
        <v>0.0881849860168576</v>
      </c>
      <c r="BQ438" s="4" t="n">
        <f aca="false">BN438*Input!$C$12</f>
        <v>0.0508195793299979</v>
      </c>
    </row>
    <row r="439" customFormat="false" ht="14.65" hidden="false" customHeight="true" outlineLevel="0" collapsed="false">
      <c r="A439" s="5" t="n">
        <v>52</v>
      </c>
      <c r="B439" s="3" t="s">
        <v>262</v>
      </c>
      <c r="C439" s="3" t="s">
        <v>131</v>
      </c>
      <c r="D439" s="3" t="s">
        <v>89</v>
      </c>
      <c r="E439" s="5" t="n">
        <v>15.6</v>
      </c>
      <c r="F439" s="5" t="n">
        <v>7.52</v>
      </c>
      <c r="G439" s="5" t="n">
        <v>117.312</v>
      </c>
      <c r="H439" s="5" t="n">
        <v>0</v>
      </c>
      <c r="I439" s="5" t="n">
        <v>104</v>
      </c>
      <c r="J439" s="5" t="n">
        <v>94</v>
      </c>
      <c r="K439" s="5" t="n">
        <v>80</v>
      </c>
      <c r="L439" s="5" t="n">
        <v>15</v>
      </c>
      <c r="M439" s="5" t="n">
        <v>13.2321428571</v>
      </c>
      <c r="N439" s="5" t="n">
        <v>0.282920469361</v>
      </c>
      <c r="O439" s="6" t="n">
        <v>15</v>
      </c>
      <c r="P439" s="5" t="n">
        <v>123.16993125</v>
      </c>
      <c r="Q439" s="5" t="n">
        <v>129.21855</v>
      </c>
      <c r="R439" s="5" t="n">
        <v>135.46089375</v>
      </c>
      <c r="S439" s="5" t="n">
        <v>141.9</v>
      </c>
      <c r="T439" s="5" t="n">
        <v>148.53890625</v>
      </c>
      <c r="U439" s="5" t="n">
        <v>155.38065</v>
      </c>
      <c r="V439" s="5" t="n">
        <v>162.42826875</v>
      </c>
      <c r="W439" s="5" t="n">
        <v>169.6848</v>
      </c>
      <c r="X439" s="5" t="n">
        <v>177.15328125</v>
      </c>
      <c r="Y439" s="5" t="n">
        <v>184.83675</v>
      </c>
      <c r="Z439" s="5" t="n">
        <v>3</v>
      </c>
      <c r="AA439" s="4" t="n">
        <v>0.228971962617</v>
      </c>
      <c r="AB439" s="5" t="n">
        <v>4.43393691589</v>
      </c>
      <c r="AC439" s="5" t="n">
        <v>34.6769338318</v>
      </c>
      <c r="AD439" s="5" t="n">
        <v>36.4085136731</v>
      </c>
      <c r="AE439" s="5" t="n">
        <v>38.1964599375</v>
      </c>
      <c r="AF439" s="5" t="n">
        <v>40.0416704972</v>
      </c>
      <c r="AG439" s="5" t="n">
        <v>41.9450432243</v>
      </c>
      <c r="AH439" s="5" t="n">
        <v>43.9074759912</v>
      </c>
      <c r="AI439" s="5" t="n">
        <v>45.92986667</v>
      </c>
      <c r="AJ439" s="5" t="n">
        <v>48.013113133</v>
      </c>
      <c r="AK439" s="5" t="n">
        <v>50.1581132523</v>
      </c>
      <c r="AL439" s="5" t="n">
        <v>52.3657649003</v>
      </c>
      <c r="AM439" s="5" t="n">
        <v>54.6369659492</v>
      </c>
      <c r="AN439" s="4" t="n">
        <f aca="false">G439/Input!$A$2</f>
        <v>0.0413611145187659</v>
      </c>
      <c r="AO439" s="4" t="n">
        <f aca="false">P439/Input!$A$2</f>
        <v>0.043426466445886</v>
      </c>
      <c r="AP439" s="4" t="n">
        <f aca="false">Q439/Input!$A$2</f>
        <v>0.045559049751934</v>
      </c>
      <c r="AQ439" s="4" t="n">
        <f aca="false">R439/Input!$A$2</f>
        <v>0.0477599353792292</v>
      </c>
      <c r="AR439" s="4" t="n">
        <f aca="false">S439/Input!$A$2</f>
        <v>0.0500301942700908</v>
      </c>
      <c r="AS439" s="4" t="n">
        <f aca="false">T439/Input!$A$2</f>
        <v>0.0523708973668379</v>
      </c>
      <c r="AT439" s="4" t="n">
        <f aca="false">U439/Input!$A$2</f>
        <v>0.0547831156117898</v>
      </c>
      <c r="AU439" s="4" t="n">
        <f aca="false">V439/Input!$A$2</f>
        <v>0.0572679199472658</v>
      </c>
      <c r="AV439" s="4" t="n">
        <f aca="false">W439/Input!$A$2</f>
        <v>0.0598263813155849</v>
      </c>
      <c r="AW439" s="4" t="n">
        <f aca="false">X439/Input!$A$2</f>
        <v>0.0624595706590664</v>
      </c>
      <c r="AX439" s="4" t="n">
        <f aca="false">Y439/Input!$A$2</f>
        <v>0.0651685589200296</v>
      </c>
      <c r="AY439" s="4" t="n">
        <f aca="false">AC439/Input!$A$4</f>
        <v>0.0312077949060254</v>
      </c>
      <c r="AZ439" s="4" t="n">
        <f aca="false">AD439/Input!$A$4</f>
        <v>0.0327661445805616</v>
      </c>
      <c r="BA439" s="4" t="n">
        <f aca="false">AE439/Input!$A$4</f>
        <v>0.0343752216861971</v>
      </c>
      <c r="BB439" s="4" t="n">
        <f aca="false">AF439/Input!$A$4</f>
        <v>0.0360358342704834</v>
      </c>
      <c r="BC439" s="4" t="n">
        <f aca="false">AG439/Input!$A$4</f>
        <v>0.0377487903808817</v>
      </c>
      <c r="BD439" s="4" t="n">
        <f aca="false">AH439/Input!$A$4</f>
        <v>0.0395148980651233</v>
      </c>
      <c r="BE439" s="4" t="n">
        <f aca="false">AI439/Input!$A$4</f>
        <v>0.0413349653706695</v>
      </c>
      <c r="BF439" s="4" t="n">
        <f aca="false">AJ439/Input!$A$4</f>
        <v>0.0432098003451616</v>
      </c>
      <c r="BG439" s="4" t="n">
        <f aca="false">AK439/Input!$A$4</f>
        <v>0.0451402110360609</v>
      </c>
      <c r="BH439" s="4" t="n">
        <f aca="false">AL439/Input!$A$4</f>
        <v>0.0471270054910987</v>
      </c>
      <c r="BI439" s="4" t="n">
        <f aca="false">AM439/Input!$A$4</f>
        <v>0.0491709917578263</v>
      </c>
      <c r="BJ439" s="4" t="n">
        <f aca="false">(I439+8)^(-0.5)*(J439+8)^0.25*(K439+8)^0.25*O439</f>
        <v>13.7959927891181</v>
      </c>
      <c r="BK439" s="4" t="n">
        <f aca="false">BJ439/Input!$A$6</f>
        <v>0.393421577011893</v>
      </c>
      <c r="BL439" s="32" t="n">
        <f aca="false">BK439/(J439*K439)*200*200*L439/O439</f>
        <v>2.09266796282922</v>
      </c>
      <c r="BM439" s="4" t="n">
        <f aca="false">(I439+Input!$C$8)*(J439+Input!$C$9)*(K439+Input!$C$10)*O439/Input!$A$2/100000</f>
        <v>0.0651685589200296</v>
      </c>
      <c r="BN439" s="4" t="n">
        <f aca="false">(I439+Input!$C$8)*(J439+Input!$C$9)*(K439+Input!$C$10)*AB439/Input!$A$4/100000</f>
        <v>0.0491709917578342</v>
      </c>
      <c r="BO439" s="4" t="n">
        <f aca="false">(I439+Input!$C$8)^(-0.5)*(J439+Input!$C$9)^0.25*(K439+Input!$C$10)^0.25*O439/Input!$A$6</f>
        <v>0.395558316963576</v>
      </c>
      <c r="BP439" s="4" t="n">
        <f aca="false">BM439*Input!$C$12</f>
        <v>0.0651685589200296</v>
      </c>
      <c r="BQ439" s="4" t="n">
        <f aca="false">BN439*Input!$C$12</f>
        <v>0.0491709917578342</v>
      </c>
    </row>
    <row r="440" customFormat="false" ht="14.65" hidden="false" customHeight="true" outlineLevel="0" collapsed="false">
      <c r="A440" s="5" t="n">
        <v>52</v>
      </c>
      <c r="B440" s="3" t="s">
        <v>262</v>
      </c>
      <c r="C440" s="3" t="s">
        <v>131</v>
      </c>
      <c r="D440" s="3" t="s">
        <v>263</v>
      </c>
      <c r="E440" s="5" t="n">
        <v>15.6</v>
      </c>
      <c r="F440" s="5" t="n">
        <v>7.52</v>
      </c>
      <c r="G440" s="5" t="n">
        <v>117.312</v>
      </c>
      <c r="H440" s="5" t="n">
        <v>0</v>
      </c>
      <c r="I440" s="5" t="n">
        <v>104</v>
      </c>
      <c r="J440" s="5" t="n">
        <v>94</v>
      </c>
      <c r="K440" s="5" t="n">
        <v>80</v>
      </c>
      <c r="L440" s="5" t="n">
        <v>15</v>
      </c>
      <c r="M440" s="5" t="n">
        <v>12.9861111111</v>
      </c>
      <c r="N440" s="5" t="n">
        <v>0.282920469361</v>
      </c>
      <c r="O440" s="6" t="n">
        <v>15</v>
      </c>
      <c r="P440" s="5" t="n">
        <v>123.16993125</v>
      </c>
      <c r="Q440" s="5" t="n">
        <v>129.21855</v>
      </c>
      <c r="R440" s="5" t="n">
        <v>135.46089375</v>
      </c>
      <c r="S440" s="5" t="n">
        <v>141.9</v>
      </c>
      <c r="T440" s="5" t="n">
        <v>148.53890625</v>
      </c>
      <c r="U440" s="5" t="n">
        <v>155.38065</v>
      </c>
      <c r="V440" s="5" t="n">
        <v>162.42826875</v>
      </c>
      <c r="W440" s="5" t="n">
        <v>169.6848</v>
      </c>
      <c r="X440" s="5" t="n">
        <v>177.15328125</v>
      </c>
      <c r="Y440" s="5" t="n">
        <v>184.83675</v>
      </c>
      <c r="Z440" s="5" t="n">
        <v>3</v>
      </c>
      <c r="AA440" s="4" t="n">
        <v>0.232186732187</v>
      </c>
      <c r="AB440" s="5" t="n">
        <v>4.41408169533</v>
      </c>
      <c r="AC440" s="5" t="n">
        <v>34.5216501229</v>
      </c>
      <c r="AD440" s="5" t="n">
        <v>36.2454759297</v>
      </c>
      <c r="AE440" s="5" t="n">
        <v>38.0254157502</v>
      </c>
      <c r="AF440" s="5" t="n">
        <v>39.8623634357</v>
      </c>
      <c r="AG440" s="5" t="n">
        <v>41.7572128378</v>
      </c>
      <c r="AH440" s="5" t="n">
        <v>43.7108578082</v>
      </c>
      <c r="AI440" s="5" t="n">
        <v>45.7241921982</v>
      </c>
      <c r="AJ440" s="5" t="n">
        <v>47.7981098596</v>
      </c>
      <c r="AK440" s="5" t="n">
        <v>49.9335046437</v>
      </c>
      <c r="AL440" s="5" t="n">
        <v>52.1312704022</v>
      </c>
      <c r="AM440" s="5" t="n">
        <v>54.3923009866</v>
      </c>
      <c r="AN440" s="4" t="n">
        <f aca="false">G440/Input!$A$2</f>
        <v>0.0413611145187659</v>
      </c>
      <c r="AO440" s="4" t="n">
        <f aca="false">P440/Input!$A$2</f>
        <v>0.043426466445886</v>
      </c>
      <c r="AP440" s="4" t="n">
        <f aca="false">Q440/Input!$A$2</f>
        <v>0.045559049751934</v>
      </c>
      <c r="AQ440" s="4" t="n">
        <f aca="false">R440/Input!$A$2</f>
        <v>0.0477599353792292</v>
      </c>
      <c r="AR440" s="4" t="n">
        <f aca="false">S440/Input!$A$2</f>
        <v>0.0500301942700908</v>
      </c>
      <c r="AS440" s="4" t="n">
        <f aca="false">T440/Input!$A$2</f>
        <v>0.0523708973668379</v>
      </c>
      <c r="AT440" s="4" t="n">
        <f aca="false">U440/Input!$A$2</f>
        <v>0.0547831156117898</v>
      </c>
      <c r="AU440" s="4" t="n">
        <f aca="false">V440/Input!$A$2</f>
        <v>0.0572679199472658</v>
      </c>
      <c r="AV440" s="4" t="n">
        <f aca="false">W440/Input!$A$2</f>
        <v>0.0598263813155849</v>
      </c>
      <c r="AW440" s="4" t="n">
        <f aca="false">X440/Input!$A$2</f>
        <v>0.0624595706590664</v>
      </c>
      <c r="AX440" s="4" t="n">
        <f aca="false">Y440/Input!$A$2</f>
        <v>0.0651685589200296</v>
      </c>
      <c r="AY440" s="4" t="n">
        <f aca="false">AC440/Input!$A$4</f>
        <v>0.0310680460411717</v>
      </c>
      <c r="AZ440" s="4" t="n">
        <f aca="false">AD440/Input!$A$4</f>
        <v>0.0326194174078926</v>
      </c>
      <c r="BA440" s="4" t="n">
        <f aca="false">AE440/Input!$A$4</f>
        <v>0.0342212890477748</v>
      </c>
      <c r="BB440" s="4" t="n">
        <f aca="false">AF440/Input!$A$4</f>
        <v>0.0358744653897272</v>
      </c>
      <c r="BC440" s="4" t="n">
        <f aca="false">AG440/Input!$A$4</f>
        <v>0.0375797508629288</v>
      </c>
      <c r="BD440" s="4" t="n">
        <f aca="false">AH440/Input!$A$4</f>
        <v>0.0393379498966485</v>
      </c>
      <c r="BE440" s="4" t="n">
        <f aca="false">AI440/Input!$A$4</f>
        <v>0.0411498669197951</v>
      </c>
      <c r="BF440" s="4" t="n">
        <f aca="false">AJ440/Input!$A$4</f>
        <v>0.0430163063617276</v>
      </c>
      <c r="BG440" s="4" t="n">
        <f aca="false">AK440/Input!$A$4</f>
        <v>0.0449380726513549</v>
      </c>
      <c r="BH440" s="4" t="n">
        <f aca="false">AL440/Input!$A$4</f>
        <v>0.0469159702179459</v>
      </c>
      <c r="BI440" s="4" t="n">
        <f aca="false">AM440/Input!$A$4</f>
        <v>0.0489508034905894</v>
      </c>
      <c r="BJ440" s="4" t="n">
        <f aca="false">(I440+8)^(-0.5)*(J440+8)^0.25*(K440+8)^0.25*O440</f>
        <v>13.7959927891181</v>
      </c>
      <c r="BK440" s="4" t="n">
        <f aca="false">BJ440/Input!$A$6</f>
        <v>0.393421577011893</v>
      </c>
      <c r="BL440" s="32" t="n">
        <f aca="false">BK440/(J440*K440)*200*200*L440/O440</f>
        <v>2.09266796282922</v>
      </c>
      <c r="BM440" s="4" t="n">
        <f aca="false">(I440+Input!$C$8)*(J440+Input!$C$9)*(K440+Input!$C$10)*O440/Input!$A$2/100000</f>
        <v>0.0651685589200296</v>
      </c>
      <c r="BN440" s="4" t="n">
        <f aca="false">(I440+Input!$C$8)*(J440+Input!$C$9)*(K440+Input!$C$10)*AB440/Input!$A$4/100000</f>
        <v>0.0489508034906067</v>
      </c>
      <c r="BO440" s="4" t="n">
        <f aca="false">(I440+Input!$C$8)^(-0.5)*(J440+Input!$C$9)^0.25*(K440+Input!$C$10)^0.25*O440/Input!$A$6</f>
        <v>0.395558316963576</v>
      </c>
      <c r="BP440" s="4" t="n">
        <f aca="false">BM440*Input!$C$12</f>
        <v>0.0651685589200296</v>
      </c>
      <c r="BQ440" s="4" t="n">
        <f aca="false">BN440*Input!$C$12</f>
        <v>0.0489508034906067</v>
      </c>
    </row>
    <row r="441" customFormat="false" ht="14.65" hidden="false" customHeight="true" outlineLevel="0" collapsed="false">
      <c r="A441" s="5" t="n">
        <v>52</v>
      </c>
      <c r="B441" s="3" t="s">
        <v>262</v>
      </c>
      <c r="C441" s="3" t="s">
        <v>79</v>
      </c>
      <c r="D441" s="3" t="s">
        <v>137</v>
      </c>
      <c r="E441" s="5" t="n">
        <v>18.9144498886</v>
      </c>
      <c r="F441" s="5" t="n">
        <v>7.52</v>
      </c>
      <c r="G441" s="5" t="n">
        <v>142.236663163</v>
      </c>
      <c r="H441" s="5" t="n">
        <v>1</v>
      </c>
      <c r="I441" s="5" t="n">
        <v>104</v>
      </c>
      <c r="J441" s="5" t="n">
        <v>94</v>
      </c>
      <c r="K441" s="5" t="n">
        <v>80</v>
      </c>
      <c r="L441" s="5" t="n">
        <v>12</v>
      </c>
      <c r="M441" s="5" t="n">
        <v>32.3512820513</v>
      </c>
      <c r="N441" s="5" t="n">
        <v>0.304008908686</v>
      </c>
      <c r="O441" s="6" t="n">
        <v>18.1869710468</v>
      </c>
      <c r="P441" s="5" t="n">
        <v>149.339198232</v>
      </c>
      <c r="Q441" s="5" t="n">
        <v>156.67293517</v>
      </c>
      <c r="R441" s="5" t="n">
        <v>164.24155684</v>
      </c>
      <c r="S441" s="5" t="n">
        <v>172.048746102</v>
      </c>
      <c r="T441" s="5" t="n">
        <v>180.098185819</v>
      </c>
      <c r="U441" s="5" t="n">
        <v>188.393558852</v>
      </c>
      <c r="V441" s="5" t="n">
        <v>196.938548062</v>
      </c>
      <c r="W441" s="5" t="n">
        <v>205.736836312</v>
      </c>
      <c r="X441" s="5" t="n">
        <v>214.792106462</v>
      </c>
      <c r="Y441" s="5" t="n">
        <v>224.108041375</v>
      </c>
      <c r="Z441" s="5" t="n">
        <v>2.4</v>
      </c>
      <c r="AA441" s="4" t="n">
        <v>0.0803413772808</v>
      </c>
      <c r="AB441" s="5" t="n">
        <v>4.02658328428</v>
      </c>
      <c r="AC441" s="5" t="n">
        <v>31.4911025497</v>
      </c>
      <c r="AD441" s="5" t="n">
        <v>33.0635990865</v>
      </c>
      <c r="AE441" s="5" t="n">
        <v>34.6872835633</v>
      </c>
      <c r="AF441" s="5" t="n">
        <v>36.3629713632</v>
      </c>
      <c r="AG441" s="5" t="n">
        <v>38.0914778693</v>
      </c>
      <c r="AH441" s="5" t="n">
        <v>39.8736184648</v>
      </c>
      <c r="AI441" s="5" t="n">
        <v>41.7102085328</v>
      </c>
      <c r="AJ441" s="5" t="n">
        <v>43.6020634563</v>
      </c>
      <c r="AK441" s="5" t="n">
        <v>45.5499986185</v>
      </c>
      <c r="AL441" s="5" t="n">
        <v>47.5548294025</v>
      </c>
      <c r="AM441" s="5" t="n">
        <v>49.6173711914</v>
      </c>
      <c r="AN441" s="4" t="n">
        <f aca="false">G441/Input!$A$2</f>
        <v>0.0501488928144775</v>
      </c>
      <c r="AO441" s="4" t="n">
        <f aca="false">P441/Input!$A$2</f>
        <v>0.0526530591944084</v>
      </c>
      <c r="AP441" s="4" t="n">
        <f aca="false">Q441/Input!$A$2</f>
        <v>0.0552387412503202</v>
      </c>
      <c r="AQ441" s="4" t="n">
        <f aca="false">R441/Input!$A$2</f>
        <v>0.0579072374624901</v>
      </c>
      <c r="AR441" s="4" t="n">
        <f aca="false">S441/Input!$A$2</f>
        <v>0.060659846310138</v>
      </c>
      <c r="AS441" s="4" t="n">
        <f aca="false">T441/Input!$A$2</f>
        <v>0.063497866273541</v>
      </c>
      <c r="AT441" s="4" t="n">
        <f aca="false">U441/Input!$A$2</f>
        <v>0.0664225958322716</v>
      </c>
      <c r="AU441" s="4" t="n">
        <f aca="false">V441/Input!$A$2</f>
        <v>0.0694353334659018</v>
      </c>
      <c r="AV441" s="4" t="n">
        <f aca="false">W441/Input!$A$2</f>
        <v>0.0725373776547091</v>
      </c>
      <c r="AW441" s="4" t="n">
        <f aca="false">X441/Input!$A$2</f>
        <v>0.0757300268779131</v>
      </c>
      <c r="AX441" s="4" t="n">
        <f aca="false">Y441/Input!$A$2</f>
        <v>0.0790145796157913</v>
      </c>
      <c r="AY441" s="4" t="n">
        <f aca="false">AC441/Input!$A$4</f>
        <v>0.0283406795566918</v>
      </c>
      <c r="AZ441" s="4" t="n">
        <f aca="false">AD441/Input!$A$4</f>
        <v>0.0297558608887243</v>
      </c>
      <c r="BA441" s="4" t="n">
        <f aca="false">AE441/Input!$A$4</f>
        <v>0.0312171092329365</v>
      </c>
      <c r="BB441" s="4" t="n">
        <f aca="false">AF441/Input!$A$4</f>
        <v>0.0327251584001282</v>
      </c>
      <c r="BC441" s="4" t="n">
        <f aca="false">AG441/Input!$A$4</f>
        <v>0.0342807422010994</v>
      </c>
      <c r="BD441" s="4" t="n">
        <f aca="false">AH441/Input!$A$4</f>
        <v>0.0358845944467401</v>
      </c>
      <c r="BE441" s="4" t="n">
        <f aca="false">AI441/Input!$A$4</f>
        <v>0.0375374489478502</v>
      </c>
      <c r="BF441" s="4" t="n">
        <f aca="false">AJ441/Input!$A$4</f>
        <v>0.0392400395151396</v>
      </c>
      <c r="BG441" s="4" t="n">
        <f aca="false">AK441/Input!$A$4</f>
        <v>0.0409930999594983</v>
      </c>
      <c r="BH441" s="4" t="n">
        <f aca="false">AL441/Input!$A$4</f>
        <v>0.0427973640917263</v>
      </c>
      <c r="BI441" s="4" t="n">
        <f aca="false">AM441/Input!$A$4</f>
        <v>0.0446535657226234</v>
      </c>
      <c r="BJ441" s="4" t="n">
        <f aca="false">(I441+8)^(-0.5)*(J441+8)^0.25*(K441+8)^0.25*O441</f>
        <v>16.7271547611702</v>
      </c>
      <c r="BK441" s="4" t="n">
        <f aca="false">BJ441/Input!$A$6</f>
        <v>0.477009788686779</v>
      </c>
      <c r="BL441" s="32" t="n">
        <f aca="false">BK441/(J441*K441)*200*200*L441/O441</f>
        <v>1.67413437026337</v>
      </c>
      <c r="BM441" s="4" t="n">
        <f aca="false">(I441+Input!$C$8)*(J441+Input!$C$9)*(K441+Input!$C$10)*O441/Input!$A$2/100000</f>
        <v>0.0790145796160172</v>
      </c>
      <c r="BN441" s="4" t="n">
        <f aca="false">(I441+Input!$C$8)*(J441+Input!$C$9)*(K441+Input!$C$10)*AB441/Input!$A$4/100000</f>
        <v>0.0446535657226018</v>
      </c>
      <c r="BO441" s="4" t="n">
        <f aca="false">(I441+Input!$C$8)^(-0.5)*(J441+Input!$C$9)^0.25*(K441+Input!$C$10)^0.25*O441/Input!$A$6</f>
        <v>0.479600510529166</v>
      </c>
      <c r="BP441" s="4" t="n">
        <f aca="false">BM441*Input!$C$12</f>
        <v>0.0790145796160172</v>
      </c>
      <c r="BQ441" s="4" t="n">
        <f aca="false">BN441*Input!$C$12</f>
        <v>0.0446535657226018</v>
      </c>
    </row>
    <row r="442" customFormat="false" ht="14.65" hidden="false" customHeight="true" outlineLevel="0" collapsed="false">
      <c r="A442" s="5" t="n">
        <v>52</v>
      </c>
      <c r="B442" s="3" t="s">
        <v>262</v>
      </c>
      <c r="C442" s="3" t="s">
        <v>79</v>
      </c>
      <c r="D442" s="3" t="s">
        <v>89</v>
      </c>
      <c r="E442" s="5" t="n">
        <v>13.1991219512</v>
      </c>
      <c r="F442" s="5" t="n">
        <v>7.52</v>
      </c>
      <c r="G442" s="5" t="n">
        <v>99.2573970732</v>
      </c>
      <c r="H442" s="5" t="n">
        <v>1</v>
      </c>
      <c r="I442" s="5" t="n">
        <v>104</v>
      </c>
      <c r="J442" s="5" t="n">
        <v>94</v>
      </c>
      <c r="K442" s="5" t="n">
        <v>80</v>
      </c>
      <c r="L442" s="5" t="n">
        <v>12</v>
      </c>
      <c r="M442" s="5" t="n">
        <v>13.1571428571</v>
      </c>
      <c r="N442" s="5" t="n">
        <v>0.59756097561</v>
      </c>
      <c r="O442" s="6" t="n">
        <v>12.6914634146</v>
      </c>
      <c r="P442" s="5" t="n">
        <v>104.213778416</v>
      </c>
      <c r="Q442" s="5" t="n">
        <v>109.331499988</v>
      </c>
      <c r="R442" s="5" t="n">
        <v>114.613131809</v>
      </c>
      <c r="S442" s="5" t="n">
        <v>120.061243902</v>
      </c>
      <c r="T442" s="5" t="n">
        <v>125.678406288</v>
      </c>
      <c r="U442" s="5" t="n">
        <v>131.467188988</v>
      </c>
      <c r="V442" s="5" t="n">
        <v>137.430162023</v>
      </c>
      <c r="W442" s="5" t="n">
        <v>143.569895415</v>
      </c>
      <c r="X442" s="5" t="n">
        <v>149.888959184</v>
      </c>
      <c r="Y442" s="5" t="n">
        <v>156.389923354</v>
      </c>
      <c r="Z442" s="5" t="n">
        <v>2.4</v>
      </c>
      <c r="AA442" s="4" t="n">
        <v>0.228971962617</v>
      </c>
      <c r="AB442" s="5" t="n">
        <v>3.95929906542</v>
      </c>
      <c r="AC442" s="5" t="n">
        <v>30.9648861308</v>
      </c>
      <c r="AD442" s="5" t="n">
        <v>32.5111062457</v>
      </c>
      <c r="AE442" s="5" t="n">
        <v>34.10765895</v>
      </c>
      <c r="AF442" s="5" t="n">
        <v>35.7553460017</v>
      </c>
      <c r="AG442" s="5" t="n">
        <v>37.4549691589</v>
      </c>
      <c r="AH442" s="5" t="n">
        <v>39.2073301796</v>
      </c>
      <c r="AI442" s="5" t="n">
        <v>41.013230822</v>
      </c>
      <c r="AJ442" s="5" t="n">
        <v>42.873472844</v>
      </c>
      <c r="AK442" s="5" t="n">
        <v>44.7888580037</v>
      </c>
      <c r="AL442" s="5" t="n">
        <v>46.7601880593</v>
      </c>
      <c r="AM442" s="5" t="n">
        <v>48.7882647687</v>
      </c>
      <c r="AN442" s="4" t="n">
        <f aca="false">G442/Input!$A$2</f>
        <v>0.0349955381135711</v>
      </c>
      <c r="AO442" s="4" t="n">
        <f aca="false">P442/Input!$A$2</f>
        <v>0.0367430273415974</v>
      </c>
      <c r="AP442" s="4" t="n">
        <f aca="false">Q442/Input!$A$2</f>
        <v>0.0385474008755466</v>
      </c>
      <c r="AQ442" s="4" t="n">
        <f aca="false">R442/Input!$A$2</f>
        <v>0.0404095648365595</v>
      </c>
      <c r="AR442" s="4" t="n">
        <f aca="false">S442/Input!$A$2</f>
        <v>0.0423304253469049</v>
      </c>
      <c r="AS442" s="4" t="n">
        <f aca="false">T442/Input!$A$2</f>
        <v>0.0443108885281468</v>
      </c>
      <c r="AT442" s="4" t="n">
        <f aca="false">U442/Input!$A$2</f>
        <v>0.046351860501849</v>
      </c>
      <c r="AU442" s="4" t="n">
        <f aca="false">V442/Input!$A$2</f>
        <v>0.0484542473895753</v>
      </c>
      <c r="AV442" s="4" t="n">
        <f aca="false">W442/Input!$A$2</f>
        <v>0.0506189553132421</v>
      </c>
      <c r="AW442" s="4" t="n">
        <f aca="false">X442/Input!$A$2</f>
        <v>0.0528468903940608</v>
      </c>
      <c r="AX442" s="4" t="n">
        <f aca="false">Y442/Input!$A$2</f>
        <v>0.0551389587546527</v>
      </c>
      <c r="AY442" s="4" t="n">
        <f aca="false">AC442/Input!$A$4</f>
        <v>0.0278671067155384</v>
      </c>
      <c r="AZ442" s="4" t="n">
        <f aca="false">AD442/Input!$A$4</f>
        <v>0.0292586403632198</v>
      </c>
      <c r="BA442" s="4" t="n">
        <f aca="false">AE442/Input!$A$4</f>
        <v>0.030695471243197</v>
      </c>
      <c r="BB442" s="4" t="n">
        <f aca="false">AF442/Input!$A$4</f>
        <v>0.0321783209042478</v>
      </c>
      <c r="BC442" s="4" t="n">
        <f aca="false">AG442/Input!$A$4</f>
        <v>0.0337079108952403</v>
      </c>
      <c r="BD442" s="4" t="n">
        <f aca="false">AH442/Input!$A$4</f>
        <v>0.0352849627649522</v>
      </c>
      <c r="BE442" s="4" t="n">
        <f aca="false">AI442/Input!$A$4</f>
        <v>0.0369101980623416</v>
      </c>
      <c r="BF442" s="4" t="n">
        <f aca="false">AJ442/Input!$A$4</f>
        <v>0.0385843383360964</v>
      </c>
      <c r="BG442" s="4" t="n">
        <f aca="false">AK442/Input!$A$4</f>
        <v>0.0403081051350845</v>
      </c>
      <c r="BH442" s="4" t="n">
        <f aca="false">AL442/Input!$A$4</f>
        <v>0.0420822200082637</v>
      </c>
      <c r="BI442" s="4" t="n">
        <f aca="false">AM442/Input!$A$4</f>
        <v>0.043907404504322</v>
      </c>
      <c r="BJ442" s="4" t="n">
        <f aca="false">(I442+8)^(-0.5)*(J442+8)^0.25*(K442+8)^0.25*O442</f>
        <v>11.6727558500785</v>
      </c>
      <c r="BK442" s="4" t="n">
        <f aca="false">BJ442/Input!$A$6</f>
        <v>0.332873036744045</v>
      </c>
      <c r="BL442" s="32" t="n">
        <f aca="false">BK442/(J442*K442)*200*200*L442/O442</f>
        <v>1.67413437026337</v>
      </c>
      <c r="BM442" s="4" t="n">
        <f aca="false">(I442+Input!$C$8)*(J442+Input!$C$9)*(K442+Input!$C$10)*O442/Input!$A$2/100000</f>
        <v>0.055138958754384</v>
      </c>
      <c r="BN442" s="4" t="n">
        <f aca="false">(I442+Input!$C$8)*(J442+Input!$C$9)*(K442+Input!$C$10)*AB442/Input!$A$4/100000</f>
        <v>0.0439074045043083</v>
      </c>
      <c r="BO442" s="4" t="n">
        <f aca="false">(I442+Input!$C$8)^(-0.5)*(J442+Input!$C$9)^0.25*(K442+Input!$C$10)^0.25*O442/Input!$A$6</f>
        <v>0.334680927205598</v>
      </c>
      <c r="BP442" s="4" t="n">
        <f aca="false">BM442*Input!$C$12</f>
        <v>0.055138958754384</v>
      </c>
      <c r="BQ442" s="4" t="n">
        <f aca="false">BN442*Input!$C$12</f>
        <v>0.0439074045043083</v>
      </c>
    </row>
    <row r="443" customFormat="false" ht="14.65" hidden="false" customHeight="true" outlineLevel="0" collapsed="false">
      <c r="A443" s="5" t="n">
        <v>52</v>
      </c>
      <c r="B443" s="3" t="s">
        <v>262</v>
      </c>
      <c r="C443" s="3" t="s">
        <v>79</v>
      </c>
      <c r="D443" s="3" t="s">
        <v>263</v>
      </c>
      <c r="E443" s="5" t="n">
        <v>12.8625477707</v>
      </c>
      <c r="F443" s="5" t="n">
        <v>7.52</v>
      </c>
      <c r="G443" s="5" t="n">
        <v>96.7263592357</v>
      </c>
      <c r="H443" s="5" t="n">
        <v>1</v>
      </c>
      <c r="I443" s="5" t="n">
        <v>104</v>
      </c>
      <c r="J443" s="5" t="n">
        <v>94</v>
      </c>
      <c r="K443" s="5" t="n">
        <v>80</v>
      </c>
      <c r="L443" s="5" t="n">
        <v>12</v>
      </c>
      <c r="M443" s="5" t="n">
        <v>12.6111111111</v>
      </c>
      <c r="N443" s="5" t="n">
        <v>0.601910828025</v>
      </c>
      <c r="O443" s="6" t="n">
        <v>12.3678343949</v>
      </c>
      <c r="P443" s="5" t="n">
        <v>101.556354142</v>
      </c>
      <c r="Q443" s="5" t="n">
        <v>106.543575143</v>
      </c>
      <c r="R443" s="5" t="n">
        <v>111.690526726</v>
      </c>
      <c r="S443" s="5" t="n">
        <v>116.999713376</v>
      </c>
      <c r="T443" s="5" t="n">
        <v>122.47363958</v>
      </c>
      <c r="U443" s="5" t="n">
        <v>128.114809825</v>
      </c>
      <c r="V443" s="5" t="n">
        <v>133.925728597</v>
      </c>
      <c r="W443" s="5" t="n">
        <v>139.908900382</v>
      </c>
      <c r="X443" s="5" t="n">
        <v>146.066829668</v>
      </c>
      <c r="Y443" s="5" t="n">
        <v>152.402020939</v>
      </c>
      <c r="Z443" s="5" t="n">
        <v>2.4</v>
      </c>
      <c r="AA443" s="4" t="n">
        <v>0.232186732187</v>
      </c>
      <c r="AB443" s="5" t="n">
        <v>3.89244471744</v>
      </c>
      <c r="AC443" s="5" t="n">
        <v>30.4420316462</v>
      </c>
      <c r="AD443" s="5" t="n">
        <v>31.9621432161</v>
      </c>
      <c r="AE443" s="5" t="n">
        <v>33.5317374896</v>
      </c>
      <c r="AF443" s="5" t="n">
        <v>35.1516026865</v>
      </c>
      <c r="AG443" s="5" t="n">
        <v>36.822527027</v>
      </c>
      <c r="AH443" s="5" t="n">
        <v>38.5452987312</v>
      </c>
      <c r="AI443" s="5" t="n">
        <v>40.320706019</v>
      </c>
      <c r="AJ443" s="5" t="n">
        <v>42.1495371106</v>
      </c>
      <c r="AK443" s="5" t="n">
        <v>44.032580226</v>
      </c>
      <c r="AL443" s="5" t="n">
        <v>45.9706235853</v>
      </c>
      <c r="AM443" s="5" t="n">
        <v>47.9644554085</v>
      </c>
      <c r="AN443" s="4" t="n">
        <f aca="false">G443/Input!$A$2</f>
        <v>0.034103160983796</v>
      </c>
      <c r="AO443" s="4" t="n">
        <f aca="false">P443/Input!$A$2</f>
        <v>0.0358060896905313</v>
      </c>
      <c r="AP443" s="4" t="n">
        <f aca="false">Q443/Input!$A$2</f>
        <v>0.0375644521679655</v>
      </c>
      <c r="AQ443" s="4" t="n">
        <f aca="false">R443/Input!$A$2</f>
        <v>0.0393791314322096</v>
      </c>
      <c r="AR443" s="4" t="n">
        <f aca="false">S443/Input!$A$2</f>
        <v>0.0412510104985639</v>
      </c>
      <c r="AS443" s="4" t="n">
        <f aca="false">T443/Input!$A$2</f>
        <v>0.0431809723830337</v>
      </c>
      <c r="AT443" s="4" t="n">
        <f aca="false">U443/Input!$A$2</f>
        <v>0.0451699001016243</v>
      </c>
      <c r="AU443" s="4" t="n">
        <f aca="false">V443/Input!$A$2</f>
        <v>0.0472186766699884</v>
      </c>
      <c r="AV443" s="4" t="n">
        <f aca="false">W443/Input!$A$2</f>
        <v>0.049328185103779</v>
      </c>
      <c r="AW443" s="4" t="n">
        <f aca="false">X443/Input!$A$2</f>
        <v>0.0514993084193537</v>
      </c>
      <c r="AX443" s="4" t="n">
        <f aca="false">Y443/Input!$A$2</f>
        <v>0.0537329296316604</v>
      </c>
      <c r="AY443" s="4" t="n">
        <f aca="false">AC443/Input!$A$4</f>
        <v>0.0273965594751094</v>
      </c>
      <c r="AZ443" s="4" t="n">
        <f aca="false">AD443/Input!$A$4</f>
        <v>0.0287645965206516</v>
      </c>
      <c r="BA443" s="4" t="n">
        <f aca="false">AE443/Input!$A$4</f>
        <v>0.0301771659366978</v>
      </c>
      <c r="BB443" s="4" t="n">
        <f aca="false">AF443/Input!$A$4</f>
        <v>0.0316349770882104</v>
      </c>
      <c r="BC443" s="4" t="n">
        <f aca="false">AG443/Input!$A$4</f>
        <v>0.0331387393405117</v>
      </c>
      <c r="BD443" s="4" t="n">
        <f aca="false">AH443/Input!$A$4</f>
        <v>0.0346891620588339</v>
      </c>
      <c r="BE443" s="4" t="n">
        <f aca="false">AI443/Input!$A$4</f>
        <v>0.0362869546082292</v>
      </c>
      <c r="BF443" s="4" t="n">
        <f aca="false">AJ443/Input!$A$4</f>
        <v>0.03793282635402</v>
      </c>
      <c r="BG443" s="4" t="n">
        <f aca="false">AK443/Input!$A$4</f>
        <v>0.0396274866613484</v>
      </c>
      <c r="BH443" s="4" t="n">
        <f aca="false">AL443/Input!$A$4</f>
        <v>0.0413716448954468</v>
      </c>
      <c r="BI443" s="4" t="n">
        <f aca="false">AM443/Input!$A$4</f>
        <v>0.0431660104214574</v>
      </c>
      <c r="BJ443" s="4" t="n">
        <f aca="false">(I443+8)^(-0.5)*(J443+8)^0.25*(K443+8)^0.25*O443</f>
        <v>11.3751036086031</v>
      </c>
      <c r="BK443" s="4" t="n">
        <f aca="false">BJ443/Input!$A$6</f>
        <v>0.324384860790899</v>
      </c>
      <c r="BL443" s="32" t="n">
        <f aca="false">BK443/(J443*K443)*200*200*L443/O443</f>
        <v>1.67413437026337</v>
      </c>
      <c r="BM443" s="4" t="n">
        <f aca="false">(I443+Input!$C$8)*(J443+Input!$C$9)*(K443+Input!$C$10)*O443/Input!$A$2/100000</f>
        <v>0.0537329296318139</v>
      </c>
      <c r="BN443" s="4" t="n">
        <f aca="false">(I443+Input!$C$8)*(J443+Input!$C$9)*(K443+Input!$C$10)*AB443/Input!$A$4/100000</f>
        <v>0.0431660104213841</v>
      </c>
      <c r="BO443" s="4" t="n">
        <f aca="false">(I443+Input!$C$8)^(-0.5)*(J443+Input!$C$9)^0.25*(K443+Input!$C$10)^0.25*O443/Input!$A$6</f>
        <v>0.326146650515391</v>
      </c>
      <c r="BP443" s="4" t="n">
        <f aca="false">BM443*Input!$C$12</f>
        <v>0.0537329296318139</v>
      </c>
      <c r="BQ443" s="4" t="n">
        <f aca="false">BN443*Input!$C$12</f>
        <v>0.0431660104213841</v>
      </c>
    </row>
    <row r="444" customFormat="false" ht="14.65" hidden="false" customHeight="true" outlineLevel="0" collapsed="false">
      <c r="A444" s="5" t="n">
        <v>11</v>
      </c>
      <c r="B444" s="3" t="s">
        <v>264</v>
      </c>
      <c r="C444" s="3" t="s">
        <v>115</v>
      </c>
      <c r="D444" s="3" t="s">
        <v>120</v>
      </c>
      <c r="E444" s="5" t="n">
        <v>6.10909090909</v>
      </c>
      <c r="F444" s="5" t="n">
        <v>8.6</v>
      </c>
      <c r="G444" s="5" t="n">
        <v>52.5381818182</v>
      </c>
      <c r="H444" s="5" t="n">
        <v>0</v>
      </c>
      <c r="I444" s="5" t="n">
        <v>56</v>
      </c>
      <c r="J444" s="5" t="n">
        <v>86</v>
      </c>
      <c r="K444" s="5" t="n">
        <v>100</v>
      </c>
      <c r="L444" s="5" t="n">
        <v>10.9090909091</v>
      </c>
      <c r="M444" s="5" t="n">
        <v>8.84955752212</v>
      </c>
      <c r="N444" s="5" t="n">
        <v>0.34725848564</v>
      </c>
      <c r="O444" s="6" t="n">
        <v>10.9090909091</v>
      </c>
      <c r="P444" s="5" t="n">
        <v>55.7096590909</v>
      </c>
      <c r="Q444" s="5" t="n">
        <v>59.0021454545</v>
      </c>
      <c r="R444" s="5" t="n">
        <v>62.41785</v>
      </c>
      <c r="S444" s="5" t="n">
        <v>65.9589818182</v>
      </c>
      <c r="T444" s="5" t="n">
        <v>69.62775</v>
      </c>
      <c r="U444" s="5" t="n">
        <v>73.4263636364</v>
      </c>
      <c r="V444" s="5" t="n">
        <v>77.3570318182</v>
      </c>
      <c r="W444" s="5" t="n">
        <v>81.4219636364</v>
      </c>
      <c r="X444" s="5" t="n">
        <v>85.6233681818</v>
      </c>
      <c r="Y444" s="5" t="n">
        <v>89.9634545455</v>
      </c>
      <c r="Z444" s="5" t="n">
        <v>3.87096774194</v>
      </c>
      <c r="AA444" s="4" t="n">
        <v>0.214692843572</v>
      </c>
      <c r="AB444" s="5" t="n">
        <v>4.36985433819</v>
      </c>
      <c r="AC444" s="5" t="n">
        <v>21.0452184927</v>
      </c>
      <c r="AD444" s="5" t="n">
        <v>22.3156170836</v>
      </c>
      <c r="AE444" s="5" t="n">
        <v>23.6344882837</v>
      </c>
      <c r="AF444" s="5" t="n">
        <v>25.0027169886</v>
      </c>
      <c r="AG444" s="5" t="n">
        <v>26.4211880937</v>
      </c>
      <c r="AH444" s="5" t="n">
        <v>27.8907864946</v>
      </c>
      <c r="AI444" s="5" t="n">
        <v>29.4123970868</v>
      </c>
      <c r="AJ444" s="5" t="n">
        <v>30.9869047657</v>
      </c>
      <c r="AK444" s="5" t="n">
        <v>32.6151944269</v>
      </c>
      <c r="AL444" s="5" t="n">
        <v>34.2981509658</v>
      </c>
      <c r="AM444" s="5" t="n">
        <v>36.036659278</v>
      </c>
      <c r="AN444" s="4" t="n">
        <f aca="false">G444/Input!$A$2</f>
        <v>0.0185235760603375</v>
      </c>
      <c r="AO444" s="4" t="n">
        <f aca="false">P444/Input!$A$2</f>
        <v>0.0196417552293041</v>
      </c>
      <c r="AP444" s="4" t="n">
        <f aca="false">Q444/Input!$A$2</f>
        <v>0.0208025990094488</v>
      </c>
      <c r="AQ444" s="4" t="n">
        <f aca="false">R444/Input!$A$2</f>
        <v>0.0220068862679449</v>
      </c>
      <c r="AR444" s="4" t="n">
        <f aca="false">S444/Input!$A$2</f>
        <v>0.0232553958718952</v>
      </c>
      <c r="AS444" s="4" t="n">
        <f aca="false">T444/Input!$A$2</f>
        <v>0.0245489066884377</v>
      </c>
      <c r="AT444" s="4" t="n">
        <f aca="false">U444/Input!$A$2</f>
        <v>0.0258881975847457</v>
      </c>
      <c r="AU444" s="4" t="n">
        <f aca="false">V444/Input!$A$2</f>
        <v>0.027274047427922</v>
      </c>
      <c r="AV444" s="4" t="n">
        <f aca="false">W444/Input!$A$2</f>
        <v>0.0287072350851399</v>
      </c>
      <c r="AW444" s="4" t="n">
        <f aca="false">X444/Input!$A$2</f>
        <v>0.0301885394235022</v>
      </c>
      <c r="AX444" s="4" t="n">
        <f aca="false">Y444/Input!$A$2</f>
        <v>0.0317187393102174</v>
      </c>
      <c r="AY444" s="4" t="n">
        <f aca="false">AC444/Input!$A$4</f>
        <v>0.0189398193524938</v>
      </c>
      <c r="AZ444" s="4" t="n">
        <f aca="false">AD444/Input!$A$4</f>
        <v>0.0200831251264707</v>
      </c>
      <c r="BA444" s="4" t="n">
        <f aca="false">AE444/Input!$A$4</f>
        <v>0.0212700542280985</v>
      </c>
      <c r="BB444" s="4" t="n">
        <f aca="false">AF444/Input!$A$4</f>
        <v>0.0225014030265294</v>
      </c>
      <c r="BC444" s="4" t="n">
        <f aca="false">AG444/Input!$A$4</f>
        <v>0.0237779678907358</v>
      </c>
      <c r="BD444" s="4" t="n">
        <f aca="false">AH444/Input!$A$4</f>
        <v>0.0251005451898697</v>
      </c>
      <c r="BE444" s="4" t="n">
        <f aca="false">AI444/Input!$A$4</f>
        <v>0.0264699312929936</v>
      </c>
      <c r="BF444" s="4" t="n">
        <f aca="false">AJ444/Input!$A$4</f>
        <v>0.0278869225690797</v>
      </c>
      <c r="BG444" s="4" t="n">
        <f aca="false">AK444/Input!$A$4</f>
        <v>0.0293523153872801</v>
      </c>
      <c r="BH444" s="4" t="n">
        <f aca="false">AL444/Input!$A$4</f>
        <v>0.0308669061165672</v>
      </c>
      <c r="BI444" s="4" t="n">
        <f aca="false">AM444/Input!$A$4</f>
        <v>0.0324314911260931</v>
      </c>
      <c r="BJ444" s="4" t="n">
        <f aca="false">(I444+8)^(-0.5)*(J444+8)^0.25*(K444+8)^0.25*O444</f>
        <v>13.6878890463886</v>
      </c>
      <c r="BK444" s="4" t="n">
        <f aca="false">BJ444/Input!$A$6</f>
        <v>0.390338772780576</v>
      </c>
      <c r="BL444" s="32" t="n">
        <f aca="false">BK444/(J444*K444)*200*200*L444/O444</f>
        <v>1.81552917572361</v>
      </c>
      <c r="BM444" s="4" t="n">
        <f aca="false">(I444+Input!$C$8)*(J444+Input!$C$9)*(K444+Input!$C$10)*O444/Input!$A$2/100000</f>
        <v>0.0317187393102278</v>
      </c>
      <c r="BN444" s="4" t="n">
        <f aca="false">(I444+Input!$C$8)*(J444+Input!$C$9)*(K444+Input!$C$10)*AB444/Input!$A$4/100000</f>
        <v>0.0324314911261242</v>
      </c>
      <c r="BO444" s="4" t="n">
        <f aca="false">(I444+Input!$C$8)^(-0.5)*(J444+Input!$C$9)^0.25*(K444+Input!$C$10)^0.25*O444/Input!$A$6</f>
        <v>0.383282866852914</v>
      </c>
      <c r="BP444" s="4" t="n">
        <f aca="false">BM444*Input!$C$12</f>
        <v>0.0317187393102278</v>
      </c>
      <c r="BQ444" s="4" t="n">
        <f aca="false">BN444*Input!$C$12</f>
        <v>0.0324314911261242</v>
      </c>
    </row>
    <row r="445" customFormat="false" ht="14.65" hidden="false" customHeight="true" outlineLevel="0" collapsed="false">
      <c r="A445" s="5" t="n">
        <v>11</v>
      </c>
      <c r="B445" s="3" t="s">
        <v>264</v>
      </c>
      <c r="C445" s="3" t="s">
        <v>105</v>
      </c>
      <c r="D445" s="3" t="s">
        <v>120</v>
      </c>
      <c r="E445" s="5" t="n">
        <v>7.77777777778</v>
      </c>
      <c r="F445" s="5" t="n">
        <v>8.6</v>
      </c>
      <c r="G445" s="5" t="n">
        <v>66.8888888889</v>
      </c>
      <c r="H445" s="5" t="n">
        <v>0</v>
      </c>
      <c r="I445" s="5" t="n">
        <v>56</v>
      </c>
      <c r="J445" s="5" t="n">
        <v>86</v>
      </c>
      <c r="K445" s="5" t="n">
        <v>100</v>
      </c>
      <c r="L445" s="5" t="n">
        <v>13.8888888889</v>
      </c>
      <c r="M445" s="5" t="n">
        <v>8.84955752212</v>
      </c>
      <c r="N445" s="5" t="n">
        <v>0.34725848564</v>
      </c>
      <c r="O445" s="6" t="n">
        <v>13.8888888889</v>
      </c>
      <c r="P445" s="5" t="n">
        <v>70.9266493056</v>
      </c>
      <c r="Q445" s="5" t="n">
        <v>75.1184722222</v>
      </c>
      <c r="R445" s="5" t="n">
        <v>79.4671701389</v>
      </c>
      <c r="S445" s="5" t="n">
        <v>83.9755555556</v>
      </c>
      <c r="T445" s="5" t="n">
        <v>88.6464409722</v>
      </c>
      <c r="U445" s="5" t="n">
        <v>93.4826388889</v>
      </c>
      <c r="V445" s="5" t="n">
        <v>98.4869618056</v>
      </c>
      <c r="W445" s="5" t="n">
        <v>103.662222222</v>
      </c>
      <c r="X445" s="5" t="n">
        <v>109.011232639</v>
      </c>
      <c r="Y445" s="5" t="n">
        <v>114.536805556</v>
      </c>
      <c r="Z445" s="5" t="n">
        <v>2.55102040816</v>
      </c>
      <c r="AA445" s="4" t="n">
        <v>0.194939620472</v>
      </c>
      <c r="AB445" s="5" t="n">
        <v>3.26131602727</v>
      </c>
      <c r="AC445" s="5" t="n">
        <v>15.7064979873</v>
      </c>
      <c r="AD445" s="5" t="n">
        <v>16.6546237062</v>
      </c>
      <c r="AE445" s="5" t="n">
        <v>17.638925573</v>
      </c>
      <c r="AF445" s="5" t="n">
        <v>18.6600640044</v>
      </c>
      <c r="AG445" s="5" t="n">
        <v>19.7186994167</v>
      </c>
      <c r="AH445" s="5" t="n">
        <v>20.8154922266</v>
      </c>
      <c r="AI445" s="5" t="n">
        <v>21.9511028506</v>
      </c>
      <c r="AJ445" s="5" t="n">
        <v>23.126191705</v>
      </c>
      <c r="AK445" s="5" t="n">
        <v>24.3414192064</v>
      </c>
      <c r="AL445" s="5" t="n">
        <v>25.5974457714</v>
      </c>
      <c r="AM445" s="5" t="n">
        <v>26.8949318163</v>
      </c>
      <c r="AN445" s="4" t="n">
        <f aca="false">G445/Input!$A$2</f>
        <v>0.0235832565582959</v>
      </c>
      <c r="AO445" s="4" t="n">
        <f aca="false">P445/Input!$A$2</f>
        <v>0.0250068642965875</v>
      </c>
      <c r="AP445" s="4" t="n">
        <f aca="false">Q445/Input!$A$2</f>
        <v>0.0264847904055608</v>
      </c>
      <c r="AQ445" s="4" t="n">
        <f aca="false">R445/Input!$A$2</f>
        <v>0.0280180264985449</v>
      </c>
      <c r="AR445" s="4" t="n">
        <f aca="false">S445/Input!$A$2</f>
        <v>0.029607564188763</v>
      </c>
      <c r="AS445" s="4" t="n">
        <f aca="false">T445/Input!$A$2</f>
        <v>0.0312543950894383</v>
      </c>
      <c r="AT445" s="4" t="n">
        <f aca="false">U445/Input!$A$2</f>
        <v>0.0329595108139</v>
      </c>
      <c r="AU445" s="4" t="n">
        <f aca="false">V445/Input!$A$2</f>
        <v>0.0347239029753712</v>
      </c>
      <c r="AV445" s="4" t="n">
        <f aca="false">W445/Input!$A$2</f>
        <v>0.0365485631870048</v>
      </c>
      <c r="AW445" s="4" t="n">
        <f aca="false">X445/Input!$A$2</f>
        <v>0.0384344830623765</v>
      </c>
      <c r="AX445" s="4" t="n">
        <f aca="false">Y445/Input!$A$2</f>
        <v>0.0403826542145334</v>
      </c>
      <c r="AY445" s="4" t="n">
        <f aca="false">AC445/Input!$A$4</f>
        <v>0.0141351934475262</v>
      </c>
      <c r="AZ445" s="4" t="n">
        <f aca="false">AD445/Input!$A$4</f>
        <v>0.0149884670709694</v>
      </c>
      <c r="BA445" s="4" t="n">
        <f aca="false">AE445/Input!$A$4</f>
        <v>0.0158742977194837</v>
      </c>
      <c r="BB445" s="4" t="n">
        <f aca="false">AF445/Input!$A$4</f>
        <v>0.0167932797405691</v>
      </c>
      <c r="BC445" s="4" t="n">
        <f aca="false">AG445/Input!$A$4</f>
        <v>0.0177460074813654</v>
      </c>
      <c r="BD445" s="4" t="n">
        <f aca="false">AH445/Input!$A$4</f>
        <v>0.0187330752893725</v>
      </c>
      <c r="BE445" s="4" t="n">
        <f aca="false">AI445/Input!$A$4</f>
        <v>0.0197550775119103</v>
      </c>
      <c r="BF445" s="4" t="n">
        <f aca="false">AJ445/Input!$A$4</f>
        <v>0.0208126084961187</v>
      </c>
      <c r="BG445" s="4" t="n">
        <f aca="false">AK445/Input!$A$4</f>
        <v>0.0219062625894075</v>
      </c>
      <c r="BH445" s="4" t="n">
        <f aca="false">AL445/Input!$A$4</f>
        <v>0.0230366341391866</v>
      </c>
      <c r="BI445" s="4" t="n">
        <f aca="false">AM445/Input!$A$4</f>
        <v>0.0242043174925959</v>
      </c>
      <c r="BJ445" s="4" t="n">
        <f aca="false">(I445+8)^(-0.5)*(J445+8)^0.25*(K445+8)^0.25*O445</f>
        <v>17.4267105914664</v>
      </c>
      <c r="BK445" s="4" t="n">
        <f aca="false">BJ445/Input!$A$6</f>
        <v>0.496959085715994</v>
      </c>
      <c r="BL445" s="32" t="n">
        <f aca="false">BK445/(J445*K445)*200*200*L445/O445</f>
        <v>2.31143760798137</v>
      </c>
      <c r="BM445" s="4" t="n">
        <f aca="false">(I445+Input!$C$8)*(J445+Input!$C$9)*(K445+Input!$C$10)*O445/Input!$A$2/100000</f>
        <v>0.040382654214409</v>
      </c>
      <c r="BN445" s="4" t="n">
        <f aca="false">(I445+Input!$C$8)*(J445+Input!$C$9)*(K445+Input!$C$10)*AB445/Input!$A$4/100000</f>
        <v>0.0242043174925834</v>
      </c>
      <c r="BO445" s="4" t="n">
        <f aca="false">(I445+Input!$C$8)^(-0.5)*(J445+Input!$C$9)^0.25*(K445+Input!$C$10)^0.25*O445/Input!$A$6</f>
        <v>0.487975872150685</v>
      </c>
      <c r="BP445" s="4" t="n">
        <f aca="false">BM445*Input!$C$12</f>
        <v>0.040382654214409</v>
      </c>
      <c r="BQ445" s="4" t="n">
        <f aca="false">BN445*Input!$C$12</f>
        <v>0.0242043174925834</v>
      </c>
    </row>
    <row r="446" customFormat="false" ht="14.65" hidden="false" customHeight="true" outlineLevel="0" collapsed="false">
      <c r="A446" s="5" t="n">
        <v>151</v>
      </c>
      <c r="B446" s="3" t="s">
        <v>265</v>
      </c>
      <c r="C446" s="3" t="s">
        <v>123</v>
      </c>
      <c r="D446" s="3" t="s">
        <v>82</v>
      </c>
      <c r="E446" s="5" t="n">
        <v>39.543435066</v>
      </c>
      <c r="F446" s="5" t="n">
        <v>44</v>
      </c>
      <c r="G446" s="5" t="n">
        <v>1739.9111429</v>
      </c>
      <c r="H446" s="5" t="n">
        <v>1</v>
      </c>
      <c r="I446" s="5" t="n">
        <v>220</v>
      </c>
      <c r="J446" s="5" t="n">
        <v>220</v>
      </c>
      <c r="K446" s="5" t="n">
        <v>200</v>
      </c>
      <c r="L446" s="5" t="n">
        <v>12.962962963</v>
      </c>
      <c r="M446" s="5" t="n">
        <v>24.8776455026</v>
      </c>
      <c r="N446" s="5" t="n">
        <v>0.420600858369</v>
      </c>
      <c r="O446" s="6" t="n">
        <v>17.9742886663</v>
      </c>
      <c r="P446" s="5" t="n">
        <v>1776.9459739</v>
      </c>
      <c r="Q446" s="5" t="n">
        <v>1814.50210421</v>
      </c>
      <c r="R446" s="5" t="n">
        <v>1852.58317362</v>
      </c>
      <c r="S446" s="5" t="n">
        <v>1891.19282192</v>
      </c>
      <c r="T446" s="5" t="n">
        <v>1930.33468891</v>
      </c>
      <c r="U446" s="5" t="n">
        <v>1970.01241438</v>
      </c>
      <c r="V446" s="5" t="n">
        <v>2010.22963812</v>
      </c>
      <c r="W446" s="5" t="n">
        <v>2050.98999994</v>
      </c>
      <c r="X446" s="5" t="n">
        <v>2092.29713961</v>
      </c>
      <c r="Y446" s="5" t="n">
        <v>2134.15469694</v>
      </c>
      <c r="Z446" s="5" t="n">
        <v>2.75590551181</v>
      </c>
      <c r="AA446" s="4" t="n">
        <v>0.133697135061</v>
      </c>
      <c r="AB446" s="5" t="n">
        <v>4.71569779193</v>
      </c>
      <c r="AC446" s="5" t="n">
        <v>456.479546258</v>
      </c>
      <c r="AD446" s="5" t="n">
        <v>466.195929144</v>
      </c>
      <c r="AE446" s="5" t="n">
        <v>476.049079054</v>
      </c>
      <c r="AF446" s="5" t="n">
        <v>486.039950919</v>
      </c>
      <c r="AG446" s="5" t="n">
        <v>496.169499666</v>
      </c>
      <c r="AH446" s="5" t="n">
        <v>506.438680225</v>
      </c>
      <c r="AI446" s="5" t="n">
        <v>516.848447524</v>
      </c>
      <c r="AJ446" s="5" t="n">
        <v>527.399756493</v>
      </c>
      <c r="AK446" s="5" t="n">
        <v>538.09356206</v>
      </c>
      <c r="AL446" s="5" t="n">
        <v>548.930819153</v>
      </c>
      <c r="AM446" s="5" t="n">
        <v>559.912482702</v>
      </c>
      <c r="AN446" s="4" t="n">
        <f aca="false">G446/Input!$A$2</f>
        <v>0.613446740605938</v>
      </c>
      <c r="AO446" s="4" t="n">
        <f aca="false">P446/Input!$A$2</f>
        <v>0.62650424440925</v>
      </c>
      <c r="AP446" s="4" t="n">
        <f aca="false">Q446/Input!$A$2</f>
        <v>0.639745544588546</v>
      </c>
      <c r="AQ446" s="4" t="n">
        <f aca="false">R446/Input!$A$2</f>
        <v>0.653171924437702</v>
      </c>
      <c r="AR446" s="4" t="n">
        <f aca="false">S446/Input!$A$2</f>
        <v>0.66678466725059</v>
      </c>
      <c r="AS446" s="4" t="n">
        <f aca="false">T446/Input!$A$2</f>
        <v>0.680585056324612</v>
      </c>
      <c r="AT446" s="4" t="n">
        <f aca="false">U446/Input!$A$2</f>
        <v>0.694574374953643</v>
      </c>
      <c r="AU446" s="4" t="n">
        <f aca="false">V446/Input!$A$2</f>
        <v>0.708753906431556</v>
      </c>
      <c r="AV446" s="4" t="n">
        <f aca="false">W446/Input!$A$2</f>
        <v>0.723124934059278</v>
      </c>
      <c r="AW446" s="4" t="n">
        <f aca="false">X446/Input!$A$2</f>
        <v>0.737688741123633</v>
      </c>
      <c r="AX446" s="4" t="n">
        <f aca="false">Y446/Input!$A$2</f>
        <v>0.752446610925545</v>
      </c>
      <c r="AY446" s="4" t="n">
        <f aca="false">AC446/Input!$A$4</f>
        <v>0.410812562826744</v>
      </c>
      <c r="AZ446" s="4" t="n">
        <f aca="false">AD446/Input!$A$4</f>
        <v>0.419556902387026</v>
      </c>
      <c r="BA446" s="4" t="n">
        <f aca="false">AE446/Input!$A$4</f>
        <v>0.428424326567639</v>
      </c>
      <c r="BB446" s="4" t="n">
        <f aca="false">AF446/Input!$A$4</f>
        <v>0.437415694766674</v>
      </c>
      <c r="BC446" s="4" t="n">
        <f aca="false">AG446/Input!$A$4</f>
        <v>0.446531866378625</v>
      </c>
      <c r="BD446" s="4" t="n">
        <f aca="false">AH446/Input!$A$4</f>
        <v>0.455773700800685</v>
      </c>
      <c r="BE446" s="4" t="n">
        <f aca="false">AI446/Input!$A$4</f>
        <v>0.465142057428246</v>
      </c>
      <c r="BF446" s="4" t="n">
        <f aca="false">AJ446/Input!$A$4</f>
        <v>0.474637795658501</v>
      </c>
      <c r="BG446" s="4" t="n">
        <f aca="false">AK446/Input!$A$4</f>
        <v>0.484261774886844</v>
      </c>
      <c r="BH446" s="4" t="n">
        <f aca="false">AL446/Input!$A$4</f>
        <v>0.494014854508666</v>
      </c>
      <c r="BI446" s="4" t="n">
        <f aca="false">AM446/Input!$A$4</f>
        <v>0.503897893921161</v>
      </c>
      <c r="BJ446" s="4" t="n">
        <f aca="false">(I446+8)^(-0.5)*(J446+8)^0.25*(K446+8)^0.25*O446</f>
        <v>17.5664431345302</v>
      </c>
      <c r="BK446" s="4" t="n">
        <f aca="false">BJ446/Input!$A$6</f>
        <v>0.500943851313681</v>
      </c>
      <c r="BL446" s="32" t="n">
        <f aca="false">BK446/(J446*K446)*200*200*L446/O446</f>
        <v>0.328434622854918</v>
      </c>
      <c r="BM446" s="4" t="n">
        <f aca="false">(I446+Input!$C$8)*(J446+Input!$C$9)*(K446+Input!$C$10)*O446/Input!$A$2/100000</f>
        <v>0.752446610922829</v>
      </c>
      <c r="BN446" s="4" t="n">
        <f aca="false">(I446+Input!$C$8)*(J446+Input!$C$9)*(K446+Input!$C$10)*AB446/Input!$A$4/100000</f>
        <v>0.503897893921673</v>
      </c>
      <c r="BO446" s="4" t="n">
        <f aca="false">(I446+Input!$C$8)^(-0.5)*(J446+Input!$C$9)^0.25*(K446+Input!$C$10)^0.25*O446/Input!$A$6</f>
        <v>0.501302162170568</v>
      </c>
      <c r="BP446" s="4" t="n">
        <f aca="false">BM446*Input!$C$12</f>
        <v>0.752446610922829</v>
      </c>
      <c r="BQ446" s="4" t="n">
        <f aca="false">BN446*Input!$C$12</f>
        <v>0.503897893921673</v>
      </c>
    </row>
    <row r="447" customFormat="false" ht="14.65" hidden="false" customHeight="true" outlineLevel="0" collapsed="false">
      <c r="A447" s="5" t="n">
        <v>151</v>
      </c>
      <c r="B447" s="3" t="s">
        <v>265</v>
      </c>
      <c r="C447" s="3" t="s">
        <v>123</v>
      </c>
      <c r="D447" s="3" t="s">
        <v>187</v>
      </c>
      <c r="E447" s="5" t="n">
        <v>38.6461452959</v>
      </c>
      <c r="F447" s="5" t="n">
        <v>44</v>
      </c>
      <c r="G447" s="5" t="n">
        <v>1700.43039302</v>
      </c>
      <c r="H447" s="5" t="n">
        <v>1</v>
      </c>
      <c r="I447" s="5" t="n">
        <v>220</v>
      </c>
      <c r="J447" s="5" t="n">
        <v>220</v>
      </c>
      <c r="K447" s="5" t="n">
        <v>200</v>
      </c>
      <c r="L447" s="5" t="n">
        <v>12.962962963</v>
      </c>
      <c r="M447" s="5" t="n">
        <v>24.8138699924</v>
      </c>
      <c r="N447" s="5" t="n">
        <v>0.388448471121</v>
      </c>
      <c r="O447" s="6" t="n">
        <v>17.56642968</v>
      </c>
      <c r="P447" s="5" t="n">
        <v>1736.6248576</v>
      </c>
      <c r="Q447" s="5" t="n">
        <v>1773.32879256</v>
      </c>
      <c r="R447" s="5" t="n">
        <v>1810.54575509</v>
      </c>
      <c r="S447" s="5" t="n">
        <v>1848.27930241</v>
      </c>
      <c r="T447" s="5" t="n">
        <v>1886.53299171</v>
      </c>
      <c r="U447" s="5" t="n">
        <v>1925.31038019</v>
      </c>
      <c r="V447" s="5" t="n">
        <v>1964.61502506</v>
      </c>
      <c r="W447" s="5" t="n">
        <v>2004.45048352</v>
      </c>
      <c r="X447" s="5" t="n">
        <v>2044.82031277</v>
      </c>
      <c r="Y447" s="5" t="n">
        <v>2085.72807001</v>
      </c>
      <c r="Z447" s="5" t="n">
        <v>2.75590551181</v>
      </c>
      <c r="AA447" s="4" t="n">
        <v>0.11897329171</v>
      </c>
      <c r="AB447" s="5" t="n">
        <v>4.49455781657</v>
      </c>
      <c r="AC447" s="5" t="n">
        <v>435.073196644</v>
      </c>
      <c r="AD447" s="5" t="n">
        <v>444.333935261</v>
      </c>
      <c r="AE447" s="5" t="n">
        <v>453.725027291</v>
      </c>
      <c r="AF447" s="5" t="n">
        <v>463.247382881</v>
      </c>
      <c r="AG447" s="5" t="n">
        <v>472.901912181</v>
      </c>
      <c r="AH447" s="5" t="n">
        <v>482.689525338</v>
      </c>
      <c r="AI447" s="5" t="n">
        <v>492.611132499</v>
      </c>
      <c r="AJ447" s="5" t="n">
        <v>502.667643814</v>
      </c>
      <c r="AK447" s="5" t="n">
        <v>512.859969429</v>
      </c>
      <c r="AL447" s="5" t="n">
        <v>523.189019493</v>
      </c>
      <c r="AM447" s="5" t="n">
        <v>533.655704154</v>
      </c>
      <c r="AN447" s="4" t="n">
        <f aca="false">G447/Input!$A$2</f>
        <v>0.599526870370383</v>
      </c>
      <c r="AO447" s="4" t="n">
        <f aca="false">P447/Input!$A$2</f>
        <v>0.61228808315713</v>
      </c>
      <c r="AP447" s="4" t="n">
        <f aca="false">Q447/Input!$A$2</f>
        <v>0.62522892175139</v>
      </c>
      <c r="AQ447" s="4" t="n">
        <f aca="false">R447/Input!$A$2</f>
        <v>0.63835064032446</v>
      </c>
      <c r="AR447" s="4" t="n">
        <f aca="false">S447/Input!$A$2</f>
        <v>0.651654493058211</v>
      </c>
      <c r="AS447" s="4" t="n">
        <f aca="false">T447/Input!$A$2</f>
        <v>0.665141734123938</v>
      </c>
      <c r="AT447" s="4" t="n">
        <f aca="false">U447/Input!$A$2</f>
        <v>0.678813617696462</v>
      </c>
      <c r="AU447" s="4" t="n">
        <f aca="false">V447/Input!$A$2</f>
        <v>0.69267139795413</v>
      </c>
      <c r="AV447" s="4" t="n">
        <f aca="false">W447/Input!$A$2</f>
        <v>0.706716329071761</v>
      </c>
      <c r="AW447" s="4" t="n">
        <f aca="false">X447/Input!$A$2</f>
        <v>0.720949665224178</v>
      </c>
      <c r="AX447" s="4" t="n">
        <f aca="false">Y447/Input!$A$2</f>
        <v>0.7353726605862</v>
      </c>
      <c r="AY447" s="4" t="n">
        <f aca="false">AC447/Input!$A$4</f>
        <v>0.391547740519191</v>
      </c>
      <c r="AZ447" s="4" t="n">
        <f aca="false">AD447/Input!$A$4</f>
        <v>0.39988201923136</v>
      </c>
      <c r="BA447" s="4" t="n">
        <f aca="false">AE447/Input!$A$4</f>
        <v>0.408333610581316</v>
      </c>
      <c r="BB447" s="4" t="n">
        <f aca="false">AF447/Input!$A$4</f>
        <v>0.41690333366342</v>
      </c>
      <c r="BC447" s="4" t="n">
        <f aca="false">AG447/Input!$A$4</f>
        <v>0.425592007574731</v>
      </c>
      <c r="BD447" s="4" t="n">
        <f aca="false">AH447/Input!$A$4</f>
        <v>0.434400451409608</v>
      </c>
      <c r="BE447" s="4" t="n">
        <f aca="false">AI447/Input!$A$4</f>
        <v>0.443329484262412</v>
      </c>
      <c r="BF447" s="4" t="n">
        <f aca="false">AJ447/Input!$A$4</f>
        <v>0.452379925230201</v>
      </c>
      <c r="BG447" s="4" t="n">
        <f aca="false">AK447/Input!$A$4</f>
        <v>0.461552593406436</v>
      </c>
      <c r="BH447" s="4" t="n">
        <f aca="false">AL447/Input!$A$4</f>
        <v>0.470848307887276</v>
      </c>
      <c r="BI447" s="4" t="n">
        <f aca="false">AM447/Input!$A$4</f>
        <v>0.48026788776798</v>
      </c>
      <c r="BJ447" s="4" t="n">
        <f aca="false">(I447+8)^(-0.5)*(J447+8)^0.25*(K447+8)^0.25*O447</f>
        <v>17.167838671079</v>
      </c>
      <c r="BK447" s="4" t="n">
        <f aca="false">BJ447/Input!$A$6</f>
        <v>0.489576811694857</v>
      </c>
      <c r="BL447" s="32" t="n">
        <f aca="false">BK447/(J447*K447)*200*200*L447/O447</f>
        <v>0.328434622854917</v>
      </c>
      <c r="BM447" s="4" t="n">
        <f aca="false">(I447+Input!$C$8)*(J447+Input!$C$9)*(K447+Input!$C$10)*O447/Input!$A$2/100000</f>
        <v>0.735372660588915</v>
      </c>
      <c r="BN447" s="4" t="n">
        <f aca="false">(I447+Input!$C$8)*(J447+Input!$C$9)*(K447+Input!$C$10)*AB447/Input!$A$4/100000</f>
        <v>0.480267887767231</v>
      </c>
      <c r="BO447" s="4" t="n">
        <f aca="false">(I447+Input!$C$8)^(-0.5)*(J447+Input!$C$9)^0.25*(K447+Input!$C$10)^0.25*O447/Input!$A$6</f>
        <v>0.489926992032335</v>
      </c>
      <c r="BP447" s="4" t="n">
        <f aca="false">BM447*Input!$C$12</f>
        <v>0.735372660588915</v>
      </c>
      <c r="BQ447" s="4" t="n">
        <f aca="false">BN447*Input!$C$12</f>
        <v>0.480267887767231</v>
      </c>
    </row>
    <row r="448" customFormat="false" ht="14.65" hidden="false" customHeight="true" outlineLevel="0" collapsed="false">
      <c r="A448" s="5" t="n">
        <v>151</v>
      </c>
      <c r="B448" s="3" t="s">
        <v>265</v>
      </c>
      <c r="C448" s="3" t="s">
        <v>123</v>
      </c>
      <c r="D448" s="3" t="s">
        <v>76</v>
      </c>
      <c r="E448" s="5" t="n">
        <v>38.3477944236</v>
      </c>
      <c r="F448" s="5" t="n">
        <v>44</v>
      </c>
      <c r="G448" s="5" t="n">
        <v>1687.30295464</v>
      </c>
      <c r="H448" s="5" t="n">
        <v>1</v>
      </c>
      <c r="I448" s="5" t="n">
        <v>220</v>
      </c>
      <c r="J448" s="5" t="n">
        <v>220</v>
      </c>
      <c r="K448" s="5" t="n">
        <v>200</v>
      </c>
      <c r="L448" s="5" t="n">
        <v>12.962962963</v>
      </c>
      <c r="M448" s="5" t="n">
        <v>24.3240740741</v>
      </c>
      <c r="N448" s="5" t="n">
        <v>0.393258426966</v>
      </c>
      <c r="O448" s="6" t="n">
        <v>17.4308156471</v>
      </c>
      <c r="P448" s="5" t="n">
        <v>1723.21799549</v>
      </c>
      <c r="Q448" s="5" t="n">
        <v>1759.63857357</v>
      </c>
      <c r="R448" s="5" t="n">
        <v>1796.56821862</v>
      </c>
      <c r="S448" s="5" t="n">
        <v>1834.01046038</v>
      </c>
      <c r="T448" s="5" t="n">
        <v>1871.9688286</v>
      </c>
      <c r="U448" s="5" t="n">
        <v>1910.446853</v>
      </c>
      <c r="V448" s="5" t="n">
        <v>1949.44806334</v>
      </c>
      <c r="W448" s="5" t="n">
        <v>1988.97598935</v>
      </c>
      <c r="X448" s="5" t="n">
        <v>2029.03416077</v>
      </c>
      <c r="Y448" s="5" t="n">
        <v>2069.62610734</v>
      </c>
      <c r="Z448" s="5" t="n">
        <v>2.75590551181</v>
      </c>
      <c r="AA448" s="4" t="n">
        <v>0.121107266436</v>
      </c>
      <c r="AB448" s="5" t="n">
        <v>4.48422081251</v>
      </c>
      <c r="AC448" s="5" t="n">
        <v>434.072574651</v>
      </c>
      <c r="AD448" s="5" t="n">
        <v>443.312014555</v>
      </c>
      <c r="AE448" s="5" t="n">
        <v>452.681508074</v>
      </c>
      <c r="AF448" s="5" t="n">
        <v>462.181963261</v>
      </c>
      <c r="AG448" s="5" t="n">
        <v>471.814288172</v>
      </c>
      <c r="AH448" s="5" t="n">
        <v>481.579390862</v>
      </c>
      <c r="AI448" s="5" t="n">
        <v>491.478179384</v>
      </c>
      <c r="AJ448" s="5" t="n">
        <v>501.511561794</v>
      </c>
      <c r="AK448" s="5" t="n">
        <v>511.680446146</v>
      </c>
      <c r="AL448" s="5" t="n">
        <v>521.985740496</v>
      </c>
      <c r="AM448" s="5" t="n">
        <v>532.428352897</v>
      </c>
      <c r="AN448" s="4" t="n">
        <f aca="false">G448/Input!$A$2</f>
        <v>0.59489848212218</v>
      </c>
      <c r="AO448" s="4" t="n">
        <f aca="false">P448/Input!$A$2</f>
        <v>0.607561177477668</v>
      </c>
      <c r="AP448" s="4" t="n">
        <f aca="false">Q448/Input!$A$2</f>
        <v>0.620402111915803</v>
      </c>
      <c r="AQ448" s="4" t="n">
        <f aca="false">R448/Input!$A$2</f>
        <v>0.633422529929735</v>
      </c>
      <c r="AR448" s="4" t="n">
        <f aca="false">S448/Input!$A$2</f>
        <v>0.646623676012614</v>
      </c>
      <c r="AS448" s="4" t="n">
        <f aca="false">T448/Input!$A$2</f>
        <v>0.660006794661115</v>
      </c>
      <c r="AT448" s="4" t="n">
        <f aca="false">U448/Input!$A$2</f>
        <v>0.673573130361335</v>
      </c>
      <c r="AU448" s="4" t="n">
        <f aca="false">V448/Input!$A$2</f>
        <v>0.687323927613477</v>
      </c>
      <c r="AV448" s="4" t="n">
        <f aca="false">W448/Input!$A$2</f>
        <v>0.701260430907163</v>
      </c>
      <c r="AW448" s="4" t="n">
        <f aca="false">X448/Input!$A$2</f>
        <v>0.715383884735544</v>
      </c>
      <c r="AX448" s="4" t="n">
        <f aca="false">Y448/Input!$A$2</f>
        <v>0.729695533591768</v>
      </c>
      <c r="AY448" s="4" t="n">
        <f aca="false">AC448/Input!$A$4</f>
        <v>0.390647222437418</v>
      </c>
      <c r="AZ448" s="4" t="n">
        <f aca="false">AD448/Input!$A$4</f>
        <v>0.398962333195744</v>
      </c>
      <c r="BA448" s="4" t="n">
        <f aca="false">AE448/Input!$A$4</f>
        <v>0.407394486786156</v>
      </c>
      <c r="BB448" s="4" t="n">
        <f aca="false">AF448/Input!$A$4</f>
        <v>0.4159445004185</v>
      </c>
      <c r="BC448" s="4" t="n">
        <f aca="false">AG448/Input!$A$4</f>
        <v>0.424613191305323</v>
      </c>
      <c r="BD448" s="4" t="n">
        <f aca="false">AH448/Input!$A$4</f>
        <v>0.433401376658272</v>
      </c>
      <c r="BE448" s="4" t="n">
        <f aca="false">AI448/Input!$A$4</f>
        <v>0.442309873687193</v>
      </c>
      <c r="BF448" s="4" t="n">
        <f aca="false">AJ448/Input!$A$4</f>
        <v>0.451339499604634</v>
      </c>
      <c r="BG448" s="4" t="n">
        <f aca="false">AK448/Input!$A$4</f>
        <v>0.460491071621341</v>
      </c>
      <c r="BH448" s="4" t="n">
        <f aca="false">AL448/Input!$A$4</f>
        <v>0.469765406949861</v>
      </c>
      <c r="BI448" s="4" t="n">
        <f aca="false">AM448/Input!$A$4</f>
        <v>0.479163322800042</v>
      </c>
      <c r="BJ448" s="4" t="n">
        <f aca="false">(I448+8)^(-0.5)*(J448+8)^0.25*(K448+8)^0.25*O448</f>
        <v>17.0353017879005</v>
      </c>
      <c r="BK448" s="4" t="n">
        <f aca="false">BJ448/Input!$A$6</f>
        <v>0.485797245382423</v>
      </c>
      <c r="BL448" s="32" t="n">
        <f aca="false">BK448/(J448*K448)*200*200*L448/O448</f>
        <v>0.328434622854918</v>
      </c>
      <c r="BM448" s="4" t="n">
        <f aca="false">(I448+Input!$C$8)*(J448+Input!$C$9)*(K448+Input!$C$10)*O448/Input!$A$2/100000</f>
        <v>0.729695533591366</v>
      </c>
      <c r="BN448" s="4" t="n">
        <f aca="false">(I448+Input!$C$8)*(J448+Input!$C$9)*(K448+Input!$C$10)*AB448/Input!$A$4/100000</f>
        <v>0.479163322800365</v>
      </c>
      <c r="BO448" s="4" t="n">
        <f aca="false">(I448+Input!$C$8)^(-0.5)*(J448+Input!$C$9)^0.25*(K448+Input!$C$10)^0.25*O448/Input!$A$6</f>
        <v>0.486144722303858</v>
      </c>
      <c r="BP448" s="4" t="n">
        <f aca="false">BM448*Input!$C$12</f>
        <v>0.729695533591366</v>
      </c>
      <c r="BQ448" s="4" t="n">
        <f aca="false">BN448*Input!$C$12</f>
        <v>0.479163322800365</v>
      </c>
    </row>
    <row r="449" customFormat="false" ht="14.65" hidden="false" customHeight="true" outlineLevel="0" collapsed="false">
      <c r="A449" s="5" t="n">
        <v>151</v>
      </c>
      <c r="B449" s="3" t="s">
        <v>265</v>
      </c>
      <c r="C449" s="3" t="s">
        <v>123</v>
      </c>
      <c r="D449" s="3" t="s">
        <v>163</v>
      </c>
      <c r="E449" s="5" t="n">
        <v>34.2713920817</v>
      </c>
      <c r="F449" s="5" t="n">
        <v>44</v>
      </c>
      <c r="G449" s="5" t="n">
        <v>1507.9412516</v>
      </c>
      <c r="H449" s="5" t="n">
        <v>1</v>
      </c>
      <c r="I449" s="5" t="n">
        <v>220</v>
      </c>
      <c r="J449" s="5" t="n">
        <v>220</v>
      </c>
      <c r="K449" s="5" t="n">
        <v>200</v>
      </c>
      <c r="L449" s="5" t="n">
        <v>12.962962963</v>
      </c>
      <c r="M449" s="5" t="n">
        <v>18.3796296296</v>
      </c>
      <c r="N449" s="5" t="n">
        <v>0.48275862069</v>
      </c>
      <c r="O449" s="6" t="n">
        <v>15.5779054917</v>
      </c>
      <c r="P449" s="5" t="n">
        <v>1540.03849383</v>
      </c>
      <c r="Q449" s="5" t="n">
        <v>1572.58753426</v>
      </c>
      <c r="R449" s="5" t="n">
        <v>1605.59152742</v>
      </c>
      <c r="S449" s="5" t="n">
        <v>1639.05362784</v>
      </c>
      <c r="T449" s="5" t="n">
        <v>1672.97699004</v>
      </c>
      <c r="U449" s="5" t="n">
        <v>1707.36476855</v>
      </c>
      <c r="V449" s="5" t="n">
        <v>1742.22011789</v>
      </c>
      <c r="W449" s="5" t="n">
        <v>1777.54619259</v>
      </c>
      <c r="X449" s="5" t="n">
        <v>1813.34614718</v>
      </c>
      <c r="Y449" s="5" t="n">
        <v>1849.62313617</v>
      </c>
      <c r="Z449" s="5" t="n">
        <v>2.75590551181</v>
      </c>
      <c r="AA449" s="4" t="n">
        <v>0.165571616294</v>
      </c>
      <c r="AB449" s="5" t="n">
        <v>4.42980727113</v>
      </c>
      <c r="AC449" s="5" t="n">
        <v>428.805343846</v>
      </c>
      <c r="AD449" s="5" t="n">
        <v>437.932668253</v>
      </c>
      <c r="AE449" s="5" t="n">
        <v>447.188468146</v>
      </c>
      <c r="AF449" s="5" t="n">
        <v>456.57364056</v>
      </c>
      <c r="AG449" s="5" t="n">
        <v>466.089082532</v>
      </c>
      <c r="AH449" s="5" t="n">
        <v>475.735691097</v>
      </c>
      <c r="AI449" s="5" t="n">
        <v>485.514363291</v>
      </c>
      <c r="AJ449" s="5" t="n">
        <v>495.42599615</v>
      </c>
      <c r="AK449" s="5" t="n">
        <v>505.47148671</v>
      </c>
      <c r="AL449" s="5" t="n">
        <v>515.651732008</v>
      </c>
      <c r="AM449" s="5" t="n">
        <v>525.967629079</v>
      </c>
      <c r="AN449" s="4" t="n">
        <f aca="false">G449/Input!$A$2</f>
        <v>0.531660280235601</v>
      </c>
      <c r="AO449" s="4" t="n">
        <f aca="false">P449/Input!$A$2</f>
        <v>0.542976920575989</v>
      </c>
      <c r="AP449" s="4" t="n">
        <f aca="false">Q449/Input!$A$2</f>
        <v>0.554452853035594</v>
      </c>
      <c r="AQ449" s="4" t="n">
        <f aca="false">R449/Input!$A$2</f>
        <v>0.566089189818424</v>
      </c>
      <c r="AR449" s="4" t="n">
        <f aca="false">S449/Input!$A$2</f>
        <v>0.577887043128486</v>
      </c>
      <c r="AS449" s="4" t="n">
        <f aca="false">T449/Input!$A$2</f>
        <v>0.589847525166264</v>
      </c>
      <c r="AT449" s="4" t="n">
        <f aca="false">U449/Input!$A$2</f>
        <v>0.601971748135765</v>
      </c>
      <c r="AU449" s="4" t="n">
        <f aca="false">V449/Input!$A$2</f>
        <v>0.614260824237471</v>
      </c>
      <c r="AV449" s="4" t="n">
        <f aca="false">W449/Input!$A$2</f>
        <v>0.62671586567539</v>
      </c>
      <c r="AW449" s="4" t="n">
        <f aca="false">X449/Input!$A$2</f>
        <v>0.63933798465353</v>
      </c>
      <c r="AX449" s="4" t="n">
        <f aca="false">Y449/Input!$A$2</f>
        <v>0.652128293368849</v>
      </c>
      <c r="AY449" s="4" t="n">
        <f aca="false">AC449/Input!$A$4</f>
        <v>0.385906934282691</v>
      </c>
      <c r="AZ449" s="4" t="n">
        <f aca="false">AD449/Input!$A$4</f>
        <v>0.394121145767364</v>
      </c>
      <c r="BA449" s="4" t="n">
        <f aca="false">AE449/Input!$A$4</f>
        <v>0.402450979833808</v>
      </c>
      <c r="BB449" s="4" t="n">
        <f aca="false">AF449/Input!$A$4</f>
        <v>0.410897243776129</v>
      </c>
      <c r="BC449" s="4" t="n">
        <f aca="false">AG449/Input!$A$4</f>
        <v>0.419460744890234</v>
      </c>
      <c r="BD449" s="4" t="n">
        <f aca="false">AH449/Input!$A$4</f>
        <v>0.428142290470229</v>
      </c>
      <c r="BE449" s="4" t="n">
        <f aca="false">AI449/Input!$A$4</f>
        <v>0.436942687811119</v>
      </c>
      <c r="BF449" s="4" t="n">
        <f aca="false">AJ449/Input!$A$4</f>
        <v>0.445862744207911</v>
      </c>
      <c r="BG449" s="4" t="n">
        <f aca="false">AK449/Input!$A$4</f>
        <v>0.454903266955612</v>
      </c>
      <c r="BH449" s="4" t="n">
        <f aca="false">AL449/Input!$A$4</f>
        <v>0.464065063350127</v>
      </c>
      <c r="BI449" s="4" t="n">
        <f aca="false">AM449/Input!$A$4</f>
        <v>0.473348940685562</v>
      </c>
      <c r="BJ449" s="4" t="n">
        <f aca="false">(I449+8)^(-0.5)*(J449+8)^0.25*(K449+8)^0.25*O449</f>
        <v>15.2244350836591</v>
      </c>
      <c r="BK449" s="4" t="n">
        <f aca="false">BJ449/Input!$A$6</f>
        <v>0.434156595417532</v>
      </c>
      <c r="BL449" s="32" t="n">
        <f aca="false">BK449/(J449*K449)*200*200*L449/O449</f>
        <v>0.328434622854917</v>
      </c>
      <c r="BM449" s="4" t="n">
        <f aca="false">(I449+Input!$C$8)*(J449+Input!$C$9)*(K449+Input!$C$10)*O449/Input!$A$2/100000</f>
        <v>0.652128293370659</v>
      </c>
      <c r="BN449" s="4" t="n">
        <f aca="false">(I449+Input!$C$8)*(J449+Input!$C$9)*(K449+Input!$C$10)*AB449/Input!$A$4/100000</f>
        <v>0.47334894068514</v>
      </c>
      <c r="BO449" s="4" t="n">
        <f aca="false">(I449+Input!$C$8)^(-0.5)*(J449+Input!$C$9)^0.25*(K449+Input!$C$10)^0.25*O449/Input!$A$6</f>
        <v>0.434467135254121</v>
      </c>
      <c r="BP449" s="4" t="n">
        <f aca="false">BM449*Input!$C$12</f>
        <v>0.652128293370659</v>
      </c>
      <c r="BQ449" s="4" t="n">
        <f aca="false">BN449*Input!$C$12</f>
        <v>0.47334894068514</v>
      </c>
    </row>
    <row r="450" customFormat="false" ht="14.65" hidden="false" customHeight="true" outlineLevel="0" collapsed="false">
      <c r="A450" s="5" t="n">
        <v>151</v>
      </c>
      <c r="B450" s="3" t="s">
        <v>265</v>
      </c>
      <c r="C450" s="3" t="s">
        <v>123</v>
      </c>
      <c r="D450" s="3" t="s">
        <v>92</v>
      </c>
      <c r="E450" s="5" t="n">
        <v>37.4904720319</v>
      </c>
      <c r="F450" s="5" t="n">
        <v>44</v>
      </c>
      <c r="G450" s="5" t="n">
        <v>1649.5807694</v>
      </c>
      <c r="H450" s="5" t="n">
        <v>1</v>
      </c>
      <c r="I450" s="5" t="n">
        <v>220</v>
      </c>
      <c r="J450" s="5" t="n">
        <v>220</v>
      </c>
      <c r="K450" s="5" t="n">
        <v>200</v>
      </c>
      <c r="L450" s="5" t="n">
        <v>12.962962963</v>
      </c>
      <c r="M450" s="5" t="n">
        <v>24.7143179765</v>
      </c>
      <c r="N450" s="5" t="n">
        <v>0.347037484885</v>
      </c>
      <c r="O450" s="6" t="n">
        <v>17.0411236509</v>
      </c>
      <c r="P450" s="5" t="n">
        <v>1684.69287571</v>
      </c>
      <c r="Q450" s="5" t="n">
        <v>1720.29921721</v>
      </c>
      <c r="R450" s="5" t="n">
        <v>1756.40324472</v>
      </c>
      <c r="S450" s="5" t="n">
        <v>1793.00840908</v>
      </c>
      <c r="T450" s="5" t="n">
        <v>1830.11816111</v>
      </c>
      <c r="U450" s="5" t="n">
        <v>1867.73595163</v>
      </c>
      <c r="V450" s="5" t="n">
        <v>1905.86523149</v>
      </c>
      <c r="W450" s="5" t="n">
        <v>1944.50945149</v>
      </c>
      <c r="X450" s="5" t="n">
        <v>1983.67206248</v>
      </c>
      <c r="Y450" s="5" t="n">
        <v>2023.35651528</v>
      </c>
      <c r="Z450" s="5" t="n">
        <v>2.75590551181</v>
      </c>
      <c r="AA450" s="4" t="n">
        <v>0.101521047046</v>
      </c>
      <c r="AB450" s="5" t="n">
        <v>4.2324395053</v>
      </c>
      <c r="AC450" s="5" t="n">
        <v>409.700144113</v>
      </c>
      <c r="AD450" s="5" t="n">
        <v>418.420805315</v>
      </c>
      <c r="AE450" s="5" t="n">
        <v>427.264217843</v>
      </c>
      <c r="AF450" s="5" t="n">
        <v>436.231238767</v>
      </c>
      <c r="AG450" s="5" t="n">
        <v>445.322725156</v>
      </c>
      <c r="AH450" s="5" t="n">
        <v>454.539534078</v>
      </c>
      <c r="AI450" s="5" t="n">
        <v>463.882522604</v>
      </c>
      <c r="AJ450" s="5" t="n">
        <v>473.352547801</v>
      </c>
      <c r="AK450" s="5" t="n">
        <v>482.950466738</v>
      </c>
      <c r="AL450" s="5" t="n">
        <v>492.677136486</v>
      </c>
      <c r="AM450" s="5" t="n">
        <v>502.533414112</v>
      </c>
      <c r="AN450" s="4" t="n">
        <f aca="false">G450/Input!$A$2</f>
        <v>0.581598635357912</v>
      </c>
      <c r="AO450" s="4" t="n">
        <f aca="false">P450/Input!$A$2</f>
        <v>0.593978237189635</v>
      </c>
      <c r="AP450" s="4" t="n">
        <f aca="false">Q450/Input!$A$2</f>
        <v>0.60653209330304</v>
      </c>
      <c r="AQ450" s="4" t="n">
        <f aca="false">R450/Input!$A$2</f>
        <v>0.619261420366169</v>
      </c>
      <c r="AR450" s="4" t="n">
        <f aca="false">S450/Input!$A$2</f>
        <v>0.632167435054114</v>
      </c>
      <c r="AS450" s="4" t="n">
        <f aca="false">T450/Input!$A$2</f>
        <v>0.645251354034916</v>
      </c>
      <c r="AT450" s="4" t="n">
        <f aca="false">U450/Input!$A$2</f>
        <v>0.658514393976615</v>
      </c>
      <c r="AU450" s="4" t="n">
        <f aca="false">V450/Input!$A$2</f>
        <v>0.671957771557831</v>
      </c>
      <c r="AV450" s="4" t="n">
        <f aca="false">W450/Input!$A$2</f>
        <v>0.685582703439551</v>
      </c>
      <c r="AW450" s="4" t="n">
        <f aca="false">X450/Input!$A$2</f>
        <v>0.699390406300395</v>
      </c>
      <c r="AX450" s="4" t="n">
        <f aca="false">Y450/Input!$A$2</f>
        <v>0.713382096808402</v>
      </c>
      <c r="AY450" s="4" t="n">
        <f aca="false">AC450/Input!$A$4</f>
        <v>0.368713050942309</v>
      </c>
      <c r="AZ450" s="4" t="n">
        <f aca="false">AD450/Input!$A$4</f>
        <v>0.376561282494643</v>
      </c>
      <c r="BA450" s="4" t="n">
        <f aca="false">AE450/Input!$A$4</f>
        <v>0.384519985123366</v>
      </c>
      <c r="BB450" s="4" t="n">
        <f aca="false">AF450/Input!$A$4</f>
        <v>0.39258993015575</v>
      </c>
      <c r="BC450" s="4" t="n">
        <f aca="false">AG450/Input!$A$4</f>
        <v>0.400771888918166</v>
      </c>
      <c r="BD450" s="4" t="n">
        <f aca="false">AH450/Input!$A$4</f>
        <v>0.409066632736088</v>
      </c>
      <c r="BE450" s="4" t="n">
        <f aca="false">AI450/Input!$A$4</f>
        <v>0.417474932937687</v>
      </c>
      <c r="BF450" s="4" t="n">
        <f aca="false">AJ450/Input!$A$4</f>
        <v>0.425997560847535</v>
      </c>
      <c r="BG450" s="4" t="n">
        <f aca="false">AK450/Input!$A$4</f>
        <v>0.434635287792006</v>
      </c>
      <c r="BH450" s="4" t="n">
        <f aca="false">AL450/Input!$A$4</f>
        <v>0.44338888509927</v>
      </c>
      <c r="BI450" s="4" t="n">
        <f aca="false">AM450/Input!$A$4</f>
        <v>0.4522591240939</v>
      </c>
      <c r="BJ450" s="4" t="n">
        <f aca="false">(I450+8)^(-0.5)*(J450+8)^0.25*(K450+8)^0.25*O450</f>
        <v>16.6544520965265</v>
      </c>
      <c r="BK450" s="4" t="n">
        <f aca="false">BJ450/Input!$A$6</f>
        <v>0.474936520208439</v>
      </c>
      <c r="BL450" s="32" t="n">
        <f aca="false">BK450/(J450*K450)*200*200*L450/O450</f>
        <v>0.328434622854917</v>
      </c>
      <c r="BM450" s="4" t="n">
        <f aca="false">(I450+Input!$C$8)*(J450+Input!$C$9)*(K450+Input!$C$10)*O450/Input!$A$2/100000</f>
        <v>0.713382096810182</v>
      </c>
      <c r="BN450" s="4" t="n">
        <f aca="false">(I450+Input!$C$8)*(J450+Input!$C$9)*(K450+Input!$C$10)*AB450/Input!$A$4/100000</f>
        <v>0.452259124094273</v>
      </c>
      <c r="BO450" s="4" t="n">
        <f aca="false">(I450+Input!$C$8)^(-0.5)*(J450+Input!$C$9)^0.25*(K450+Input!$C$10)^0.25*O450/Input!$A$6</f>
        <v>0.475276228762754</v>
      </c>
      <c r="BP450" s="4" t="n">
        <f aca="false">BM450*Input!$C$12</f>
        <v>0.713382096810182</v>
      </c>
      <c r="BQ450" s="4" t="n">
        <f aca="false">BN450*Input!$C$12</f>
        <v>0.452259124094273</v>
      </c>
    </row>
    <row r="451" customFormat="false" ht="14.65" hidden="false" customHeight="true" outlineLevel="0" collapsed="false">
      <c r="A451" s="5" t="n">
        <v>151</v>
      </c>
      <c r="B451" s="3" t="s">
        <v>265</v>
      </c>
      <c r="C451" s="3" t="s">
        <v>123</v>
      </c>
      <c r="D451" s="3" t="s">
        <v>171</v>
      </c>
      <c r="E451" s="5" t="n">
        <v>37.181787903</v>
      </c>
      <c r="F451" s="5" t="n">
        <v>44</v>
      </c>
      <c r="G451" s="5" t="n">
        <v>1635.99866773</v>
      </c>
      <c r="H451" s="5" t="n">
        <v>1</v>
      </c>
      <c r="I451" s="5" t="n">
        <v>220</v>
      </c>
      <c r="J451" s="5" t="n">
        <v>220</v>
      </c>
      <c r="K451" s="5" t="n">
        <v>200</v>
      </c>
      <c r="L451" s="5" t="n">
        <v>12.962962963</v>
      </c>
      <c r="M451" s="5" t="n">
        <v>24.1335978836</v>
      </c>
      <c r="N451" s="5" t="n">
        <v>0.352517985612</v>
      </c>
      <c r="O451" s="6" t="n">
        <v>16.9008126832</v>
      </c>
      <c r="P451" s="5" t="n">
        <v>1670.82167259</v>
      </c>
      <c r="Q451" s="5" t="n">
        <v>1706.13484326</v>
      </c>
      <c r="R451" s="5" t="n">
        <v>1741.94160217</v>
      </c>
      <c r="S451" s="5" t="n">
        <v>1778.24537173</v>
      </c>
      <c r="T451" s="5" t="n">
        <v>1815.04957435</v>
      </c>
      <c r="U451" s="5" t="n">
        <v>1852.35763245</v>
      </c>
      <c r="V451" s="5" t="n">
        <v>1890.17296844</v>
      </c>
      <c r="W451" s="5" t="n">
        <v>1928.49900474</v>
      </c>
      <c r="X451" s="5" t="n">
        <v>1967.33916376</v>
      </c>
      <c r="Y451" s="5" t="n">
        <v>2006.69686792</v>
      </c>
      <c r="Z451" s="5" t="n">
        <v>2.75590551181</v>
      </c>
      <c r="AA451" s="4" t="n">
        <v>0.103740296401</v>
      </c>
      <c r="AB451" s="5" t="n">
        <v>4.22254567553</v>
      </c>
      <c r="AC451" s="5" t="n">
        <v>408.742421391</v>
      </c>
      <c r="AD451" s="5" t="n">
        <v>417.442697012</v>
      </c>
      <c r="AE451" s="5" t="n">
        <v>426.265437014</v>
      </c>
      <c r="AF451" s="5" t="n">
        <v>435.211496462</v>
      </c>
      <c r="AG451" s="5" t="n">
        <v>444.281730422</v>
      </c>
      <c r="AH451" s="5" t="n">
        <v>453.476993959</v>
      </c>
      <c r="AI451" s="5" t="n">
        <v>462.79814214</v>
      </c>
      <c r="AJ451" s="5" t="n">
        <v>472.246030029</v>
      </c>
      <c r="AK451" s="5" t="n">
        <v>481.821512692</v>
      </c>
      <c r="AL451" s="5" t="n">
        <v>491.525445194</v>
      </c>
      <c r="AM451" s="5" t="n">
        <v>501.358682602</v>
      </c>
      <c r="AN451" s="4" t="n">
        <f aca="false">G451/Input!$A$2</f>
        <v>0.576809944835388</v>
      </c>
      <c r="AO451" s="4" t="n">
        <f aca="false">P451/Input!$A$2</f>
        <v>0.589087617127242</v>
      </c>
      <c r="AP451" s="4" t="n">
        <f aca="false">Q451/Input!$A$2</f>
        <v>0.601538108944811</v>
      </c>
      <c r="AQ451" s="4" t="n">
        <f aca="false">R451/Input!$A$2</f>
        <v>0.61416262694657</v>
      </c>
      <c r="AR451" s="4" t="n">
        <f aca="false">S451/Input!$A$2</f>
        <v>0.626962377783944</v>
      </c>
      <c r="AS451" s="4" t="n">
        <f aca="false">T451/Input!$A$2</f>
        <v>0.639938568108358</v>
      </c>
      <c r="AT451" s="4" t="n">
        <f aca="false">U451/Input!$A$2</f>
        <v>0.653092404574763</v>
      </c>
      <c r="AU451" s="4" t="n">
        <f aca="false">V451/Input!$A$2</f>
        <v>0.666425093834583</v>
      </c>
      <c r="AV451" s="4" t="n">
        <f aca="false">W451/Input!$A$2</f>
        <v>0.679937842542769</v>
      </c>
      <c r="AW451" s="4" t="n">
        <f aca="false">X451/Input!$A$2</f>
        <v>0.693631857350745</v>
      </c>
      <c r="AX451" s="4" t="n">
        <f aca="false">Y451/Input!$A$2</f>
        <v>0.707508344913462</v>
      </c>
      <c r="AY451" s="4" t="n">
        <f aca="false">AC451/Input!$A$4</f>
        <v>0.367851140416136</v>
      </c>
      <c r="AZ451" s="4" t="n">
        <f aca="false">AD451/Input!$A$4</f>
        <v>0.375681025795364</v>
      </c>
      <c r="BA451" s="4" t="n">
        <f aca="false">AE451/Input!$A$4</f>
        <v>0.383621124012442</v>
      </c>
      <c r="BB451" s="4" t="n">
        <f aca="false">AF451/Input!$A$4</f>
        <v>0.391672204590225</v>
      </c>
      <c r="BC451" s="4" t="n">
        <f aca="false">AG451/Input!$A$4</f>
        <v>0.399835037052471</v>
      </c>
      <c r="BD451" s="4" t="n">
        <f aca="false">AH451/Input!$A$4</f>
        <v>0.408110390922033</v>
      </c>
      <c r="BE451" s="4" t="n">
        <f aca="false">AI451/Input!$A$4</f>
        <v>0.416499035723569</v>
      </c>
      <c r="BF451" s="4" t="n">
        <f aca="false">AJ451/Input!$A$4</f>
        <v>0.425001740979033</v>
      </c>
      <c r="BG451" s="4" t="n">
        <f aca="false">AK451/Input!$A$4</f>
        <v>0.433619276212182</v>
      </c>
      <c r="BH451" s="4" t="n">
        <f aca="false">AL451/Input!$A$4</f>
        <v>0.442352410945871</v>
      </c>
      <c r="BI451" s="4" t="n">
        <f aca="false">AM451/Input!$A$4</f>
        <v>0.451201914704756</v>
      </c>
      <c r="BJ451" s="4" t="n">
        <f aca="false">(I451+8)^(-0.5)*(J451+8)^0.25*(K451+8)^0.25*O451</f>
        <v>16.51732485433</v>
      </c>
      <c r="BK451" s="4" t="n">
        <f aca="false">BJ451/Input!$A$6</f>
        <v>0.471026050211761</v>
      </c>
      <c r="BL451" s="32" t="n">
        <f aca="false">BK451/(J451*K451)*200*200*L451/O451</f>
        <v>0.328434622854917</v>
      </c>
      <c r="BM451" s="4" t="n">
        <f aca="false">(I451+Input!$C$8)*(J451+Input!$C$9)*(K451+Input!$C$10)*O451/Input!$A$2/100000</f>
        <v>0.707508344914836</v>
      </c>
      <c r="BN451" s="4" t="n">
        <f aca="false">(I451+Input!$C$8)*(J451+Input!$C$9)*(K451+Input!$C$10)*AB451/Input!$A$4/100000</f>
        <v>0.45120191470472</v>
      </c>
      <c r="BO451" s="4" t="n">
        <f aca="false">(I451+Input!$C$8)^(-0.5)*(J451+Input!$C$9)^0.25*(K451+Input!$C$10)^0.25*O451/Input!$A$6</f>
        <v>0.47136296171836</v>
      </c>
      <c r="BP451" s="4" t="n">
        <f aca="false">BM451*Input!$C$12</f>
        <v>0.707508344914836</v>
      </c>
      <c r="BQ451" s="4" t="n">
        <f aca="false">BN451*Input!$C$12</f>
        <v>0.45120191470472</v>
      </c>
    </row>
    <row r="452" customFormat="false" ht="14.65" hidden="false" customHeight="true" outlineLevel="0" collapsed="false">
      <c r="A452" s="5" t="n">
        <v>151</v>
      </c>
      <c r="B452" s="3" t="s">
        <v>265</v>
      </c>
      <c r="C452" s="3" t="s">
        <v>123</v>
      </c>
      <c r="D452" s="3" t="s">
        <v>180</v>
      </c>
      <c r="E452" s="5" t="n">
        <v>36.8782423922</v>
      </c>
      <c r="F452" s="5" t="n">
        <v>44</v>
      </c>
      <c r="G452" s="5" t="n">
        <v>1622.64266526</v>
      </c>
      <c r="H452" s="5" t="n">
        <v>1</v>
      </c>
      <c r="I452" s="5" t="n">
        <v>220</v>
      </c>
      <c r="J452" s="5" t="n">
        <v>220</v>
      </c>
      <c r="K452" s="5" t="n">
        <v>200</v>
      </c>
      <c r="L452" s="5" t="n">
        <v>12.962962963</v>
      </c>
      <c r="M452" s="5" t="n">
        <v>23.5798880276</v>
      </c>
      <c r="N452" s="5" t="n">
        <v>0.35790725327</v>
      </c>
      <c r="O452" s="6" t="n">
        <v>16.762837451</v>
      </c>
      <c r="P452" s="5" t="n">
        <v>1657.18138129</v>
      </c>
      <c r="Q452" s="5" t="n">
        <v>1692.20626151</v>
      </c>
      <c r="R452" s="5" t="n">
        <v>1727.7207004</v>
      </c>
      <c r="S452" s="5" t="n">
        <v>1763.72809243</v>
      </c>
      <c r="T452" s="5" t="n">
        <v>1800.23183208</v>
      </c>
      <c r="U452" s="5" t="n">
        <v>1837.23531383</v>
      </c>
      <c r="V452" s="5" t="n">
        <v>1874.74193213</v>
      </c>
      <c r="W452" s="5" t="n">
        <v>1912.75508148</v>
      </c>
      <c r="X452" s="5" t="n">
        <v>1951.27815635</v>
      </c>
      <c r="Y452" s="5" t="n">
        <v>1990.3145512</v>
      </c>
      <c r="Z452" s="5" t="n">
        <v>2.75590551181</v>
      </c>
      <c r="AA452" s="4" t="n">
        <v>0.105948609644</v>
      </c>
      <c r="AB452" s="5" t="n">
        <v>4.21270060099</v>
      </c>
      <c r="AC452" s="5" t="n">
        <v>407.789418176</v>
      </c>
      <c r="AD452" s="5" t="n">
        <v>416.469408673</v>
      </c>
      <c r="AE452" s="5" t="n">
        <v>425.271578019</v>
      </c>
      <c r="AF452" s="5" t="n">
        <v>434.196779286</v>
      </c>
      <c r="AG452" s="5" t="n">
        <v>443.245865546</v>
      </c>
      <c r="AH452" s="5" t="n">
        <v>452.419689871</v>
      </c>
      <c r="AI452" s="5" t="n">
        <v>461.719105332</v>
      </c>
      <c r="AJ452" s="5" t="n">
        <v>471.144965002</v>
      </c>
      <c r="AK452" s="5" t="n">
        <v>480.698121953</v>
      </c>
      <c r="AL452" s="5" t="n">
        <v>490.379429256</v>
      </c>
      <c r="AM452" s="5" t="n">
        <v>500.189739983</v>
      </c>
      <c r="AN452" s="4" t="n">
        <f aca="false">G452/Input!$A$2</f>
        <v>0.57210097092245</v>
      </c>
      <c r="AO452" s="4" t="n">
        <f aca="false">P452/Input!$A$2</f>
        <v>0.58427841047721</v>
      </c>
      <c r="AP452" s="4" t="n">
        <f aca="false">Q452/Input!$A$2</f>
        <v>0.596627258692102</v>
      </c>
      <c r="AQ452" s="4" t="n">
        <f aca="false">R452/Input!$A$2</f>
        <v>0.609148712371172</v>
      </c>
      <c r="AR452" s="4" t="n">
        <f aca="false">S452/Input!$A$2</f>
        <v>0.621843968314936</v>
      </c>
      <c r="AS452" s="4" t="n">
        <f aca="false">T452/Input!$A$2</f>
        <v>0.63471422332744</v>
      </c>
      <c r="AT452" s="4" t="n">
        <f aca="false">U452/Input!$A$2</f>
        <v>0.647760674212728</v>
      </c>
      <c r="AU452" s="4" t="n">
        <f aca="false">V452/Input!$A$2</f>
        <v>0.660984517764265</v>
      </c>
      <c r="AV452" s="4" t="n">
        <f aca="false">W452/Input!$A$2</f>
        <v>0.674386950793148</v>
      </c>
      <c r="AW452" s="4" t="n">
        <f aca="false">X452/Input!$A$2</f>
        <v>0.687969170099894</v>
      </c>
      <c r="AX452" s="4" t="n">
        <f aca="false">Y452/Input!$A$2</f>
        <v>0.701732372481497</v>
      </c>
      <c r="AY452" s="4" t="n">
        <f aca="false">AC452/Input!$A$4</f>
        <v>0.366993477249526</v>
      </c>
      <c r="AZ452" s="4" t="n">
        <f aca="false">AD452/Input!$A$4</f>
        <v>0.37480510686276</v>
      </c>
      <c r="BA452" s="4" t="n">
        <f aca="false">AE452/Input!$A$4</f>
        <v>0.382726692346946</v>
      </c>
      <c r="BB452" s="4" t="n">
        <f aca="false">AF452/Input!$A$4</f>
        <v>0.390759001431324</v>
      </c>
      <c r="BC452" s="4" t="n">
        <f aca="false">AG452/Input!$A$4</f>
        <v>0.398902801845132</v>
      </c>
      <c r="BD452" s="4" t="n">
        <f aca="false">AH452/Input!$A$4</f>
        <v>0.407158861317609</v>
      </c>
      <c r="BE452" s="4" t="n">
        <f aca="false">AI452/Input!$A$4</f>
        <v>0.415527947577095</v>
      </c>
      <c r="BF452" s="4" t="n">
        <f aca="false">AJ452/Input!$A$4</f>
        <v>0.424010828353728</v>
      </c>
      <c r="BG452" s="4" t="n">
        <f aca="false">AK452/Input!$A$4</f>
        <v>0.432608271376746</v>
      </c>
      <c r="BH452" s="4" t="n">
        <f aca="false">AL452/Input!$A$4</f>
        <v>0.441321044374489</v>
      </c>
      <c r="BI452" s="4" t="n">
        <f aca="false">AM452/Input!$A$4</f>
        <v>0.450149915076196</v>
      </c>
      <c r="BJ452" s="4" t="n">
        <f aca="false">(I452+8)^(-0.5)*(J452+8)^0.25*(K452+8)^0.25*O452</f>
        <v>16.3824803486356</v>
      </c>
      <c r="BK452" s="4" t="n">
        <f aca="false">BJ452/Input!$A$6</f>
        <v>0.467180677218851</v>
      </c>
      <c r="BL452" s="32" t="n">
        <f aca="false">BK452/(J452*K452)*200*200*L452/O452</f>
        <v>0.328434622854918</v>
      </c>
      <c r="BM452" s="4" t="n">
        <f aca="false">(I452+Input!$C$8)*(J452+Input!$C$9)*(K452+Input!$C$10)*O452/Input!$A$2/100000</f>
        <v>0.701732372480676</v>
      </c>
      <c r="BN452" s="4" t="n">
        <f aca="false">(I452+Input!$C$8)*(J452+Input!$C$9)*(K452+Input!$C$10)*AB452/Input!$A$4/100000</f>
        <v>0.450149915076012</v>
      </c>
      <c r="BO452" s="4" t="n">
        <f aca="false">(I452+Input!$C$8)^(-0.5)*(J452+Input!$C$9)^0.25*(K452+Input!$C$10)^0.25*O452/Input!$A$6</f>
        <v>0.467514838239765</v>
      </c>
      <c r="BP452" s="4" t="n">
        <f aca="false">BM452*Input!$C$12</f>
        <v>0.701732372480676</v>
      </c>
      <c r="BQ452" s="4" t="n">
        <f aca="false">BN452*Input!$C$12</f>
        <v>0.450149915076012</v>
      </c>
    </row>
    <row r="453" customFormat="false" ht="14.65" hidden="false" customHeight="true" outlineLevel="0" collapsed="false">
      <c r="A453" s="5" t="n">
        <v>151</v>
      </c>
      <c r="B453" s="3" t="s">
        <v>265</v>
      </c>
      <c r="C453" s="3" t="s">
        <v>123</v>
      </c>
      <c r="D453" s="3" t="s">
        <v>135</v>
      </c>
      <c r="E453" s="5" t="n">
        <v>34.697243495</v>
      </c>
      <c r="F453" s="5" t="n">
        <v>44</v>
      </c>
      <c r="G453" s="5" t="n">
        <v>1526.67871378</v>
      </c>
      <c r="H453" s="5" t="n">
        <v>1</v>
      </c>
      <c r="I453" s="5" t="n">
        <v>220</v>
      </c>
      <c r="J453" s="5" t="n">
        <v>220</v>
      </c>
      <c r="K453" s="5" t="n">
        <v>200</v>
      </c>
      <c r="L453" s="5" t="n">
        <v>12.962962963</v>
      </c>
      <c r="M453" s="5" t="n">
        <v>21.0557813911</v>
      </c>
      <c r="N453" s="5" t="n">
        <v>0.347037484885</v>
      </c>
      <c r="O453" s="6" t="n">
        <v>15.7714743159</v>
      </c>
      <c r="P453" s="5" t="n">
        <v>1559.17479175</v>
      </c>
      <c r="Q453" s="5" t="n">
        <v>1592.1282819</v>
      </c>
      <c r="R453" s="5" t="n">
        <v>1625.54237796</v>
      </c>
      <c r="S453" s="5" t="n">
        <v>1659.42027365</v>
      </c>
      <c r="T453" s="5" t="n">
        <v>1693.76516269</v>
      </c>
      <c r="U453" s="5" t="n">
        <v>1728.58023882</v>
      </c>
      <c r="V453" s="5" t="n">
        <v>1763.86869574</v>
      </c>
      <c r="W453" s="5" t="n">
        <v>1799.63372719</v>
      </c>
      <c r="X453" s="5" t="n">
        <v>1835.87852689</v>
      </c>
      <c r="Y453" s="5" t="n">
        <v>1872.60628856</v>
      </c>
      <c r="Z453" s="5" t="n">
        <v>2.75590551181</v>
      </c>
      <c r="AA453" s="4" t="n">
        <v>0.101521047046</v>
      </c>
      <c r="AB453" s="5" t="n">
        <v>3.97244657994</v>
      </c>
      <c r="AC453" s="5" t="n">
        <v>384.532828938</v>
      </c>
      <c r="AD453" s="5" t="n">
        <v>392.717791941</v>
      </c>
      <c r="AE453" s="5" t="n">
        <v>401.017965827</v>
      </c>
      <c r="AF453" s="5" t="n">
        <v>409.434155014</v>
      </c>
      <c r="AG453" s="5" t="n">
        <v>417.967163925</v>
      </c>
      <c r="AH453" s="5" t="n">
        <v>426.617796978</v>
      </c>
      <c r="AI453" s="5" t="n">
        <v>435.386858596</v>
      </c>
      <c r="AJ453" s="5" t="n">
        <v>444.275153197</v>
      </c>
      <c r="AK453" s="5" t="n">
        <v>453.283485203</v>
      </c>
      <c r="AL453" s="5" t="n">
        <v>462.412659034</v>
      </c>
      <c r="AM453" s="5" t="n">
        <v>471.663479111</v>
      </c>
      <c r="AN453" s="4" t="n">
        <f aca="false">G453/Input!$A$2</f>
        <v>0.53826661478806</v>
      </c>
      <c r="AO453" s="4" t="n">
        <f aca="false">P453/Input!$A$2</f>
        <v>0.549723874082317</v>
      </c>
      <c r="AP453" s="4" t="n">
        <f aca="false">Q453/Input!$A$2</f>
        <v>0.561342404836947</v>
      </c>
      <c r="AQ453" s="4" t="n">
        <f aca="false">R453/Input!$A$2</f>
        <v>0.573123333076843</v>
      </c>
      <c r="AR453" s="4" t="n">
        <f aca="false">S453/Input!$A$2</f>
        <v>0.585067784823373</v>
      </c>
      <c r="AS453" s="4" t="n">
        <f aca="false">T453/Input!$A$2</f>
        <v>0.597176886097904</v>
      </c>
      <c r="AT453" s="4" t="n">
        <f aca="false">U453/Input!$A$2</f>
        <v>0.609451762928855</v>
      </c>
      <c r="AU453" s="4" t="n">
        <f aca="false">V453/Input!$A$2</f>
        <v>0.621893541330541</v>
      </c>
      <c r="AV453" s="4" t="n">
        <f aca="false">W453/Input!$A$2</f>
        <v>0.634503347331383</v>
      </c>
      <c r="AW453" s="4" t="n">
        <f aca="false">X453/Input!$A$2</f>
        <v>0.647282306952746</v>
      </c>
      <c r="AX453" s="4" t="n">
        <f aca="false">Y453/Input!$A$2</f>
        <v>0.660231546216</v>
      </c>
      <c r="AY453" s="4" t="n">
        <f aca="false">AC453/Input!$A$4</f>
        <v>0.346063516409459</v>
      </c>
      <c r="AZ453" s="4" t="n">
        <f aca="false">AD453/Input!$A$4</f>
        <v>0.353429641913807</v>
      </c>
      <c r="BA453" s="4" t="n">
        <f aca="false">AE453/Input!$A$4</f>
        <v>0.360899452410175</v>
      </c>
      <c r="BB453" s="4" t="n">
        <f aca="false">AF453/Input!$A$4</f>
        <v>0.36847367184123</v>
      </c>
      <c r="BC453" s="4" t="n">
        <f aca="false">AG453/Input!$A$4</f>
        <v>0.376153024154137</v>
      </c>
      <c r="BD453" s="4" t="n">
        <f aca="false">AH453/Input!$A$4</f>
        <v>0.383938233291565</v>
      </c>
      <c r="BE453" s="4" t="n">
        <f aca="false">AI453/Input!$A$4</f>
        <v>0.39183002320068</v>
      </c>
      <c r="BF453" s="4" t="n">
        <f aca="false">AJ453/Input!$A$4</f>
        <v>0.399829117824149</v>
      </c>
      <c r="BG453" s="4" t="n">
        <f aca="false">AK453/Input!$A$4</f>
        <v>0.407936241108239</v>
      </c>
      <c r="BH453" s="4" t="n">
        <f aca="false">AL453/Input!$A$4</f>
        <v>0.416152116997417</v>
      </c>
      <c r="BI453" s="4" t="n">
        <f aca="false">AM453/Input!$A$4</f>
        <v>0.424477469437049</v>
      </c>
      <c r="BJ453" s="4" t="n">
        <f aca="false">(I453+8)^(-0.5)*(J453+8)^0.25*(K453+8)^0.25*O453</f>
        <v>15.4136117351558</v>
      </c>
      <c r="BK453" s="4" t="n">
        <f aca="false">BJ453/Input!$A$6</f>
        <v>0.439551363137648</v>
      </c>
      <c r="BL453" s="32" t="n">
        <f aca="false">BK453/(J453*K453)*200*200*L453/O453</f>
        <v>0.328434622854918</v>
      </c>
      <c r="BM453" s="4" t="n">
        <f aca="false">(I453+Input!$C$8)*(J453+Input!$C$9)*(K453+Input!$C$10)*O453/Input!$A$2/100000</f>
        <v>0.660231546214411</v>
      </c>
      <c r="BN453" s="4" t="n">
        <f aca="false">(I453+Input!$C$8)*(J453+Input!$C$9)*(K453+Input!$C$10)*AB453/Input!$A$4/100000</f>
        <v>0.424477469437005</v>
      </c>
      <c r="BO453" s="4" t="n">
        <f aca="false">(I453+Input!$C$8)^(-0.5)*(J453+Input!$C$9)^0.25*(K453+Input!$C$10)^0.25*O453/Input!$A$6</f>
        <v>0.439865761697804</v>
      </c>
      <c r="BP453" s="4" t="n">
        <f aca="false">BM453*Input!$C$12</f>
        <v>0.660231546214411</v>
      </c>
      <c r="BQ453" s="4" t="n">
        <f aca="false">BN453*Input!$C$12</f>
        <v>0.424477469437005</v>
      </c>
    </row>
    <row r="454" customFormat="false" ht="14.65" hidden="false" customHeight="true" outlineLevel="0" collapsed="false">
      <c r="A454" s="5" t="n">
        <v>151</v>
      </c>
      <c r="B454" s="3" t="s">
        <v>265</v>
      </c>
      <c r="C454" s="3" t="s">
        <v>123</v>
      </c>
      <c r="D454" s="3" t="s">
        <v>266</v>
      </c>
      <c r="E454" s="5" t="n">
        <v>36.4917587745</v>
      </c>
      <c r="F454" s="5" t="n">
        <v>44</v>
      </c>
      <c r="G454" s="5" t="n">
        <v>1605.63738608</v>
      </c>
      <c r="H454" s="5" t="n">
        <v>1</v>
      </c>
      <c r="I454" s="5" t="n">
        <v>220</v>
      </c>
      <c r="J454" s="5" t="n">
        <v>220</v>
      </c>
      <c r="K454" s="5" t="n">
        <v>200</v>
      </c>
      <c r="L454" s="5" t="n">
        <v>12.962962963</v>
      </c>
      <c r="M454" s="5" t="n">
        <v>25.3240740741</v>
      </c>
      <c r="N454" s="5" t="n">
        <v>0.293193717277</v>
      </c>
      <c r="O454" s="6" t="n">
        <v>16.5871630793</v>
      </c>
      <c r="P454" s="5" t="n">
        <v>1639.8141367</v>
      </c>
      <c r="Q454" s="5" t="n">
        <v>1674.47195653</v>
      </c>
      <c r="R454" s="5" t="n">
        <v>1709.61420445</v>
      </c>
      <c r="S454" s="5" t="n">
        <v>1745.24423936</v>
      </c>
      <c r="T454" s="5" t="n">
        <v>1781.36542018</v>
      </c>
      <c r="U454" s="5" t="n">
        <v>1817.9811058</v>
      </c>
      <c r="V454" s="5" t="n">
        <v>1855.09465511</v>
      </c>
      <c r="W454" s="5" t="n">
        <v>1892.70942703</v>
      </c>
      <c r="X454" s="5" t="n">
        <v>1930.82878045</v>
      </c>
      <c r="Y454" s="5" t="n">
        <v>1969.45607427</v>
      </c>
      <c r="Z454" s="5" t="n">
        <v>2.75590551181</v>
      </c>
      <c r="AA454" s="4" t="n">
        <v>0.0810419681621</v>
      </c>
      <c r="AB454" s="5" t="n">
        <v>3.96918046846</v>
      </c>
      <c r="AC454" s="5" t="n">
        <v>384.216669347</v>
      </c>
      <c r="AD454" s="5" t="n">
        <v>392.394902744</v>
      </c>
      <c r="AE454" s="5" t="n">
        <v>400.688252297</v>
      </c>
      <c r="AF454" s="5" t="n">
        <v>409.097521766</v>
      </c>
      <c r="AG454" s="5" t="n">
        <v>417.62351491</v>
      </c>
      <c r="AH454" s="5" t="n">
        <v>426.267035488</v>
      </c>
      <c r="AI454" s="5" t="n">
        <v>435.028887258</v>
      </c>
      <c r="AJ454" s="5" t="n">
        <v>443.90987398</v>
      </c>
      <c r="AK454" s="5" t="n">
        <v>452.910799413</v>
      </c>
      <c r="AL454" s="5" t="n">
        <v>462.032467315</v>
      </c>
      <c r="AM454" s="5" t="n">
        <v>471.275681447</v>
      </c>
      <c r="AN454" s="4" t="n">
        <f aca="false">G454/Input!$A$2</f>
        <v>0.56610535837141</v>
      </c>
      <c r="AO454" s="4" t="n">
        <f aca="false">P454/Input!$A$2</f>
        <v>0.578155178477394</v>
      </c>
      <c r="AP454" s="4" t="n">
        <f aca="false">Q454/Input!$A$2</f>
        <v>0.590374610888054</v>
      </c>
      <c r="AQ454" s="4" t="n">
        <f aca="false">R454/Input!$A$2</f>
        <v>0.602764839855815</v>
      </c>
      <c r="AR454" s="4" t="n">
        <f aca="false">S454/Input!$A$2</f>
        <v>0.615327049640152</v>
      </c>
      <c r="AS454" s="4" t="n">
        <f aca="false">T454/Input!$A$2</f>
        <v>0.628062424507591</v>
      </c>
      <c r="AT454" s="4" t="n">
        <f aca="false">U454/Input!$A$2</f>
        <v>0.640972148714083</v>
      </c>
      <c r="AU454" s="4" t="n">
        <f aca="false">V454/Input!$A$2</f>
        <v>0.654057406515577</v>
      </c>
      <c r="AV454" s="4" t="n">
        <f aca="false">W454/Input!$A$2</f>
        <v>0.667319382178598</v>
      </c>
      <c r="AW454" s="4" t="n">
        <f aca="false">X454/Input!$A$2</f>
        <v>0.680759259959097</v>
      </c>
      <c r="AX454" s="4" t="n">
        <f aca="false">Y454/Input!$A$2</f>
        <v>0.69437822411655</v>
      </c>
      <c r="AY454" s="4" t="n">
        <f aca="false">AC454/Input!$A$4</f>
        <v>0.345778985956987</v>
      </c>
      <c r="AZ454" s="4" t="n">
        <f aca="false">AD454/Input!$A$4</f>
        <v>0.353139055096466</v>
      </c>
      <c r="BA454" s="4" t="n">
        <f aca="false">AE454/Input!$A$4</f>
        <v>0.360602723977613</v>
      </c>
      <c r="BB454" s="4" t="n">
        <f aca="false">AF454/Input!$A$4</f>
        <v>0.368170715950923</v>
      </c>
      <c r="BC454" s="4" t="n">
        <f aca="false">AG454/Input!$A$4</f>
        <v>0.375843754365989</v>
      </c>
      <c r="BD454" s="4" t="n">
        <f aca="false">AH454/Input!$A$4</f>
        <v>0.383622562572408</v>
      </c>
      <c r="BE454" s="4" t="n">
        <f aca="false">AI454/Input!$A$4</f>
        <v>0.391507863918872</v>
      </c>
      <c r="BF454" s="4" t="n">
        <f aca="false">AJ454/Input!$A$4</f>
        <v>0.399500381755878</v>
      </c>
      <c r="BG454" s="4" t="n">
        <f aca="false">AK454/Input!$A$4</f>
        <v>0.407600839433018</v>
      </c>
      <c r="BH454" s="4" t="n">
        <f aca="false">AL454/Input!$A$4</f>
        <v>0.415809960298988</v>
      </c>
      <c r="BI454" s="4" t="n">
        <f aca="false">AM454/Input!$A$4</f>
        <v>0.424128467705182</v>
      </c>
      <c r="BJ454" s="4" t="n">
        <f aca="false">(I454+8)^(-0.5)*(J454+8)^0.25*(K454+8)^0.25*O454</f>
        <v>16.2107921156293</v>
      </c>
      <c r="BK454" s="4" t="n">
        <f aca="false">BJ454/Input!$A$6</f>
        <v>0.4622846283142</v>
      </c>
      <c r="BL454" s="32" t="n">
        <f aca="false">BK454/(J454*K454)*200*200*L454/O454</f>
        <v>0.328434622854918</v>
      </c>
      <c r="BM454" s="4" t="n">
        <f aca="false">(I454+Input!$C$8)*(J454+Input!$C$9)*(K454+Input!$C$10)*O454/Input!$A$2/100000</f>
        <v>0.694378224115434</v>
      </c>
      <c r="BN454" s="4" t="n">
        <f aca="false">(I454+Input!$C$8)*(J454+Input!$C$9)*(K454+Input!$C$10)*AB454/Input!$A$4/100000</f>
        <v>0.424128467705193</v>
      </c>
      <c r="BO454" s="4" t="n">
        <f aca="false">(I454+Input!$C$8)^(-0.5)*(J454+Input!$C$9)^0.25*(K454+Input!$C$10)^0.25*O454/Input!$A$6</f>
        <v>0.4626152873309</v>
      </c>
      <c r="BP454" s="4" t="n">
        <f aca="false">BM454*Input!$C$12</f>
        <v>0.694378224115434</v>
      </c>
      <c r="BQ454" s="4" t="n">
        <f aca="false">BN454*Input!$C$12</f>
        <v>0.424128467705193</v>
      </c>
    </row>
    <row r="455" customFormat="false" ht="14.65" hidden="false" customHeight="true" outlineLevel="0" collapsed="false">
      <c r="A455" s="5" t="n">
        <v>150</v>
      </c>
      <c r="B455" s="3" t="s">
        <v>267</v>
      </c>
      <c r="C455" s="3" t="s">
        <v>81</v>
      </c>
      <c r="D455" s="3" t="s">
        <v>82</v>
      </c>
      <c r="E455" s="5" t="n">
        <v>47.3457681138</v>
      </c>
      <c r="F455" s="5" t="n">
        <v>42.824</v>
      </c>
      <c r="G455" s="5" t="n">
        <v>2027.5351737</v>
      </c>
      <c r="H455" s="5" t="n">
        <v>1</v>
      </c>
      <c r="I455" s="5" t="n">
        <v>284</v>
      </c>
      <c r="J455" s="5" t="n">
        <v>202</v>
      </c>
      <c r="K455" s="5" t="n">
        <v>212</v>
      </c>
      <c r="L455" s="5" t="n">
        <v>12.417218543</v>
      </c>
      <c r="M455" s="5" t="n">
        <v>24.8640018921</v>
      </c>
      <c r="N455" s="5" t="n">
        <v>0.341761115955</v>
      </c>
      <c r="O455" s="6" t="n">
        <v>16.6710451105</v>
      </c>
      <c r="P455" s="5" t="n">
        <v>2067.90808965</v>
      </c>
      <c r="Q455" s="5" t="n">
        <v>2108.80801901</v>
      </c>
      <c r="R455" s="5" t="n">
        <v>2150.23833767</v>
      </c>
      <c r="S455" s="5" t="n">
        <v>2192.20242152</v>
      </c>
      <c r="T455" s="5" t="n">
        <v>2234.70364644</v>
      </c>
      <c r="U455" s="5" t="n">
        <v>2277.74538832</v>
      </c>
      <c r="V455" s="5" t="n">
        <v>2321.33102305</v>
      </c>
      <c r="W455" s="5" t="n">
        <v>2365.46392651</v>
      </c>
      <c r="X455" s="5" t="n">
        <v>2410.14747459</v>
      </c>
      <c r="Y455" s="5" t="n">
        <v>2455.38504318</v>
      </c>
      <c r="Z455" s="5" t="n">
        <v>5.34188034188</v>
      </c>
      <c r="AA455" s="4" t="n">
        <v>0.182580344667</v>
      </c>
      <c r="AB455" s="5" t="n">
        <v>7.54433261258</v>
      </c>
      <c r="AC455" s="5" t="n">
        <v>917.542939435</v>
      </c>
      <c r="AD455" s="5" t="n">
        <v>935.813342066</v>
      </c>
      <c r="AE455" s="5" t="n">
        <v>954.322239911</v>
      </c>
      <c r="AF455" s="5" t="n">
        <v>973.071160699</v>
      </c>
      <c r="AG455" s="5" t="n">
        <v>992.061632156</v>
      </c>
      <c r="AH455" s="5" t="n">
        <v>1011.29518201</v>
      </c>
      <c r="AI455" s="5" t="n">
        <v>1030.77333799</v>
      </c>
      <c r="AJ455" s="5" t="n">
        <v>1050.49762782</v>
      </c>
      <c r="AK455" s="5" t="n">
        <v>1070.46957922</v>
      </c>
      <c r="AL455" s="5" t="n">
        <v>1090.69071994</v>
      </c>
      <c r="AM455" s="5" t="n">
        <v>1111.16257769</v>
      </c>
      <c r="AN455" s="4" t="n">
        <f aca="false">G455/Input!$A$2</f>
        <v>0.714855381463377</v>
      </c>
      <c r="AO455" s="4" t="n">
        <f aca="false">P455/Input!$A$2</f>
        <v>0.729089805904734</v>
      </c>
      <c r="AP455" s="4" t="n">
        <f aca="false">Q455/Input!$A$2</f>
        <v>0.7435100413629</v>
      </c>
      <c r="AQ455" s="4" t="n">
        <f aca="false">R455/Input!$A$2</f>
        <v>0.758117278087576</v>
      </c>
      <c r="AR455" s="4" t="n">
        <f aca="false">S455/Input!$A$2</f>
        <v>0.772912706328464</v>
      </c>
      <c r="AS455" s="4" t="n">
        <f aca="false">T455/Input!$A$2</f>
        <v>0.787897516331736</v>
      </c>
      <c r="AT455" s="4" t="n">
        <f aca="false">U455/Input!$A$2</f>
        <v>0.803072898347096</v>
      </c>
      <c r="AU455" s="4" t="n">
        <f aca="false">V455/Input!$A$2</f>
        <v>0.818440042624242</v>
      </c>
      <c r="AV455" s="4" t="n">
        <f aca="false">W455/Input!$A$2</f>
        <v>0.834000139409351</v>
      </c>
      <c r="AW455" s="4" t="n">
        <f aca="false">X455/Input!$A$2</f>
        <v>0.849754378952123</v>
      </c>
      <c r="AX455" s="4" t="n">
        <f aca="false">Y455/Input!$A$2</f>
        <v>0.865703951502259</v>
      </c>
      <c r="AY455" s="4" t="n">
        <f aca="false">AC455/Input!$A$4</f>
        <v>0.825750396798355</v>
      </c>
      <c r="AZ455" s="4" t="n">
        <f aca="false">AD455/Input!$A$4</f>
        <v>0.842192997546287</v>
      </c>
      <c r="BA455" s="4" t="n">
        <f aca="false">AE455/Input!$A$4</f>
        <v>0.858850234044908</v>
      </c>
      <c r="BB455" s="4" t="n">
        <f aca="false">AF455/Input!$A$4</f>
        <v>0.875723481186633</v>
      </c>
      <c r="BC455" s="4" t="n">
        <f aca="false">AG455/Input!$A$4</f>
        <v>0.892814113861178</v>
      </c>
      <c r="BD455" s="4" t="n">
        <f aca="false">AH455/Input!$A$4</f>
        <v>0.910123506960057</v>
      </c>
      <c r="BE455" s="4" t="n">
        <f aca="false">AI455/Input!$A$4</f>
        <v>0.927653035375686</v>
      </c>
      <c r="BF455" s="4" t="n">
        <f aca="false">AJ455/Input!$A$4</f>
        <v>0.945404073995979</v>
      </c>
      <c r="BG455" s="4" t="n">
        <f aca="false">AK455/Input!$A$4</f>
        <v>0.963377997705253</v>
      </c>
      <c r="BH455" s="4" t="n">
        <f aca="false">AL455/Input!$A$4</f>
        <v>0.981576181414821</v>
      </c>
      <c r="BI455" s="4" t="n">
        <f aca="false">AM455/Input!$A$4</f>
        <v>1</v>
      </c>
      <c r="BJ455" s="4" t="n">
        <f aca="false">(I455+8)^(-0.5)*(J455+8)^0.25*(K455+8)^0.25*O455</f>
        <v>14.3031566408666</v>
      </c>
      <c r="BK455" s="4" t="n">
        <f aca="false">BJ455/Input!$A$6</f>
        <v>0.407884414547999</v>
      </c>
      <c r="BL455" s="32" t="n">
        <f aca="false">BK455/(J455*K455)*200*200*L455/O455</f>
        <v>0.283773195103076</v>
      </c>
      <c r="BM455" s="4" t="n">
        <f aca="false">(I455+Input!$C$8)*(J455+Input!$C$9)*(K455+Input!$C$10)*O455/Input!$A$2/100000</f>
        <v>0.86570395150345</v>
      </c>
      <c r="BN455" s="4" t="n">
        <f aca="false">(I455+Input!$C$8)*(J455+Input!$C$9)*(K455+Input!$C$10)*AB455/Input!$A$4/100000</f>
        <v>0.999999999997844</v>
      </c>
      <c r="BO455" s="4" t="n">
        <f aca="false">(I455+Input!$C$8)^(-0.5)*(J455+Input!$C$9)^0.25*(K455+Input!$C$10)^0.25*O455/Input!$A$6</f>
        <v>0.409594245485167</v>
      </c>
      <c r="BP455" s="4" t="n">
        <f aca="false">BM455*Input!$C$12</f>
        <v>0.86570395150345</v>
      </c>
      <c r="BQ455" s="4" t="n">
        <f aca="false">BN455*Input!$C$12</f>
        <v>0.999999999997844</v>
      </c>
    </row>
    <row r="456" customFormat="false" ht="14.65" hidden="false" customHeight="true" outlineLevel="0" collapsed="false">
      <c r="A456" s="5" t="n">
        <v>150</v>
      </c>
      <c r="B456" s="3" t="s">
        <v>267</v>
      </c>
      <c r="C456" s="3" t="s">
        <v>81</v>
      </c>
      <c r="D456" s="3" t="s">
        <v>76</v>
      </c>
      <c r="E456" s="5" t="n">
        <v>45.9634098469</v>
      </c>
      <c r="F456" s="5" t="n">
        <v>42.824</v>
      </c>
      <c r="G456" s="5" t="n">
        <v>1968.33706328</v>
      </c>
      <c r="H456" s="5" t="n">
        <v>1</v>
      </c>
      <c r="I456" s="5" t="n">
        <v>284</v>
      </c>
      <c r="J456" s="5" t="n">
        <v>202</v>
      </c>
      <c r="K456" s="5" t="n">
        <v>212</v>
      </c>
      <c r="L456" s="5" t="n">
        <v>12.417218543</v>
      </c>
      <c r="M456" s="5" t="n">
        <v>24.3104304636</v>
      </c>
      <c r="N456" s="5" t="n">
        <v>0.316742081448</v>
      </c>
      <c r="O456" s="6" t="n">
        <v>16.1842992419</v>
      </c>
      <c r="P456" s="5" t="n">
        <v>2007.5312079</v>
      </c>
      <c r="Q456" s="5" t="n">
        <v>2047.23697867</v>
      </c>
      <c r="R456" s="5" t="n">
        <v>2087.45765293</v>
      </c>
      <c r="S456" s="5" t="n">
        <v>2128.19650799</v>
      </c>
      <c r="T456" s="5" t="n">
        <v>2169.45682116</v>
      </c>
      <c r="U456" s="5" t="n">
        <v>2211.24186978</v>
      </c>
      <c r="V456" s="5" t="n">
        <v>2253.55493117</v>
      </c>
      <c r="W456" s="5" t="n">
        <v>2296.39928263</v>
      </c>
      <c r="X456" s="5" t="n">
        <v>2339.77820151</v>
      </c>
      <c r="Y456" s="5" t="n">
        <v>2383.6949651</v>
      </c>
      <c r="Z456" s="5" t="n">
        <v>5.34188034188</v>
      </c>
      <c r="AA456" s="4" t="n">
        <v>0.166270783848</v>
      </c>
      <c r="AB456" s="5" t="n">
        <v>7.28316174042</v>
      </c>
      <c r="AC456" s="5" t="n">
        <v>885.779296175</v>
      </c>
      <c r="AD456" s="5" t="n">
        <v>903.417211185</v>
      </c>
      <c r="AE456" s="5" t="n">
        <v>921.285365144</v>
      </c>
      <c r="AF456" s="5" t="n">
        <v>939.385232895</v>
      </c>
      <c r="AG456" s="5" t="n">
        <v>957.718289277</v>
      </c>
      <c r="AH456" s="5" t="n">
        <v>976.286009129</v>
      </c>
      <c r="AI456" s="5" t="n">
        <v>995.089867294</v>
      </c>
      <c r="AJ456" s="5" t="n">
        <v>1014.13133861</v>
      </c>
      <c r="AK456" s="5" t="n">
        <v>1033.41189792</v>
      </c>
      <c r="AL456" s="5" t="n">
        <v>1052.93302006</v>
      </c>
      <c r="AM456" s="5" t="n">
        <v>1072.69617987</v>
      </c>
      <c r="AN456" s="4" t="n">
        <f aca="false">G456/Input!$A$2</f>
        <v>0.693983690379974</v>
      </c>
      <c r="AO456" s="4" t="n">
        <f aca="false">P456/Input!$A$2</f>
        <v>0.707802511166363</v>
      </c>
      <c r="AP456" s="4" t="n">
        <f aca="false">Q456/Input!$A$2</f>
        <v>0.721801717827863</v>
      </c>
      <c r="AQ456" s="4" t="n">
        <f aca="false">R456/Input!$A$2</f>
        <v>0.735982465868045</v>
      </c>
      <c r="AR456" s="4" t="n">
        <f aca="false">S456/Input!$A$2</f>
        <v>0.750345910779905</v>
      </c>
      <c r="AS456" s="4" t="n">
        <f aca="false">T456/Input!$A$2</f>
        <v>0.764893208056436</v>
      </c>
      <c r="AT456" s="4" t="n">
        <f aca="false">U456/Input!$A$2</f>
        <v>0.779625513201213</v>
      </c>
      <c r="AU456" s="4" t="n">
        <f aca="false">V456/Input!$A$2</f>
        <v>0.794543981710755</v>
      </c>
      <c r="AV456" s="4" t="n">
        <f aca="false">W456/Input!$A$2</f>
        <v>0.809649769074531</v>
      </c>
      <c r="AW456" s="4" t="n">
        <f aca="false">X456/Input!$A$2</f>
        <v>0.824944030799639</v>
      </c>
      <c r="AX456" s="4" t="n">
        <f aca="false">Y456/Input!$A$2</f>
        <v>0.840427922372024</v>
      </c>
      <c r="AY456" s="4" t="n">
        <f aca="false">AC456/Input!$A$4</f>
        <v>0.797164441963524</v>
      </c>
      <c r="AZ456" s="4" t="n">
        <f aca="false">AD456/Input!$A$4</f>
        <v>0.813037830218434</v>
      </c>
      <c r="BA456" s="4" t="n">
        <f aca="false">AE456/Input!$A$4</f>
        <v>0.829118423929704</v>
      </c>
      <c r="BB456" s="4" t="n">
        <f aca="false">AF456/Input!$A$4</f>
        <v>0.845407550394553</v>
      </c>
      <c r="BC456" s="4" t="n">
        <f aca="false">AG456/Input!$A$4</f>
        <v>0.861906536906601</v>
      </c>
      <c r="BD456" s="4" t="n">
        <f aca="false">AH456/Input!$A$4</f>
        <v>0.878616710759468</v>
      </c>
      <c r="BE456" s="4" t="n">
        <f aca="false">AI456/Input!$A$4</f>
        <v>0.895539399250374</v>
      </c>
      <c r="BF456" s="4" t="n">
        <f aca="false">AJ456/Input!$A$4</f>
        <v>0.912675929672039</v>
      </c>
      <c r="BG456" s="4" t="n">
        <f aca="false">AK456/Input!$A$4</f>
        <v>0.930027629321682</v>
      </c>
      <c r="BH456" s="4" t="n">
        <f aca="false">AL456/Input!$A$4</f>
        <v>0.947595825490223</v>
      </c>
      <c r="BI456" s="4" t="n">
        <f aca="false">AM456/Input!$A$4</f>
        <v>0.965381845472183</v>
      </c>
      <c r="BJ456" s="4" t="n">
        <f aca="false">(I456+8)^(-0.5)*(J456+8)^0.25*(K456+8)^0.25*O456</f>
        <v>13.8855462057238</v>
      </c>
      <c r="BK456" s="4" t="n">
        <f aca="false">BJ456/Input!$A$6</f>
        <v>0.395975379911501</v>
      </c>
      <c r="BL456" s="32" t="n">
        <f aca="false">BK456/(J456*K456)*200*200*L456/O456</f>
        <v>0.283773195103076</v>
      </c>
      <c r="BM456" s="4" t="n">
        <f aca="false">(I456+Input!$C$8)*(J456+Input!$C$9)*(K456+Input!$C$10)*O456/Input!$A$2/100000</f>
        <v>0.840427922374382</v>
      </c>
      <c r="BN456" s="4" t="n">
        <f aca="false">(I456+Input!$C$8)*(J456+Input!$C$9)*(K456+Input!$C$10)*AB456/Input!$A$4/100000</f>
        <v>0.965381845474282</v>
      </c>
      <c r="BO456" s="4" t="n">
        <f aca="false">(I456+Input!$C$8)^(-0.5)*(J456+Input!$C$9)^0.25*(K456+Input!$C$10)^0.25*O456/Input!$A$6</f>
        <v>0.397635288774848</v>
      </c>
      <c r="BP456" s="4" t="n">
        <f aca="false">BM456*Input!$C$12</f>
        <v>0.840427922374382</v>
      </c>
      <c r="BQ456" s="4" t="n">
        <f aca="false">BN456*Input!$C$12</f>
        <v>0.965381845474282</v>
      </c>
    </row>
    <row r="457" customFormat="false" ht="14.65" hidden="false" customHeight="true" outlineLevel="0" collapsed="false">
      <c r="A457" s="5" t="n">
        <v>150</v>
      </c>
      <c r="B457" s="3" t="s">
        <v>267</v>
      </c>
      <c r="C457" s="3" t="s">
        <v>81</v>
      </c>
      <c r="D457" s="3" t="s">
        <v>72</v>
      </c>
      <c r="E457" s="5" t="n">
        <v>38.5633734579</v>
      </c>
      <c r="F457" s="5" t="n">
        <v>42.824</v>
      </c>
      <c r="G457" s="5" t="n">
        <v>1651.43790496</v>
      </c>
      <c r="H457" s="5" t="n">
        <v>1</v>
      </c>
      <c r="I457" s="5" t="n">
        <v>284</v>
      </c>
      <c r="J457" s="5" t="n">
        <v>202</v>
      </c>
      <c r="K457" s="5" t="n">
        <v>212</v>
      </c>
      <c r="L457" s="5" t="n">
        <v>12.417218543</v>
      </c>
      <c r="M457" s="5" t="n">
        <v>14.920820074</v>
      </c>
      <c r="N457" s="5" t="n">
        <v>0.463905325444</v>
      </c>
      <c r="O457" s="6" t="n">
        <v>13.578652626</v>
      </c>
      <c r="P457" s="5" t="n">
        <v>1684.3218542</v>
      </c>
      <c r="Q457" s="5" t="n">
        <v>1717.63505859</v>
      </c>
      <c r="R457" s="5" t="n">
        <v>1751.38026782</v>
      </c>
      <c r="S457" s="5" t="n">
        <v>1785.56023156</v>
      </c>
      <c r="T457" s="5" t="n">
        <v>1820.17769948</v>
      </c>
      <c r="U457" s="5" t="n">
        <v>1855.23542127</v>
      </c>
      <c r="V457" s="5" t="n">
        <v>1890.7361466</v>
      </c>
      <c r="W457" s="5" t="n">
        <v>1926.68262515</v>
      </c>
      <c r="X457" s="5" t="n">
        <v>1963.0776066</v>
      </c>
      <c r="Y457" s="5" t="n">
        <v>1999.92384062</v>
      </c>
      <c r="Z457" s="5" t="n">
        <v>5.34188034188</v>
      </c>
      <c r="AA457" s="4" t="n">
        <v>0.271280276817</v>
      </c>
      <c r="AB457" s="5" t="n">
        <v>6.72614050401</v>
      </c>
      <c r="AC457" s="5" t="n">
        <v>818.03428428</v>
      </c>
      <c r="AD457" s="5" t="n">
        <v>834.323239377</v>
      </c>
      <c r="AE457" s="5" t="n">
        <v>850.82482459</v>
      </c>
      <c r="AF457" s="5" t="n">
        <v>867.540401963</v>
      </c>
      <c r="AG457" s="5" t="n">
        <v>884.47133354</v>
      </c>
      <c r="AH457" s="5" t="n">
        <v>901.618981364</v>
      </c>
      <c r="AI457" s="5" t="n">
        <v>918.984707479</v>
      </c>
      <c r="AJ457" s="5" t="n">
        <v>936.569873927</v>
      </c>
      <c r="AK457" s="5" t="n">
        <v>954.375842753</v>
      </c>
      <c r="AL457" s="5" t="n">
        <v>972.403975999</v>
      </c>
      <c r="AM457" s="5" t="n">
        <v>990.65563571</v>
      </c>
      <c r="AN457" s="4" t="n">
        <f aca="false">G457/Input!$A$2</f>
        <v>0.582253412333619</v>
      </c>
      <c r="AO457" s="4" t="n">
        <f aca="false">P457/Input!$A$2</f>
        <v>0.593847424799052</v>
      </c>
      <c r="AP457" s="4" t="n">
        <f aca="false">Q457/Input!$A$2</f>
        <v>0.60559278129934</v>
      </c>
      <c r="AQ457" s="4" t="n">
        <f aca="false">R457/Input!$A$2</f>
        <v>0.617490451302595</v>
      </c>
      <c r="AR457" s="4" t="n">
        <f aca="false">S457/Input!$A$2</f>
        <v>0.629541404269873</v>
      </c>
      <c r="AS457" s="4" t="n">
        <f aca="false">T457/Input!$A$2</f>
        <v>0.641746609662236</v>
      </c>
      <c r="AT457" s="4" t="n">
        <f aca="false">U457/Input!$A$2</f>
        <v>0.654107036947792</v>
      </c>
      <c r="AU457" s="4" t="n">
        <f aca="false">V457/Input!$A$2</f>
        <v>0.666623655587602</v>
      </c>
      <c r="AV457" s="4" t="n">
        <f aca="false">W457/Input!$A$2</f>
        <v>0.67929743504625</v>
      </c>
      <c r="AW457" s="4" t="n">
        <f aca="false">X457/Input!$A$2</f>
        <v>0.692129344788321</v>
      </c>
      <c r="AX457" s="4" t="n">
        <f aca="false">Y457/Input!$A$2</f>
        <v>0.705120354274874</v>
      </c>
      <c r="AY457" s="4" t="n">
        <f aca="false">AC457/Input!$A$4</f>
        <v>0.736196755276455</v>
      </c>
      <c r="AZ457" s="4" t="n">
        <f aca="false">AD457/Input!$A$4</f>
        <v>0.750856135842405</v>
      </c>
      <c r="BA457" s="4" t="n">
        <f aca="false">AE457/Input!$A$4</f>
        <v>0.765706874649057</v>
      </c>
      <c r="BB457" s="4" t="n">
        <f aca="false">AF457/Input!$A$4</f>
        <v>0.780750197479232</v>
      </c>
      <c r="BC457" s="4" t="n">
        <f aca="false">AG457/Input!$A$4</f>
        <v>0.795987330115752</v>
      </c>
      <c r="BD457" s="4" t="n">
        <f aca="false">AH457/Input!$A$4</f>
        <v>0.811419498340539</v>
      </c>
      <c r="BE457" s="4" t="n">
        <f aca="false">AI457/Input!$A$4</f>
        <v>0.827047927936415</v>
      </c>
      <c r="BF457" s="4" t="n">
        <f aca="false">AJ457/Input!$A$4</f>
        <v>0.842873844684401</v>
      </c>
      <c r="BG457" s="4" t="n">
        <f aca="false">AK457/Input!$A$4</f>
        <v>0.85889847436822</v>
      </c>
      <c r="BH457" s="4" t="n">
        <f aca="false">AL457/Input!$A$4</f>
        <v>0.875123042768894</v>
      </c>
      <c r="BI457" s="4" t="n">
        <f aca="false">AM457/Input!$A$4</f>
        <v>0.891548775670143</v>
      </c>
      <c r="BJ457" s="4" t="n">
        <f aca="false">(I457+8)^(-0.5)*(J457+8)^0.25*(K457+8)^0.25*O457</f>
        <v>11.6499951979176</v>
      </c>
      <c r="BK457" s="4" t="n">
        <f aca="false">BJ457/Input!$A$6</f>
        <v>0.332223969163056</v>
      </c>
      <c r="BL457" s="32" t="n">
        <f aca="false">BK457/(J457*K457)*200*200*L457/O457</f>
        <v>0.283773195103076</v>
      </c>
      <c r="BM457" s="4" t="n">
        <f aca="false">(I457+Input!$C$8)*(J457+Input!$C$9)*(K457+Input!$C$10)*O457/Input!$A$2/100000</f>
        <v>0.705120354273238</v>
      </c>
      <c r="BN457" s="4" t="n">
        <f aca="false">(I457+Input!$C$8)*(J457+Input!$C$9)*(K457+Input!$C$10)*AB457/Input!$A$4/100000</f>
        <v>0.891548775670337</v>
      </c>
      <c r="BO457" s="4" t="n">
        <f aca="false">(I457+Input!$C$8)^(-0.5)*(J457+Input!$C$9)^0.25*(K457+Input!$C$10)^0.25*O457/Input!$A$6</f>
        <v>0.333616635321122</v>
      </c>
      <c r="BP457" s="4" t="n">
        <f aca="false">BM457*Input!$C$12</f>
        <v>0.705120354273238</v>
      </c>
      <c r="BQ457" s="4" t="n">
        <f aca="false">BN457*Input!$C$12</f>
        <v>0.891548775670337</v>
      </c>
    </row>
    <row r="458" customFormat="false" ht="14.65" hidden="false" customHeight="true" outlineLevel="0" collapsed="false">
      <c r="A458" s="5" t="n">
        <v>150</v>
      </c>
      <c r="B458" s="3" t="s">
        <v>267</v>
      </c>
      <c r="C458" s="3" t="s">
        <v>84</v>
      </c>
      <c r="D458" s="3" t="s">
        <v>82</v>
      </c>
      <c r="E458" s="5" t="n">
        <v>54.6904840063</v>
      </c>
      <c r="F458" s="5" t="n">
        <v>42.824</v>
      </c>
      <c r="G458" s="5" t="n">
        <v>2342.06528708</v>
      </c>
      <c r="H458" s="5" t="n">
        <v>1</v>
      </c>
      <c r="I458" s="5" t="n">
        <v>284</v>
      </c>
      <c r="J458" s="5" t="n">
        <v>202</v>
      </c>
      <c r="K458" s="5" t="n">
        <v>212</v>
      </c>
      <c r="L458" s="5" t="n">
        <v>15.350877193</v>
      </c>
      <c r="M458" s="5" t="n">
        <v>24.9373433584</v>
      </c>
      <c r="N458" s="5" t="n">
        <v>0.407484407484</v>
      </c>
      <c r="O458" s="6" t="n">
        <v>19.2572126783</v>
      </c>
      <c r="P458" s="5" t="n">
        <v>2388.70122524</v>
      </c>
      <c r="Q458" s="5" t="n">
        <v>2435.94593204</v>
      </c>
      <c r="R458" s="5" t="n">
        <v>2483.80330706</v>
      </c>
      <c r="S458" s="5" t="n">
        <v>2532.27724988</v>
      </c>
      <c r="T458" s="5" t="n">
        <v>2581.3716601</v>
      </c>
      <c r="U458" s="5" t="n">
        <v>2631.09043729</v>
      </c>
      <c r="V458" s="5" t="n">
        <v>2681.43748105</v>
      </c>
      <c r="W458" s="5" t="n">
        <v>2732.41669096</v>
      </c>
      <c r="X458" s="5" t="n">
        <v>2784.0319666</v>
      </c>
      <c r="Y458" s="5" t="n">
        <v>2836.28720756</v>
      </c>
      <c r="Z458" s="5" t="n">
        <v>3.4046692607</v>
      </c>
      <c r="AA458" s="4" t="n">
        <v>0.132343011479</v>
      </c>
      <c r="AB458" s="5" t="n">
        <v>5.26428326048</v>
      </c>
      <c r="AC458" s="5" t="n">
        <v>640.242972425</v>
      </c>
      <c r="AD458" s="5" t="n">
        <v>652.991691188</v>
      </c>
      <c r="AE458" s="5" t="n">
        <v>665.906827105</v>
      </c>
      <c r="AF458" s="5" t="n">
        <v>678.989446195</v>
      </c>
      <c r="AG458" s="5" t="n">
        <v>692.240614473</v>
      </c>
      <c r="AH458" s="5" t="n">
        <v>705.661397959</v>
      </c>
      <c r="AI458" s="5" t="n">
        <v>719.252862668</v>
      </c>
      <c r="AJ458" s="5" t="n">
        <v>733.016074619</v>
      </c>
      <c r="AK458" s="5" t="n">
        <v>746.952099828</v>
      </c>
      <c r="AL458" s="5" t="n">
        <v>761.062004314</v>
      </c>
      <c r="AM458" s="5" t="n">
        <v>775.346854093</v>
      </c>
      <c r="AN458" s="4" t="n">
        <f aca="false">G458/Input!$A$2</f>
        <v>0.825750396799494</v>
      </c>
      <c r="AO458" s="4" t="n">
        <f aca="false">P458/Input!$A$2</f>
        <v>0.842192997547294</v>
      </c>
      <c r="AP458" s="4" t="n">
        <f aca="false">Q458/Input!$A$2</f>
        <v>0.85885023404791</v>
      </c>
      <c r="AQ458" s="4" t="n">
        <f aca="false">R458/Input!$A$2</f>
        <v>0.875723481190315</v>
      </c>
      <c r="AR458" s="4" t="n">
        <f aca="false">S458/Input!$A$2</f>
        <v>0.892814113863478</v>
      </c>
      <c r="AS458" s="4" t="n">
        <f aca="false">T458/Input!$A$2</f>
        <v>0.910123506963423</v>
      </c>
      <c r="AT458" s="4" t="n">
        <f aca="false">U458/Input!$A$2</f>
        <v>0.927653035375593</v>
      </c>
      <c r="AU458" s="4" t="n">
        <f aca="false">V458/Input!$A$2</f>
        <v>0.945404073996013</v>
      </c>
      <c r="AV458" s="4" t="n">
        <f aca="false">W458/Input!$A$2</f>
        <v>0.963377997713653</v>
      </c>
      <c r="AW458" s="4" t="n">
        <f aca="false">X458/Input!$A$2</f>
        <v>0.981576181417483</v>
      </c>
      <c r="AX458" s="4" t="n">
        <f aca="false">Y458/Input!$A$2</f>
        <v>1</v>
      </c>
      <c r="AY458" s="4" t="n">
        <f aca="false">AC458/Input!$A$4</f>
        <v>0.576191986015227</v>
      </c>
      <c r="AZ458" s="4" t="n">
        <f aca="false">AD458/Input!$A$4</f>
        <v>0.587665301458862</v>
      </c>
      <c r="BA458" s="4" t="n">
        <f aca="false">AE458/Input!$A$4</f>
        <v>0.599288385403832</v>
      </c>
      <c r="BB458" s="4" t="n">
        <f aca="false">AF458/Input!$A$4</f>
        <v>0.611062197222799</v>
      </c>
      <c r="BC458" s="4" t="n">
        <f aca="false">AG458/Input!$A$4</f>
        <v>0.622987696284824</v>
      </c>
      <c r="BD458" s="4" t="n">
        <f aca="false">AH458/Input!$A$4</f>
        <v>0.635065841963471</v>
      </c>
      <c r="BE458" s="4" t="n">
        <f aca="false">AI458/Input!$A$4</f>
        <v>0.6472975936278</v>
      </c>
      <c r="BF458" s="4" t="n">
        <f aca="false">AJ458/Input!$A$4</f>
        <v>0.659683910650474</v>
      </c>
      <c r="BG458" s="4" t="n">
        <f aca="false">AK458/Input!$A$4</f>
        <v>0.672225752401455</v>
      </c>
      <c r="BH458" s="4" t="n">
        <f aca="false">AL458/Input!$A$4</f>
        <v>0.684924078253404</v>
      </c>
      <c r="BI458" s="4" t="n">
        <f aca="false">AM458/Input!$A$4</f>
        <v>0.697779847576285</v>
      </c>
      <c r="BJ458" s="4" t="n">
        <f aca="false">(I458+8)^(-0.5)*(J458+8)^0.25*(K458+8)^0.25*O458</f>
        <v>16.5219953265393</v>
      </c>
      <c r="BK458" s="4" t="n">
        <f aca="false">BJ458/Input!$A$6</f>
        <v>0.471159238491145</v>
      </c>
      <c r="BL458" s="32" t="n">
        <f aca="false">BK458/(J458*K458)*200*200*L458/O458</f>
        <v>0.35081668681335</v>
      </c>
      <c r="BM458" s="4" t="n">
        <f aca="false">(I458+Input!$C$8)*(J458+Input!$C$9)*(K458+Input!$C$10)*O458/Input!$A$2/100000</f>
        <v>1.0000000000028</v>
      </c>
      <c r="BN458" s="4" t="n">
        <f aca="false">(I458+Input!$C$8)*(J458+Input!$C$9)*(K458+Input!$C$10)*AB458/Input!$A$4/100000</f>
        <v>0.697779847575991</v>
      </c>
      <c r="BO458" s="4" t="n">
        <f aca="false">(I458+Input!$C$8)^(-0.5)*(J458+Input!$C$9)^0.25*(K458+Input!$C$10)^0.25*O458/Input!$A$6</f>
        <v>0.473134314305692</v>
      </c>
      <c r="BP458" s="4" t="n">
        <f aca="false">BM458*Input!$C$12</f>
        <v>1.0000000000028</v>
      </c>
      <c r="BQ458" s="4" t="n">
        <f aca="false">BN458*Input!$C$12</f>
        <v>0.697779847575991</v>
      </c>
    </row>
    <row r="459" customFormat="false" ht="14.65" hidden="false" customHeight="true" outlineLevel="0" collapsed="false">
      <c r="A459" s="5" t="n">
        <v>150</v>
      </c>
      <c r="B459" s="3" t="s">
        <v>267</v>
      </c>
      <c r="C459" s="3" t="s">
        <v>84</v>
      </c>
      <c r="D459" s="3" t="s">
        <v>76</v>
      </c>
      <c r="E459" s="5" t="n">
        <v>53.3559448894</v>
      </c>
      <c r="F459" s="5" t="n">
        <v>42.824</v>
      </c>
      <c r="G459" s="5" t="n">
        <v>2284.91498394</v>
      </c>
      <c r="H459" s="5" t="n">
        <v>1</v>
      </c>
      <c r="I459" s="5" t="n">
        <v>284</v>
      </c>
      <c r="J459" s="5" t="n">
        <v>202</v>
      </c>
      <c r="K459" s="5" t="n">
        <v>212</v>
      </c>
      <c r="L459" s="5" t="n">
        <v>15.350877193</v>
      </c>
      <c r="M459" s="5" t="n">
        <v>24.3837719298</v>
      </c>
      <c r="N459" s="5" t="n">
        <v>0.380434782609</v>
      </c>
      <c r="O459" s="6" t="n">
        <v>18.7873045385</v>
      </c>
      <c r="P459" s="5" t="n">
        <v>2330.41292735</v>
      </c>
      <c r="Q459" s="5" t="n">
        <v>2376.50478443</v>
      </c>
      <c r="R459" s="5" t="n">
        <v>2423.19435959</v>
      </c>
      <c r="S459" s="5" t="n">
        <v>2470.48545728</v>
      </c>
      <c r="T459" s="5" t="n">
        <v>2518.38188193</v>
      </c>
      <c r="U459" s="5" t="n">
        <v>2566.88743795</v>
      </c>
      <c r="V459" s="5" t="n">
        <v>2616.00592979</v>
      </c>
      <c r="W459" s="5" t="n">
        <v>2665.74116186</v>
      </c>
      <c r="X459" s="5" t="n">
        <v>2716.0969386</v>
      </c>
      <c r="Y459" s="5" t="n">
        <v>2767.07706445</v>
      </c>
      <c r="Z459" s="5" t="n">
        <v>3.4046692607</v>
      </c>
      <c r="AA459" s="4" t="n">
        <v>0.119863013699</v>
      </c>
      <c r="AB459" s="5" t="n">
        <v>5.04247401466</v>
      </c>
      <c r="AC459" s="5" t="n">
        <v>613.266496459</v>
      </c>
      <c r="AD459" s="5" t="n">
        <v>625.478051176</v>
      </c>
      <c r="AE459" s="5" t="n">
        <v>637.849011103</v>
      </c>
      <c r="AF459" s="5" t="n">
        <v>650.380397341</v>
      </c>
      <c r="AG459" s="5" t="n">
        <v>663.07323099</v>
      </c>
      <c r="AH459" s="5" t="n">
        <v>675.928533152</v>
      </c>
      <c r="AI459" s="5" t="n">
        <v>688.947324928</v>
      </c>
      <c r="AJ459" s="5" t="n">
        <v>702.130627419</v>
      </c>
      <c r="AK459" s="5" t="n">
        <v>715.479461726</v>
      </c>
      <c r="AL459" s="5" t="n">
        <v>728.994848949</v>
      </c>
      <c r="AM459" s="5" t="n">
        <v>742.67781019</v>
      </c>
      <c r="AN459" s="4" t="n">
        <f aca="false">G459/Input!$A$2</f>
        <v>0.805600708507114</v>
      </c>
      <c r="AO459" s="4" t="n">
        <f aca="false">P459/Input!$A$2</f>
        <v>0.821642082345675</v>
      </c>
      <c r="AP459" s="4" t="n">
        <f aca="false">Q459/Input!$A$2</f>
        <v>0.837892854466759</v>
      </c>
      <c r="AQ459" s="4" t="n">
        <f aca="false">R459/Input!$A$2</f>
        <v>0.854354366204904</v>
      </c>
      <c r="AR459" s="4" t="n">
        <f aca="false">S459/Input!$A$2</f>
        <v>0.871027958908755</v>
      </c>
      <c r="AS459" s="4" t="n">
        <f aca="false">T459/Input!$A$2</f>
        <v>0.887914973919906</v>
      </c>
      <c r="AT459" s="4" t="n">
        <f aca="false">U459/Input!$A$2</f>
        <v>0.905016752572896</v>
      </c>
      <c r="AU459" s="4" t="n">
        <f aca="false">V459/Input!$A$2</f>
        <v>0.922334636216371</v>
      </c>
      <c r="AV459" s="4" t="n">
        <f aca="false">W459/Input!$A$2</f>
        <v>0.939869966184871</v>
      </c>
      <c r="AW459" s="4" t="n">
        <f aca="false">X459/Input!$A$2</f>
        <v>0.957624083823515</v>
      </c>
      <c r="AX459" s="4" t="n">
        <f aca="false">Y459/Input!$A$2</f>
        <v>0.97559833047742</v>
      </c>
      <c r="AY459" s="4" t="n">
        <f aca="false">AC459/Input!$A$4</f>
        <v>0.55191428218715</v>
      </c>
      <c r="AZ459" s="4" t="n">
        <f aca="false">AD459/Input!$A$4</f>
        <v>0.562904172381605</v>
      </c>
      <c r="BA459" s="4" t="n">
        <f aca="false">AE459/Input!$A$4</f>
        <v>0.574037520620094</v>
      </c>
      <c r="BB459" s="4" t="n">
        <f aca="false">AF459/Input!$A$4</f>
        <v>0.585315245850952</v>
      </c>
      <c r="BC459" s="4" t="n">
        <f aca="false">AG459/Input!$A$4</f>
        <v>0.596738267021614</v>
      </c>
      <c r="BD459" s="4" t="n">
        <f aca="false">AH459/Input!$A$4</f>
        <v>0.608307503081314</v>
      </c>
      <c r="BE459" s="4" t="n">
        <f aca="false">AI459/Input!$A$4</f>
        <v>0.620023872978385</v>
      </c>
      <c r="BF459" s="4" t="n">
        <f aca="false">AJ459/Input!$A$4</f>
        <v>0.631888295661164</v>
      </c>
      <c r="BG459" s="4" t="n">
        <f aca="false">AK459/Input!$A$4</f>
        <v>0.643901690077984</v>
      </c>
      <c r="BH459" s="4" t="n">
        <f aca="false">AL459/Input!$A$4</f>
        <v>0.656064975176279</v>
      </c>
      <c r="BI459" s="4" t="n">
        <f aca="false">AM459/Input!$A$4</f>
        <v>0.668379069905284</v>
      </c>
      <c r="BJ459" s="4" t="n">
        <f aca="false">(I459+8)^(-0.5)*(J459+8)^0.25*(K459+8)^0.25*O459</f>
        <v>16.1188310566433</v>
      </c>
      <c r="BK459" s="4" t="n">
        <f aca="false">BJ459/Input!$A$6</f>
        <v>0.459662166458574</v>
      </c>
      <c r="BL459" s="32" t="n">
        <f aca="false">BK459/(J459*K459)*200*200*L459/O459</f>
        <v>0.35081668681335</v>
      </c>
      <c r="BM459" s="4" t="n">
        <f aca="false">(I459+Input!$C$8)*(J459+Input!$C$9)*(K459+Input!$C$10)*O459/Input!$A$2/100000</f>
        <v>0.975598330475056</v>
      </c>
      <c r="BN459" s="4" t="n">
        <f aca="false">(I459+Input!$C$8)*(J459+Input!$C$9)*(K459+Input!$C$10)*AB459/Input!$A$4/100000</f>
        <v>0.66837906990486</v>
      </c>
      <c r="BO459" s="4" t="n">
        <f aca="false">(I459+Input!$C$8)^(-0.5)*(J459+Input!$C$9)^0.25*(K459+Input!$C$10)^0.25*O459/Input!$A$6</f>
        <v>0.461589047125802</v>
      </c>
      <c r="BP459" s="4" t="n">
        <f aca="false">BM459*Input!$C$12</f>
        <v>0.975598330475056</v>
      </c>
      <c r="BQ459" s="4" t="n">
        <f aca="false">BN459*Input!$C$12</f>
        <v>0.66837906990486</v>
      </c>
    </row>
    <row r="460" customFormat="false" ht="14.65" hidden="false" customHeight="true" outlineLevel="0" collapsed="false">
      <c r="A460" s="5" t="n">
        <v>150</v>
      </c>
      <c r="B460" s="3" t="s">
        <v>267</v>
      </c>
      <c r="C460" s="3" t="s">
        <v>84</v>
      </c>
      <c r="D460" s="3" t="s">
        <v>72</v>
      </c>
      <c r="E460" s="5" t="n">
        <v>43.5964912281</v>
      </c>
      <c r="F460" s="5" t="n">
        <v>42.824</v>
      </c>
      <c r="G460" s="5" t="n">
        <v>1866.97614035</v>
      </c>
      <c r="H460" s="5" t="n">
        <v>0</v>
      </c>
      <c r="I460" s="5" t="n">
        <v>284</v>
      </c>
      <c r="J460" s="5" t="n">
        <v>202</v>
      </c>
      <c r="K460" s="5" t="n">
        <v>212</v>
      </c>
      <c r="L460" s="5" t="n">
        <v>15.350877193</v>
      </c>
      <c r="M460" s="5" t="n">
        <v>14.9941615402</v>
      </c>
      <c r="N460" s="5" t="n">
        <v>0.407484407484</v>
      </c>
      <c r="O460" s="6" t="n">
        <v>15.350877193</v>
      </c>
      <c r="P460" s="5" t="n">
        <v>1904.1519545</v>
      </c>
      <c r="Q460" s="5" t="n">
        <v>1941.81304825</v>
      </c>
      <c r="R460" s="5" t="n">
        <v>1979.96253015</v>
      </c>
      <c r="S460" s="5" t="n">
        <v>2018.60350877</v>
      </c>
      <c r="T460" s="5" t="n">
        <v>2057.73909265</v>
      </c>
      <c r="U460" s="5" t="n">
        <v>2097.37239035</v>
      </c>
      <c r="V460" s="5" t="n">
        <v>2137.50651042</v>
      </c>
      <c r="W460" s="5" t="n">
        <v>2178.1445614</v>
      </c>
      <c r="X460" s="5" t="n">
        <v>2219.28965186</v>
      </c>
      <c r="Y460" s="5" t="n">
        <v>2260.94489035</v>
      </c>
      <c r="Z460" s="5" t="n">
        <v>3.4046692607</v>
      </c>
      <c r="AA460" s="4" t="n">
        <v>0.202688728025</v>
      </c>
      <c r="AB460" s="5" t="n">
        <v>4.84198445017</v>
      </c>
      <c r="AC460" s="5" t="n">
        <v>588.882923548</v>
      </c>
      <c r="AD460" s="5" t="n">
        <v>600.608944917</v>
      </c>
      <c r="AE460" s="5" t="n">
        <v>612.488033521</v>
      </c>
      <c r="AF460" s="5" t="n">
        <v>624.521169859</v>
      </c>
      <c r="AG460" s="5" t="n">
        <v>636.709334435</v>
      </c>
      <c r="AH460" s="5" t="n">
        <v>649.05350775</v>
      </c>
      <c r="AI460" s="5" t="n">
        <v>661.554670305</v>
      </c>
      <c r="AJ460" s="5" t="n">
        <v>674.213802604</v>
      </c>
      <c r="AK460" s="5" t="n">
        <v>687.031885146</v>
      </c>
      <c r="AL460" s="5" t="n">
        <v>700.009898436</v>
      </c>
      <c r="AM460" s="5" t="n">
        <v>713.148822973</v>
      </c>
      <c r="AN460" s="4" t="n">
        <f aca="false">G460/Input!$A$2</f>
        <v>0.658246504576002</v>
      </c>
      <c r="AO460" s="4" t="n">
        <f aca="false">P460/Input!$A$2</f>
        <v>0.671353715316476</v>
      </c>
      <c r="AP460" s="4" t="n">
        <f aca="false">Q460/Input!$A$2</f>
        <v>0.684632022834</v>
      </c>
      <c r="AQ460" s="4" t="n">
        <f aca="false">R460/Input!$A$2</f>
        <v>0.698082523121247</v>
      </c>
      <c r="AR460" s="4" t="n">
        <f aca="false">S460/Input!$A$2</f>
        <v>0.711706312177942</v>
      </c>
      <c r="AS460" s="4" t="n">
        <f aca="false">T460/Input!$A$2</f>
        <v>0.725504485993233</v>
      </c>
      <c r="AT460" s="4" t="n">
        <f aca="false">U460/Input!$A$2</f>
        <v>0.73947814056332</v>
      </c>
      <c r="AU460" s="4" t="n">
        <f aca="false">V460/Input!$A$2</f>
        <v>0.753628371880876</v>
      </c>
      <c r="AV460" s="4" t="n">
        <f aca="false">W460/Input!$A$2</f>
        <v>0.76795627593505</v>
      </c>
      <c r="AW460" s="4" t="n">
        <f aca="false">X460/Input!$A$2</f>
        <v>0.782462948725566</v>
      </c>
      <c r="AX460" s="4" t="n">
        <f aca="false">Y460/Input!$A$2</f>
        <v>0.797149486245099</v>
      </c>
      <c r="AY460" s="4" t="n">
        <f aca="false">AC460/Input!$A$4</f>
        <v>0.529970083020822</v>
      </c>
      <c r="AZ460" s="4" t="n">
        <f aca="false">AD460/Input!$A$4</f>
        <v>0.540523013442019</v>
      </c>
      <c r="BA460" s="4" t="n">
        <f aca="false">AE460/Input!$A$4</f>
        <v>0.551213697993955</v>
      </c>
      <c r="BB460" s="4" t="n">
        <f aca="false">AF460/Input!$A$4</f>
        <v>0.562043019084857</v>
      </c>
      <c r="BC460" s="4" t="n">
        <f aca="false">AG460/Input!$A$4</f>
        <v>0.573011859127453</v>
      </c>
      <c r="BD460" s="4" t="n">
        <f aca="false">AH460/Input!$A$4</f>
        <v>0.584121100531769</v>
      </c>
      <c r="BE460" s="4" t="n">
        <f aca="false">AI460/Input!$A$4</f>
        <v>0.595371625707832</v>
      </c>
      <c r="BF460" s="4" t="n">
        <f aca="false">AJ460/Input!$A$4</f>
        <v>0.606764317068368</v>
      </c>
      <c r="BG460" s="4" t="n">
        <f aca="false">AK460/Input!$A$4</f>
        <v>0.618300057021605</v>
      </c>
      <c r="BH460" s="4" t="n">
        <f aca="false">AL460/Input!$A$4</f>
        <v>0.629979727981168</v>
      </c>
      <c r="BI460" s="4" t="n">
        <f aca="false">AM460/Input!$A$4</f>
        <v>0.641804212355286</v>
      </c>
      <c r="BJ460" s="4" t="n">
        <f aca="false">(I460+8)^(-0.5)*(J460+8)^0.25*(K460+8)^0.25*O460</f>
        <v>13.170500086278</v>
      </c>
      <c r="BK460" s="4" t="n">
        <f aca="false">BJ460/Input!$A$6</f>
        <v>0.375584344902372</v>
      </c>
      <c r="BL460" s="32" t="n">
        <f aca="false">BK460/(J460*K460)*200*200*L460/O460</f>
        <v>0.35081668681335</v>
      </c>
      <c r="BM460" s="4" t="n">
        <f aca="false">(I460+Input!$C$8)*(J460+Input!$C$9)*(K460+Input!$C$10)*O460/Input!$A$2/100000</f>
        <v>0.797149486246319</v>
      </c>
      <c r="BN460" s="4" t="n">
        <f aca="false">(I460+Input!$C$8)*(J460+Input!$C$9)*(K460+Input!$C$10)*AB460/Input!$A$4/100000</f>
        <v>0.641804212354803</v>
      </c>
      <c r="BO460" s="4" t="n">
        <f aca="false">(I460+Input!$C$8)^(-0.5)*(J460+Input!$C$9)^0.25*(K460+Input!$C$10)^0.25*O460/Input!$A$6</f>
        <v>0.377158775573231</v>
      </c>
      <c r="BP460" s="4" t="n">
        <f aca="false">BM460*Input!$C$12</f>
        <v>0.797149486246319</v>
      </c>
      <c r="BQ460" s="4" t="n">
        <f aca="false">BN460*Input!$C$12</f>
        <v>0.641804212354803</v>
      </c>
    </row>
    <row r="461" customFormat="false" ht="14.65" hidden="false" customHeight="true" outlineLevel="0" collapsed="false">
      <c r="A461" s="5" t="n">
        <v>122</v>
      </c>
      <c r="B461" s="3" t="s">
        <v>268</v>
      </c>
      <c r="C461" s="3" t="s">
        <v>81</v>
      </c>
      <c r="D461" s="3" t="s">
        <v>82</v>
      </c>
      <c r="E461" s="5" t="n">
        <v>25.6734094701</v>
      </c>
      <c r="F461" s="5" t="n">
        <v>15.68</v>
      </c>
      <c r="G461" s="5" t="n">
        <v>402.559060492</v>
      </c>
      <c r="H461" s="5" t="n">
        <v>1</v>
      </c>
      <c r="I461" s="5" t="n">
        <v>154</v>
      </c>
      <c r="J461" s="5" t="n">
        <v>196</v>
      </c>
      <c r="K461" s="5" t="n">
        <v>80</v>
      </c>
      <c r="L461" s="5" t="n">
        <v>12.417218543</v>
      </c>
      <c r="M461" s="5" t="n">
        <v>24.8640018921</v>
      </c>
      <c r="N461" s="5" t="n">
        <v>0.341761115955</v>
      </c>
      <c r="O461" s="6" t="n">
        <v>16.6710451105</v>
      </c>
      <c r="P461" s="5" t="n">
        <v>417.270736832</v>
      </c>
      <c r="Q461" s="5" t="n">
        <v>432.308373781</v>
      </c>
      <c r="R461" s="5" t="n">
        <v>447.675347227</v>
      </c>
      <c r="S461" s="5" t="n">
        <v>463.375033055</v>
      </c>
      <c r="T461" s="5" t="n">
        <v>479.410807153</v>
      </c>
      <c r="U461" s="5" t="n">
        <v>495.786045406</v>
      </c>
      <c r="V461" s="5" t="n">
        <v>512.504123703</v>
      </c>
      <c r="W461" s="5" t="n">
        <v>529.568417929</v>
      </c>
      <c r="X461" s="5" t="n">
        <v>546.982303971</v>
      </c>
      <c r="Y461" s="5" t="n">
        <v>564.749157715</v>
      </c>
      <c r="Z461" s="5" t="n">
        <v>5.34188034188</v>
      </c>
      <c r="AA461" s="4" t="n">
        <v>0.182580344667</v>
      </c>
      <c r="AB461" s="5" t="n">
        <v>7.54433261258</v>
      </c>
      <c r="AC461" s="5" t="n">
        <v>182.174508462</v>
      </c>
      <c r="AD461" s="5" t="n">
        <v>188.832146233</v>
      </c>
      <c r="AE461" s="5" t="n">
        <v>195.637294566</v>
      </c>
      <c r="AF461" s="5" t="n">
        <v>202.591481191</v>
      </c>
      <c r="AG461" s="5" t="n">
        <v>209.696233833</v>
      </c>
      <c r="AH461" s="5" t="n">
        <v>216.953080221</v>
      </c>
      <c r="AI461" s="5" t="n">
        <v>224.363548082</v>
      </c>
      <c r="AJ461" s="5" t="n">
        <v>231.929165143</v>
      </c>
      <c r="AK461" s="5" t="n">
        <v>239.651459131</v>
      </c>
      <c r="AL461" s="5" t="n">
        <v>247.531957775</v>
      </c>
      <c r="AM461" s="5" t="n">
        <v>255.5721888</v>
      </c>
      <c r="AN461" s="4" t="n">
        <f aca="false">G461/Input!$A$2</f>
        <v>0.141931698390416</v>
      </c>
      <c r="AO461" s="4" t="n">
        <f aca="false">P461/Input!$A$2</f>
        <v>0.147118647124234</v>
      </c>
      <c r="AP461" s="4" t="n">
        <f aca="false">Q461/Input!$A$2</f>
        <v>0.152420520964415</v>
      </c>
      <c r="AQ461" s="4" t="n">
        <f aca="false">R461/Input!$A$2</f>
        <v>0.157838510159952</v>
      </c>
      <c r="AR461" s="4" t="n">
        <f aca="false">S461/Input!$A$2</f>
        <v>0.163373804958783</v>
      </c>
      <c r="AS461" s="4" t="n">
        <f aca="false">T461/Input!$A$2</f>
        <v>0.169027595609906</v>
      </c>
      <c r="AT461" s="4" t="n">
        <f aca="false">U461/Input!$A$2</f>
        <v>0.174801072361256</v>
      </c>
      <c r="AU461" s="4" t="n">
        <f aca="false">V461/Input!$A$2</f>
        <v>0.180695425462183</v>
      </c>
      <c r="AV461" s="4" t="n">
        <f aca="false">W461/Input!$A$2</f>
        <v>0.186711845160624</v>
      </c>
      <c r="AW461" s="4" t="n">
        <f aca="false">X461/Input!$A$2</f>
        <v>0.192851521705222</v>
      </c>
      <c r="AX461" s="4" t="n">
        <f aca="false">Y461/Input!$A$2</f>
        <v>0.199115645344268</v>
      </c>
      <c r="AY461" s="4" t="n">
        <f aca="false">AC461/Input!$A$4</f>
        <v>0.163949463489603</v>
      </c>
      <c r="AZ461" s="4" t="n">
        <f aca="false">AD461/Input!$A$4</f>
        <v>0.169941059953228</v>
      </c>
      <c r="BA461" s="4" t="n">
        <f aca="false">AE461/Input!$A$4</f>
        <v>0.176065409773528</v>
      </c>
      <c r="BB461" s="4" t="n">
        <f aca="false">AF461/Input!$A$4</f>
        <v>0.182323887843819</v>
      </c>
      <c r="BC461" s="4" t="n">
        <f aca="false">AG461/Input!$A$4</f>
        <v>0.188717869052914</v>
      </c>
      <c r="BD461" s="4" t="n">
        <f aca="false">AH461/Input!$A$4</f>
        <v>0.19524872829323</v>
      </c>
      <c r="BE461" s="4" t="n">
        <f aca="false">AI461/Input!$A$4</f>
        <v>0.201917840455382</v>
      </c>
      <c r="BF461" s="4" t="n">
        <f aca="false">AJ461/Input!$A$4</f>
        <v>0.208726580429984</v>
      </c>
      <c r="BG461" s="4" t="n">
        <f aca="false">AK461/Input!$A$4</f>
        <v>0.215676323107652</v>
      </c>
      <c r="BH461" s="4" t="n">
        <f aca="false">AL461/Input!$A$4</f>
        <v>0.222768443380801</v>
      </c>
      <c r="BI461" s="4" t="n">
        <f aca="false">AM461/Input!$A$4</f>
        <v>0.230004316138247</v>
      </c>
      <c r="BJ461" s="4" t="n">
        <f aca="false">(I461+8)^(-0.5)*(J461+8)^0.25*(K461+8)^0.25*O461</f>
        <v>15.1611983413451</v>
      </c>
      <c r="BK461" s="4" t="n">
        <f aca="false">BJ461/Input!$A$6</f>
        <v>0.432353267504381</v>
      </c>
      <c r="BL461" s="32" t="n">
        <f aca="false">BK461/(J461*K461)*200*200*L461/O461</f>
        <v>0.821512501134943</v>
      </c>
      <c r="BM461" s="4" t="n">
        <f aca="false">(I461+Input!$C$8)*(J461+Input!$C$9)*(K461+Input!$C$10)*O461/Input!$A$2/100000</f>
        <v>0.199115645344463</v>
      </c>
      <c r="BN461" s="4" t="n">
        <f aca="false">(I461+Input!$C$8)*(J461+Input!$C$9)*(K461+Input!$C$10)*AB461/Input!$A$4/100000</f>
        <v>0.230004316138598</v>
      </c>
      <c r="BO461" s="4" t="n">
        <f aca="false">(I461+Input!$C$8)^(-0.5)*(J461+Input!$C$9)^0.25*(K461+Input!$C$10)^0.25*O461/Input!$A$6</f>
        <v>0.435137192866768</v>
      </c>
      <c r="BP461" s="4" t="n">
        <f aca="false">BM461*Input!$C$12</f>
        <v>0.199115645344463</v>
      </c>
      <c r="BQ461" s="4" t="n">
        <f aca="false">BN461*Input!$C$12</f>
        <v>0.230004316138598</v>
      </c>
    </row>
    <row r="462" customFormat="false" ht="14.65" hidden="false" customHeight="true" outlineLevel="0" collapsed="false">
      <c r="A462" s="5" t="n">
        <v>122</v>
      </c>
      <c r="B462" s="3" t="s">
        <v>268</v>
      </c>
      <c r="C462" s="3" t="s">
        <v>81</v>
      </c>
      <c r="D462" s="3" t="s">
        <v>122</v>
      </c>
      <c r="E462" s="5" t="n">
        <v>20.0693562069</v>
      </c>
      <c r="F462" s="5" t="n">
        <v>15.68</v>
      </c>
      <c r="G462" s="5" t="n">
        <v>314.687505325</v>
      </c>
      <c r="H462" s="5" t="n">
        <v>1</v>
      </c>
      <c r="I462" s="5" t="n">
        <v>154</v>
      </c>
      <c r="J462" s="5" t="n">
        <v>196</v>
      </c>
      <c r="K462" s="5" t="n">
        <v>80</v>
      </c>
      <c r="L462" s="5" t="n">
        <v>12.417218543</v>
      </c>
      <c r="M462" s="5" t="n">
        <v>13.4683252004</v>
      </c>
      <c r="N462" s="5" t="n">
        <v>0.58493677845</v>
      </c>
      <c r="O462" s="6" t="n">
        <v>13.032049485</v>
      </c>
      <c r="P462" s="5" t="n">
        <v>326.187881744</v>
      </c>
      <c r="Q462" s="5" t="n">
        <v>337.94306731</v>
      </c>
      <c r="R462" s="5" t="n">
        <v>349.955701014</v>
      </c>
      <c r="S462" s="5" t="n">
        <v>362.228421846</v>
      </c>
      <c r="T462" s="5" t="n">
        <v>374.763868795</v>
      </c>
      <c r="U462" s="5" t="n">
        <v>387.564680852</v>
      </c>
      <c r="V462" s="5" t="n">
        <v>400.633497007</v>
      </c>
      <c r="W462" s="5" t="n">
        <v>413.972956249</v>
      </c>
      <c r="X462" s="5" t="n">
        <v>427.585697569</v>
      </c>
      <c r="Y462" s="5" t="n">
        <v>441.474359957</v>
      </c>
      <c r="Z462" s="5" t="n">
        <v>5.34188034188</v>
      </c>
      <c r="AA462" s="4" t="n">
        <v>0.377438808088</v>
      </c>
      <c r="AB462" s="5" t="n">
        <v>6.8840754201</v>
      </c>
      <c r="AC462" s="5" t="n">
        <v>166.231145984</v>
      </c>
      <c r="AD462" s="5" t="n">
        <v>172.306127415</v>
      </c>
      <c r="AE462" s="5" t="n">
        <v>178.515709731</v>
      </c>
      <c r="AF462" s="5" t="n">
        <v>184.861286956</v>
      </c>
      <c r="AG462" s="5" t="n">
        <v>191.344253117</v>
      </c>
      <c r="AH462" s="5" t="n">
        <v>197.966002238</v>
      </c>
      <c r="AI462" s="5" t="n">
        <v>204.727928345</v>
      </c>
      <c r="AJ462" s="5" t="n">
        <v>211.631425463</v>
      </c>
      <c r="AK462" s="5" t="n">
        <v>218.677887617</v>
      </c>
      <c r="AL462" s="5" t="n">
        <v>225.868708833</v>
      </c>
      <c r="AM462" s="5" t="n">
        <v>233.205283135</v>
      </c>
      <c r="AN462" s="4" t="n">
        <f aca="false">G462/Input!$A$2</f>
        <v>0.110950507581254</v>
      </c>
      <c r="AO462" s="4" t="n">
        <f aca="false">P462/Input!$A$2</f>
        <v>0.115005236731513</v>
      </c>
      <c r="AP462" s="4" t="n">
        <f aca="false">Q462/Input!$A$2</f>
        <v>0.119149804860815</v>
      </c>
      <c r="AQ462" s="4" t="n">
        <f aca="false">R462/Input!$A$2</f>
        <v>0.123385142407725</v>
      </c>
      <c r="AR462" s="4" t="n">
        <f aca="false">S462/Input!$A$2</f>
        <v>0.127712179810456</v>
      </c>
      <c r="AS462" s="4" t="n">
        <f aca="false">T462/Input!$A$2</f>
        <v>0.132131847506869</v>
      </c>
      <c r="AT462" s="4" t="n">
        <f aca="false">U462/Input!$A$2</f>
        <v>0.136645075935527</v>
      </c>
      <c r="AU462" s="4" t="n">
        <f aca="false">V462/Input!$A$2</f>
        <v>0.141252795534644</v>
      </c>
      <c r="AV462" s="4" t="n">
        <f aca="false">W462/Input!$A$2</f>
        <v>0.145955936742081</v>
      </c>
      <c r="AW462" s="4" t="n">
        <f aca="false">X462/Input!$A$2</f>
        <v>0.150755429996401</v>
      </c>
      <c r="AX462" s="4" t="n">
        <f aca="false">Y462/Input!$A$2</f>
        <v>0.155652205735819</v>
      </c>
      <c r="AY462" s="4" t="n">
        <f aca="false">AC462/Input!$A$4</f>
        <v>0.14960110187438</v>
      </c>
      <c r="AZ462" s="4" t="n">
        <f aca="false">AD462/Input!$A$4</f>
        <v>0.155068331920616</v>
      </c>
      <c r="BA462" s="4" t="n">
        <f aca="false">AE462/Input!$A$4</f>
        <v>0.16065669715238</v>
      </c>
      <c r="BB462" s="4" t="n">
        <f aca="false">AF462/Input!$A$4</f>
        <v>0.16636745213316</v>
      </c>
      <c r="BC462" s="4" t="n">
        <f aca="false">AG462/Input!$A$4</f>
        <v>0.172201851429146</v>
      </c>
      <c r="BD462" s="4" t="n">
        <f aca="false">AH462/Input!$A$4</f>
        <v>0.178161149603825</v>
      </c>
      <c r="BE462" s="4" t="n">
        <f aca="false">AI462/Input!$A$4</f>
        <v>0.184246601222487</v>
      </c>
      <c r="BF462" s="4" t="n">
        <f aca="false">AJ462/Input!$A$4</f>
        <v>0.19045946084952</v>
      </c>
      <c r="BG462" s="4" t="n">
        <f aca="false">AK462/Input!$A$4</f>
        <v>0.196800983049312</v>
      </c>
      <c r="BH462" s="4" t="n">
        <f aca="false">AL462/Input!$A$4</f>
        <v>0.203272422387153</v>
      </c>
      <c r="BI462" s="4" t="n">
        <f aca="false">AM462/Input!$A$4</f>
        <v>0.209875033426532</v>
      </c>
      <c r="BJ462" s="4" t="n">
        <f aca="false">(I462+8)^(-0.5)*(J462+8)^0.25*(K462+8)^0.25*O462</f>
        <v>11.8517756821296</v>
      </c>
      <c r="BK462" s="4" t="n">
        <f aca="false">BJ462/Input!$A$6</f>
        <v>0.337978161523285</v>
      </c>
      <c r="BL462" s="32" t="n">
        <f aca="false">BK462/(J462*K462)*200*200*L462/O462</f>
        <v>0.821512501134943</v>
      </c>
      <c r="BM462" s="4" t="n">
        <f aca="false">(I462+Input!$C$8)*(J462+Input!$C$9)*(K462+Input!$C$10)*O462/Input!$A$2/100000</f>
        <v>0.155652205735584</v>
      </c>
      <c r="BN462" s="4" t="n">
        <f aca="false">(I462+Input!$C$8)*(J462+Input!$C$9)*(K462+Input!$C$10)*AB462/Input!$A$4/100000</f>
        <v>0.209875033426603</v>
      </c>
      <c r="BO462" s="4" t="n">
        <f aca="false">(I462+Input!$C$8)^(-0.5)*(J462+Input!$C$9)^0.25*(K462+Input!$C$10)^0.25*O462/Input!$A$6</f>
        <v>0.340154404994807</v>
      </c>
      <c r="BP462" s="4" t="n">
        <f aca="false">BM462*Input!$C$12</f>
        <v>0.155652205735584</v>
      </c>
      <c r="BQ462" s="4" t="n">
        <f aca="false">BN462*Input!$C$12</f>
        <v>0.209875033426603</v>
      </c>
    </row>
    <row r="463" customFormat="false" ht="14.65" hidden="false" customHeight="true" outlineLevel="0" collapsed="false">
      <c r="A463" s="5" t="n">
        <v>122</v>
      </c>
      <c r="B463" s="3" t="s">
        <v>268</v>
      </c>
      <c r="C463" s="3" t="s">
        <v>81</v>
      </c>
      <c r="D463" s="3" t="s">
        <v>72</v>
      </c>
      <c r="E463" s="5" t="n">
        <v>20.9111250441</v>
      </c>
      <c r="F463" s="5" t="n">
        <v>15.68</v>
      </c>
      <c r="G463" s="5" t="n">
        <v>327.886440691</v>
      </c>
      <c r="H463" s="5" t="n">
        <v>1</v>
      </c>
      <c r="I463" s="5" t="n">
        <v>154</v>
      </c>
      <c r="J463" s="5" t="n">
        <v>196</v>
      </c>
      <c r="K463" s="5" t="n">
        <v>80</v>
      </c>
      <c r="L463" s="5" t="n">
        <v>12.417218543</v>
      </c>
      <c r="M463" s="5" t="n">
        <v>14.920820074</v>
      </c>
      <c r="N463" s="5" t="n">
        <v>0.463905325444</v>
      </c>
      <c r="O463" s="6" t="n">
        <v>13.578652626</v>
      </c>
      <c r="P463" s="5" t="n">
        <v>339.869177301</v>
      </c>
      <c r="Q463" s="5" t="n">
        <v>352.117410516</v>
      </c>
      <c r="R463" s="5" t="n">
        <v>364.633890014</v>
      </c>
      <c r="S463" s="5" t="n">
        <v>377.421365471</v>
      </c>
      <c r="T463" s="5" t="n">
        <v>390.482586565</v>
      </c>
      <c r="U463" s="5" t="n">
        <v>403.820302974</v>
      </c>
      <c r="V463" s="5" t="n">
        <v>417.437264374</v>
      </c>
      <c r="W463" s="5" t="n">
        <v>431.336220442</v>
      </c>
      <c r="X463" s="5" t="n">
        <v>445.519920856</v>
      </c>
      <c r="Y463" s="5" t="n">
        <v>459.991115292</v>
      </c>
      <c r="Z463" s="5" t="n">
        <v>5.34188034188</v>
      </c>
      <c r="AA463" s="4" t="n">
        <v>0.271280276817</v>
      </c>
      <c r="AB463" s="5" t="n">
        <v>6.72614050401</v>
      </c>
      <c r="AC463" s="5" t="n">
        <v>162.417459978</v>
      </c>
      <c r="AD463" s="5" t="n">
        <v>168.353068781</v>
      </c>
      <c r="AE463" s="5" t="n">
        <v>174.420190446</v>
      </c>
      <c r="AF463" s="5" t="n">
        <v>180.620187017</v>
      </c>
      <c r="AG463" s="5" t="n">
        <v>186.954420537</v>
      </c>
      <c r="AH463" s="5" t="n">
        <v>193.42425305</v>
      </c>
      <c r="AI463" s="5" t="n">
        <v>200.031046598</v>
      </c>
      <c r="AJ463" s="5" t="n">
        <v>206.776163226</v>
      </c>
      <c r="AK463" s="5" t="n">
        <v>213.660964977</v>
      </c>
      <c r="AL463" s="5" t="n">
        <v>220.686813894</v>
      </c>
      <c r="AM463" s="5" t="n">
        <v>227.855072021</v>
      </c>
      <c r="AN463" s="4" t="n">
        <f aca="false">G463/Input!$A$2</f>
        <v>0.115604103779417</v>
      </c>
      <c r="AO463" s="4" t="n">
        <f aca="false">P463/Input!$A$2</f>
        <v>0.119828900400176</v>
      </c>
      <c r="AP463" s="4" t="n">
        <f aca="false">Q463/Input!$A$2</f>
        <v>0.124147304115552</v>
      </c>
      <c r="AQ463" s="4" t="n">
        <f aca="false">R463/Input!$A$2</f>
        <v>0.128560284389424</v>
      </c>
      <c r="AR463" s="4" t="n">
        <f aca="false">S463/Input!$A$2</f>
        <v>0.133068810684969</v>
      </c>
      <c r="AS463" s="4" t="n">
        <f aca="false">T463/Input!$A$2</f>
        <v>0.137673852466064</v>
      </c>
      <c r="AT463" s="4" t="n">
        <f aca="false">U463/Input!$A$2</f>
        <v>0.14237637919659</v>
      </c>
      <c r="AU463" s="4" t="n">
        <f aca="false">V463/Input!$A$2</f>
        <v>0.147177360339721</v>
      </c>
      <c r="AV463" s="4" t="n">
        <f aca="false">W463/Input!$A$2</f>
        <v>0.152077765358985</v>
      </c>
      <c r="AW463" s="4" t="n">
        <f aca="false">X463/Input!$A$2</f>
        <v>0.15707856371826</v>
      </c>
      <c r="AX463" s="4" t="n">
        <f aca="false">Y463/Input!$A$2</f>
        <v>0.162180724880722</v>
      </c>
      <c r="AY463" s="4" t="n">
        <f aca="false">AC463/Input!$A$4</f>
        <v>0.146168943446287</v>
      </c>
      <c r="AZ463" s="4" t="n">
        <f aca="false">AD463/Input!$A$4</f>
        <v>0.15151074393721</v>
      </c>
      <c r="BA463" s="4" t="n">
        <f aca="false">AE463/Input!$A$4</f>
        <v>0.156970900521689</v>
      </c>
      <c r="BB463" s="4" t="n">
        <f aca="false">AF463/Input!$A$4</f>
        <v>0.162550638982544</v>
      </c>
      <c r="BC463" s="4" t="n">
        <f aca="false">AG463/Input!$A$4</f>
        <v>0.168251185101698</v>
      </c>
      <c r="BD463" s="4" t="n">
        <f aca="false">AH463/Input!$A$4</f>
        <v>0.174073764661973</v>
      </c>
      <c r="BE463" s="4" t="n">
        <f aca="false">AI463/Input!$A$4</f>
        <v>0.18001960344439</v>
      </c>
      <c r="BF463" s="4" t="n">
        <f aca="false">AJ463/Input!$A$4</f>
        <v>0.186089927232672</v>
      </c>
      <c r="BG463" s="4" t="n">
        <f aca="false">AK463/Input!$A$4</f>
        <v>0.19228596180874</v>
      </c>
      <c r="BH463" s="4" t="n">
        <f aca="false">AL463/Input!$A$4</f>
        <v>0.198608932954516</v>
      </c>
      <c r="BI463" s="4" t="n">
        <f aca="false">AM463/Input!$A$4</f>
        <v>0.205060066452822</v>
      </c>
      <c r="BJ463" s="4" t="n">
        <f aca="false">(I463+8)^(-0.5)*(J463+8)^0.25*(K463+8)^0.25*O463</f>
        <v>12.3488746090279</v>
      </c>
      <c r="BK463" s="4" t="n">
        <f aca="false">BJ463/Input!$A$6</f>
        <v>0.352153976685027</v>
      </c>
      <c r="BL463" s="32" t="n">
        <f aca="false">BK463/(J463*K463)*200*200*L463/O463</f>
        <v>0.821512501134943</v>
      </c>
      <c r="BM463" s="4" t="n">
        <f aca="false">(I463+Input!$C$8)*(J463+Input!$C$9)*(K463+Input!$C$10)*O463/Input!$A$2/100000</f>
        <v>0.162180724880372</v>
      </c>
      <c r="BN463" s="4" t="n">
        <f aca="false">(I463+Input!$C$8)*(J463+Input!$C$9)*(K463+Input!$C$10)*AB463/Input!$A$4/100000</f>
        <v>0.205060066452703</v>
      </c>
      <c r="BO463" s="4" t="n">
        <f aca="false">(I463+Input!$C$8)^(-0.5)*(J463+Input!$C$9)^0.25*(K463+Input!$C$10)^0.25*O463/Input!$A$6</f>
        <v>0.354421498318014</v>
      </c>
      <c r="BP463" s="4" t="n">
        <f aca="false">BM463*Input!$C$12</f>
        <v>0.162180724880372</v>
      </c>
      <c r="BQ463" s="4" t="n">
        <f aca="false">BN463*Input!$C$12</f>
        <v>0.205060066452703</v>
      </c>
    </row>
    <row r="464" customFormat="false" ht="14.65" hidden="false" customHeight="true" outlineLevel="0" collapsed="false">
      <c r="A464" s="5" t="n">
        <v>122</v>
      </c>
      <c r="B464" s="3" t="s">
        <v>268</v>
      </c>
      <c r="C464" s="3" t="s">
        <v>70</v>
      </c>
      <c r="D464" s="3" t="s">
        <v>82</v>
      </c>
      <c r="E464" s="5" t="n">
        <v>27.3067567568</v>
      </c>
      <c r="F464" s="5" t="n">
        <v>15.68</v>
      </c>
      <c r="G464" s="5" t="n">
        <v>428.169945946</v>
      </c>
      <c r="H464" s="5" t="n">
        <v>1</v>
      </c>
      <c r="I464" s="5" t="n">
        <v>154</v>
      </c>
      <c r="J464" s="5" t="n">
        <v>196</v>
      </c>
      <c r="K464" s="5" t="n">
        <v>80</v>
      </c>
      <c r="L464" s="5" t="n">
        <v>14.2857142857</v>
      </c>
      <c r="M464" s="5" t="n">
        <v>24.9107142857</v>
      </c>
      <c r="N464" s="5" t="n">
        <v>0.324324324324</v>
      </c>
      <c r="O464" s="6" t="n">
        <v>17.7316602317</v>
      </c>
      <c r="P464" s="5" t="n">
        <v>443.817581986</v>
      </c>
      <c r="Q464" s="5" t="n">
        <v>459.811916313</v>
      </c>
      <c r="R464" s="5" t="n">
        <v>476.156539587</v>
      </c>
      <c r="S464" s="5" t="n">
        <v>492.855042471</v>
      </c>
      <c r="T464" s="5" t="n">
        <v>509.911015625</v>
      </c>
      <c r="U464" s="5" t="n">
        <v>527.32804971</v>
      </c>
      <c r="V464" s="5" t="n">
        <v>545.109735389</v>
      </c>
      <c r="W464" s="5" t="n">
        <v>563.25966332</v>
      </c>
      <c r="X464" s="5" t="n">
        <v>581.781424167</v>
      </c>
      <c r="Y464" s="5" t="n">
        <v>600.678608591</v>
      </c>
      <c r="Z464" s="5" t="n">
        <v>4.91803278689</v>
      </c>
      <c r="AA464" s="4" t="n">
        <v>0.141812042769</v>
      </c>
      <c r="AB464" s="5" t="n">
        <v>6.69344400675</v>
      </c>
      <c r="AC464" s="5" t="n">
        <v>161.62793112</v>
      </c>
      <c r="AD464" s="5" t="n">
        <v>167.534686286</v>
      </c>
      <c r="AE464" s="5" t="n">
        <v>173.572315015</v>
      </c>
      <c r="AF464" s="5" t="n">
        <v>179.742172732</v>
      </c>
      <c r="AG464" s="5" t="n">
        <v>186.045614856</v>
      </c>
      <c r="AH464" s="5" t="n">
        <v>192.483996813</v>
      </c>
      <c r="AI464" s="5" t="n">
        <v>199.058674022</v>
      </c>
      <c r="AJ464" s="5" t="n">
        <v>205.771001908</v>
      </c>
      <c r="AK464" s="5" t="n">
        <v>212.622335892</v>
      </c>
      <c r="AL464" s="5" t="n">
        <v>219.614031397</v>
      </c>
      <c r="AM464" s="5" t="n">
        <v>226.747443845</v>
      </c>
      <c r="AN464" s="4" t="n">
        <f aca="false">G464/Input!$A$2</f>
        <v>0.150961420551745</v>
      </c>
      <c r="AO464" s="4" t="n">
        <f aca="false">P464/Input!$A$2</f>
        <v>0.156478363969285</v>
      </c>
      <c r="AP464" s="4" t="n">
        <f aca="false">Q464/Input!$A$2</f>
        <v>0.162117544051037</v>
      </c>
      <c r="AQ464" s="4" t="n">
        <f aca="false">R464/Input!$A$2</f>
        <v>0.167880226768934</v>
      </c>
      <c r="AR464" s="4" t="n">
        <f aca="false">S464/Input!$A$2</f>
        <v>0.173767678095969</v>
      </c>
      <c r="AS464" s="4" t="n">
        <f aca="false">T464/Input!$A$2</f>
        <v>0.179781164004074</v>
      </c>
      <c r="AT464" s="4" t="n">
        <f aca="false">U464/Input!$A$2</f>
        <v>0.185921950465535</v>
      </c>
      <c r="AU464" s="4" t="n">
        <f aca="false">V464/Input!$A$2</f>
        <v>0.192191303453343</v>
      </c>
      <c r="AV464" s="4" t="n">
        <f aca="false">W464/Input!$A$2</f>
        <v>0.198590488938728</v>
      </c>
      <c r="AW464" s="4" t="n">
        <f aca="false">X464/Input!$A$2</f>
        <v>0.205120772895032</v>
      </c>
      <c r="AX464" s="4" t="n">
        <f aca="false">Y464/Input!$A$2</f>
        <v>0.211783421294542</v>
      </c>
      <c r="AY464" s="4" t="n">
        <f aca="false">AC464/Input!$A$4</f>
        <v>0.145458400386385</v>
      </c>
      <c r="AZ464" s="4" t="n">
        <f aca="false">AD464/Input!$A$4</f>
        <v>0.150774233806801</v>
      </c>
      <c r="BA464" s="4" t="n">
        <f aca="false">AE464/Input!$A$4</f>
        <v>0.156207847978322</v>
      </c>
      <c r="BB464" s="4" t="n">
        <f aca="false">AF464/Input!$A$4</f>
        <v>0.161760462726946</v>
      </c>
      <c r="BC464" s="4" t="n">
        <f aca="false">AG464/Input!$A$4</f>
        <v>0.16743329787327</v>
      </c>
      <c r="BD464" s="4" t="n">
        <f aca="false">AH464/Input!$A$4</f>
        <v>0.173227573244192</v>
      </c>
      <c r="BE464" s="4" t="n">
        <f aca="false">AI464/Input!$A$4</f>
        <v>0.179144508660311</v>
      </c>
      <c r="BF464" s="4" t="n">
        <f aca="false">AJ464/Input!$A$4</f>
        <v>0.185185323947624</v>
      </c>
      <c r="BG464" s="4" t="n">
        <f aca="false">AK464/Input!$A$4</f>
        <v>0.19135123892853</v>
      </c>
      <c r="BH464" s="4" t="n">
        <f aca="false">AL464/Input!$A$4</f>
        <v>0.197643473427225</v>
      </c>
      <c r="BI464" s="4" t="n">
        <f aca="false">AM464/Input!$A$4</f>
        <v>0.204063247267008</v>
      </c>
      <c r="BJ464" s="4" t="n">
        <f aca="false">(I464+8)^(-0.5)*(J464+8)^0.25*(K464+8)^0.25*O464</f>
        <v>16.125756718445</v>
      </c>
      <c r="BK464" s="4" t="n">
        <f aca="false">BJ464/Input!$A$6</f>
        <v>0.459859666184003</v>
      </c>
      <c r="BL464" s="32" t="n">
        <f aca="false">BK464/(J464*K464)*200*200*L464/O464</f>
        <v>0.945130572736879</v>
      </c>
      <c r="BM464" s="4" t="n">
        <f aca="false">(I464+Input!$C$8)*(J464+Input!$C$9)*(K464+Input!$C$10)*O464/Input!$A$2/100000</f>
        <v>0.211783421294923</v>
      </c>
      <c r="BN464" s="4" t="n">
        <f aca="false">(I464+Input!$C$8)*(J464+Input!$C$9)*(K464+Input!$C$10)*AB464/Input!$A$4/100000</f>
        <v>0.204063247266885</v>
      </c>
      <c r="BO464" s="4" t="n">
        <f aca="false">(I464+Input!$C$8)^(-0.5)*(J464+Input!$C$9)^0.25*(K464+Input!$C$10)^0.25*O464/Input!$A$6</f>
        <v>0.46282070541754</v>
      </c>
      <c r="BP464" s="4" t="n">
        <f aca="false">BM464*Input!$C$12</f>
        <v>0.211783421294923</v>
      </c>
      <c r="BQ464" s="4" t="n">
        <f aca="false">BN464*Input!$C$12</f>
        <v>0.204063247266885</v>
      </c>
    </row>
    <row r="465" customFormat="false" ht="14.65" hidden="false" customHeight="true" outlineLevel="0" collapsed="false">
      <c r="A465" s="5" t="n">
        <v>122</v>
      </c>
      <c r="B465" s="3" t="s">
        <v>268</v>
      </c>
      <c r="C465" s="3" t="s">
        <v>70</v>
      </c>
      <c r="D465" s="3" t="s">
        <v>122</v>
      </c>
      <c r="E465" s="5" t="n">
        <v>22</v>
      </c>
      <c r="F465" s="5" t="n">
        <v>15.68</v>
      </c>
      <c r="G465" s="5" t="n">
        <v>344.96</v>
      </c>
      <c r="H465" s="5" t="n">
        <v>0</v>
      </c>
      <c r="I465" s="5" t="n">
        <v>154</v>
      </c>
      <c r="J465" s="5" t="n">
        <v>196</v>
      </c>
      <c r="K465" s="5" t="n">
        <v>80</v>
      </c>
      <c r="L465" s="5" t="n">
        <v>14.2857142857</v>
      </c>
      <c r="M465" s="5" t="n">
        <v>13.515037594</v>
      </c>
      <c r="N465" s="5" t="n">
        <v>0.463905325444</v>
      </c>
      <c r="O465" s="6" t="n">
        <v>14.2857142857</v>
      </c>
      <c r="P465" s="5" t="n">
        <v>357.566696429</v>
      </c>
      <c r="Q465" s="5" t="n">
        <v>370.452714286</v>
      </c>
      <c r="R465" s="5" t="n">
        <v>383.620946429</v>
      </c>
      <c r="S465" s="5" t="n">
        <v>397.074285714</v>
      </c>
      <c r="T465" s="5" t="n">
        <v>410.815625</v>
      </c>
      <c r="U465" s="5" t="n">
        <v>424.847857143</v>
      </c>
      <c r="V465" s="5" t="n">
        <v>439.173875</v>
      </c>
      <c r="W465" s="5" t="n">
        <v>453.796571429</v>
      </c>
      <c r="X465" s="5" t="n">
        <v>468.718839286</v>
      </c>
      <c r="Y465" s="5" t="n">
        <v>483.943571429</v>
      </c>
      <c r="Z465" s="5" t="n">
        <v>4.91803278689</v>
      </c>
      <c r="AA465" s="4" t="n">
        <v>0.309642372114</v>
      </c>
      <c r="AB465" s="5" t="n">
        <v>6.32458125849</v>
      </c>
      <c r="AC465" s="5" t="n">
        <v>152.720928565</v>
      </c>
      <c r="AD465" s="5" t="n">
        <v>158.302173882</v>
      </c>
      <c r="AE465" s="5" t="n">
        <v>164.007080575</v>
      </c>
      <c r="AF465" s="5" t="n">
        <v>169.83692937</v>
      </c>
      <c r="AG465" s="5" t="n">
        <v>175.793000996</v>
      </c>
      <c r="AH465" s="5" t="n">
        <v>181.87657618</v>
      </c>
      <c r="AI465" s="5" t="n">
        <v>188.08893565</v>
      </c>
      <c r="AJ465" s="5" t="n">
        <v>194.431360133</v>
      </c>
      <c r="AK465" s="5" t="n">
        <v>200.905130358</v>
      </c>
      <c r="AL465" s="5" t="n">
        <v>207.511527051</v>
      </c>
      <c r="AM465" s="5" t="n">
        <v>214.251830942</v>
      </c>
      <c r="AN465" s="4" t="n">
        <f aca="false">G465/Input!$A$2</f>
        <v>0.121623790101554</v>
      </c>
      <c r="AO465" s="4" t="n">
        <f aca="false">P465/Input!$A$2</f>
        <v>0.126068578483844</v>
      </c>
      <c r="AP465" s="4" t="n">
        <f aca="false">Q465/Input!$A$2</f>
        <v>0.130611848228407</v>
      </c>
      <c r="AQ465" s="4" t="n">
        <f aca="false">R465/Input!$A$2</f>
        <v>0.135254619280613</v>
      </c>
      <c r="AR465" s="4" t="n">
        <f aca="false">S465/Input!$A$2</f>
        <v>0.139997911585123</v>
      </c>
      <c r="AS465" s="4" t="n">
        <f aca="false">T465/Input!$A$2</f>
        <v>0.144842745087659</v>
      </c>
      <c r="AT465" s="4" t="n">
        <f aca="false">U465/Input!$A$2</f>
        <v>0.149790139732883</v>
      </c>
      <c r="AU465" s="4" t="n">
        <f aca="false">V465/Input!$A$2</f>
        <v>0.154841115465811</v>
      </c>
      <c r="AV465" s="4" t="n">
        <f aca="false">W465/Input!$A$2</f>
        <v>0.159996692231811</v>
      </c>
      <c r="AW465" s="4" t="n">
        <f aca="false">X465/Input!$A$2</f>
        <v>0.165257889975546</v>
      </c>
      <c r="AX465" s="4" t="n">
        <f aca="false">Y465/Input!$A$2</f>
        <v>0.170625728642385</v>
      </c>
      <c r="AY465" s="4" t="n">
        <f aca="false">AC465/Input!$A$4</f>
        <v>0.137442469384176</v>
      </c>
      <c r="AZ465" s="4" t="n">
        <f aca="false">AD465/Input!$A$4</f>
        <v>0.142465357509695</v>
      </c>
      <c r="BA465" s="4" t="n">
        <f aca="false">AE465/Input!$A$4</f>
        <v>0.147599535718666</v>
      </c>
      <c r="BB465" s="4" t="n">
        <f aca="false">AF465/Input!$A$4</f>
        <v>0.152846156611101</v>
      </c>
      <c r="BC465" s="4" t="n">
        <f aca="false">AG465/Input!$A$4</f>
        <v>0.158206372789711</v>
      </c>
      <c r="BD465" s="4" t="n">
        <f aca="false">AH465/Input!$A$4</f>
        <v>0.163681336855408</v>
      </c>
      <c r="BE465" s="4" t="n">
        <f aca="false">AI465/Input!$A$4</f>
        <v>0.169272201410003</v>
      </c>
      <c r="BF465" s="4" t="n">
        <f aca="false">AJ465/Input!$A$4</f>
        <v>0.174980119054409</v>
      </c>
      <c r="BG465" s="4" t="n">
        <f aca="false">AK465/Input!$A$4</f>
        <v>0.180806242391336</v>
      </c>
      <c r="BH465" s="4" t="n">
        <f aca="false">AL465/Input!$A$4</f>
        <v>0.186751724020797</v>
      </c>
      <c r="BI465" s="4" t="n">
        <f aca="false">AM465/Input!$A$4</f>
        <v>0.192817716546402</v>
      </c>
      <c r="BJ465" s="4" t="n">
        <f aca="false">(I465+8)^(-0.5)*(J465+8)^0.25*(K465+8)^0.25*O465</f>
        <v>12.9918998057818</v>
      </c>
      <c r="BK465" s="4" t="n">
        <f aca="false">BJ465/Input!$A$6</f>
        <v>0.370491184512857</v>
      </c>
      <c r="BL465" s="32" t="n">
        <f aca="false">BK465/(J465*K465)*200*200*L465/O465</f>
        <v>0.945130572736879</v>
      </c>
      <c r="BM465" s="4" t="n">
        <f aca="false">(I465+Input!$C$8)*(J465+Input!$C$9)*(K465+Input!$C$10)*O465/Input!$A$2/100000</f>
        <v>0.170625728642063</v>
      </c>
      <c r="BN465" s="4" t="n">
        <f aca="false">(I465+Input!$C$8)*(J465+Input!$C$9)*(K465+Input!$C$10)*AB465/Input!$A$4/100000</f>
        <v>0.192817716546105</v>
      </c>
      <c r="BO465" s="4" t="n">
        <f aca="false">(I465+Input!$C$8)^(-0.5)*(J465+Input!$C$9)^0.25*(K465+Input!$C$10)^0.25*O465/Input!$A$6</f>
        <v>0.372876779540413</v>
      </c>
      <c r="BP465" s="4" t="n">
        <f aca="false">BM465*Input!$C$12</f>
        <v>0.170625728642063</v>
      </c>
      <c r="BQ465" s="4" t="n">
        <f aca="false">BN465*Input!$C$12</f>
        <v>0.192817716546105</v>
      </c>
    </row>
    <row r="466" customFormat="false" ht="14.65" hidden="false" customHeight="true" outlineLevel="0" collapsed="false">
      <c r="A466" s="5" t="n">
        <v>122</v>
      </c>
      <c r="B466" s="3" t="s">
        <v>268</v>
      </c>
      <c r="C466" s="3" t="s">
        <v>70</v>
      </c>
      <c r="D466" s="3" t="s">
        <v>72</v>
      </c>
      <c r="E466" s="5" t="n">
        <v>22.4666666667</v>
      </c>
      <c r="F466" s="5" t="n">
        <v>15.68</v>
      </c>
      <c r="G466" s="5" t="n">
        <v>352.277333333</v>
      </c>
      <c r="H466" s="5" t="n">
        <v>1</v>
      </c>
      <c r="I466" s="5" t="n">
        <v>154</v>
      </c>
      <c r="J466" s="5" t="n">
        <v>196</v>
      </c>
      <c r="K466" s="5" t="n">
        <v>80</v>
      </c>
      <c r="L466" s="5" t="n">
        <v>14.2857142857</v>
      </c>
      <c r="M466" s="5" t="n">
        <v>14.9675324675</v>
      </c>
      <c r="N466" s="5" t="n">
        <v>0.444444444444</v>
      </c>
      <c r="O466" s="6" t="n">
        <v>14.5887445887</v>
      </c>
      <c r="P466" s="5" t="n">
        <v>365.151444535</v>
      </c>
      <c r="Q466" s="5" t="n">
        <v>378.310802165</v>
      </c>
      <c r="R466" s="5" t="n">
        <v>391.758360444</v>
      </c>
      <c r="S466" s="5" t="n">
        <v>405.497073593</v>
      </c>
      <c r="T466" s="5" t="n">
        <v>419.529895833</v>
      </c>
      <c r="U466" s="5" t="n">
        <v>433.859781385</v>
      </c>
      <c r="V466" s="5" t="n">
        <v>448.48968447</v>
      </c>
      <c r="W466" s="5" t="n">
        <v>463.422559307</v>
      </c>
      <c r="X466" s="5" t="n">
        <v>478.661360119</v>
      </c>
      <c r="Y466" s="5" t="n">
        <v>494.209041126</v>
      </c>
      <c r="Z466" s="5" t="n">
        <v>4.91803278689</v>
      </c>
      <c r="AA466" s="4" t="n">
        <v>0.215938303342</v>
      </c>
      <c r="AB466" s="5" t="n">
        <v>6.11848562748</v>
      </c>
      <c r="AC466" s="5" t="n">
        <v>147.744296144</v>
      </c>
      <c r="AD466" s="5" t="n">
        <v>153.143668508</v>
      </c>
      <c r="AE466" s="5" t="n">
        <v>158.662672561</v>
      </c>
      <c r="AF466" s="5" t="n">
        <v>164.302547299</v>
      </c>
      <c r="AG466" s="5" t="n">
        <v>170.064531713</v>
      </c>
      <c r="AH466" s="5" t="n">
        <v>175.949864798</v>
      </c>
      <c r="AI466" s="5" t="n">
        <v>181.959785546</v>
      </c>
      <c r="AJ466" s="5" t="n">
        <v>188.095532951</v>
      </c>
      <c r="AK466" s="5" t="n">
        <v>194.358346006</v>
      </c>
      <c r="AL466" s="5" t="n">
        <v>200.749463705</v>
      </c>
      <c r="AM466" s="5" t="n">
        <v>207.270125041</v>
      </c>
      <c r="AN466" s="4" t="n">
        <f aca="false">G466/Input!$A$2</f>
        <v>0.124203688679348</v>
      </c>
      <c r="AO466" s="4" t="n">
        <f aca="false">P466/Input!$A$2</f>
        <v>0.128742760451658</v>
      </c>
      <c r="AP466" s="4" t="n">
        <f aca="false">Q466/Input!$A$2</f>
        <v>0.13338240258484</v>
      </c>
      <c r="AQ466" s="4" t="n">
        <f aca="false">R466/Input!$A$2</f>
        <v>0.138123656659236</v>
      </c>
      <c r="AR466" s="4" t="n">
        <f aca="false">S466/Input!$A$2</f>
        <v>0.142967564255187</v>
      </c>
      <c r="AS466" s="4" t="n">
        <f aca="false">T466/Input!$A$2</f>
        <v>0.147915166953037</v>
      </c>
      <c r="AT466" s="4" t="n">
        <f aca="false">U466/Input!$A$2</f>
        <v>0.152967506333127</v>
      </c>
      <c r="AU466" s="4" t="n">
        <f aca="false">V466/Input!$A$2</f>
        <v>0.158125623975798</v>
      </c>
      <c r="AV466" s="4" t="n">
        <f aca="false">W466/Input!$A$2</f>
        <v>0.16339056146069</v>
      </c>
      <c r="AW466" s="4" t="n">
        <f aca="false">X466/Input!$A$2</f>
        <v>0.168763360368847</v>
      </c>
      <c r="AX466" s="4" t="n">
        <f aca="false">Y466/Input!$A$2</f>
        <v>0.174245062280261</v>
      </c>
      <c r="AY466" s="4" t="n">
        <f aca="false">AC466/Input!$A$4</f>
        <v>0.132963707661165</v>
      </c>
      <c r="AZ466" s="4" t="n">
        <f aca="false">AD466/Input!$A$4</f>
        <v>0.13782291771054</v>
      </c>
      <c r="BA466" s="4" t="n">
        <f aca="false">AE466/Input!$A$4</f>
        <v>0.142789791293048</v>
      </c>
      <c r="BB466" s="4" t="n">
        <f aca="false">AF466/Input!$A$4</f>
        <v>0.147865443453441</v>
      </c>
      <c r="BC466" s="4" t="n">
        <f aca="false">AG466/Input!$A$4</f>
        <v>0.15305098923197</v>
      </c>
      <c r="BD466" s="4" t="n">
        <f aca="false">AH466/Input!$A$4</f>
        <v>0.158347543672487</v>
      </c>
      <c r="BE466" s="4" t="n">
        <f aca="false">AI466/Input!$A$4</f>
        <v>0.163756221816142</v>
      </c>
      <c r="BF466" s="4" t="n">
        <f aca="false">AJ466/Input!$A$4</f>
        <v>0.169278138705888</v>
      </c>
      <c r="BG466" s="4" t="n">
        <f aca="false">AK466/Input!$A$4</f>
        <v>0.174914409383776</v>
      </c>
      <c r="BH466" s="4" t="n">
        <f aca="false">AL466/Input!$A$4</f>
        <v>0.180666148892756</v>
      </c>
      <c r="BI466" s="4" t="n">
        <f aca="false">AM466/Input!$A$4</f>
        <v>0.18653447227488</v>
      </c>
      <c r="BJ466" s="4" t="n">
        <f aca="false">(I466+8)^(-0.5)*(J466+8)^0.25*(K466+8)^0.25*O466</f>
        <v>13.2674855592105</v>
      </c>
      <c r="BK466" s="4" t="n">
        <f aca="false">BJ466/Input!$A$6</f>
        <v>0.378350088425988</v>
      </c>
      <c r="BL466" s="32" t="n">
        <f aca="false">BK466/(J466*K466)*200*200*L466/O466</f>
        <v>0.945130572736879</v>
      </c>
      <c r="BM466" s="4" t="n">
        <f aca="false">(I466+Input!$C$8)*(J466+Input!$C$9)*(K466+Input!$C$10)*O466/Input!$A$2/100000</f>
        <v>0.174245062279567</v>
      </c>
      <c r="BN466" s="4" t="n">
        <f aca="false">(I466+Input!$C$8)*(J466+Input!$C$9)*(K466+Input!$C$10)*AB466/Input!$A$4/100000</f>
        <v>0.186534472274695</v>
      </c>
      <c r="BO466" s="4" t="n">
        <f aca="false">(I466+Input!$C$8)^(-0.5)*(J466+Input!$C$9)^0.25*(K466+Input!$C$10)^0.25*O466/Input!$A$6</f>
        <v>0.380786286984426</v>
      </c>
      <c r="BP466" s="4" t="n">
        <f aca="false">BM466*Input!$C$12</f>
        <v>0.174245062279567</v>
      </c>
      <c r="BQ466" s="4" t="n">
        <f aca="false">BN466*Input!$C$12</f>
        <v>0.186534472274695</v>
      </c>
    </row>
    <row r="467" customFormat="false" ht="14.65" hidden="false" customHeight="true" outlineLevel="0" collapsed="false">
      <c r="A467" s="5" t="n">
        <v>146</v>
      </c>
      <c r="B467" s="3" t="s">
        <v>269</v>
      </c>
      <c r="C467" s="3" t="s">
        <v>126</v>
      </c>
      <c r="D467" s="3" t="s">
        <v>92</v>
      </c>
      <c r="E467" s="5" t="n">
        <v>41.6406148076</v>
      </c>
      <c r="F467" s="5" t="n">
        <v>34.92</v>
      </c>
      <c r="G467" s="5" t="n">
        <v>1454.09026908</v>
      </c>
      <c r="H467" s="5" t="n">
        <v>1</v>
      </c>
      <c r="I467" s="5" t="n">
        <v>242</v>
      </c>
      <c r="J467" s="5" t="n">
        <v>194</v>
      </c>
      <c r="K467" s="5" t="n">
        <v>180</v>
      </c>
      <c r="L467" s="5" t="n">
        <v>11.9047619048</v>
      </c>
      <c r="M467" s="5" t="n">
        <v>30.7854239257</v>
      </c>
      <c r="N467" s="5" t="n">
        <v>0.280821917808</v>
      </c>
      <c r="O467" s="6" t="n">
        <v>17.206865623</v>
      </c>
      <c r="P467" s="5" t="n">
        <v>1486.70267809</v>
      </c>
      <c r="Q467" s="5" t="n">
        <v>1519.7955458</v>
      </c>
      <c r="R467" s="5" t="n">
        <v>1553.37235662</v>
      </c>
      <c r="S467" s="5" t="n">
        <v>1587.43659491</v>
      </c>
      <c r="T467" s="5" t="n">
        <v>1621.99174508</v>
      </c>
      <c r="U467" s="5" t="n">
        <v>1657.04129152</v>
      </c>
      <c r="V467" s="5" t="n">
        <v>1692.58871862</v>
      </c>
      <c r="W467" s="5" t="n">
        <v>1728.63751076</v>
      </c>
      <c r="X467" s="5" t="n">
        <v>1765.19115234</v>
      </c>
      <c r="Y467" s="5" t="n">
        <v>1802.25312775</v>
      </c>
      <c r="Z467" s="5" t="n">
        <v>4.09836065574</v>
      </c>
      <c r="AA467" s="4" t="n">
        <v>0.118497109827</v>
      </c>
      <c r="AB467" s="5" t="n">
        <v>6.16630539499</v>
      </c>
      <c r="AC467" s="5" t="n">
        <v>521.092270231</v>
      </c>
      <c r="AD467" s="5" t="n">
        <v>532.779353633</v>
      </c>
      <c r="AE467" s="5" t="n">
        <v>544.638615697</v>
      </c>
      <c r="AF467" s="5" t="n">
        <v>556.671305101</v>
      </c>
      <c r="AG467" s="5" t="n">
        <v>568.87867052</v>
      </c>
      <c r="AH467" s="5" t="n">
        <v>581.261960633</v>
      </c>
      <c r="AI467" s="5" t="n">
        <v>593.822424115</v>
      </c>
      <c r="AJ467" s="5" t="n">
        <v>606.561309644</v>
      </c>
      <c r="AK467" s="5" t="n">
        <v>619.479865896</v>
      </c>
      <c r="AL467" s="5" t="n">
        <v>632.579341549</v>
      </c>
      <c r="AM467" s="5" t="n">
        <v>645.860985278</v>
      </c>
      <c r="AN467" s="4" t="n">
        <f aca="false">G467/Input!$A$2</f>
        <v>0.512673845301768</v>
      </c>
      <c r="AO467" s="4" t="n">
        <f aca="false">P467/Input!$A$2</f>
        <v>0.524172119849943</v>
      </c>
      <c r="AP467" s="4" t="n">
        <f aca="false">Q467/Input!$A$2</f>
        <v>0.535839791453084</v>
      </c>
      <c r="AQ467" s="4" t="n">
        <f aca="false">R467/Input!$A$2</f>
        <v>0.54767808862218</v>
      </c>
      <c r="AR467" s="4" t="n">
        <f aca="false">S467/Input!$A$2</f>
        <v>0.559688239850589</v>
      </c>
      <c r="AS467" s="4" t="n">
        <f aca="false">T467/Input!$A$2</f>
        <v>0.571871473649302</v>
      </c>
      <c r="AT467" s="4" t="n">
        <f aca="false">U467/Input!$A$2</f>
        <v>0.584229018522253</v>
      </c>
      <c r="AU467" s="4" t="n">
        <f aca="false">V467/Input!$A$2</f>
        <v>0.59676210297338</v>
      </c>
      <c r="AV467" s="4" t="n">
        <f aca="false">W467/Input!$A$2</f>
        <v>0.609471955503093</v>
      </c>
      <c r="AW467" s="4" t="n">
        <f aca="false">X467/Input!$A$2</f>
        <v>0.622359804618855</v>
      </c>
      <c r="AX467" s="4" t="n">
        <f aca="false">Y467/Input!$A$2</f>
        <v>0.635426878824603</v>
      </c>
      <c r="AY467" s="4" t="n">
        <f aca="false">AC467/Input!$A$4</f>
        <v>0.468961320956561</v>
      </c>
      <c r="AZ467" s="4" t="n">
        <f aca="false">AD467/Input!$A$4</f>
        <v>0.479479208830626</v>
      </c>
      <c r="BA467" s="4" t="n">
        <f aca="false">AE467/Input!$A$4</f>
        <v>0.490152050323051</v>
      </c>
      <c r="BB467" s="4" t="n">
        <f aca="false">AF467/Input!$A$4</f>
        <v>0.500980969191985</v>
      </c>
      <c r="BC467" s="4" t="n">
        <f aca="false">AG467/Input!$A$4</f>
        <v>0.511967089192874</v>
      </c>
      <c r="BD467" s="4" t="n">
        <f aca="false">AH467/Input!$A$4</f>
        <v>0.523111534084767</v>
      </c>
      <c r="BE467" s="4" t="n">
        <f aca="false">AI467/Input!$A$4</f>
        <v>0.534415427623111</v>
      </c>
      <c r="BF467" s="4" t="n">
        <f aca="false">AJ467/Input!$A$4</f>
        <v>0.545879893566054</v>
      </c>
      <c r="BG467" s="4" t="n">
        <f aca="false">AK467/Input!$A$4</f>
        <v>0.557506055669944</v>
      </c>
      <c r="BH467" s="4" t="n">
        <f aca="false">AL467/Input!$A$4</f>
        <v>0.569295037692928</v>
      </c>
      <c r="BI467" s="4" t="n">
        <f aca="false">AM467/Input!$A$4</f>
        <v>0.581247963390454</v>
      </c>
      <c r="BJ467" s="4" t="n">
        <f aca="false">(I467+8)^(-0.5)*(J467+8)^0.25*(K467+8)^0.25*O467</f>
        <v>15.1917941637588</v>
      </c>
      <c r="BK467" s="4" t="n">
        <f aca="false">BJ467/Input!$A$6</f>
        <v>0.433225771345746</v>
      </c>
      <c r="BL467" s="32" t="n">
        <f aca="false">BK467/(J467*K467)*200*200*L467/O467</f>
        <v>0.343335718280855</v>
      </c>
      <c r="BM467" s="4" t="n">
        <f aca="false">(I467+Input!$C$8)*(J467+Input!$C$9)*(K467+Input!$C$10)*O467/Input!$A$2/100000</f>
        <v>0.635426878826714</v>
      </c>
      <c r="BN467" s="4" t="n">
        <f aca="false">(I467+Input!$C$8)*(J467+Input!$C$9)*(K467+Input!$C$10)*AB467/Input!$A$4/100000</f>
        <v>0.581247963390581</v>
      </c>
      <c r="BO467" s="4" t="n">
        <f aca="false">(I467+Input!$C$8)^(-0.5)*(J467+Input!$C$9)^0.25*(K467+Input!$C$10)^0.25*O467/Input!$A$6</f>
        <v>0.434896233109418</v>
      </c>
      <c r="BP467" s="4" t="n">
        <f aca="false">BM467*Input!$C$12</f>
        <v>0.635426878826714</v>
      </c>
      <c r="BQ467" s="4" t="n">
        <f aca="false">BN467*Input!$C$12</f>
        <v>0.581247963390581</v>
      </c>
    </row>
    <row r="468" customFormat="false" ht="14.65" hidden="false" customHeight="true" outlineLevel="0" collapsed="false">
      <c r="A468" s="5" t="n">
        <v>146</v>
      </c>
      <c r="B468" s="3" t="s">
        <v>269</v>
      </c>
      <c r="C468" s="3" t="s">
        <v>126</v>
      </c>
      <c r="D468" s="3" t="s">
        <v>93</v>
      </c>
      <c r="E468" s="5" t="n">
        <v>39.2286736781</v>
      </c>
      <c r="F468" s="5" t="n">
        <v>34.92</v>
      </c>
      <c r="G468" s="5" t="n">
        <v>1369.86528484</v>
      </c>
      <c r="H468" s="5" t="n">
        <v>1</v>
      </c>
      <c r="I468" s="5" t="n">
        <v>242</v>
      </c>
      <c r="J468" s="5" t="n">
        <v>194</v>
      </c>
      <c r="K468" s="5" t="n">
        <v>180</v>
      </c>
      <c r="L468" s="5" t="n">
        <v>11.9047619048</v>
      </c>
      <c r="M468" s="5" t="n">
        <v>24.0045155993</v>
      </c>
      <c r="N468" s="5" t="n">
        <v>0.355828220859</v>
      </c>
      <c r="O468" s="6" t="n">
        <v>16.2101957347</v>
      </c>
      <c r="P468" s="5" t="n">
        <v>1400.5886917</v>
      </c>
      <c r="Q468" s="5" t="n">
        <v>1431.76472776</v>
      </c>
      <c r="R468" s="5" t="n">
        <v>1463.39667557</v>
      </c>
      <c r="S468" s="5" t="n">
        <v>1495.4878177</v>
      </c>
      <c r="T468" s="5" t="n">
        <v>1528.04143672</v>
      </c>
      <c r="U468" s="5" t="n">
        <v>1561.06081518</v>
      </c>
      <c r="V468" s="5" t="n">
        <v>1594.54923566</v>
      </c>
      <c r="W468" s="5" t="n">
        <v>1628.50998072</v>
      </c>
      <c r="X468" s="5" t="n">
        <v>1662.94633292</v>
      </c>
      <c r="Y468" s="5" t="n">
        <v>1697.86157482</v>
      </c>
      <c r="Z468" s="5" t="n">
        <v>4.09836065574</v>
      </c>
      <c r="AA468" s="4" t="n">
        <v>0.159779614325</v>
      </c>
      <c r="AB468" s="5" t="n">
        <v>6.12832874197</v>
      </c>
      <c r="AC468" s="5" t="n">
        <v>517.883</v>
      </c>
      <c r="AD468" s="5" t="n">
        <v>529.498105729</v>
      </c>
      <c r="AE468" s="5" t="n">
        <v>541.284329718</v>
      </c>
      <c r="AF468" s="5" t="n">
        <v>553.242912952</v>
      </c>
      <c r="AG468" s="5" t="n">
        <v>565.375096419</v>
      </c>
      <c r="AH468" s="5" t="n">
        <v>577.682121105</v>
      </c>
      <c r="AI468" s="5" t="n">
        <v>590.165227996</v>
      </c>
      <c r="AJ468" s="5" t="n">
        <v>602.825658079</v>
      </c>
      <c r="AK468" s="5" t="n">
        <v>615.664652342</v>
      </c>
      <c r="AL468" s="5" t="n">
        <v>628.683451769</v>
      </c>
      <c r="AM468" s="5" t="n">
        <v>641.883297348</v>
      </c>
      <c r="AN468" s="4" t="n">
        <f aca="false">G468/Input!$A$2</f>
        <v>0.482978339143047</v>
      </c>
      <c r="AO468" s="4" t="n">
        <f aca="false">P468/Input!$A$2</f>
        <v>0.493810601397063</v>
      </c>
      <c r="AP468" s="4" t="n">
        <f aca="false">Q468/Input!$A$2</f>
        <v>0.50480244875896</v>
      </c>
      <c r="AQ468" s="4" t="n">
        <f aca="false">R468/Input!$A$2</f>
        <v>0.515955038569218</v>
      </c>
      <c r="AR468" s="4" t="n">
        <f aca="false">S468/Input!$A$2</f>
        <v>0.52726952817537</v>
      </c>
      <c r="AS468" s="4" t="n">
        <f aca="false">T468/Input!$A$2</f>
        <v>0.538747074924948</v>
      </c>
      <c r="AT468" s="4" t="n">
        <f aca="false">U468/Input!$A$2</f>
        <v>0.550388836158433</v>
      </c>
      <c r="AU468" s="4" t="n">
        <f aca="false">V468/Input!$A$2</f>
        <v>0.562195969226882</v>
      </c>
      <c r="AV468" s="4" t="n">
        <f aca="false">W468/Input!$A$2</f>
        <v>0.574169631474301</v>
      </c>
      <c r="AW468" s="4" t="n">
        <f aca="false">X468/Input!$A$2</f>
        <v>0.586310980244698</v>
      </c>
      <c r="AX468" s="4" t="n">
        <f aca="false">Y468/Input!$A$2</f>
        <v>0.598621172882078</v>
      </c>
      <c r="AY468" s="4" t="n">
        <f aca="false">AC468/Input!$A$4</f>
        <v>0.466073111530294</v>
      </c>
      <c r="AZ468" s="4" t="n">
        <f aca="false">AD468/Input!$A$4</f>
        <v>0.476526222499119</v>
      </c>
      <c r="BA468" s="4" t="n">
        <f aca="false">AE468/Input!$A$4</f>
        <v>0.48713333276871</v>
      </c>
      <c r="BB468" s="4" t="n">
        <f aca="false">AF468/Input!$A$4</f>
        <v>0.497895559173833</v>
      </c>
      <c r="BC468" s="4" t="n">
        <f aca="false">AG468/Input!$A$4</f>
        <v>0.508814018551957</v>
      </c>
      <c r="BD468" s="4" t="n">
        <f aca="false">AH468/Input!$A$4</f>
        <v>0.51988982773875</v>
      </c>
      <c r="BE468" s="4" t="n">
        <f aca="false">AI468/Input!$A$4</f>
        <v>0.531124103569881</v>
      </c>
      <c r="BF468" s="4" t="n">
        <f aca="false">AJ468/Input!$A$4</f>
        <v>0.542517962881918</v>
      </c>
      <c r="BG468" s="4" t="n">
        <f aca="false">AK468/Input!$A$4</f>
        <v>0.554072522512329</v>
      </c>
      <c r="BH468" s="4" t="n">
        <f aca="false">AL468/Input!$A$4</f>
        <v>0.565788899294982</v>
      </c>
      <c r="BI468" s="4" t="n">
        <f aca="false">AM468/Input!$A$4</f>
        <v>0.577668210067345</v>
      </c>
      <c r="BJ468" s="4" t="n">
        <f aca="false">(I468+8)^(-0.5)*(J468+8)^0.25*(K468+8)^0.25*O468</f>
        <v>14.3118428626902</v>
      </c>
      <c r="BK468" s="4" t="n">
        <f aca="false">BJ468/Input!$A$6</f>
        <v>0.408132120323174</v>
      </c>
      <c r="BL468" s="32" t="n">
        <f aca="false">BK468/(J468*K468)*200*200*L468/O468</f>
        <v>0.343335718280855</v>
      </c>
      <c r="BM468" s="4" t="n">
        <f aca="false">(I468+Input!$C$8)*(J468+Input!$C$9)*(K468+Input!$C$10)*O468/Input!$A$2/100000</f>
        <v>0.598621172882425</v>
      </c>
      <c r="BN468" s="4" t="n">
        <f aca="false">(I468+Input!$C$8)*(J468+Input!$C$9)*(K468+Input!$C$10)*AB468/Input!$A$4/100000</f>
        <v>0.577668210068243</v>
      </c>
      <c r="BO468" s="4" t="n">
        <f aca="false">(I468+Input!$C$8)^(-0.5)*(J468+Input!$C$9)^0.25*(K468+Input!$C$10)^0.25*O468/Input!$A$6</f>
        <v>0.409705824259135</v>
      </c>
      <c r="BP468" s="4" t="n">
        <f aca="false">BM468*Input!$C$12</f>
        <v>0.598621172882425</v>
      </c>
      <c r="BQ468" s="4" t="n">
        <f aca="false">BN468*Input!$C$12</f>
        <v>0.577668210068243</v>
      </c>
    </row>
    <row r="469" customFormat="false" ht="14.65" hidden="false" customHeight="true" outlineLevel="0" collapsed="false">
      <c r="A469" s="5" t="n">
        <v>146</v>
      </c>
      <c r="B469" s="3" t="s">
        <v>269</v>
      </c>
      <c r="C469" s="3" t="s">
        <v>126</v>
      </c>
      <c r="D469" s="3" t="s">
        <v>195</v>
      </c>
      <c r="E469" s="5" t="n">
        <v>38.2683150183</v>
      </c>
      <c r="F469" s="5" t="n">
        <v>34.92</v>
      </c>
      <c r="G469" s="5" t="n">
        <v>1336.32956044</v>
      </c>
      <c r="H469" s="5" t="n">
        <v>1</v>
      </c>
      <c r="I469" s="5" t="n">
        <v>242</v>
      </c>
      <c r="J469" s="5" t="n">
        <v>194</v>
      </c>
      <c r="K469" s="5" t="n">
        <v>180</v>
      </c>
      <c r="L469" s="5" t="n">
        <v>11.9047619048</v>
      </c>
      <c r="M469" s="5" t="n">
        <v>26.6134085213</v>
      </c>
      <c r="N469" s="5" t="n">
        <v>0.265734265734</v>
      </c>
      <c r="O469" s="6" t="n">
        <v>15.8133533134</v>
      </c>
      <c r="P469" s="5" t="n">
        <v>1366.30082641</v>
      </c>
      <c r="Q469" s="5" t="n">
        <v>1396.71364073</v>
      </c>
      <c r="R469" s="5" t="n">
        <v>1427.57120562</v>
      </c>
      <c r="S469" s="5" t="n">
        <v>1458.87672328</v>
      </c>
      <c r="T469" s="5" t="n">
        <v>1490.6333959</v>
      </c>
      <c r="U469" s="5" t="n">
        <v>1522.8444257</v>
      </c>
      <c r="V469" s="5" t="n">
        <v>1555.51301488</v>
      </c>
      <c r="W469" s="5" t="n">
        <v>1588.64236563</v>
      </c>
      <c r="X469" s="5" t="n">
        <v>1622.23568018</v>
      </c>
      <c r="Y469" s="5" t="n">
        <v>1656.29616071</v>
      </c>
      <c r="Z469" s="5" t="n">
        <v>4.09836065574</v>
      </c>
      <c r="AA469" s="4" t="n">
        <v>0.110787172012</v>
      </c>
      <c r="AB469" s="5" t="n">
        <v>5.70821185617</v>
      </c>
      <c r="AC469" s="5" t="n">
        <v>482.380434402</v>
      </c>
      <c r="AD469" s="5" t="n">
        <v>493.199286821</v>
      </c>
      <c r="AE469" s="5" t="n">
        <v>504.177526786</v>
      </c>
      <c r="AF469" s="5" t="n">
        <v>515.316310209</v>
      </c>
      <c r="AG469" s="5" t="n">
        <v>526.616793003</v>
      </c>
      <c r="AH469" s="5" t="n">
        <v>538.080131081</v>
      </c>
      <c r="AI469" s="5" t="n">
        <v>549.707480357</v>
      </c>
      <c r="AJ469" s="5" t="n">
        <v>561.499996743</v>
      </c>
      <c r="AK469" s="5" t="n">
        <v>573.458836152</v>
      </c>
      <c r="AL469" s="5" t="n">
        <v>585.585154496</v>
      </c>
      <c r="AM469" s="5" t="n">
        <v>597.88010769</v>
      </c>
      <c r="AN469" s="4" t="n">
        <f aca="false">G469/Input!$A$2</f>
        <v>0.471154527961087</v>
      </c>
      <c r="AO469" s="4" t="n">
        <f aca="false">P469/Input!$A$2</f>
        <v>0.481721605191528</v>
      </c>
      <c r="AP469" s="4" t="n">
        <f aca="false">Q469/Input!$A$2</f>
        <v>0.492444360714642</v>
      </c>
      <c r="AQ469" s="4" t="n">
        <f aca="false">R469/Input!$A$2</f>
        <v>0.50332392354867</v>
      </c>
      <c r="AR469" s="4" t="n">
        <f aca="false">S469/Input!$A$2</f>
        <v>0.514361422704805</v>
      </c>
      <c r="AS469" s="4" t="n">
        <f aca="false">T469/Input!$A$2</f>
        <v>0.525557987190712</v>
      </c>
      <c r="AT469" s="4" t="n">
        <f aca="false">U469/Input!$A$2</f>
        <v>0.536914746024636</v>
      </c>
      <c r="AU469" s="4" t="n">
        <f aca="false">V469/Input!$A$2</f>
        <v>0.548432828217766</v>
      </c>
      <c r="AV469" s="4" t="n">
        <f aca="false">W469/Input!$A$2</f>
        <v>0.560113362777769</v>
      </c>
      <c r="AW469" s="4" t="n">
        <f aca="false">X469/Input!$A$2</f>
        <v>0.571957478726414</v>
      </c>
      <c r="AX469" s="4" t="n">
        <f aca="false">Y469/Input!$A$2</f>
        <v>0.583966305067842</v>
      </c>
      <c r="AY469" s="4" t="n">
        <f aca="false">AC469/Input!$A$4</f>
        <v>0.434122282451972</v>
      </c>
      <c r="AZ469" s="4" t="n">
        <f aca="false">AD469/Input!$A$4</f>
        <v>0.443858798634412</v>
      </c>
      <c r="BA469" s="4" t="n">
        <f aca="false">AE469/Input!$A$4</f>
        <v>0.453738756964023</v>
      </c>
      <c r="BB469" s="4" t="n">
        <f aca="false">AF469/Input!$A$4</f>
        <v>0.463763197713419</v>
      </c>
      <c r="BC469" s="4" t="n">
        <f aca="false">AG469/Input!$A$4</f>
        <v>0.473933161156116</v>
      </c>
      <c r="BD469" s="4" t="n">
        <f aca="false">AH469/Input!$A$4</f>
        <v>0.484249687565628</v>
      </c>
      <c r="BE469" s="4" t="n">
        <f aca="false">AI469/Input!$A$4</f>
        <v>0.494713817216369</v>
      </c>
      <c r="BF469" s="4" t="n">
        <f aca="false">AJ469/Input!$A$4</f>
        <v>0.505326590380954</v>
      </c>
      <c r="BG469" s="4" t="n">
        <f aca="false">AK469/Input!$A$4</f>
        <v>0.516089047332899</v>
      </c>
      <c r="BH469" s="4" t="n">
        <f aca="false">AL469/Input!$A$4</f>
        <v>0.527002228344816</v>
      </c>
      <c r="BI469" s="4" t="n">
        <f aca="false">AM469/Input!$A$4</f>
        <v>0.538067173692022</v>
      </c>
      <c r="BJ469" s="4" t="n">
        <f aca="false">(I469+8)^(-0.5)*(J469+8)^0.25*(K469+8)^0.25*O469</f>
        <v>13.9614740906009</v>
      </c>
      <c r="BK469" s="4" t="n">
        <f aca="false">BJ469/Input!$A$6</f>
        <v>0.398140622287611</v>
      </c>
      <c r="BL469" s="32" t="n">
        <f aca="false">BK469/(J469*K469)*200*200*L469/O469</f>
        <v>0.343335718280855</v>
      </c>
      <c r="BM469" s="4" t="n">
        <f aca="false">(I469+Input!$C$8)*(J469+Input!$C$9)*(K469+Input!$C$10)*O469/Input!$A$2/100000</f>
        <v>0.583966305071077</v>
      </c>
      <c r="BN469" s="4" t="n">
        <f aca="false">(I469+Input!$C$8)*(J469+Input!$C$9)*(K469+Input!$C$10)*AB469/Input!$A$4/100000</f>
        <v>0.538067173691478</v>
      </c>
      <c r="BO469" s="4" t="n">
        <f aca="false">(I469+Input!$C$8)^(-0.5)*(J469+Input!$C$9)^0.25*(K469+Input!$C$10)^0.25*O469/Input!$A$6</f>
        <v>0.399675800317372</v>
      </c>
      <c r="BP469" s="4" t="n">
        <f aca="false">BM469*Input!$C$12</f>
        <v>0.583966305071077</v>
      </c>
      <c r="BQ469" s="4" t="n">
        <f aca="false">BN469*Input!$C$12</f>
        <v>0.538067173691478</v>
      </c>
    </row>
    <row r="470" customFormat="false" ht="14.65" hidden="false" customHeight="true" outlineLevel="0" collapsed="false">
      <c r="A470" s="5" t="n">
        <v>89</v>
      </c>
      <c r="B470" s="3" t="s">
        <v>270</v>
      </c>
      <c r="C470" s="3" t="s">
        <v>101</v>
      </c>
      <c r="D470" s="3" t="s">
        <v>87</v>
      </c>
      <c r="E470" s="5" t="n">
        <v>30.9126413155</v>
      </c>
      <c r="F470" s="5" t="n">
        <v>39.48</v>
      </c>
      <c r="G470" s="5" t="n">
        <v>1220.43107914</v>
      </c>
      <c r="H470" s="5" t="n">
        <v>1</v>
      </c>
      <c r="I470" s="5" t="n">
        <v>180</v>
      </c>
      <c r="J470" s="5" t="n">
        <v>188</v>
      </c>
      <c r="K470" s="5" t="n">
        <v>210</v>
      </c>
      <c r="L470" s="5" t="n">
        <v>14.2857142857</v>
      </c>
      <c r="M470" s="5" t="n">
        <v>26.0924369748</v>
      </c>
      <c r="N470" s="5" t="n">
        <v>0.244604316547</v>
      </c>
      <c r="O470" s="6" t="n">
        <v>17.1736896197</v>
      </c>
      <c r="P470" s="5" t="n">
        <v>1249.28010844</v>
      </c>
      <c r="Q470" s="5" t="n">
        <v>1278.57930308</v>
      </c>
      <c r="R470" s="5" t="n">
        <v>1308.33214074</v>
      </c>
      <c r="S470" s="5" t="n">
        <v>1338.54209908</v>
      </c>
      <c r="T470" s="5" t="n">
        <v>1369.21265577</v>
      </c>
      <c r="U470" s="5" t="n">
        <v>1400.34728849</v>
      </c>
      <c r="V470" s="5" t="n">
        <v>1431.94947491</v>
      </c>
      <c r="W470" s="5" t="n">
        <v>1464.0226927</v>
      </c>
      <c r="X470" s="5" t="n">
        <v>1496.57041954</v>
      </c>
      <c r="Y470" s="5" t="n">
        <v>1529.59613309</v>
      </c>
      <c r="Z470" s="5" t="n">
        <v>4.91803278689</v>
      </c>
      <c r="AA470" s="4" t="n">
        <v>0.100294985251</v>
      </c>
      <c r="AB470" s="5" t="n">
        <v>6.25663716814</v>
      </c>
      <c r="AC470" s="5" t="n">
        <v>444.621663717</v>
      </c>
      <c r="AD470" s="5" t="n">
        <v>455.131805277</v>
      </c>
      <c r="AE470" s="5" t="n">
        <v>465.805948938</v>
      </c>
      <c r="AF470" s="5" t="n">
        <v>476.64536167</v>
      </c>
      <c r="AG470" s="5" t="n">
        <v>487.651310442</v>
      </c>
      <c r="AH470" s="5" t="n">
        <v>498.825062223</v>
      </c>
      <c r="AI470" s="5" t="n">
        <v>510.167883982</v>
      </c>
      <c r="AJ470" s="5" t="n">
        <v>521.681042688</v>
      </c>
      <c r="AK470" s="5" t="n">
        <v>533.36580531</v>
      </c>
      <c r="AL470" s="5" t="n">
        <v>545.223438816</v>
      </c>
      <c r="AM470" s="5" t="n">
        <v>557.255210177</v>
      </c>
      <c r="AN470" s="4" t="n">
        <f aca="false">G470/Input!$A$2</f>
        <v>0.430291782823331</v>
      </c>
      <c r="AO470" s="4" t="n">
        <f aca="false">P470/Input!$A$2</f>
        <v>0.440463189027577</v>
      </c>
      <c r="AP470" s="4" t="n">
        <f aca="false">Q470/Input!$A$2</f>
        <v>0.450793311647707</v>
      </c>
      <c r="AQ470" s="4" t="n">
        <f aca="false">R470/Input!$A$2</f>
        <v>0.461283376821888</v>
      </c>
      <c r="AR470" s="4" t="n">
        <f aca="false">S470/Input!$A$2</f>
        <v>0.471934610681237</v>
      </c>
      <c r="AS470" s="4" t="n">
        <f aca="false">T470/Input!$A$2</f>
        <v>0.482748239360395</v>
      </c>
      <c r="AT470" s="4" t="n">
        <f aca="false">U470/Input!$A$2</f>
        <v>0.49372548899753</v>
      </c>
      <c r="AU470" s="4" t="n">
        <f aca="false">V470/Input!$A$2</f>
        <v>0.504867585727285</v>
      </c>
      <c r="AV470" s="4" t="n">
        <f aca="false">W470/Input!$A$2</f>
        <v>0.516175755684301</v>
      </c>
      <c r="AW470" s="4" t="n">
        <f aca="false">X470/Input!$A$2</f>
        <v>0.527651225006747</v>
      </c>
      <c r="AX470" s="4" t="n">
        <f aca="false">Y470/Input!$A$2</f>
        <v>0.539295219825738</v>
      </c>
      <c r="AY470" s="4" t="n">
        <f aca="false">AC470/Input!$A$4</f>
        <v>0.400140962847512</v>
      </c>
      <c r="AZ470" s="4" t="n">
        <f aca="false">AD470/Input!$A$4</f>
        <v>0.409599652125772</v>
      </c>
      <c r="BA470" s="4" t="n">
        <f aca="false">AE470/Input!$A$4</f>
        <v>0.419205936458341</v>
      </c>
      <c r="BB470" s="4" t="n">
        <f aca="false">AF470/Input!$A$4</f>
        <v>0.428960956065403</v>
      </c>
      <c r="BC470" s="4" t="n">
        <f aca="false">AG470/Input!$A$4</f>
        <v>0.438865851166244</v>
      </c>
      <c r="BD470" s="4" t="n">
        <f aca="false">AH470/Input!$A$4</f>
        <v>0.44892176198015</v>
      </c>
      <c r="BE470" s="4" t="n">
        <f aca="false">AI470/Input!$A$4</f>
        <v>0.459129828726405</v>
      </c>
      <c r="BF470" s="4" t="n">
        <f aca="false">AJ470/Input!$A$4</f>
        <v>0.469491191624294</v>
      </c>
      <c r="BG470" s="4" t="n">
        <f aca="false">AK470/Input!$A$4</f>
        <v>0.480006990893102</v>
      </c>
      <c r="BH470" s="4" t="n">
        <f aca="false">AL470/Input!$A$4</f>
        <v>0.490678366751216</v>
      </c>
      <c r="BI470" s="4" t="n">
        <f aca="false">AM470/Input!$A$4</f>
        <v>0.501506459419719</v>
      </c>
      <c r="BJ470" s="4" t="n">
        <f aca="false">(I470+8)^(-0.5)*(J470+8)^0.25*(K470+8)^0.25*O470</f>
        <v>18.0078898793822</v>
      </c>
      <c r="BK470" s="4" t="n">
        <f aca="false">BJ470/Input!$A$6</f>
        <v>0.513532628154985</v>
      </c>
      <c r="BL470" s="32" t="n">
        <f aca="false">BK470/(J470*K470)*200*200*L470/O470</f>
        <v>0.432801981193018</v>
      </c>
      <c r="BM470" s="4" t="n">
        <f aca="false">(I470+Input!$C$8)*(J470+Input!$C$9)*(K470+Input!$C$10)*O470/Input!$A$2/100000</f>
        <v>0.539295219825952</v>
      </c>
      <c r="BN470" s="4" t="n">
        <f aca="false">(I470+Input!$C$8)*(J470+Input!$C$9)*(K470+Input!$C$10)*AB470/Input!$A$4/100000</f>
        <v>0.501506459419583</v>
      </c>
      <c r="BO470" s="4" t="n">
        <f aca="false">(I470+Input!$C$8)^(-0.5)*(J470+Input!$C$9)^0.25*(K470+Input!$C$10)^0.25*O470/Input!$A$6</f>
        <v>0.512709257502887</v>
      </c>
      <c r="BP470" s="4" t="n">
        <f aca="false">BM470*Input!$C$12</f>
        <v>0.539295219825952</v>
      </c>
      <c r="BQ470" s="4" t="n">
        <f aca="false">BN470*Input!$C$12</f>
        <v>0.501506459419583</v>
      </c>
    </row>
    <row r="471" customFormat="false" ht="14.65" hidden="false" customHeight="true" outlineLevel="0" collapsed="false">
      <c r="A471" s="5" t="n">
        <v>89</v>
      </c>
      <c r="B471" s="3" t="s">
        <v>270</v>
      </c>
      <c r="C471" s="3" t="s">
        <v>101</v>
      </c>
      <c r="D471" s="3" t="s">
        <v>88</v>
      </c>
      <c r="E471" s="5" t="n">
        <v>30.9761904762</v>
      </c>
      <c r="F471" s="5" t="n">
        <v>39.48</v>
      </c>
      <c r="G471" s="5" t="n">
        <v>1222.94</v>
      </c>
      <c r="H471" s="5" t="n">
        <v>1</v>
      </c>
      <c r="I471" s="5" t="n">
        <v>180</v>
      </c>
      <c r="J471" s="5" t="n">
        <v>188</v>
      </c>
      <c r="K471" s="5" t="n">
        <v>210</v>
      </c>
      <c r="L471" s="5" t="n">
        <v>14.2857142857</v>
      </c>
      <c r="M471" s="5" t="n">
        <v>27.4404761905</v>
      </c>
      <c r="N471" s="5" t="n">
        <v>0.222222222222</v>
      </c>
      <c r="O471" s="6" t="n">
        <v>17.208994709</v>
      </c>
      <c r="P471" s="5" t="n">
        <v>1251.84833616</v>
      </c>
      <c r="Q471" s="5" t="n">
        <v>1281.2077631</v>
      </c>
      <c r="R471" s="5" t="n">
        <v>1311.02176562</v>
      </c>
      <c r="S471" s="5" t="n">
        <v>1341.29382857</v>
      </c>
      <c r="T471" s="5" t="n">
        <v>1372.02743676</v>
      </c>
      <c r="U471" s="5" t="n">
        <v>1403.226075</v>
      </c>
      <c r="V471" s="5" t="n">
        <v>1434.89322812</v>
      </c>
      <c r="W471" s="5" t="n">
        <v>1467.03238095</v>
      </c>
      <c r="X471" s="5" t="n">
        <v>1499.6470183</v>
      </c>
      <c r="Y471" s="5" t="n">
        <v>1532.740625</v>
      </c>
      <c r="Z471" s="5" t="n">
        <v>4.91803278689</v>
      </c>
      <c r="AA471" s="4" t="n">
        <v>0.089552238806</v>
      </c>
      <c r="AB471" s="5" t="n">
        <v>6.19776119403</v>
      </c>
      <c r="AC471" s="5" t="n">
        <v>440.437701493</v>
      </c>
      <c r="AD471" s="5" t="n">
        <v>450.84894091</v>
      </c>
      <c r="AE471" s="5" t="n">
        <v>461.422639142</v>
      </c>
      <c r="AF471" s="5" t="n">
        <v>472.160051236</v>
      </c>
      <c r="AG471" s="5" t="n">
        <v>483.062432239</v>
      </c>
      <c r="AH471" s="5" t="n">
        <v>494.131037197</v>
      </c>
      <c r="AI471" s="5" t="n">
        <v>505.367121157</v>
      </c>
      <c r="AJ471" s="5" t="n">
        <v>516.771939165</v>
      </c>
      <c r="AK471" s="5" t="n">
        <v>528.346746269</v>
      </c>
      <c r="AL471" s="5" t="n">
        <v>540.092797514</v>
      </c>
      <c r="AM471" s="5" t="n">
        <v>552.011347948</v>
      </c>
      <c r="AN471" s="4" t="n">
        <f aca="false">G471/Input!$A$2</f>
        <v>0.431176362090661</v>
      </c>
      <c r="AO471" s="4" t="n">
        <f aca="false">P471/Input!$A$2</f>
        <v>0.441368678328222</v>
      </c>
      <c r="AP471" s="4" t="n">
        <f aca="false">Q471/Input!$A$2</f>
        <v>0.451720037267381</v>
      </c>
      <c r="AQ471" s="4" t="n">
        <f aca="false">R471/Input!$A$2</f>
        <v>0.462231667556631</v>
      </c>
      <c r="AR471" s="4" t="n">
        <f aca="false">S471/Input!$A$2</f>
        <v>0.472904797862092</v>
      </c>
      <c r="AS471" s="4" t="n">
        <f aca="false">T471/Input!$A$2</f>
        <v>0.483740656835782</v>
      </c>
      <c r="AT471" s="4" t="n">
        <f aca="false">U471/Input!$A$2</f>
        <v>0.494740473129718</v>
      </c>
      <c r="AU471" s="4" t="n">
        <f aca="false">V471/Input!$A$2</f>
        <v>0.505905475402969</v>
      </c>
      <c r="AV471" s="4" t="n">
        <f aca="false">W471/Input!$A$2</f>
        <v>0.517236892314604</v>
      </c>
      <c r="AW471" s="4" t="n">
        <f aca="false">X471/Input!$A$2</f>
        <v>0.528735952516641</v>
      </c>
      <c r="AX471" s="4" t="n">
        <f aca="false">Y471/Input!$A$2</f>
        <v>0.540403884668149</v>
      </c>
      <c r="AY471" s="4" t="n">
        <f aca="false">AC471/Input!$A$4</f>
        <v>0.396375571258553</v>
      </c>
      <c r="AZ471" s="4" t="n">
        <f aca="false">AD471/Input!$A$4</f>
        <v>0.405745252730947</v>
      </c>
      <c r="BA471" s="4" t="n">
        <f aca="false">AE471/Input!$A$4</f>
        <v>0.415261140364584</v>
      </c>
      <c r="BB471" s="4" t="n">
        <f aca="false">AF471/Input!$A$4</f>
        <v>0.424924363649445</v>
      </c>
      <c r="BC471" s="4" t="n">
        <f aca="false">AG471/Input!$A$4</f>
        <v>0.434736052075512</v>
      </c>
      <c r="BD471" s="4" t="n">
        <f aca="false">AH471/Input!$A$4</f>
        <v>0.444697335131868</v>
      </c>
      <c r="BE471" s="4" t="n">
        <f aca="false">AI471/Input!$A$4</f>
        <v>0.454809342308494</v>
      </c>
      <c r="BF471" s="4" t="n">
        <f aca="false">AJ471/Input!$A$4</f>
        <v>0.465073203094473</v>
      </c>
      <c r="BG471" s="4" t="n">
        <f aca="false">AK471/Input!$A$4</f>
        <v>0.475490046980688</v>
      </c>
      <c r="BH471" s="4" t="n">
        <f aca="false">AL471/Input!$A$4</f>
        <v>0.486061003455319</v>
      </c>
      <c r="BI471" s="4" t="n">
        <f aca="false">AM471/Input!$A$4</f>
        <v>0.496787202009249</v>
      </c>
      <c r="BJ471" s="4" t="n">
        <f aca="false">(I471+8)^(-0.5)*(J471+8)^0.25*(K471+8)^0.25*O471</f>
        <v>18.0449098893145</v>
      </c>
      <c r="BK471" s="4" t="n">
        <f aca="false">BJ471/Input!$A$6</f>
        <v>0.514588331134191</v>
      </c>
      <c r="BL471" s="32" t="n">
        <f aca="false">BK471/(J471*K471)*200*200*L471/O471</f>
        <v>0.432801981193018</v>
      </c>
      <c r="BM471" s="4" t="n">
        <f aca="false">(I471+Input!$C$8)*(J471+Input!$C$9)*(K471+Input!$C$10)*O471/Input!$A$2/100000</f>
        <v>0.540403884668315</v>
      </c>
      <c r="BN471" s="4" t="n">
        <f aca="false">(I471+Input!$C$8)*(J471+Input!$C$9)*(K471+Input!$C$10)*AB471/Input!$A$4/100000</f>
        <v>0.496787202009046</v>
      </c>
      <c r="BO471" s="4" t="n">
        <f aca="false">(I471+Input!$C$8)^(-0.5)*(J471+Input!$C$9)^0.25*(K471+Input!$C$10)^0.25*O471/Input!$A$6</f>
        <v>0.513763267824601</v>
      </c>
      <c r="BP471" s="4" t="n">
        <f aca="false">BM471*Input!$C$12</f>
        <v>0.540403884668315</v>
      </c>
      <c r="BQ471" s="4" t="n">
        <f aca="false">BN471*Input!$C$12</f>
        <v>0.496787202009046</v>
      </c>
    </row>
    <row r="472" customFormat="false" ht="14.65" hidden="false" customHeight="true" outlineLevel="0" collapsed="false">
      <c r="A472" s="5" t="n">
        <v>89</v>
      </c>
      <c r="B472" s="3" t="s">
        <v>270</v>
      </c>
      <c r="C472" s="3" t="s">
        <v>101</v>
      </c>
      <c r="D472" s="3" t="s">
        <v>89</v>
      </c>
      <c r="E472" s="5" t="n">
        <v>25.7142857143</v>
      </c>
      <c r="F472" s="5" t="n">
        <v>39.48</v>
      </c>
      <c r="G472" s="5" t="n">
        <v>1015.2</v>
      </c>
      <c r="H472" s="5" t="n">
        <v>0</v>
      </c>
      <c r="I472" s="5" t="n">
        <v>180</v>
      </c>
      <c r="J472" s="5" t="n">
        <v>188</v>
      </c>
      <c r="K472" s="5" t="n">
        <v>210</v>
      </c>
      <c r="L472" s="5" t="n">
        <v>14.2857142857</v>
      </c>
      <c r="M472" s="5" t="n">
        <v>13.2142857143</v>
      </c>
      <c r="N472" s="5" t="n">
        <v>0.244604316547</v>
      </c>
      <c r="O472" s="6" t="n">
        <v>14.2857142857</v>
      </c>
      <c r="P472" s="5" t="n">
        <v>1039.19769643</v>
      </c>
      <c r="Q472" s="5" t="n">
        <v>1063.56985714</v>
      </c>
      <c r="R472" s="5" t="n">
        <v>1088.319375</v>
      </c>
      <c r="S472" s="5" t="n">
        <v>1113.44914286</v>
      </c>
      <c r="T472" s="5" t="n">
        <v>1138.96205357</v>
      </c>
      <c r="U472" s="5" t="n">
        <v>1164.861</v>
      </c>
      <c r="V472" s="5" t="n">
        <v>1191.148875</v>
      </c>
      <c r="W472" s="5" t="n">
        <v>1217.82857143</v>
      </c>
      <c r="X472" s="5" t="n">
        <v>1244.90298214</v>
      </c>
      <c r="Y472" s="5" t="n">
        <v>1272.375</v>
      </c>
      <c r="Z472" s="5" t="n">
        <v>4.91803278689</v>
      </c>
      <c r="AA472" s="4" t="n">
        <v>0.2580169554</v>
      </c>
      <c r="AB472" s="5" t="n">
        <v>6.03575377811</v>
      </c>
      <c r="AC472" s="5" t="n">
        <v>428.924806487</v>
      </c>
      <c r="AD472" s="5" t="n">
        <v>439.063899569</v>
      </c>
      <c r="AE472" s="5" t="n">
        <v>449.361204847</v>
      </c>
      <c r="AF472" s="5" t="n">
        <v>459.817944561</v>
      </c>
      <c r="AG472" s="5" t="n">
        <v>470.435340951</v>
      </c>
      <c r="AH472" s="5" t="n">
        <v>481.214616257</v>
      </c>
      <c r="AI472" s="5" t="n">
        <v>492.15699272</v>
      </c>
      <c r="AJ472" s="5" t="n">
        <v>503.26369258</v>
      </c>
      <c r="AK472" s="5" t="n">
        <v>514.535938076</v>
      </c>
      <c r="AL472" s="5" t="n">
        <v>525.974951449</v>
      </c>
      <c r="AM472" s="5" t="n">
        <v>537.581954939</v>
      </c>
      <c r="AN472" s="4" t="n">
        <f aca="false">G472/Input!$A$2</f>
        <v>0.357932721797013</v>
      </c>
      <c r="AO472" s="4" t="n">
        <f aca="false">P472/Input!$A$2</f>
        <v>0.366393676091781</v>
      </c>
      <c r="AP472" s="4" t="n">
        <f aca="false">Q472/Input!$A$2</f>
        <v>0.374986656606955</v>
      </c>
      <c r="AQ472" s="4" t="n">
        <f aca="false">R472/Input!$A$2</f>
        <v>0.383712683292134</v>
      </c>
      <c r="AR472" s="4" t="n">
        <f aca="false">S472/Input!$A$2</f>
        <v>0.392572776089865</v>
      </c>
      <c r="AS472" s="4" t="n">
        <f aca="false">T472/Input!$A$2</f>
        <v>0.401567954942696</v>
      </c>
      <c r="AT472" s="4" t="n">
        <f aca="false">U472/Input!$A$2</f>
        <v>0.410699239800227</v>
      </c>
      <c r="AU472" s="4" t="n">
        <f aca="false">V472/Input!$A$2</f>
        <v>0.419967650605004</v>
      </c>
      <c r="AV472" s="4" t="n">
        <f aca="false">W472/Input!$A$2</f>
        <v>0.429374207303101</v>
      </c>
      <c r="AW472" s="4" t="n">
        <f aca="false">X472/Input!$A$2</f>
        <v>0.438919929837065</v>
      </c>
      <c r="AX472" s="4" t="n">
        <f aca="false">Y472/Input!$A$2</f>
        <v>0.448605838156496</v>
      </c>
      <c r="AY472" s="4" t="n">
        <f aca="false">AC472/Input!$A$4</f>
        <v>0.386014445679671</v>
      </c>
      <c r="AZ472" s="4" t="n">
        <f aca="false">AD472/Input!$A$4</f>
        <v>0.395139206795257</v>
      </c>
      <c r="BA472" s="4" t="n">
        <f aca="false">AE472/Input!$A$4</f>
        <v>0.40440635229201</v>
      </c>
      <c r="BB472" s="4" t="n">
        <f aca="false">AF472/Input!$A$4</f>
        <v>0.413816982134979</v>
      </c>
      <c r="BC472" s="4" t="n">
        <f aca="false">AG472/Input!$A$4</f>
        <v>0.423372196289214</v>
      </c>
      <c r="BD472" s="4" t="n">
        <f aca="false">AH472/Input!$A$4</f>
        <v>0.433073094719765</v>
      </c>
      <c r="BE472" s="4" t="n">
        <f aca="false">AI472/Input!$A$4</f>
        <v>0.442920777392582</v>
      </c>
      <c r="BF472" s="4" t="n">
        <f aca="false">AJ472/Input!$A$4</f>
        <v>0.452916344272714</v>
      </c>
      <c r="BG472" s="4" t="n">
        <f aca="false">AK472/Input!$A$4</f>
        <v>0.46306089532431</v>
      </c>
      <c r="BH472" s="4" t="n">
        <f aca="false">AL472/Input!$A$4</f>
        <v>0.473355530513322</v>
      </c>
      <c r="BI472" s="4" t="n">
        <f aca="false">AM472/Input!$A$4</f>
        <v>0.483801349804797</v>
      </c>
      <c r="BJ472" s="4" t="n">
        <f aca="false">(I472+8)^(-0.5)*(J472+8)^0.25*(K472+8)^0.25*O472</f>
        <v>14.9796331133237</v>
      </c>
      <c r="BK472" s="4" t="n">
        <f aca="false">BJ472/Input!$A$6</f>
        <v>0.427175555437509</v>
      </c>
      <c r="BL472" s="32" t="n">
        <f aca="false">BK472/(J472*K472)*200*200*L472/O472</f>
        <v>0.432801981193018</v>
      </c>
      <c r="BM472" s="4" t="n">
        <f aca="false">(I472+Input!$C$8)*(J472+Input!$C$9)*(K472+Input!$C$10)*O472/Input!$A$2/100000</f>
        <v>0.448605838156047</v>
      </c>
      <c r="BN472" s="4" t="n">
        <f aca="false">(I472+Input!$C$8)*(J472+Input!$C$9)*(K472+Input!$C$10)*AB472/Input!$A$4/100000</f>
        <v>0.483801349805328</v>
      </c>
      <c r="BO472" s="4" t="n">
        <f aca="false">(I472+Input!$C$8)^(-0.5)*(J472+Input!$C$9)^0.25*(K472+Input!$C$10)^0.25*O472/Input!$A$6</f>
        <v>0.426490645080587</v>
      </c>
      <c r="BP472" s="4" t="n">
        <f aca="false">BM472*Input!$C$12</f>
        <v>0.448605838156047</v>
      </c>
      <c r="BQ472" s="4" t="n">
        <f aca="false">BN472*Input!$C$12</f>
        <v>0.483801349805328</v>
      </c>
    </row>
    <row r="473" customFormat="false" ht="14.65" hidden="false" customHeight="true" outlineLevel="0" collapsed="false">
      <c r="A473" s="5" t="n">
        <v>89</v>
      </c>
      <c r="B473" s="3" t="s">
        <v>270</v>
      </c>
      <c r="C473" s="3" t="s">
        <v>86</v>
      </c>
      <c r="D473" s="3" t="s">
        <v>87</v>
      </c>
      <c r="E473" s="5" t="n">
        <v>27.6490236382</v>
      </c>
      <c r="F473" s="5" t="n">
        <v>39.48</v>
      </c>
      <c r="G473" s="5" t="n">
        <v>1091.58345324</v>
      </c>
      <c r="H473" s="5" t="n">
        <v>1</v>
      </c>
      <c r="I473" s="5" t="n">
        <v>180</v>
      </c>
      <c r="J473" s="5" t="n">
        <v>188</v>
      </c>
      <c r="K473" s="5" t="n">
        <v>210</v>
      </c>
      <c r="L473" s="5" t="n">
        <v>11.9047619048</v>
      </c>
      <c r="M473" s="5" t="n">
        <v>26.0329131653</v>
      </c>
      <c r="N473" s="5" t="n">
        <v>0.244604316547</v>
      </c>
      <c r="O473" s="6" t="n">
        <v>15.3605686879</v>
      </c>
      <c r="P473" s="5" t="n">
        <v>1117.38673174</v>
      </c>
      <c r="Q473" s="5" t="n">
        <v>1143.59264915</v>
      </c>
      <c r="R473" s="5" t="n">
        <v>1170.20431598</v>
      </c>
      <c r="S473" s="5" t="n">
        <v>1197.22484275</v>
      </c>
      <c r="T473" s="5" t="n">
        <v>1224.65733998</v>
      </c>
      <c r="U473" s="5" t="n">
        <v>1252.50491817</v>
      </c>
      <c r="V473" s="5" t="n">
        <v>1280.77068784</v>
      </c>
      <c r="W473" s="5" t="n">
        <v>1309.45775951</v>
      </c>
      <c r="X473" s="5" t="n">
        <v>1338.56924369</v>
      </c>
      <c r="Y473" s="5" t="n">
        <v>1368.1082509</v>
      </c>
      <c r="Z473" s="5" t="n">
        <v>4.09836065574</v>
      </c>
      <c r="AA473" s="4" t="n">
        <v>0.100294985251</v>
      </c>
      <c r="AB473" s="5" t="n">
        <v>5.51499508358</v>
      </c>
      <c r="AC473" s="5" t="n">
        <v>391.917610619</v>
      </c>
      <c r="AD473" s="5" t="n">
        <v>401.181913067</v>
      </c>
      <c r="AE473" s="5" t="n">
        <v>410.590777323</v>
      </c>
      <c r="AF473" s="5" t="n">
        <v>420.145320174</v>
      </c>
      <c r="AG473" s="5" t="n">
        <v>429.846658407</v>
      </c>
      <c r="AH473" s="5" t="n">
        <v>439.695908808</v>
      </c>
      <c r="AI473" s="5" t="n">
        <v>449.694188164</v>
      </c>
      <c r="AJ473" s="5" t="n">
        <v>459.842613261</v>
      </c>
      <c r="AK473" s="5" t="n">
        <v>470.142300885</v>
      </c>
      <c r="AL473" s="5" t="n">
        <v>480.594367824</v>
      </c>
      <c r="AM473" s="5" t="n">
        <v>491.199930863</v>
      </c>
      <c r="AN473" s="4" t="n">
        <f aca="false">G473/Input!$A$2</f>
        <v>0.384863511117785</v>
      </c>
      <c r="AO473" s="4" t="n">
        <f aca="false">P473/Input!$A$2</f>
        <v>0.393961065988541</v>
      </c>
      <c r="AP473" s="4" t="n">
        <f aca="false">Q473/Input!$A$2</f>
        <v>0.403200580710516</v>
      </c>
      <c r="AQ473" s="4" t="n">
        <f aca="false">R473/Input!$A$2</f>
        <v>0.412583151967428</v>
      </c>
      <c r="AR473" s="4" t="n">
        <f aca="false">S473/Input!$A$2</f>
        <v>0.422109876446521</v>
      </c>
      <c r="AS473" s="4" t="n">
        <f aca="false">T473/Input!$A$2</f>
        <v>0.431781850835039</v>
      </c>
      <c r="AT473" s="4" t="n">
        <f aca="false">U473/Input!$A$2</f>
        <v>0.441600171813173</v>
      </c>
      <c r="AU473" s="4" t="n">
        <f aca="false">V473/Input!$A$2</f>
        <v>0.451565936068167</v>
      </c>
      <c r="AV473" s="4" t="n">
        <f aca="false">W473/Input!$A$2</f>
        <v>0.461680240287266</v>
      </c>
      <c r="AW473" s="4" t="n">
        <f aca="false">X473/Input!$A$2</f>
        <v>0.471944181154187</v>
      </c>
      <c r="AX473" s="4" t="n">
        <f aca="false">Y473/Input!$A$2</f>
        <v>0.482358855356174</v>
      </c>
      <c r="AY473" s="4" t="n">
        <f aca="false">AC473/Input!$A$4</f>
        <v>0.352709512080364</v>
      </c>
      <c r="AZ473" s="4" t="n">
        <f aca="false">AD473/Input!$A$4</f>
        <v>0.361046998091871</v>
      </c>
      <c r="BA473" s="4" t="n">
        <f aca="false">AE473/Input!$A$4</f>
        <v>0.369514583704374</v>
      </c>
      <c r="BB473" s="4" t="n">
        <f aca="false">AF473/Input!$A$4</f>
        <v>0.37811327397962</v>
      </c>
      <c r="BC473" s="4" t="n">
        <f aca="false">AG473/Input!$A$4</f>
        <v>0.386844073979354</v>
      </c>
      <c r="BD473" s="4" t="n">
        <f aca="false">AH473/Input!$A$4</f>
        <v>0.395707988764421</v>
      </c>
      <c r="BE473" s="4" t="n">
        <f aca="false">AI473/Input!$A$4</f>
        <v>0.404706023396568</v>
      </c>
      <c r="BF473" s="4" t="n">
        <f aca="false">AJ473/Input!$A$4</f>
        <v>0.41383918293664</v>
      </c>
      <c r="BG473" s="4" t="n">
        <f aca="false">AK473/Input!$A$4</f>
        <v>0.423108472445482</v>
      </c>
      <c r="BH473" s="4" t="n">
        <f aca="false">AL473/Input!$A$4</f>
        <v>0.43251489698574</v>
      </c>
      <c r="BI473" s="4" t="n">
        <f aca="false">AM473/Input!$A$4</f>
        <v>0.442059461617361</v>
      </c>
      <c r="BJ473" s="4" t="n">
        <f aca="false">(I473+8)^(-0.5)*(J473+8)^0.25*(K473+8)^0.25*O473</f>
        <v>16.1066978349887</v>
      </c>
      <c r="BK473" s="4" t="n">
        <f aca="false">BJ473/Input!$A$6</f>
        <v>0.459316162276738</v>
      </c>
      <c r="BL473" s="32" t="n">
        <f aca="false">BK473/(J473*K473)*200*200*L473/O473</f>
        <v>0.360668317662364</v>
      </c>
      <c r="BM473" s="4" t="n">
        <f aca="false">(I473+Input!$C$8)*(J473+Input!$C$9)*(K473+Input!$C$10)*O473/Input!$A$2/100000</f>
        <v>0.482358855355706</v>
      </c>
      <c r="BN473" s="4" t="n">
        <f aca="false">(I473+Input!$C$8)*(J473+Input!$C$9)*(K473+Input!$C$10)*AB473/Input!$A$4/100000</f>
        <v>0.442059461617277</v>
      </c>
      <c r="BO473" s="4" t="n">
        <f aca="false">(I473+Input!$C$8)^(-0.5)*(J473+Input!$C$9)^0.25*(K473+Input!$C$10)^0.25*O473/Input!$A$6</f>
        <v>0.458579719395958</v>
      </c>
      <c r="BP473" s="4" t="n">
        <f aca="false">BM473*Input!$C$12</f>
        <v>0.482358855355706</v>
      </c>
      <c r="BQ473" s="4" t="n">
        <f aca="false">BN473*Input!$C$12</f>
        <v>0.442059461617277</v>
      </c>
    </row>
    <row r="474" customFormat="false" ht="14.65" hidden="false" customHeight="true" outlineLevel="0" collapsed="false">
      <c r="A474" s="5" t="n">
        <v>89</v>
      </c>
      <c r="B474" s="3" t="s">
        <v>270</v>
      </c>
      <c r="C474" s="3" t="s">
        <v>86</v>
      </c>
      <c r="D474" s="3" t="s">
        <v>88</v>
      </c>
      <c r="E474" s="5" t="n">
        <v>27.619047619</v>
      </c>
      <c r="F474" s="5" t="n">
        <v>39.48</v>
      </c>
      <c r="G474" s="5" t="n">
        <v>1090.4</v>
      </c>
      <c r="H474" s="5" t="n">
        <v>1</v>
      </c>
      <c r="I474" s="5" t="n">
        <v>180</v>
      </c>
      <c r="J474" s="5" t="n">
        <v>188</v>
      </c>
      <c r="K474" s="5" t="n">
        <v>210</v>
      </c>
      <c r="L474" s="5" t="n">
        <v>11.9047619048</v>
      </c>
      <c r="M474" s="5" t="n">
        <v>27.380952381</v>
      </c>
      <c r="N474" s="5" t="n">
        <v>0.222222222222</v>
      </c>
      <c r="O474" s="6" t="n">
        <v>15.3439153439</v>
      </c>
      <c r="P474" s="5" t="n">
        <v>1116.17530357</v>
      </c>
      <c r="Q474" s="5" t="n">
        <v>1142.35280952</v>
      </c>
      <c r="R474" s="5" t="n">
        <v>1168.935625</v>
      </c>
      <c r="S474" s="5" t="n">
        <v>1195.92685714</v>
      </c>
      <c r="T474" s="5" t="n">
        <v>1223.3296131</v>
      </c>
      <c r="U474" s="5" t="n">
        <v>1251.147</v>
      </c>
      <c r="V474" s="5" t="n">
        <v>1279.382125</v>
      </c>
      <c r="W474" s="5" t="n">
        <v>1308.03809524</v>
      </c>
      <c r="X474" s="5" t="n">
        <v>1337.11801786</v>
      </c>
      <c r="Y474" s="5" t="n">
        <v>1366.625</v>
      </c>
      <c r="Z474" s="5" t="n">
        <v>4.09836065574</v>
      </c>
      <c r="AA474" s="4" t="n">
        <v>0.089552238806</v>
      </c>
      <c r="AB474" s="5" t="n">
        <v>5.44776119403</v>
      </c>
      <c r="AC474" s="5" t="n">
        <v>387.139701493</v>
      </c>
      <c r="AD474" s="5" t="n">
        <v>396.291061847</v>
      </c>
      <c r="AE474" s="5" t="n">
        <v>405.585221642</v>
      </c>
      <c r="AF474" s="5" t="n">
        <v>415.023284049</v>
      </c>
      <c r="AG474" s="5" t="n">
        <v>424.606352239</v>
      </c>
      <c r="AH474" s="5" t="n">
        <v>434.335529384</v>
      </c>
      <c r="AI474" s="5" t="n">
        <v>444.211918657</v>
      </c>
      <c r="AJ474" s="5" t="n">
        <v>454.236623228</v>
      </c>
      <c r="AK474" s="5" t="n">
        <v>464.410746269</v>
      </c>
      <c r="AL474" s="5" t="n">
        <v>474.735390951</v>
      </c>
      <c r="AM474" s="5" t="n">
        <v>485.211660448</v>
      </c>
      <c r="AN474" s="4" t="n">
        <f aca="false">G474/Input!$A$2</f>
        <v>0.38444625674494</v>
      </c>
      <c r="AO474" s="4" t="n">
        <f aca="false">P474/Input!$A$2</f>
        <v>0.393533948393831</v>
      </c>
      <c r="AP474" s="4" t="n">
        <f aca="false">Q474/Input!$A$2</f>
        <v>0.402763445984986</v>
      </c>
      <c r="AQ474" s="4" t="n">
        <f aca="false">R474/Input!$A$2</f>
        <v>0.412135845017477</v>
      </c>
      <c r="AR474" s="4" t="n">
        <f aca="false">S474/Input!$A$2</f>
        <v>0.421652240983321</v>
      </c>
      <c r="AS474" s="4" t="n">
        <f aca="false">T474/Input!$A$2</f>
        <v>0.431313729385116</v>
      </c>
      <c r="AT474" s="4" t="n">
        <f aca="false">U474/Input!$A$2</f>
        <v>0.441121405711355</v>
      </c>
      <c r="AU474" s="4" t="n">
        <f aca="false">V474/Input!$A$2</f>
        <v>0.451076365464634</v>
      </c>
      <c r="AV474" s="4" t="n">
        <f aca="false">W474/Input!$A$2</f>
        <v>0.461179704140498</v>
      </c>
      <c r="AW474" s="4" t="n">
        <f aca="false">X474/Input!$A$2</f>
        <v>0.471432517234492</v>
      </c>
      <c r="AX474" s="4" t="n">
        <f aca="false">Y474/Input!$A$2</f>
        <v>0.481835900242162</v>
      </c>
      <c r="AY474" s="4" t="n">
        <f aca="false">AC474/Input!$A$4</f>
        <v>0.348409593038875</v>
      </c>
      <c r="AZ474" s="4" t="n">
        <f aca="false">AD474/Input!$A$4</f>
        <v>0.356645435873885</v>
      </c>
      <c r="BA474" s="4" t="n">
        <f aca="false">AE474/Input!$A$4</f>
        <v>0.365009792253059</v>
      </c>
      <c r="BB474" s="4" t="n">
        <f aca="false">AF474/Input!$A$4</f>
        <v>0.373503654984308</v>
      </c>
      <c r="BC474" s="4" t="n">
        <f aca="false">AG474/Input!$A$4</f>
        <v>0.382128016875546</v>
      </c>
      <c r="BD474" s="4" t="n">
        <f aca="false">AH474/Input!$A$4</f>
        <v>0.390883870735587</v>
      </c>
      <c r="BE474" s="4" t="n">
        <f aca="false">AI474/Input!$A$4</f>
        <v>0.399772209374144</v>
      </c>
      <c r="BF474" s="4" t="n">
        <f aca="false">AJ474/Input!$A$4</f>
        <v>0.408794025598229</v>
      </c>
      <c r="BG474" s="4" t="n">
        <f aca="false">AK474/Input!$A$4</f>
        <v>0.417950312216656</v>
      </c>
      <c r="BH474" s="4" t="n">
        <f aca="false">AL474/Input!$A$4</f>
        <v>0.427242062037339</v>
      </c>
      <c r="BI474" s="4" t="n">
        <f aca="false">AM474/Input!$A$4</f>
        <v>0.436670267870889</v>
      </c>
      <c r="BJ474" s="4" t="n">
        <f aca="false">(I474+8)^(-0.5)*(J474+8)^0.25*(K474+8)^0.25*O474</f>
        <v>16.0892355661625</v>
      </c>
      <c r="BK474" s="4" t="n">
        <f aca="false">BJ474/Input!$A$6</f>
        <v>0.458818189173621</v>
      </c>
      <c r="BL474" s="32" t="n">
        <f aca="false">BK474/(J474*K474)*200*200*L474/O474</f>
        <v>0.360668317662364</v>
      </c>
      <c r="BM474" s="4" t="n">
        <f aca="false">(I474+Input!$C$8)*(J474+Input!$C$9)*(K474+Input!$C$10)*O474/Input!$A$2/100000</f>
        <v>0.48183590024168</v>
      </c>
      <c r="BN474" s="4" t="n">
        <f aca="false">(I474+Input!$C$8)*(J474+Input!$C$9)*(K474+Input!$C$10)*AB474/Input!$A$4/100000</f>
        <v>0.436670267870686</v>
      </c>
      <c r="BO474" s="4" t="n">
        <f aca="false">(I474+Input!$C$8)^(-0.5)*(J474+Input!$C$9)^0.25*(K474+Input!$C$10)^0.25*O474/Input!$A$6</f>
        <v>0.458082544716186</v>
      </c>
      <c r="BP474" s="4" t="n">
        <f aca="false">BM474*Input!$C$12</f>
        <v>0.48183590024168</v>
      </c>
      <c r="BQ474" s="4" t="n">
        <f aca="false">BN474*Input!$C$12</f>
        <v>0.436670267870686</v>
      </c>
    </row>
    <row r="475" customFormat="false" ht="14.65" hidden="false" customHeight="true" outlineLevel="0" collapsed="false">
      <c r="A475" s="5" t="n">
        <v>89</v>
      </c>
      <c r="B475" s="3" t="s">
        <v>270</v>
      </c>
      <c r="C475" s="3" t="s">
        <v>86</v>
      </c>
      <c r="D475" s="3" t="s">
        <v>89</v>
      </c>
      <c r="E475" s="5" t="n">
        <v>22.5592246949</v>
      </c>
      <c r="F475" s="5" t="n">
        <v>39.48</v>
      </c>
      <c r="G475" s="5" t="n">
        <v>890.638190955</v>
      </c>
      <c r="H475" s="5" t="n">
        <v>1</v>
      </c>
      <c r="I475" s="5" t="n">
        <v>180</v>
      </c>
      <c r="J475" s="5" t="n">
        <v>188</v>
      </c>
      <c r="K475" s="5" t="n">
        <v>210</v>
      </c>
      <c r="L475" s="5" t="n">
        <v>11.9047619048</v>
      </c>
      <c r="M475" s="5" t="n">
        <v>13.1547619048</v>
      </c>
      <c r="N475" s="5" t="n">
        <v>0.502512562814</v>
      </c>
      <c r="O475" s="6" t="n">
        <v>12.5329026083</v>
      </c>
      <c r="P475" s="5" t="n">
        <v>911.691446406</v>
      </c>
      <c r="Q475" s="5" t="n">
        <v>933.073220567</v>
      </c>
      <c r="R475" s="5" t="n">
        <v>954.786051351</v>
      </c>
      <c r="S475" s="5" t="n">
        <v>976.832476669</v>
      </c>
      <c r="T475" s="5" t="n">
        <v>999.215034436</v>
      </c>
      <c r="U475" s="5" t="n">
        <v>1021.93626256</v>
      </c>
      <c r="V475" s="5" t="n">
        <v>1044.99869896</v>
      </c>
      <c r="W475" s="5" t="n">
        <v>1068.40488155</v>
      </c>
      <c r="X475" s="5" t="n">
        <v>1092.15734824</v>
      </c>
      <c r="Y475" s="5" t="n">
        <v>1116.25863693</v>
      </c>
      <c r="Z475" s="5" t="n">
        <v>4.09836065574</v>
      </c>
      <c r="AA475" s="4" t="n">
        <v>0.2580169554</v>
      </c>
      <c r="AB475" s="5" t="n">
        <v>5.41682024819</v>
      </c>
      <c r="AC475" s="5" t="n">
        <v>384.940914117</v>
      </c>
      <c r="AD475" s="5" t="n">
        <v>394.040298672</v>
      </c>
      <c r="AE475" s="5" t="n">
        <v>403.281671627</v>
      </c>
      <c r="AF475" s="5" t="n">
        <v>412.66612989</v>
      </c>
      <c r="AG475" s="5" t="n">
        <v>422.194770365</v>
      </c>
      <c r="AH475" s="5" t="n">
        <v>431.868689959</v>
      </c>
      <c r="AI475" s="5" t="n">
        <v>441.688985579</v>
      </c>
      <c r="AJ475" s="5" t="n">
        <v>451.656754129</v>
      </c>
      <c r="AK475" s="5" t="n">
        <v>461.773092518</v>
      </c>
      <c r="AL475" s="5" t="n">
        <v>472.039097649</v>
      </c>
      <c r="AM475" s="5" t="n">
        <v>482.45586643</v>
      </c>
      <c r="AN475" s="4" t="n">
        <f aca="false">G475/Input!$A$2</f>
        <v>0.314015515981965</v>
      </c>
      <c r="AO475" s="4" t="n">
        <f aca="false">P475/Input!$A$2</f>
        <v>0.321438338111855</v>
      </c>
      <c r="AP475" s="4" t="n">
        <f aca="false">Q475/Input!$A$2</f>
        <v>0.328976987266993</v>
      </c>
      <c r="AQ475" s="4" t="n">
        <f aca="false">R475/Input!$A$2</f>
        <v>0.336632358248509</v>
      </c>
      <c r="AR475" s="4" t="n">
        <f aca="false">S475/Input!$A$2</f>
        <v>0.344405345856828</v>
      </c>
      <c r="AS475" s="4" t="n">
        <f aca="false">T475/Input!$A$2</f>
        <v>0.352296844893788</v>
      </c>
      <c r="AT475" s="4" t="n">
        <f aca="false">U475/Input!$A$2</f>
        <v>0.360307750158755</v>
      </c>
      <c r="AU475" s="4" t="n">
        <f aca="false">V475/Input!$A$2</f>
        <v>0.368438956454974</v>
      </c>
      <c r="AV475" s="4" t="n">
        <f aca="false">W475/Input!$A$2</f>
        <v>0.376691358583931</v>
      </c>
      <c r="AW475" s="4" t="n">
        <f aca="false">X475/Input!$A$2</f>
        <v>0.385065851345697</v>
      </c>
      <c r="AX475" s="4" t="n">
        <f aca="false">Y475/Input!$A$2</f>
        <v>0.393563329536819</v>
      </c>
      <c r="AY475" s="4" t="n">
        <f aca="false">AC475/Input!$A$4</f>
        <v>0.346430776059121</v>
      </c>
      <c r="AZ475" s="4" t="n">
        <f aca="false">AD475/Input!$A$4</f>
        <v>0.354619842841694</v>
      </c>
      <c r="BA475" s="4" t="n">
        <f aca="false">AE475/Input!$A$4</f>
        <v>0.36293669326534</v>
      </c>
      <c r="BB475" s="4" t="n">
        <f aca="false">AF475/Input!$A$4</f>
        <v>0.371382314501531</v>
      </c>
      <c r="BC475" s="4" t="n">
        <f aca="false">AG475/Input!$A$4</f>
        <v>0.379957693718144</v>
      </c>
      <c r="BD475" s="4" t="n">
        <f aca="false">AH475/Input!$A$4</f>
        <v>0.388663818085751</v>
      </c>
      <c r="BE475" s="4" t="n">
        <f aca="false">AI475/Input!$A$4</f>
        <v>0.397501674774927</v>
      </c>
      <c r="BF475" s="4" t="n">
        <f aca="false">AJ475/Input!$A$4</f>
        <v>0.406472250953547</v>
      </c>
      <c r="BG475" s="4" t="n">
        <f aca="false">AK475/Input!$A$4</f>
        <v>0.415576533793985</v>
      </c>
      <c r="BH475" s="4" t="n">
        <f aca="false">AL475/Input!$A$4</f>
        <v>0.424815510463216</v>
      </c>
      <c r="BI475" s="4" t="n">
        <f aca="false">AM475/Input!$A$4</f>
        <v>0.434190168132713</v>
      </c>
      <c r="BJ475" s="4" t="n">
        <f aca="false">(I475+8)^(-0.5)*(J475+8)^0.25*(K475+8)^0.25*O475</f>
        <v>13.1416798042278</v>
      </c>
      <c r="BK475" s="4" t="n">
        <f aca="false">BJ475/Input!$A$6</f>
        <v>0.374762474306508</v>
      </c>
      <c r="BL475" s="32" t="n">
        <f aca="false">BK475/(J475*K475)*200*200*L475/O475</f>
        <v>0.360668317662364</v>
      </c>
      <c r="BM475" s="4" t="n">
        <f aca="false">(I475+Input!$C$8)*(J475+Input!$C$9)*(K475+Input!$C$10)*O475/Input!$A$2/100000</f>
        <v>0.393563329539111</v>
      </c>
      <c r="BN475" s="4" t="n">
        <f aca="false">(I475+Input!$C$8)*(J475+Input!$C$9)*(K475+Input!$C$10)*AB475/Input!$A$4/100000</f>
        <v>0.43419016813303</v>
      </c>
      <c r="BO475" s="4" t="n">
        <f aca="false">(I475+Input!$C$8)^(-0.5)*(J475+Input!$C$9)^0.25*(K475+Input!$C$10)^0.25*O475/Input!$A$6</f>
        <v>0.374161600270597</v>
      </c>
      <c r="BP475" s="4" t="n">
        <f aca="false">BM475*Input!$C$12</f>
        <v>0.393563329539111</v>
      </c>
      <c r="BQ475" s="4" t="n">
        <f aca="false">BN475*Input!$C$12</f>
        <v>0.43419016813303</v>
      </c>
    </row>
    <row r="476" customFormat="false" ht="14.65" hidden="false" customHeight="true" outlineLevel="0" collapsed="false">
      <c r="A476" s="5" t="n">
        <v>34</v>
      </c>
      <c r="B476" s="3" t="s">
        <v>271</v>
      </c>
      <c r="C476" s="3" t="s">
        <v>101</v>
      </c>
      <c r="D476" s="3" t="s">
        <v>171</v>
      </c>
      <c r="E476" s="5" t="n">
        <v>38.3714285714</v>
      </c>
      <c r="F476" s="5" t="n">
        <v>27.54</v>
      </c>
      <c r="G476" s="5" t="n">
        <v>1056.74914286</v>
      </c>
      <c r="H476" s="5" t="n">
        <v>1</v>
      </c>
      <c r="I476" s="5" t="n">
        <v>204</v>
      </c>
      <c r="J476" s="5" t="n">
        <v>170</v>
      </c>
      <c r="K476" s="5" t="n">
        <v>162</v>
      </c>
      <c r="L476" s="5" t="n">
        <v>14.2857142857</v>
      </c>
      <c r="M476" s="5" t="n">
        <v>30.119047619</v>
      </c>
      <c r="N476" s="5" t="n">
        <v>0.285714285714</v>
      </c>
      <c r="O476" s="6" t="n">
        <v>18.8095238095</v>
      </c>
      <c r="P476" s="5" t="n">
        <v>1083.85580625</v>
      </c>
      <c r="Q476" s="5" t="n">
        <v>1111.41996429</v>
      </c>
      <c r="R476" s="5" t="n">
        <v>1139.44542589</v>
      </c>
      <c r="S476" s="5" t="n">
        <v>1167.936</v>
      </c>
      <c r="T476" s="5" t="n">
        <v>1196.89549554</v>
      </c>
      <c r="U476" s="5" t="n">
        <v>1226.32772143</v>
      </c>
      <c r="V476" s="5" t="n">
        <v>1256.23648661</v>
      </c>
      <c r="W476" s="5" t="n">
        <v>1286.6256</v>
      </c>
      <c r="X476" s="5" t="n">
        <v>1317.49887054</v>
      </c>
      <c r="Y476" s="5" t="n">
        <v>1348.86010714</v>
      </c>
      <c r="Z476" s="5" t="n">
        <v>4.91803278689</v>
      </c>
      <c r="AA476" s="4" t="n">
        <v>0.121037463977</v>
      </c>
      <c r="AB476" s="5" t="n">
        <v>6.87463976945</v>
      </c>
      <c r="AC476" s="5" t="n">
        <v>386.228261671</v>
      </c>
      <c r="AD476" s="5" t="n">
        <v>396.13539957</v>
      </c>
      <c r="AE476" s="5" t="n">
        <v>406.209745893</v>
      </c>
      <c r="AF476" s="5" t="n">
        <v>416.452692758</v>
      </c>
      <c r="AG476" s="5" t="n">
        <v>426.865632277</v>
      </c>
      <c r="AH476" s="5" t="n">
        <v>437.449956565</v>
      </c>
      <c r="AI476" s="5" t="n">
        <v>448.207057738</v>
      </c>
      <c r="AJ476" s="5" t="n">
        <v>459.138327909</v>
      </c>
      <c r="AK476" s="5" t="n">
        <v>470.245159193</v>
      </c>
      <c r="AL476" s="5" t="n">
        <v>481.528943705</v>
      </c>
      <c r="AM476" s="5" t="n">
        <v>492.991073559</v>
      </c>
      <c r="AN476" s="4" t="n">
        <f aca="false">G476/Input!$A$2</f>
        <v>0.37258185279801</v>
      </c>
      <c r="AO476" s="4" t="n">
        <f aca="false">P476/Input!$A$2</f>
        <v>0.38213894677557</v>
      </c>
      <c r="AP476" s="4" t="n">
        <f aca="false">Q476/Input!$A$2</f>
        <v>0.391857341290247</v>
      </c>
      <c r="AQ476" s="4" t="n">
        <f aca="false">R476/Input!$A$2</f>
        <v>0.401738379263164</v>
      </c>
      <c r="AR476" s="4" t="n">
        <f aca="false">S476/Input!$A$2</f>
        <v>0.411783403629547</v>
      </c>
      <c r="AS476" s="4" t="n">
        <f aca="false">T476/Input!$A$2</f>
        <v>0.421993757314043</v>
      </c>
      <c r="AT476" s="4" t="n">
        <f aca="false">U476/Input!$A$2</f>
        <v>0.432370783241301</v>
      </c>
      <c r="AU476" s="4" t="n">
        <f aca="false">V476/Input!$A$2</f>
        <v>0.44291582434302</v>
      </c>
      <c r="AV476" s="4" t="n">
        <f aca="false">W476/Input!$A$2</f>
        <v>0.453630223543848</v>
      </c>
      <c r="AW476" s="4" t="n">
        <f aca="false">X476/Input!$A$2</f>
        <v>0.464515323775485</v>
      </c>
      <c r="AX476" s="4" t="n">
        <f aca="false">Y476/Input!$A$2</f>
        <v>0.475572467959053</v>
      </c>
      <c r="AY476" s="4" t="n">
        <f aca="false">AC476/Input!$A$4</f>
        <v>0.347589335193353</v>
      </c>
      <c r="AZ476" s="4" t="n">
        <f aca="false">AD476/Input!$A$4</f>
        <v>0.356505346313523</v>
      </c>
      <c r="BA476" s="4" t="n">
        <f aca="false">AE476/Input!$A$4</f>
        <v>0.365571838045042</v>
      </c>
      <c r="BB476" s="4" t="n">
        <f aca="false">AF476/Input!$A$4</f>
        <v>0.374790063236079</v>
      </c>
      <c r="BC476" s="4" t="n">
        <f aca="false">AG476/Input!$A$4</f>
        <v>0.384161274729403</v>
      </c>
      <c r="BD476" s="4" t="n">
        <f aca="false">AH476/Input!$A$4</f>
        <v>0.393686725370482</v>
      </c>
      <c r="BE476" s="4" t="n">
        <f aca="false">AI476/Input!$A$4</f>
        <v>0.403367668005684</v>
      </c>
      <c r="BF476" s="4" t="n">
        <f aca="false">AJ476/Input!$A$4</f>
        <v>0.413205355478677</v>
      </c>
      <c r="BG476" s="4" t="n">
        <f aca="false">AK476/Input!$A$4</f>
        <v>0.423201040634931</v>
      </c>
      <c r="BH476" s="4" t="n">
        <f aca="false">AL476/Input!$A$4</f>
        <v>0.433355976319912</v>
      </c>
      <c r="BI476" s="4" t="n">
        <f aca="false">AM476/Input!$A$4</f>
        <v>0.44367141537819</v>
      </c>
      <c r="BJ476" s="4" t="n">
        <f aca="false">(I476+8)^(-0.5)*(J476+8)^0.25*(K476+8)^0.25*O476</f>
        <v>17.038332977831</v>
      </c>
      <c r="BK476" s="4" t="n">
        <f aca="false">BJ476/Input!$A$6</f>
        <v>0.485883686100456</v>
      </c>
      <c r="BL476" s="32" t="n">
        <f aca="false">BK476/(J476*K476)*200*200*L476/O476</f>
        <v>0.535984872011897</v>
      </c>
      <c r="BM476" s="4" t="n">
        <f aca="false">(I476+Input!$C$8)*(J476+Input!$C$9)*(K476+Input!$C$10)*O476/Input!$A$2/100000</f>
        <v>0.475572467959458</v>
      </c>
      <c r="BN476" s="4" t="n">
        <f aca="false">(I476+Input!$C$8)*(J476+Input!$C$9)*(K476+Input!$C$10)*AB476/Input!$A$4/100000</f>
        <v>0.443671415378102</v>
      </c>
      <c r="BO476" s="4" t="n">
        <f aca="false">(I476+Input!$C$8)^(-0.5)*(J476+Input!$C$9)^0.25*(K476+Input!$C$10)^0.25*O476/Input!$A$6</f>
        <v>0.487581487955951</v>
      </c>
      <c r="BP476" s="4" t="n">
        <f aca="false">BM476*Input!$C$12</f>
        <v>0.475572467959458</v>
      </c>
      <c r="BQ476" s="4" t="n">
        <f aca="false">BN476*Input!$C$12</f>
        <v>0.443671415378102</v>
      </c>
    </row>
    <row r="477" customFormat="false" ht="14.65" hidden="false" customHeight="true" outlineLevel="0" collapsed="false">
      <c r="A477" s="5" t="n">
        <v>34</v>
      </c>
      <c r="B477" s="3" t="s">
        <v>271</v>
      </c>
      <c r="C477" s="3" t="s">
        <v>101</v>
      </c>
      <c r="D477" s="3" t="s">
        <v>87</v>
      </c>
      <c r="E477" s="5" t="n">
        <v>35.0343268243</v>
      </c>
      <c r="F477" s="5" t="n">
        <v>27.54</v>
      </c>
      <c r="G477" s="5" t="n">
        <v>964.84536074</v>
      </c>
      <c r="H477" s="5" t="n">
        <v>1</v>
      </c>
      <c r="I477" s="5" t="n">
        <v>204</v>
      </c>
      <c r="J477" s="5" t="n">
        <v>170</v>
      </c>
      <c r="K477" s="5" t="n">
        <v>162</v>
      </c>
      <c r="L477" s="5" t="n">
        <v>14.2857142857</v>
      </c>
      <c r="M477" s="5" t="n">
        <v>26.0924369748</v>
      </c>
      <c r="N477" s="5" t="n">
        <v>0.244604316547</v>
      </c>
      <c r="O477" s="6" t="n">
        <v>17.1736896197</v>
      </c>
      <c r="P477" s="5" t="n">
        <v>989.594600989</v>
      </c>
      <c r="Q477" s="5" t="n">
        <v>1014.7615483</v>
      </c>
      <c r="R477" s="5" t="n">
        <v>1040.34968036</v>
      </c>
      <c r="S477" s="5" t="n">
        <v>1066.36247482</v>
      </c>
      <c r="T477" s="5" t="n">
        <v>1092.80340937</v>
      </c>
      <c r="U477" s="5" t="n">
        <v>1119.67596166</v>
      </c>
      <c r="V477" s="5" t="n">
        <v>1146.98360939</v>
      </c>
      <c r="W477" s="5" t="n">
        <v>1174.72983022</v>
      </c>
      <c r="X477" s="5" t="n">
        <v>1202.91810181</v>
      </c>
      <c r="Y477" s="5" t="n">
        <v>1231.55190185</v>
      </c>
      <c r="Z477" s="5" t="n">
        <v>4.91803278689</v>
      </c>
      <c r="AA477" s="4" t="n">
        <v>0.100294985251</v>
      </c>
      <c r="AB477" s="5" t="n">
        <v>6.25663716814</v>
      </c>
      <c r="AC477" s="5" t="n">
        <v>351.507886726</v>
      </c>
      <c r="AD477" s="5" t="n">
        <v>360.524412577</v>
      </c>
      <c r="AE477" s="5" t="n">
        <v>369.693115487</v>
      </c>
      <c r="AF477" s="5" t="n">
        <v>379.015262423</v>
      </c>
      <c r="AG477" s="5" t="n">
        <v>388.492120354</v>
      </c>
      <c r="AH477" s="5" t="n">
        <v>398.12495625</v>
      </c>
      <c r="AI477" s="5" t="n">
        <v>407.91503708</v>
      </c>
      <c r="AJ477" s="5" t="n">
        <v>417.863629812</v>
      </c>
      <c r="AK477" s="5" t="n">
        <v>427.972001416</v>
      </c>
      <c r="AL477" s="5" t="n">
        <v>438.241418861</v>
      </c>
      <c r="AM477" s="5" t="n">
        <v>448.673149115</v>
      </c>
      <c r="AN477" s="4" t="n">
        <f aca="false">G477/Input!$A$2</f>
        <v>0.340179005203791</v>
      </c>
      <c r="AO477" s="4" t="n">
        <f aca="false">P477/Input!$A$2</f>
        <v>0.34890493401066</v>
      </c>
      <c r="AP477" s="4" t="n">
        <f aca="false">Q477/Input!$A$2</f>
        <v>0.357778135301389</v>
      </c>
      <c r="AQ477" s="4" t="n">
        <f aca="false">R477/Input!$A$2</f>
        <v>0.366799835216615</v>
      </c>
      <c r="AR477" s="4" t="n">
        <f aca="false">S477/Input!$A$2</f>
        <v>0.37597125988428</v>
      </c>
      <c r="AS477" s="4" t="n">
        <f aca="false">T477/Input!$A$2</f>
        <v>0.385293635446079</v>
      </c>
      <c r="AT477" s="4" t="n">
        <f aca="false">U477/Input!$A$2</f>
        <v>0.394768188029602</v>
      </c>
      <c r="AU477" s="4" t="n">
        <f aca="false">V477/Input!$A$2</f>
        <v>0.404396143780068</v>
      </c>
      <c r="AV477" s="4" t="n">
        <f aca="false">W477/Input!$A$2</f>
        <v>0.414178728828593</v>
      </c>
      <c r="AW477" s="4" t="n">
        <f aca="false">X477/Input!$A$2</f>
        <v>0.424117169306294</v>
      </c>
      <c r="AX477" s="4" t="n">
        <f aca="false">Y477/Input!$A$2</f>
        <v>0.434212691354864</v>
      </c>
      <c r="AY477" s="4" t="n">
        <f aca="false">AC477/Input!$A$4</f>
        <v>0.316342445096334</v>
      </c>
      <c r="AZ477" s="4" t="n">
        <f aca="false">AD477/Input!$A$4</f>
        <v>0.324456942499356</v>
      </c>
      <c r="BA477" s="4" t="n">
        <f aca="false">AE477/Input!$A$4</f>
        <v>0.332708392911824</v>
      </c>
      <c r="BB477" s="4" t="n">
        <f aca="false">AF477/Input!$A$4</f>
        <v>0.341097936551226</v>
      </c>
      <c r="BC477" s="4" t="n">
        <f aca="false">AG477/Input!$A$4</f>
        <v>0.349626713636845</v>
      </c>
      <c r="BD477" s="4" t="n">
        <f aca="false">AH477/Input!$A$4</f>
        <v>0.358295864388867</v>
      </c>
      <c r="BE477" s="4" t="n">
        <f aca="false">AI477/Input!$A$4</f>
        <v>0.367106529026577</v>
      </c>
      <c r="BF477" s="4" t="n">
        <f aca="false">AJ477/Input!$A$4</f>
        <v>0.37605984776836</v>
      </c>
      <c r="BG477" s="4" t="n">
        <f aca="false">AK477/Input!$A$4</f>
        <v>0.385156960834402</v>
      </c>
      <c r="BH477" s="4" t="n">
        <f aca="false">AL477/Input!$A$4</f>
        <v>0.394399008443986</v>
      </c>
      <c r="BI477" s="4" t="n">
        <f aca="false">AM477/Input!$A$4</f>
        <v>0.4037871308155</v>
      </c>
      <c r="BJ477" s="4" t="n">
        <f aca="false">(I477+8)^(-0.5)*(J477+8)^0.25*(K477+8)^0.25*O477</f>
        <v>15.5565364206924</v>
      </c>
      <c r="BK477" s="4" t="n">
        <f aca="false">BJ477/Input!$A$6</f>
        <v>0.443627159351611</v>
      </c>
      <c r="BL477" s="32" t="n">
        <f aca="false">BK477/(J477*K477)*200*200*L477/O477</f>
        <v>0.535984872011897</v>
      </c>
      <c r="BM477" s="4" t="n">
        <f aca="false">(I477+Input!$C$8)*(J477+Input!$C$9)*(K477+Input!$C$10)*O477/Input!$A$2/100000</f>
        <v>0.434212691354017</v>
      </c>
      <c r="BN477" s="4" t="n">
        <f aca="false">(I477+Input!$C$8)*(J477+Input!$C$9)*(K477+Input!$C$10)*AB477/Input!$A$4/100000</f>
        <v>0.403787130815437</v>
      </c>
      <c r="BO477" s="4" t="n">
        <f aca="false">(I477+Input!$C$8)^(-0.5)*(J477+Input!$C$9)^0.25*(K477+Input!$C$10)^0.25*O477/Input!$A$6</f>
        <v>0.445177306096277</v>
      </c>
      <c r="BP477" s="4" t="n">
        <f aca="false">BM477*Input!$C$12</f>
        <v>0.434212691354017</v>
      </c>
      <c r="BQ477" s="4" t="n">
        <f aca="false">BN477*Input!$C$12</f>
        <v>0.403787130815437</v>
      </c>
    </row>
    <row r="478" customFormat="false" ht="14.65" hidden="false" customHeight="true" outlineLevel="0" collapsed="false">
      <c r="A478" s="5" t="n">
        <v>34</v>
      </c>
      <c r="B478" s="3" t="s">
        <v>271</v>
      </c>
      <c r="C478" s="3" t="s">
        <v>101</v>
      </c>
      <c r="D478" s="3" t="s">
        <v>272</v>
      </c>
      <c r="E478" s="5" t="n">
        <v>34.4183524505</v>
      </c>
      <c r="F478" s="5" t="n">
        <v>27.54</v>
      </c>
      <c r="G478" s="5" t="n">
        <v>947.881426486</v>
      </c>
      <c r="H478" s="5" t="n">
        <v>1</v>
      </c>
      <c r="I478" s="5" t="n">
        <v>204</v>
      </c>
      <c r="J478" s="5" t="n">
        <v>170</v>
      </c>
      <c r="K478" s="5" t="n">
        <v>162</v>
      </c>
      <c r="L478" s="5" t="n">
        <v>14.2857142857</v>
      </c>
      <c r="M478" s="5" t="n">
        <v>25.3571428571</v>
      </c>
      <c r="N478" s="5" t="n">
        <v>0.233576642336</v>
      </c>
      <c r="O478" s="6" t="n">
        <v>16.8717413973</v>
      </c>
      <c r="P478" s="5" t="n">
        <v>972.195525</v>
      </c>
      <c r="Q478" s="5" t="n">
        <v>996.919986444</v>
      </c>
      <c r="R478" s="5" t="n">
        <v>1022.05822735</v>
      </c>
      <c r="S478" s="5" t="n">
        <v>1047.61366423</v>
      </c>
      <c r="T478" s="5" t="n">
        <v>1073.58971363</v>
      </c>
      <c r="U478" s="5" t="n">
        <v>1099.98979208</v>
      </c>
      <c r="V478" s="5" t="n">
        <v>1126.81731608</v>
      </c>
      <c r="W478" s="5" t="n">
        <v>1154.07570219</v>
      </c>
      <c r="X478" s="5" t="n">
        <v>1181.76836692</v>
      </c>
      <c r="Y478" s="5" t="n">
        <v>1209.8987268</v>
      </c>
      <c r="Z478" s="5" t="n">
        <v>4.91803278689</v>
      </c>
      <c r="AA478" s="4" t="n">
        <v>0.0949554896142</v>
      </c>
      <c r="AB478" s="5" t="n">
        <v>6.13649851632</v>
      </c>
      <c r="AC478" s="5" t="n">
        <v>344.758305045</v>
      </c>
      <c r="AD478" s="5" t="n">
        <v>353.601697433</v>
      </c>
      <c r="AE478" s="5" t="n">
        <v>362.594344807</v>
      </c>
      <c r="AF478" s="5" t="n">
        <v>371.737489807</v>
      </c>
      <c r="AG478" s="5" t="n">
        <v>381.032375074</v>
      </c>
      <c r="AH478" s="5" t="n">
        <v>390.480243249</v>
      </c>
      <c r="AI478" s="5" t="n">
        <v>400.082336973</v>
      </c>
      <c r="AJ478" s="5" t="n">
        <v>409.839898887</v>
      </c>
      <c r="AK478" s="5" t="n">
        <v>419.754171632</v>
      </c>
      <c r="AL478" s="5" t="n">
        <v>429.826397849</v>
      </c>
      <c r="AM478" s="5" t="n">
        <v>440.057820178</v>
      </c>
      <c r="AN478" s="4" t="n">
        <f aca="false">G478/Input!$A$2</f>
        <v>0.334197969782279</v>
      </c>
      <c r="AO478" s="4" t="n">
        <f aca="false">P478/Input!$A$2</f>
        <v>0.342770479099809</v>
      </c>
      <c r="AP478" s="4" t="n">
        <f aca="false">Q478/Input!$A$2</f>
        <v>0.351487671554119</v>
      </c>
      <c r="AQ478" s="4" t="n">
        <f aca="false">R478/Input!$A$2</f>
        <v>0.360350751724208</v>
      </c>
      <c r="AR478" s="4" t="n">
        <f aca="false">S478/Input!$A$2</f>
        <v>0.369360924182019</v>
      </c>
      <c r="AS478" s="4" t="n">
        <f aca="false">T478/Input!$A$2</f>
        <v>0.378519393511487</v>
      </c>
      <c r="AT478" s="4" t="n">
        <f aca="false">U478/Input!$A$2</f>
        <v>0.387827364290903</v>
      </c>
      <c r="AU478" s="4" t="n">
        <f aca="false">V478/Input!$A$2</f>
        <v>0.397286041087982</v>
      </c>
      <c r="AV478" s="4" t="n">
        <f aca="false">W478/Input!$A$2</f>
        <v>0.406896628491593</v>
      </c>
      <c r="AW478" s="4" t="n">
        <f aca="false">X478/Input!$A$2</f>
        <v>0.416660331072977</v>
      </c>
      <c r="AX478" s="4" t="n">
        <f aca="false">Y478/Input!$A$2</f>
        <v>0.426578353410426</v>
      </c>
      <c r="AY478" s="4" t="n">
        <f aca="false">AC478/Input!$A$4</f>
        <v>0.310268102946483</v>
      </c>
      <c r="AZ478" s="4" t="n">
        <f aca="false">AD478/Input!$A$4</f>
        <v>0.318226787450045</v>
      </c>
      <c r="BA478" s="4" t="n">
        <f aca="false">AE478/Input!$A$4</f>
        <v>0.326319795219165</v>
      </c>
      <c r="BB478" s="4" t="n">
        <f aca="false">AF478/Input!$A$4</f>
        <v>0.33454824457804</v>
      </c>
      <c r="BC478" s="4" t="n">
        <f aca="false">AG478/Input!$A$4</f>
        <v>0.342913253851772</v>
      </c>
      <c r="BD478" s="4" t="n">
        <f aca="false">AH478/Input!$A$4</f>
        <v>0.351415941365458</v>
      </c>
      <c r="BE478" s="4" t="n">
        <f aca="false">AI478/Input!$A$4</f>
        <v>0.360057425444198</v>
      </c>
      <c r="BF478" s="4" t="n">
        <f aca="false">AJ478/Input!$A$4</f>
        <v>0.368838824413091</v>
      </c>
      <c r="BG478" s="4" t="n">
        <f aca="false">AK478/Input!$A$4</f>
        <v>0.377761256597238</v>
      </c>
      <c r="BH478" s="4" t="n">
        <f aca="false">AL478/Input!$A$4</f>
        <v>0.386825840321735</v>
      </c>
      <c r="BI478" s="4" t="n">
        <f aca="false">AM478/Input!$A$4</f>
        <v>0.396033693910785</v>
      </c>
      <c r="BJ478" s="4" t="n">
        <f aca="false">(I478+8)^(-0.5)*(J478+8)^0.25*(K478+8)^0.25*O478</f>
        <v>15.2830210245867</v>
      </c>
      <c r="BK478" s="4" t="n">
        <f aca="false">BJ478/Input!$A$6</f>
        <v>0.435827296005942</v>
      </c>
      <c r="BL478" s="32" t="n">
        <f aca="false">BK478/(J478*K478)*200*200*L478/O478</f>
        <v>0.535984872011897</v>
      </c>
      <c r="BM478" s="4" t="n">
        <f aca="false">(I478+Input!$C$8)*(J478+Input!$C$9)*(K478+Input!$C$10)*O478/Input!$A$2/100000</f>
        <v>0.426578353410267</v>
      </c>
      <c r="BN478" s="4" t="n">
        <f aca="false">(I478+Input!$C$8)*(J478+Input!$C$9)*(K478+Input!$C$10)*AB478/Input!$A$4/100000</f>
        <v>0.396033693910791</v>
      </c>
      <c r="BO478" s="4" t="n">
        <f aca="false">(I478+Input!$C$8)^(-0.5)*(J478+Input!$C$9)^0.25*(K478+Input!$C$10)^0.25*O478/Input!$A$6</f>
        <v>0.4373501880334</v>
      </c>
      <c r="BP478" s="4" t="n">
        <f aca="false">BM478*Input!$C$12</f>
        <v>0.426578353410267</v>
      </c>
      <c r="BQ478" s="4" t="n">
        <f aca="false">BN478*Input!$C$12</f>
        <v>0.396033693910791</v>
      </c>
    </row>
    <row r="479" customFormat="false" ht="14.65" hidden="false" customHeight="true" outlineLevel="0" collapsed="false">
      <c r="A479" s="5" t="n">
        <v>34</v>
      </c>
      <c r="B479" s="3" t="s">
        <v>271</v>
      </c>
      <c r="C479" s="3" t="s">
        <v>191</v>
      </c>
      <c r="D479" s="3" t="s">
        <v>171</v>
      </c>
      <c r="E479" s="5" t="n">
        <v>33.0005981595</v>
      </c>
      <c r="F479" s="5" t="n">
        <v>27.54</v>
      </c>
      <c r="G479" s="5" t="n">
        <v>908.836473313</v>
      </c>
      <c r="H479" s="5" t="n">
        <v>1</v>
      </c>
      <c r="I479" s="5" t="n">
        <v>204</v>
      </c>
      <c r="J479" s="5" t="n">
        <v>170</v>
      </c>
      <c r="K479" s="5" t="n">
        <v>162</v>
      </c>
      <c r="L479" s="5" t="n">
        <v>7.5</v>
      </c>
      <c r="M479" s="5" t="n">
        <v>29.9494047619</v>
      </c>
      <c r="N479" s="5" t="n">
        <v>0.386503067485</v>
      </c>
      <c r="O479" s="6" t="n">
        <v>16.1767638037</v>
      </c>
      <c r="P479" s="5" t="n">
        <v>932.149030061</v>
      </c>
      <c r="Q479" s="5" t="n">
        <v>955.855046146</v>
      </c>
      <c r="R479" s="5" t="n">
        <v>979.957797364</v>
      </c>
      <c r="S479" s="5" t="n">
        <v>1004.46055951</v>
      </c>
      <c r="T479" s="5" t="n">
        <v>1029.36660838</v>
      </c>
      <c r="U479" s="5" t="n">
        <v>1054.67921976</v>
      </c>
      <c r="V479" s="5" t="n">
        <v>1080.40166945</v>
      </c>
      <c r="W479" s="5" t="n">
        <v>1106.53723325</v>
      </c>
      <c r="X479" s="5" t="n">
        <v>1133.08918695</v>
      </c>
      <c r="Y479" s="5" t="n">
        <v>1160.06080635</v>
      </c>
      <c r="Z479" s="5" t="n">
        <v>1.25</v>
      </c>
      <c r="AA479" s="4" t="n">
        <v>0.0950226244344</v>
      </c>
      <c r="AB479" s="5" t="n">
        <v>3.12333144796</v>
      </c>
      <c r="AC479" s="5" t="n">
        <v>175.473758077</v>
      </c>
      <c r="AD479" s="5" t="n">
        <v>179.974833972</v>
      </c>
      <c r="AE479" s="5" t="n">
        <v>184.551877097</v>
      </c>
      <c r="AF479" s="5" t="n">
        <v>189.205519925</v>
      </c>
      <c r="AG479" s="5" t="n">
        <v>193.936394932</v>
      </c>
      <c r="AH479" s="5" t="n">
        <v>198.745134592</v>
      </c>
      <c r="AI479" s="5" t="n">
        <v>203.632371379</v>
      </c>
      <c r="AJ479" s="5" t="n">
        <v>208.598737769</v>
      </c>
      <c r="AK479" s="5" t="n">
        <v>213.644866235</v>
      </c>
      <c r="AL479" s="5" t="n">
        <v>218.771389253</v>
      </c>
      <c r="AM479" s="5" t="n">
        <v>223.978939297</v>
      </c>
      <c r="AN479" s="4" t="n">
        <f aca="false">G479/Input!$A$2</f>
        <v>0.320431749961899</v>
      </c>
      <c r="AO479" s="4" t="n">
        <f aca="false">P479/Input!$A$2</f>
        <v>0.328651142090405</v>
      </c>
      <c r="AP479" s="4" t="n">
        <f aca="false">Q479/Input!$A$2</f>
        <v>0.337009257595003</v>
      </c>
      <c r="AQ479" s="4" t="n">
        <f aca="false">R479/Input!$A$2</f>
        <v>0.345507251434892</v>
      </c>
      <c r="AR479" s="4" t="n">
        <f aca="false">S479/Input!$A$2</f>
        <v>0.354146278568917</v>
      </c>
      <c r="AS479" s="4" t="n">
        <f aca="false">T479/Input!$A$2</f>
        <v>0.362927493956278</v>
      </c>
      <c r="AT479" s="4" t="n">
        <f aca="false">U479/Input!$A$2</f>
        <v>0.371852052552646</v>
      </c>
      <c r="AU479" s="4" t="n">
        <f aca="false">V479/Input!$A$2</f>
        <v>0.380921109318632</v>
      </c>
      <c r="AV479" s="4" t="n">
        <f aca="false">W479/Input!$A$2</f>
        <v>0.390135819214843</v>
      </c>
      <c r="AW479" s="4" t="n">
        <f aca="false">X479/Input!$A$2</f>
        <v>0.399497337198363</v>
      </c>
      <c r="AX479" s="4" t="n">
        <f aca="false">Y479/Input!$A$2</f>
        <v>0.4090068182298</v>
      </c>
      <c r="AY479" s="4" t="n">
        <f aca="false">AC479/Input!$A$4</f>
        <v>0.15791906747057</v>
      </c>
      <c r="AZ479" s="4" t="n">
        <f aca="false">AD479/Input!$A$4</f>
        <v>0.16196984814423</v>
      </c>
      <c r="BA479" s="4" t="n">
        <f aca="false">AE479/Input!$A$4</f>
        <v>0.166088996158119</v>
      </c>
      <c r="BB479" s="4" t="n">
        <f aca="false">AF479/Input!$A$4</f>
        <v>0.170277080711573</v>
      </c>
      <c r="BC479" s="4" t="n">
        <f aca="false">AG479/Input!$A$4</f>
        <v>0.174534671006627</v>
      </c>
      <c r="BD479" s="4" t="n">
        <f aca="false">AH479/Input!$A$4</f>
        <v>0.178862336243515</v>
      </c>
      <c r="BE479" s="4" t="n">
        <f aca="false">AI479/Input!$A$4</f>
        <v>0.183260645622472</v>
      </c>
      <c r="BF479" s="4" t="n">
        <f aca="false">AJ479/Input!$A$4</f>
        <v>0.187730168345533</v>
      </c>
      <c r="BG479" s="4" t="n">
        <f aca="false">AK479/Input!$A$4</f>
        <v>0.192271473612032</v>
      </c>
      <c r="BH479" s="4" t="n">
        <f aca="false">AL479/Input!$A$4</f>
        <v>0.196885130624003</v>
      </c>
      <c r="BI479" s="4" t="n">
        <f aca="false">AM479/Input!$A$4</f>
        <v>0.201571708581683</v>
      </c>
      <c r="BJ479" s="4" t="n">
        <f aca="false">(I479+8)^(-0.5)*(J479+8)^0.25*(K479+8)^0.25*O479</f>
        <v>14.653485701321</v>
      </c>
      <c r="BK479" s="4" t="n">
        <f aca="false">BJ479/Input!$A$6</f>
        <v>0.417874780123268</v>
      </c>
      <c r="BL479" s="32" t="n">
        <f aca="false">BK479/(J479*K479)*200*200*L479/O479</f>
        <v>0.281392057806527</v>
      </c>
      <c r="BM479" s="4" t="n">
        <f aca="false">(I479+Input!$C$8)*(J479+Input!$C$9)*(K479+Input!$C$10)*O479/Input!$A$2/100000</f>
        <v>0.409006818228821</v>
      </c>
      <c r="BN479" s="4" t="n">
        <f aca="false">(I479+Input!$C$8)*(J479+Input!$C$9)*(K479+Input!$C$10)*AB479/Input!$A$4/100000</f>
        <v>0.201571708581643</v>
      </c>
      <c r="BO479" s="4" t="n">
        <f aca="false">(I479+Input!$C$8)^(-0.5)*(J479+Input!$C$9)^0.25*(K479+Input!$C$10)^0.25*O479/Input!$A$6</f>
        <v>0.419334941469189</v>
      </c>
      <c r="BP479" s="4" t="n">
        <f aca="false">BM479*Input!$C$12</f>
        <v>0.409006818228821</v>
      </c>
      <c r="BQ479" s="4" t="n">
        <f aca="false">BN479*Input!$C$12</f>
        <v>0.201571708581643</v>
      </c>
    </row>
    <row r="480" customFormat="false" ht="14.65" hidden="false" customHeight="true" outlineLevel="0" collapsed="false">
      <c r="A480" s="5" t="n">
        <v>34</v>
      </c>
      <c r="B480" s="3" t="s">
        <v>271</v>
      </c>
      <c r="C480" s="3" t="s">
        <v>191</v>
      </c>
      <c r="D480" s="3" t="s">
        <v>87</v>
      </c>
      <c r="E480" s="5" t="n">
        <v>27.9934271523</v>
      </c>
      <c r="F480" s="5" t="n">
        <v>27.54</v>
      </c>
      <c r="G480" s="5" t="n">
        <v>770.938983775</v>
      </c>
      <c r="H480" s="5" t="n">
        <v>1</v>
      </c>
      <c r="I480" s="5" t="n">
        <v>204</v>
      </c>
      <c r="J480" s="5" t="n">
        <v>170</v>
      </c>
      <c r="K480" s="5" t="n">
        <v>162</v>
      </c>
      <c r="L480" s="5" t="n">
        <v>7.5</v>
      </c>
      <c r="M480" s="5" t="n">
        <v>25.9227941176</v>
      </c>
      <c r="N480" s="5" t="n">
        <v>0.337748344371</v>
      </c>
      <c r="O480" s="6" t="n">
        <v>13.7222682119</v>
      </c>
      <c r="P480" s="5" t="n">
        <v>790.714333176</v>
      </c>
      <c r="Q480" s="5" t="n">
        <v>810.823442446</v>
      </c>
      <c r="R480" s="5" t="n">
        <v>831.269090344</v>
      </c>
      <c r="S480" s="5" t="n">
        <v>852.054055629</v>
      </c>
      <c r="T480" s="5" t="n">
        <v>873.181117061</v>
      </c>
      <c r="U480" s="5" t="n">
        <v>894.653053398</v>
      </c>
      <c r="V480" s="5" t="n">
        <v>916.472643401</v>
      </c>
      <c r="W480" s="5" t="n">
        <v>938.642665828</v>
      </c>
      <c r="X480" s="5" t="n">
        <v>961.165899439</v>
      </c>
      <c r="Y480" s="5" t="n">
        <v>984.045122993</v>
      </c>
      <c r="Z480" s="5" t="n">
        <v>1.25</v>
      </c>
      <c r="AA480" s="4" t="n">
        <v>0.0783410138249</v>
      </c>
      <c r="AB480" s="5" t="n">
        <v>2.57364631336</v>
      </c>
      <c r="AC480" s="5" t="n">
        <v>144.591567719</v>
      </c>
      <c r="AD480" s="5" t="n">
        <v>148.300484809</v>
      </c>
      <c r="AE480" s="5" t="n">
        <v>152.071999411</v>
      </c>
      <c r="AF480" s="5" t="n">
        <v>155.906632689</v>
      </c>
      <c r="AG480" s="5" t="n">
        <v>159.804905806</v>
      </c>
      <c r="AH480" s="5" t="n">
        <v>163.767339926</v>
      </c>
      <c r="AI480" s="5" t="n">
        <v>167.794456212</v>
      </c>
      <c r="AJ480" s="5" t="n">
        <v>171.886775828</v>
      </c>
      <c r="AK480" s="5" t="n">
        <v>176.044819935</v>
      </c>
      <c r="AL480" s="5" t="n">
        <v>180.2691097</v>
      </c>
      <c r="AM480" s="5" t="n">
        <v>184.560166283</v>
      </c>
      <c r="AN480" s="4" t="n">
        <f aca="false">G480/Input!$A$2</f>
        <v>0.271812735226565</v>
      </c>
      <c r="AO480" s="4" t="n">
        <f aca="false">P480/Input!$A$2</f>
        <v>0.278785001416071</v>
      </c>
      <c r="AP480" s="4" t="n">
        <f aca="false">Q480/Input!$A$2</f>
        <v>0.285874942525138</v>
      </c>
      <c r="AQ480" s="4" t="n">
        <f aca="false">R480/Input!$A$2</f>
        <v>0.293083538270838</v>
      </c>
      <c r="AR480" s="4" t="n">
        <f aca="false">S480/Input!$A$2</f>
        <v>0.300411768370244</v>
      </c>
      <c r="AS480" s="4" t="n">
        <f aca="false">T480/Input!$A$2</f>
        <v>0.30786061254078</v>
      </c>
      <c r="AT480" s="4" t="n">
        <f aca="false">U480/Input!$A$2</f>
        <v>0.315431050499167</v>
      </c>
      <c r="AU480" s="4" t="n">
        <f aca="false">V480/Input!$A$2</f>
        <v>0.323124061963183</v>
      </c>
      <c r="AV480" s="4" t="n">
        <f aca="false">W480/Input!$A$2</f>
        <v>0.330940626649547</v>
      </c>
      <c r="AW480" s="4" t="n">
        <f aca="false">X480/Input!$A$2</f>
        <v>0.338881724275685</v>
      </c>
      <c r="AX480" s="4" t="n">
        <f aca="false">Y480/Input!$A$2</f>
        <v>0.346948334558669</v>
      </c>
      <c r="AY480" s="4" t="n">
        <f aca="false">AC480/Input!$A$4</f>
        <v>0.130126383503296</v>
      </c>
      <c r="AZ480" s="4" t="n">
        <f aca="false">AD480/Input!$A$4</f>
        <v>0.133464254274386</v>
      </c>
      <c r="BA480" s="4" t="n">
        <f aca="false">AE480/Input!$A$4</f>
        <v>0.136858460196836</v>
      </c>
      <c r="BB480" s="4" t="n">
        <f aca="false">AF480/Input!$A$4</f>
        <v>0.14030947029652</v>
      </c>
      <c r="BC480" s="4" t="n">
        <f aca="false">AG480/Input!$A$4</f>
        <v>0.143817753598415</v>
      </c>
      <c r="BD480" s="4" t="n">
        <f aca="false">AH480/Input!$A$4</f>
        <v>0.147383779128394</v>
      </c>
      <c r="BE480" s="4" t="n">
        <f aca="false">AI480/Input!$A$4</f>
        <v>0.151008015911433</v>
      </c>
      <c r="BF480" s="4" t="n">
        <f aca="false">AJ480/Input!$A$4</f>
        <v>0.154690932973405</v>
      </c>
      <c r="BG480" s="4" t="n">
        <f aca="false">AK480/Input!$A$4</f>
        <v>0.158432999337487</v>
      </c>
      <c r="BH480" s="4" t="n">
        <f aca="false">AL480/Input!$A$4</f>
        <v>0.162234684032252</v>
      </c>
      <c r="BI480" s="4" t="n">
        <f aca="false">AM480/Input!$A$4</f>
        <v>0.166096456079976</v>
      </c>
      <c r="BJ480" s="4" t="n">
        <f aca="false">(I480+8)^(-0.5)*(J480+8)^0.25*(K480+8)^0.25*O480</f>
        <v>12.4301166458755</v>
      </c>
      <c r="BK480" s="4" t="n">
        <f aca="false">BJ480/Input!$A$6</f>
        <v>0.354470763214623</v>
      </c>
      <c r="BL480" s="32" t="n">
        <f aca="false">BK480/(J480*K480)*200*200*L480/O480</f>
        <v>0.281392057806527</v>
      </c>
      <c r="BM480" s="4" t="n">
        <f aca="false">(I480+Input!$C$8)*(J480+Input!$C$9)*(K480+Input!$C$10)*O480/Input!$A$2/100000</f>
        <v>0.346948334557991</v>
      </c>
      <c r="BN480" s="4" t="n">
        <f aca="false">(I480+Input!$C$8)*(J480+Input!$C$9)*(K480+Input!$C$10)*AB480/Input!$A$4/100000</f>
        <v>0.166096456079824</v>
      </c>
      <c r="BO480" s="4" t="n">
        <f aca="false">(I480+Input!$C$8)^(-0.5)*(J480+Input!$C$9)^0.25*(K480+Input!$C$10)^0.25*O480/Input!$A$6</f>
        <v>0.355709374710996</v>
      </c>
      <c r="BP480" s="4" t="n">
        <f aca="false">BM480*Input!$C$12</f>
        <v>0.346948334557991</v>
      </c>
      <c r="BQ480" s="4" t="n">
        <f aca="false">BN480*Input!$C$12</f>
        <v>0.166096456079824</v>
      </c>
    </row>
    <row r="481" customFormat="false" ht="14.65" hidden="false" customHeight="true" outlineLevel="0" collapsed="false">
      <c r="A481" s="5" t="n">
        <v>34</v>
      </c>
      <c r="B481" s="3" t="s">
        <v>271</v>
      </c>
      <c r="C481" s="3" t="s">
        <v>191</v>
      </c>
      <c r="D481" s="3" t="s">
        <v>272</v>
      </c>
      <c r="E481" s="5" t="n">
        <v>27.0024324324</v>
      </c>
      <c r="F481" s="5" t="n">
        <v>27.54</v>
      </c>
      <c r="G481" s="5" t="n">
        <v>743.646989189</v>
      </c>
      <c r="H481" s="5" t="n">
        <v>1</v>
      </c>
      <c r="I481" s="5" t="n">
        <v>204</v>
      </c>
      <c r="J481" s="5" t="n">
        <v>170</v>
      </c>
      <c r="K481" s="5" t="n">
        <v>162</v>
      </c>
      <c r="L481" s="5" t="n">
        <v>7.5</v>
      </c>
      <c r="M481" s="5" t="n">
        <v>25.1875</v>
      </c>
      <c r="N481" s="5" t="n">
        <v>0.324324324324</v>
      </c>
      <c r="O481" s="6" t="n">
        <v>13.2364864865</v>
      </c>
      <c r="P481" s="5" t="n">
        <v>762.722271867</v>
      </c>
      <c r="Q481" s="5" t="n">
        <v>782.119498986</v>
      </c>
      <c r="R481" s="5" t="n">
        <v>801.841350938</v>
      </c>
      <c r="S481" s="5" t="n">
        <v>821.890508108</v>
      </c>
      <c r="T481" s="5" t="n">
        <v>842.269650887</v>
      </c>
      <c r="U481" s="5" t="n">
        <v>862.981459662</v>
      </c>
      <c r="V481" s="5" t="n">
        <v>884.028614823</v>
      </c>
      <c r="W481" s="5" t="n">
        <v>905.413796757</v>
      </c>
      <c r="X481" s="5" t="n">
        <v>927.139685853</v>
      </c>
      <c r="Y481" s="5" t="n">
        <v>949.2089625</v>
      </c>
      <c r="Z481" s="5" t="n">
        <v>1.25</v>
      </c>
      <c r="AA481" s="4" t="n">
        <v>0.0740740740741</v>
      </c>
      <c r="AB481" s="5" t="n">
        <v>2.46342592593</v>
      </c>
      <c r="AC481" s="5" t="n">
        <v>138.39921</v>
      </c>
      <c r="AD481" s="5" t="n">
        <v>141.949286974</v>
      </c>
      <c r="AE481" s="5" t="n">
        <v>145.559280625</v>
      </c>
      <c r="AF481" s="5" t="n">
        <v>149.229689797</v>
      </c>
      <c r="AG481" s="5" t="n">
        <v>152.961013333</v>
      </c>
      <c r="AH481" s="5" t="n">
        <v>156.753750078</v>
      </c>
      <c r="AI481" s="5" t="n">
        <v>160.608398875</v>
      </c>
      <c r="AJ481" s="5" t="n">
        <v>164.525458568</v>
      </c>
      <c r="AK481" s="5" t="n">
        <v>168.505428</v>
      </c>
      <c r="AL481" s="5" t="n">
        <v>172.548806016</v>
      </c>
      <c r="AM481" s="5" t="n">
        <v>176.656091458</v>
      </c>
      <c r="AN481" s="4" t="n">
        <f aca="false">G481/Input!$A$2</f>
        <v>0.262190298361478</v>
      </c>
      <c r="AO481" s="4" t="n">
        <f aca="false">P481/Input!$A$2</f>
        <v>0.268915739504094</v>
      </c>
      <c r="AP481" s="4" t="n">
        <f aca="false">Q481/Input!$A$2</f>
        <v>0.27575468975825</v>
      </c>
      <c r="AQ481" s="4" t="n">
        <f aca="false">R481/Input!$A$2</f>
        <v>0.282708094159409</v>
      </c>
      <c r="AR481" s="4" t="n">
        <f aca="false">S481/Input!$A$2</f>
        <v>0.28977689774057</v>
      </c>
      <c r="AS481" s="4" t="n">
        <f aca="false">T481/Input!$A$2</f>
        <v>0.296962045536844</v>
      </c>
      <c r="AT481" s="4" t="n">
        <f aca="false">U481/Input!$A$2</f>
        <v>0.304264482581933</v>
      </c>
      <c r="AU481" s="4" t="n">
        <f aca="false">V481/Input!$A$2</f>
        <v>0.311685153910598</v>
      </c>
      <c r="AV481" s="4" t="n">
        <f aca="false">W481/Input!$A$2</f>
        <v>0.319225004556541</v>
      </c>
      <c r="AW481" s="4" t="n">
        <f aca="false">X481/Input!$A$2</f>
        <v>0.326884979554168</v>
      </c>
      <c r="AX481" s="4" t="n">
        <f aca="false">Y481/Input!$A$2</f>
        <v>0.334666023937888</v>
      </c>
      <c r="AY481" s="4" t="n">
        <f aca="false">AC481/Input!$A$4</f>
        <v>0.124553519690808</v>
      </c>
      <c r="AZ481" s="4" t="n">
        <f aca="false">AD481/Input!$A$4</f>
        <v>0.127748440978906</v>
      </c>
      <c r="BA481" s="4" t="n">
        <f aca="false">AE481/Input!$A$4</f>
        <v>0.130997284778618</v>
      </c>
      <c r="BB481" s="4" t="n">
        <f aca="false">AF481/Input!$A$4</f>
        <v>0.134300500028748</v>
      </c>
      <c r="BC481" s="4" t="n">
        <f aca="false">AG481/Input!$A$4</f>
        <v>0.137658535667203</v>
      </c>
      <c r="BD481" s="4" t="n">
        <f aca="false">AH481/Input!$A$4</f>
        <v>0.141071840633687</v>
      </c>
      <c r="BE481" s="4" t="n">
        <f aca="false">AI481/Input!$A$4</f>
        <v>0.144540863866104</v>
      </c>
      <c r="BF481" s="4" t="n">
        <f aca="false">AJ481/Input!$A$4</f>
        <v>0.148066054303262</v>
      </c>
      <c r="BG481" s="4" t="n">
        <f aca="false">AK481/Input!$A$4</f>
        <v>0.151647860883064</v>
      </c>
      <c r="BH481" s="4" t="n">
        <f aca="false">AL481/Input!$A$4</f>
        <v>0.155286732545216</v>
      </c>
      <c r="BI481" s="4" t="n">
        <f aca="false">AM481/Input!$A$4</f>
        <v>0.158983118226723</v>
      </c>
      <c r="BJ481" s="4" t="n">
        <f aca="false">(I481+8)^(-0.5)*(J481+8)^0.25*(K481+8)^0.25*O481</f>
        <v>11.9900783506088</v>
      </c>
      <c r="BK481" s="4" t="n">
        <f aca="false">BJ481/Input!$A$6</f>
        <v>0.341922151257823</v>
      </c>
      <c r="BL481" s="32" t="n">
        <f aca="false">BK481/(J481*K481)*200*200*L481/O481</f>
        <v>0.281392057806527</v>
      </c>
      <c r="BM481" s="4" t="n">
        <f aca="false">(I481+Input!$C$8)*(J481+Input!$C$9)*(K481+Input!$C$10)*O481/Input!$A$2/100000</f>
        <v>0.33466602393823</v>
      </c>
      <c r="BN481" s="4" t="n">
        <f aca="false">(I481+Input!$C$8)*(J481+Input!$C$9)*(K481+Input!$C$10)*AB481/Input!$A$4/100000</f>
        <v>0.158983118227286</v>
      </c>
      <c r="BO481" s="4" t="n">
        <f aca="false">(I481+Input!$C$8)^(-0.5)*(J481+Input!$C$9)^0.25*(K481+Input!$C$10)^0.25*O481/Input!$A$6</f>
        <v>0.343116914694932</v>
      </c>
      <c r="BP481" s="4" t="n">
        <f aca="false">BM481*Input!$C$12</f>
        <v>0.33466602393823</v>
      </c>
      <c r="BQ481" s="4" t="n">
        <f aca="false">BN481*Input!$C$12</f>
        <v>0.158983118227286</v>
      </c>
    </row>
    <row r="482" customFormat="false" ht="14.65" hidden="false" customHeight="true" outlineLevel="0" collapsed="false">
      <c r="A482" s="5" t="n">
        <v>31</v>
      </c>
      <c r="B482" s="3" t="s">
        <v>273</v>
      </c>
      <c r="C482" s="3" t="s">
        <v>101</v>
      </c>
      <c r="D482" s="3" t="s">
        <v>171</v>
      </c>
      <c r="E482" s="5" t="n">
        <v>34.6095238095</v>
      </c>
      <c r="F482" s="5" t="n">
        <v>34.2</v>
      </c>
      <c r="G482" s="5" t="n">
        <v>1183.64571429</v>
      </c>
      <c r="H482" s="5" t="n">
        <v>1</v>
      </c>
      <c r="I482" s="5" t="n">
        <v>184</v>
      </c>
      <c r="J482" s="5" t="n">
        <v>190</v>
      </c>
      <c r="K482" s="5" t="n">
        <v>180</v>
      </c>
      <c r="L482" s="5" t="n">
        <v>14.2857142857</v>
      </c>
      <c r="M482" s="5" t="n">
        <v>30.119047619</v>
      </c>
      <c r="N482" s="5" t="n">
        <v>0.285714285714</v>
      </c>
      <c r="O482" s="6" t="n">
        <v>18.8095238095</v>
      </c>
      <c r="P482" s="5" t="n">
        <v>1212.73838125</v>
      </c>
      <c r="Q482" s="5" t="n">
        <v>1242.30377857</v>
      </c>
      <c r="R482" s="5" t="n">
        <v>1272.34571518</v>
      </c>
      <c r="S482" s="5" t="n">
        <v>1302.868</v>
      </c>
      <c r="T482" s="5" t="n">
        <v>1333.87444196</v>
      </c>
      <c r="U482" s="5" t="n">
        <v>1365.36885</v>
      </c>
      <c r="V482" s="5" t="n">
        <v>1397.35503304</v>
      </c>
      <c r="W482" s="5" t="n">
        <v>1429.8368</v>
      </c>
      <c r="X482" s="5" t="n">
        <v>1462.81795982</v>
      </c>
      <c r="Y482" s="5" t="n">
        <v>1496.30232143</v>
      </c>
      <c r="Z482" s="5" t="n">
        <v>4.91803278689</v>
      </c>
      <c r="AA482" s="4" t="n">
        <v>0.121037463977</v>
      </c>
      <c r="AB482" s="5" t="n">
        <v>6.87463976945</v>
      </c>
      <c r="AC482" s="5" t="n">
        <v>432.607331412</v>
      </c>
      <c r="AD482" s="5" t="n">
        <v>443.24032815</v>
      </c>
      <c r="AE482" s="5" t="n">
        <v>454.046101772</v>
      </c>
      <c r="AF482" s="5" t="n">
        <v>465.026044393</v>
      </c>
      <c r="AG482" s="5" t="n">
        <v>476.181548127</v>
      </c>
      <c r="AH482" s="5" t="n">
        <v>487.514005088</v>
      </c>
      <c r="AI482" s="5" t="n">
        <v>499.024807392</v>
      </c>
      <c r="AJ482" s="5" t="n">
        <v>510.715347152</v>
      </c>
      <c r="AK482" s="5" t="n">
        <v>522.587016484</v>
      </c>
      <c r="AL482" s="5" t="n">
        <v>534.641207502</v>
      </c>
      <c r="AM482" s="5" t="n">
        <v>546.87931232</v>
      </c>
      <c r="AN482" s="4" t="n">
        <f aca="false">G482/Input!$A$2</f>
        <v>0.417322234199359</v>
      </c>
      <c r="AO482" s="4" t="n">
        <f aca="false">P482/Input!$A$2</f>
        <v>0.427579540611225</v>
      </c>
      <c r="AP482" s="4" t="n">
        <f aca="false">Q482/Input!$A$2</f>
        <v>0.438003519269379</v>
      </c>
      <c r="AQ482" s="4" t="n">
        <f aca="false">R482/Input!$A$2</f>
        <v>0.448595513101994</v>
      </c>
      <c r="AR482" s="4" t="n">
        <f aca="false">S482/Input!$A$2</f>
        <v>0.459356865033718</v>
      </c>
      <c r="AS482" s="4" t="n">
        <f aca="false">T482/Input!$A$2</f>
        <v>0.470288917992725</v>
      </c>
      <c r="AT482" s="4" t="n">
        <f aca="false">U482/Input!$A$2</f>
        <v>0.481393014910715</v>
      </c>
      <c r="AU482" s="4" t="n">
        <f aca="false">V482/Input!$A$2</f>
        <v>0.492670498712335</v>
      </c>
      <c r="AV482" s="4" t="n">
        <f aca="false">W482/Input!$A$2</f>
        <v>0.504122712322233</v>
      </c>
      <c r="AW482" s="4" t="n">
        <f aca="false">X482/Input!$A$2</f>
        <v>0.51575099867211</v>
      </c>
      <c r="AX482" s="4" t="n">
        <f aca="false">Y482/Input!$A$2</f>
        <v>0.527556700690139</v>
      </c>
      <c r="AY482" s="4" t="n">
        <f aca="false">AC482/Input!$A$4</f>
        <v>0.389328564602445</v>
      </c>
      <c r="AZ482" s="4" t="n">
        <f aca="false">AD482/Input!$A$4</f>
        <v>0.398897818419564</v>
      </c>
      <c r="BA482" s="4" t="n">
        <f aca="false">AE482/Input!$A$4</f>
        <v>0.408622564229906</v>
      </c>
      <c r="BB482" s="4" t="n">
        <f aca="false">AF482/Input!$A$4</f>
        <v>0.41850405487894</v>
      </c>
      <c r="BC482" s="4" t="n">
        <f aca="false">AG482/Input!$A$4</f>
        <v>0.428543543211233</v>
      </c>
      <c r="BD482" s="4" t="n">
        <f aca="false">AH482/Input!$A$4</f>
        <v>0.438742282071355</v>
      </c>
      <c r="BE482" s="4" t="n">
        <f aca="false">AI482/Input!$A$4</f>
        <v>0.449101524305673</v>
      </c>
      <c r="BF482" s="4" t="n">
        <f aca="false">AJ482/Input!$A$4</f>
        <v>0.459622522757856</v>
      </c>
      <c r="BG482" s="4" t="n">
        <f aca="false">AK482/Input!$A$4</f>
        <v>0.470306530274272</v>
      </c>
      <c r="BH482" s="4" t="n">
        <f aca="false">AL482/Input!$A$4</f>
        <v>0.481154799699489</v>
      </c>
      <c r="BI482" s="4" t="n">
        <f aca="false">AM482/Input!$A$4</f>
        <v>0.492168583878076</v>
      </c>
      <c r="BJ482" s="4" t="n">
        <f aca="false">(I482+8)^(-0.5)*(J482+8)^0.25*(K482+8)^0.25*O482</f>
        <v>18.8552782798562</v>
      </c>
      <c r="BK482" s="4" t="n">
        <f aca="false">BJ482/Input!$A$6</f>
        <v>0.537697679989387</v>
      </c>
      <c r="BL482" s="32" t="n">
        <f aca="false">BK482/(J482*K482)*200*200*L482/O482</f>
        <v>0.477635069944064</v>
      </c>
      <c r="BM482" s="4" t="n">
        <f aca="false">(I482+Input!$C$8)*(J482+Input!$C$9)*(K482+Input!$C$10)*O482/Input!$A$2/100000</f>
        <v>0.527556700688967</v>
      </c>
      <c r="BN482" s="4" t="n">
        <f aca="false">(I482+Input!$C$8)*(J482+Input!$C$9)*(K482+Input!$C$10)*AB482/Input!$A$4/100000</f>
        <v>0.492168583877797</v>
      </c>
      <c r="BO482" s="4" t="n">
        <f aca="false">(I482+Input!$C$8)^(-0.5)*(J482+Input!$C$9)^0.25*(K482+Input!$C$10)^0.25*O482/Input!$A$6</f>
        <v>0.53765488617062</v>
      </c>
      <c r="BP482" s="4" t="n">
        <f aca="false">BM482*Input!$C$12</f>
        <v>0.527556700688967</v>
      </c>
      <c r="BQ482" s="4" t="n">
        <f aca="false">BN482*Input!$C$12</f>
        <v>0.492168583877797</v>
      </c>
    </row>
    <row r="483" customFormat="false" ht="14.65" hidden="false" customHeight="true" outlineLevel="0" collapsed="false">
      <c r="A483" s="5" t="n">
        <v>31</v>
      </c>
      <c r="B483" s="3" t="s">
        <v>273</v>
      </c>
      <c r="C483" s="3" t="s">
        <v>101</v>
      </c>
      <c r="D483" s="3" t="s">
        <v>172</v>
      </c>
      <c r="E483" s="5" t="n">
        <v>32.6155462185</v>
      </c>
      <c r="F483" s="5" t="n">
        <v>34.2</v>
      </c>
      <c r="G483" s="5" t="n">
        <v>1115.45168067</v>
      </c>
      <c r="H483" s="5" t="n">
        <v>1</v>
      </c>
      <c r="I483" s="5" t="n">
        <v>184</v>
      </c>
      <c r="J483" s="5" t="n">
        <v>190</v>
      </c>
      <c r="K483" s="5" t="n">
        <v>180</v>
      </c>
      <c r="L483" s="5" t="n">
        <v>14.2857142857</v>
      </c>
      <c r="M483" s="5" t="n">
        <v>29.3778801843</v>
      </c>
      <c r="N483" s="5" t="n">
        <v>0.227941176471</v>
      </c>
      <c r="O483" s="6" t="n">
        <v>17.7258403361</v>
      </c>
      <c r="P483" s="5" t="n">
        <v>1142.86821576</v>
      </c>
      <c r="Q483" s="5" t="n">
        <v>1170.73024554</v>
      </c>
      <c r="R483" s="5" t="n">
        <v>1199.04135947</v>
      </c>
      <c r="S483" s="5" t="n">
        <v>1227.80514706</v>
      </c>
      <c r="T483" s="5" t="n">
        <v>1257.02519777</v>
      </c>
      <c r="U483" s="5" t="n">
        <v>1286.7051011</v>
      </c>
      <c r="V483" s="5" t="n">
        <v>1316.84844653</v>
      </c>
      <c r="W483" s="5" t="n">
        <v>1347.45882353</v>
      </c>
      <c r="X483" s="5" t="n">
        <v>1378.53982159</v>
      </c>
      <c r="Y483" s="5" t="n">
        <v>1410.0950302</v>
      </c>
      <c r="Z483" s="5" t="n">
        <v>4.91803278689</v>
      </c>
      <c r="AA483" s="4" t="n">
        <v>0.0922619047619</v>
      </c>
      <c r="AB483" s="5" t="n">
        <v>6.36160714286</v>
      </c>
      <c r="AC483" s="5" t="n">
        <v>400.323214286</v>
      </c>
      <c r="AD483" s="5" t="n">
        <v>410.162704102</v>
      </c>
      <c r="AE483" s="5" t="n">
        <v>420.162077009</v>
      </c>
      <c r="AF483" s="5" t="n">
        <v>430.322621233</v>
      </c>
      <c r="AG483" s="5" t="n">
        <v>440.645625</v>
      </c>
      <c r="AH483" s="5" t="n">
        <v>451.132376535</v>
      </c>
      <c r="AI483" s="5" t="n">
        <v>461.784164062</v>
      </c>
      <c r="AJ483" s="5" t="n">
        <v>472.602275809</v>
      </c>
      <c r="AK483" s="5" t="n">
        <v>483.588</v>
      </c>
      <c r="AL483" s="5" t="n">
        <v>494.74262486</v>
      </c>
      <c r="AM483" s="5" t="n">
        <v>506.067438616</v>
      </c>
      <c r="AN483" s="4" t="n">
        <f aca="false">G483/Input!$A$2</f>
        <v>0.393278818060742</v>
      </c>
      <c r="AO483" s="4" t="n">
        <f aca="false">P483/Input!$A$2</f>
        <v>0.402945164620048</v>
      </c>
      <c r="AP483" s="4" t="n">
        <f aca="false">Q483/Input!$A$2</f>
        <v>0.412768580847338</v>
      </c>
      <c r="AQ483" s="4" t="n">
        <f aca="false">R483/Input!$A$2</f>
        <v>0.422750332291457</v>
      </c>
      <c r="AR483" s="4" t="n">
        <f aca="false">S483/Input!$A$2</f>
        <v>0.432891684518881</v>
      </c>
      <c r="AS483" s="4" t="n">
        <f aca="false">T483/Input!$A$2</f>
        <v>0.443193903078452</v>
      </c>
      <c r="AT483" s="4" t="n">
        <f aca="false">U483/Input!$A$2</f>
        <v>0.45365825353312</v>
      </c>
      <c r="AU483" s="4" t="n">
        <f aca="false">V483/Input!$A$2</f>
        <v>0.464286001438782</v>
      </c>
      <c r="AV483" s="4" t="n">
        <f aca="false">W483/Input!$A$2</f>
        <v>0.475078412347807</v>
      </c>
      <c r="AW483" s="4" t="n">
        <f aca="false">X483/Input!$A$2</f>
        <v>0.486036751819619</v>
      </c>
      <c r="AX483" s="4" t="n">
        <f aca="false">Y483/Input!$A$2</f>
        <v>0.49716228541364</v>
      </c>
      <c r="AY483" s="4" t="n">
        <f aca="false">AC483/Input!$A$4</f>
        <v>0.360274204984687</v>
      </c>
      <c r="AZ483" s="4" t="n">
        <f aca="false">AD483/Input!$A$4</f>
        <v>0.369129335650134</v>
      </c>
      <c r="BA483" s="4" t="n">
        <f aca="false">AE483/Input!$A$4</f>
        <v>0.378128354432595</v>
      </c>
      <c r="BB483" s="4" t="n">
        <f aca="false">AF483/Input!$A$4</f>
        <v>0.387272420681768</v>
      </c>
      <c r="BC483" s="4" t="n">
        <f aca="false">AG483/Input!$A$4</f>
        <v>0.396562693747354</v>
      </c>
      <c r="BD483" s="4" t="n">
        <f aca="false">AH483/Input!$A$4</f>
        <v>0.40600033297815</v>
      </c>
      <c r="BE483" s="4" t="n">
        <f aca="false">AI483/Input!$A$4</f>
        <v>0.415586497722057</v>
      </c>
      <c r="BF483" s="4" t="n">
        <f aca="false">AJ483/Input!$A$4</f>
        <v>0.425322347330572</v>
      </c>
      <c r="BG483" s="4" t="n">
        <f aca="false">AK483/Input!$A$4</f>
        <v>0.435209041151595</v>
      </c>
      <c r="BH483" s="4" t="n">
        <f aca="false">AL483/Input!$A$4</f>
        <v>0.445247738533926</v>
      </c>
      <c r="BI483" s="4" t="n">
        <f aca="false">AM483/Input!$A$4</f>
        <v>0.455439598828162</v>
      </c>
      <c r="BJ483" s="4" t="n">
        <f aca="false">(I483+8)^(-0.5)*(J483+8)^0.25*(K483+8)^0.25*O483</f>
        <v>17.7689587289105</v>
      </c>
      <c r="BK483" s="4" t="n">
        <f aca="false">BJ483/Input!$A$6</f>
        <v>0.506719006877221</v>
      </c>
      <c r="BL483" s="32" t="n">
        <f aca="false">BK483/(J483*K483)*200*200*L483/O483</f>
        <v>0.477635069944064</v>
      </c>
      <c r="BM483" s="4" t="n">
        <f aca="false">(I483+Input!$C$8)*(J483+Input!$C$9)*(K483+Input!$C$10)*O483/Input!$A$2/100000</f>
        <v>0.497162285412525</v>
      </c>
      <c r="BN483" s="4" t="n">
        <f aca="false">(I483+Input!$C$8)*(J483+Input!$C$9)*(K483+Input!$C$10)*AB483/Input!$A$4/100000</f>
        <v>0.455439598828431</v>
      </c>
      <c r="BO483" s="4" t="n">
        <f aca="false">(I483+Input!$C$8)^(-0.5)*(J483+Input!$C$9)^0.25*(K483+Input!$C$10)^0.25*O483/Input!$A$6</f>
        <v>0.506678678562345</v>
      </c>
      <c r="BP483" s="4" t="n">
        <f aca="false">BM483*Input!$C$12</f>
        <v>0.497162285412525</v>
      </c>
      <c r="BQ483" s="4" t="n">
        <f aca="false">BN483*Input!$C$12</f>
        <v>0.455439598828431</v>
      </c>
    </row>
    <row r="484" customFormat="false" ht="14.65" hidden="false" customHeight="true" outlineLevel="0" collapsed="false">
      <c r="A484" s="5" t="n">
        <v>31</v>
      </c>
      <c r="B484" s="3" t="s">
        <v>273</v>
      </c>
      <c r="C484" s="3" t="s">
        <v>101</v>
      </c>
      <c r="D484" s="3" t="s">
        <v>87</v>
      </c>
      <c r="E484" s="5" t="n">
        <v>31.5995889003</v>
      </c>
      <c r="F484" s="5" t="n">
        <v>34.2</v>
      </c>
      <c r="G484" s="5" t="n">
        <v>1080.70594039</v>
      </c>
      <c r="H484" s="5" t="n">
        <v>1</v>
      </c>
      <c r="I484" s="5" t="n">
        <v>184</v>
      </c>
      <c r="J484" s="5" t="n">
        <v>190</v>
      </c>
      <c r="K484" s="5" t="n">
        <v>180</v>
      </c>
      <c r="L484" s="5" t="n">
        <v>14.2857142857</v>
      </c>
      <c r="M484" s="5" t="n">
        <v>26.0924369748</v>
      </c>
      <c r="N484" s="5" t="n">
        <v>0.244604316547</v>
      </c>
      <c r="O484" s="6" t="n">
        <v>17.1736896197</v>
      </c>
      <c r="P484" s="5" t="n">
        <v>1107.26846466</v>
      </c>
      <c r="Q484" s="5" t="n">
        <v>1134.26260668</v>
      </c>
      <c r="R484" s="5" t="n">
        <v>1161.69184413</v>
      </c>
      <c r="S484" s="5" t="n">
        <v>1189.55965468</v>
      </c>
      <c r="T484" s="5" t="n">
        <v>1217.86951599</v>
      </c>
      <c r="U484" s="5" t="n">
        <v>1246.62490576</v>
      </c>
      <c r="V484" s="5" t="n">
        <v>1275.82930163</v>
      </c>
      <c r="W484" s="5" t="n">
        <v>1305.48618129</v>
      </c>
      <c r="X484" s="5" t="n">
        <v>1335.59902242</v>
      </c>
      <c r="Y484" s="5" t="n">
        <v>1366.17130267</v>
      </c>
      <c r="Z484" s="5" t="n">
        <v>4.91803278689</v>
      </c>
      <c r="AA484" s="4" t="n">
        <v>0.100294985251</v>
      </c>
      <c r="AB484" s="5" t="n">
        <v>6.25663716814</v>
      </c>
      <c r="AC484" s="5" t="n">
        <v>393.717663717</v>
      </c>
      <c r="AD484" s="5" t="n">
        <v>403.394796604</v>
      </c>
      <c r="AE484" s="5" t="n">
        <v>413.229174425</v>
      </c>
      <c r="AF484" s="5" t="n">
        <v>423.222064148</v>
      </c>
      <c r="AG484" s="5" t="n">
        <v>433.374732743</v>
      </c>
      <c r="AH484" s="5" t="n">
        <v>443.688447179</v>
      </c>
      <c r="AI484" s="5" t="n">
        <v>454.164474425</v>
      </c>
      <c r="AJ484" s="5" t="n">
        <v>464.804081449</v>
      </c>
      <c r="AK484" s="5" t="n">
        <v>475.608535221</v>
      </c>
      <c r="AL484" s="5" t="n">
        <v>486.57910271</v>
      </c>
      <c r="AM484" s="5" t="n">
        <v>497.717050885</v>
      </c>
      <c r="AN484" s="4" t="n">
        <f aca="false">G484/Input!$A$2</f>
        <v>0.381028387220245</v>
      </c>
      <c r="AO484" s="4" t="n">
        <f aca="false">P484/Input!$A$2</f>
        <v>0.390393632107716</v>
      </c>
      <c r="AP484" s="4" t="n">
        <f aca="false">Q484/Input!$A$2</f>
        <v>0.399911054020436</v>
      </c>
      <c r="AQ484" s="4" t="n">
        <f aca="false">R484/Input!$A$2</f>
        <v>0.409581879096574</v>
      </c>
      <c r="AR484" s="4" t="n">
        <f aca="false">S484/Input!$A$2</f>
        <v>0.419407333470771</v>
      </c>
      <c r="AS484" s="4" t="n">
        <f aca="false">T484/Input!$A$2</f>
        <v>0.429388643274144</v>
      </c>
      <c r="AT484" s="4" t="n">
        <f aca="false">U484/Input!$A$2</f>
        <v>0.439527034651912</v>
      </c>
      <c r="AU484" s="4" t="n">
        <f aca="false">V484/Input!$A$2</f>
        <v>0.44982373372814</v>
      </c>
      <c r="AV484" s="4" t="n">
        <f aca="false">W484/Input!$A$2</f>
        <v>0.460279966644522</v>
      </c>
      <c r="AW484" s="4" t="n">
        <f aca="false">X484/Input!$A$2</f>
        <v>0.470896959539224</v>
      </c>
      <c r="AX484" s="4" t="n">
        <f aca="false">Y484/Input!$A$2</f>
        <v>0.481675938539838</v>
      </c>
      <c r="AY484" s="4" t="n">
        <f aca="false">AC484/Input!$A$4</f>
        <v>0.354329484831555</v>
      </c>
      <c r="AZ484" s="4" t="n">
        <f aca="false">AD484/Input!$A$4</f>
        <v>0.363038501028912</v>
      </c>
      <c r="BA484" s="4" t="n">
        <f aca="false">AE484/Input!$A$4</f>
        <v>0.371889031111958</v>
      </c>
      <c r="BB484" s="4" t="n">
        <f aca="false">AF484/Input!$A$4</f>
        <v>0.380882215299077</v>
      </c>
      <c r="BC484" s="4" t="n">
        <f aca="false">AG484/Input!$A$4</f>
        <v>0.390019193810454</v>
      </c>
      <c r="BD484" s="4" t="n">
        <f aca="false">AH484/Input!$A$4</f>
        <v>0.399301106865375</v>
      </c>
      <c r="BE484" s="4" t="n">
        <f aca="false">AI484/Input!$A$4</f>
        <v>0.408729094683124</v>
      </c>
      <c r="BF484" s="4" t="n">
        <f aca="false">AJ484/Input!$A$4</f>
        <v>0.418304297482087</v>
      </c>
      <c r="BG484" s="4" t="n">
        <f aca="false">AK484/Input!$A$4</f>
        <v>0.428027855482448</v>
      </c>
      <c r="BH484" s="4" t="n">
        <f aca="false">AL484/Input!$A$4</f>
        <v>0.437900908903494</v>
      </c>
      <c r="BI484" s="4" t="n">
        <f aca="false">AM484/Input!$A$4</f>
        <v>0.447924597964508</v>
      </c>
      <c r="BJ484" s="4" t="n">
        <f aca="false">(I484+8)^(-0.5)*(J484+8)^0.25*(K484+8)^0.25*O484</f>
        <v>17.2154648969781</v>
      </c>
      <c r="BK484" s="4" t="n">
        <f aca="false">BJ484/Input!$A$6</f>
        <v>0.490934973096269</v>
      </c>
      <c r="BL484" s="32" t="n">
        <f aca="false">BK484/(J484*K484)*200*200*L484/O484</f>
        <v>0.477635069944064</v>
      </c>
      <c r="BM484" s="4" t="n">
        <f aca="false">(I484+Input!$C$8)*(J484+Input!$C$9)*(K484+Input!$C$10)*O484/Input!$A$2/100000</f>
        <v>0.481675938539676</v>
      </c>
      <c r="BN484" s="4" t="n">
        <f aca="false">(I484+Input!$C$8)*(J484+Input!$C$9)*(K484+Input!$C$10)*AB484/Input!$A$4/100000</f>
        <v>0.447924597964354</v>
      </c>
      <c r="BO484" s="4" t="n">
        <f aca="false">(I484+Input!$C$8)^(-0.5)*(J484+Input!$C$9)^0.25*(K484+Input!$C$10)^0.25*O484/Input!$A$6</f>
        <v>0.490895900987448</v>
      </c>
      <c r="BP484" s="4" t="n">
        <f aca="false">BM484*Input!$C$12</f>
        <v>0.481675938539676</v>
      </c>
      <c r="BQ484" s="4" t="n">
        <f aca="false">BN484*Input!$C$12</f>
        <v>0.447924597964354</v>
      </c>
    </row>
    <row r="485" customFormat="false" ht="14.65" hidden="false" customHeight="true" outlineLevel="0" collapsed="false">
      <c r="A485" s="5" t="n">
        <v>31</v>
      </c>
      <c r="B485" s="3" t="s">
        <v>273</v>
      </c>
      <c r="C485" s="3" t="s">
        <v>79</v>
      </c>
      <c r="D485" s="3" t="s">
        <v>171</v>
      </c>
      <c r="E485" s="5" t="n">
        <v>34.3857531486</v>
      </c>
      <c r="F485" s="5" t="n">
        <v>34.2</v>
      </c>
      <c r="G485" s="5" t="n">
        <v>1175.99275768</v>
      </c>
      <c r="H485" s="5" t="n">
        <v>1</v>
      </c>
      <c r="I485" s="5" t="n">
        <v>184</v>
      </c>
      <c r="J485" s="5" t="n">
        <v>190</v>
      </c>
      <c r="K485" s="5" t="n">
        <v>180</v>
      </c>
      <c r="L485" s="5" t="n">
        <v>12</v>
      </c>
      <c r="M485" s="5" t="n">
        <v>30.0619047619</v>
      </c>
      <c r="N485" s="5" t="n">
        <v>0.370277078086</v>
      </c>
      <c r="O485" s="6" t="n">
        <v>18.6879093199</v>
      </c>
      <c r="P485" s="5" t="n">
        <v>1204.89732367</v>
      </c>
      <c r="Q485" s="5" t="n">
        <v>1234.27156353</v>
      </c>
      <c r="R485" s="5" t="n">
        <v>1264.11926158</v>
      </c>
      <c r="S485" s="5" t="n">
        <v>1294.44420212</v>
      </c>
      <c r="T485" s="5" t="n">
        <v>1325.25016943</v>
      </c>
      <c r="U485" s="5" t="n">
        <v>1356.54094784</v>
      </c>
      <c r="V485" s="5" t="n">
        <v>1388.32032164</v>
      </c>
      <c r="W485" s="5" t="n">
        <v>1420.59207512</v>
      </c>
      <c r="X485" s="5" t="n">
        <v>1453.3599926</v>
      </c>
      <c r="Y485" s="5" t="n">
        <v>1486.62785838</v>
      </c>
      <c r="Z485" s="5" t="n">
        <v>2.4</v>
      </c>
      <c r="AA485" s="4" t="n">
        <v>0.105225483178</v>
      </c>
      <c r="AB485" s="5" t="n">
        <v>4.36175375805</v>
      </c>
      <c r="AC485" s="5" t="n">
        <v>274.476440487</v>
      </c>
      <c r="AD485" s="5" t="n">
        <v>281.222759572</v>
      </c>
      <c r="AE485" s="5" t="n">
        <v>288.078700434</v>
      </c>
      <c r="AF485" s="5" t="n">
        <v>295.045146327</v>
      </c>
      <c r="AG485" s="5" t="n">
        <v>302.122980507</v>
      </c>
      <c r="AH485" s="5" t="n">
        <v>309.313086228</v>
      </c>
      <c r="AI485" s="5" t="n">
        <v>316.616346747</v>
      </c>
      <c r="AJ485" s="5" t="n">
        <v>324.033645317</v>
      </c>
      <c r="AK485" s="5" t="n">
        <v>331.565865195</v>
      </c>
      <c r="AL485" s="5" t="n">
        <v>339.213889634</v>
      </c>
      <c r="AM485" s="5" t="n">
        <v>346.978601892</v>
      </c>
      <c r="AN485" s="4" t="n">
        <f aca="false">G485/Input!$A$2</f>
        <v>0.414624003713532</v>
      </c>
      <c r="AO485" s="4" t="n">
        <f aca="false">P485/Input!$A$2</f>
        <v>0.424814990688672</v>
      </c>
      <c r="AP485" s="4" t="n">
        <f aca="false">Q485/Input!$A$2</f>
        <v>0.435171572272407</v>
      </c>
      <c r="AQ485" s="4" t="n">
        <f aca="false">R485/Input!$A$2</f>
        <v>0.445695082716075</v>
      </c>
      <c r="AR485" s="4" t="n">
        <f aca="false">S485/Input!$A$2</f>
        <v>0.456386856263962</v>
      </c>
      <c r="AS485" s="4" t="n">
        <f aca="false">T485/Input!$A$2</f>
        <v>0.467248227153302</v>
      </c>
      <c r="AT485" s="4" t="n">
        <f aca="false">U485/Input!$A$2</f>
        <v>0.478280529638959</v>
      </c>
      <c r="AU485" s="4" t="n">
        <f aca="false">V485/Input!$A$2</f>
        <v>0.489485097961692</v>
      </c>
      <c r="AV485" s="4" t="n">
        <f aca="false">W485/Input!$A$2</f>
        <v>0.500863266362262</v>
      </c>
      <c r="AW485" s="4" t="n">
        <f aca="false">X485/Input!$A$2</f>
        <v>0.512416369092006</v>
      </c>
      <c r="AX485" s="4" t="n">
        <f aca="false">Y485/Input!$A$2</f>
        <v>0.52414574039521</v>
      </c>
      <c r="AY485" s="4" t="n">
        <f aca="false">AC485/Input!$A$4</f>
        <v>0.247017354613949</v>
      </c>
      <c r="AZ485" s="4" t="n">
        <f aca="false">AD485/Input!$A$4</f>
        <v>0.253088760563405</v>
      </c>
      <c r="BA485" s="4" t="n">
        <f aca="false">AE485/Input!$A$4</f>
        <v>0.259258821542468</v>
      </c>
      <c r="BB485" s="4" t="n">
        <f aca="false">AF485/Input!$A$4</f>
        <v>0.265528332442918</v>
      </c>
      <c r="BC485" s="4" t="n">
        <f aca="false">AG485/Input!$A$4</f>
        <v>0.271898088158336</v>
      </c>
      <c r="BD485" s="4" t="n">
        <f aca="false">AH485/Input!$A$4</f>
        <v>0.278368883580504</v>
      </c>
      <c r="BE485" s="4" t="n">
        <f aca="false">AI485/Input!$A$4</f>
        <v>0.2849415136039</v>
      </c>
      <c r="BF485" s="4" t="n">
        <f aca="false">AJ485/Input!$A$4</f>
        <v>0.291616773119407</v>
      </c>
      <c r="BG485" s="4" t="n">
        <f aca="false">AK485/Input!$A$4</f>
        <v>0.298395457021504</v>
      </c>
      <c r="BH485" s="4" t="n">
        <f aca="false">AL485/Input!$A$4</f>
        <v>0.305278360201072</v>
      </c>
      <c r="BI485" s="4" t="n">
        <f aca="false">AM485/Input!$A$4</f>
        <v>0.312266277553493</v>
      </c>
      <c r="BJ485" s="4" t="n">
        <f aca="false">(I485+8)^(-0.5)*(J485+8)^0.25*(K485+8)^0.25*O485</f>
        <v>18.7333679610467</v>
      </c>
      <c r="BK485" s="4" t="n">
        <f aca="false">BJ485/Input!$A$6</f>
        <v>0.534221152376392</v>
      </c>
      <c r="BL485" s="32" t="n">
        <f aca="false">BK485/(J485*K485)*200*200*L485/O485</f>
        <v>0.401213458753415</v>
      </c>
      <c r="BM485" s="4" t="n">
        <f aca="false">(I485+Input!$C$8)*(J485+Input!$C$9)*(K485+Input!$C$10)*O485/Input!$A$2/100000</f>
        <v>0.52414574039358</v>
      </c>
      <c r="BN485" s="4" t="n">
        <f aca="false">(I485+Input!$C$8)*(J485+Input!$C$9)*(K485+Input!$C$10)*AB485/Input!$A$4/100000</f>
        <v>0.312266277552878</v>
      </c>
      <c r="BO485" s="4" t="n">
        <f aca="false">(I485+Input!$C$8)^(-0.5)*(J485+Input!$C$9)^0.25*(K485+Input!$C$10)^0.25*O485/Input!$A$6</f>
        <v>0.534178635244503</v>
      </c>
      <c r="BP485" s="4" t="n">
        <f aca="false">BM485*Input!$C$12</f>
        <v>0.52414574039358</v>
      </c>
      <c r="BQ485" s="4" t="n">
        <f aca="false">BN485*Input!$C$12</f>
        <v>0.312266277552878</v>
      </c>
    </row>
    <row r="486" customFormat="false" ht="14.65" hidden="false" customHeight="true" outlineLevel="0" collapsed="false">
      <c r="A486" s="5" t="n">
        <v>31</v>
      </c>
      <c r="B486" s="3" t="s">
        <v>273</v>
      </c>
      <c r="C486" s="3" t="s">
        <v>79</v>
      </c>
      <c r="D486" s="3" t="s">
        <v>172</v>
      </c>
      <c r="E486" s="5" t="n">
        <v>31.4391073919</v>
      </c>
      <c r="F486" s="5" t="n">
        <v>34.2</v>
      </c>
      <c r="G486" s="5" t="n">
        <v>1075.2174728</v>
      </c>
      <c r="H486" s="5" t="n">
        <v>1</v>
      </c>
      <c r="I486" s="5" t="n">
        <v>184</v>
      </c>
      <c r="J486" s="5" t="n">
        <v>190</v>
      </c>
      <c r="K486" s="5" t="n">
        <v>180</v>
      </c>
      <c r="L486" s="5" t="n">
        <v>12</v>
      </c>
      <c r="M486" s="5" t="n">
        <v>28.8064516129</v>
      </c>
      <c r="N486" s="5" t="n">
        <v>0.302649930265</v>
      </c>
      <c r="O486" s="6" t="n">
        <v>17.0864714086</v>
      </c>
      <c r="P486" s="5" t="n">
        <v>1101.64509677</v>
      </c>
      <c r="Q486" s="5" t="n">
        <v>1128.50214649</v>
      </c>
      <c r="R486" s="5" t="n">
        <v>1155.79208195</v>
      </c>
      <c r="S486" s="5" t="n">
        <v>1183.51836318</v>
      </c>
      <c r="T486" s="5" t="n">
        <v>1211.68445018</v>
      </c>
      <c r="U486" s="5" t="n">
        <v>1240.29380297</v>
      </c>
      <c r="V486" s="5" t="n">
        <v>1269.34988155</v>
      </c>
      <c r="W486" s="5" t="n">
        <v>1298.85614594</v>
      </c>
      <c r="X486" s="5" t="n">
        <v>1328.81605615</v>
      </c>
      <c r="Y486" s="5" t="n">
        <v>1359.23307218</v>
      </c>
      <c r="Z486" s="5" t="n">
        <v>2.4</v>
      </c>
      <c r="AA486" s="4" t="n">
        <v>0.0798675009201</v>
      </c>
      <c r="AB486" s="5" t="n">
        <v>3.81880750828</v>
      </c>
      <c r="AC486" s="5" t="n">
        <v>240.309918881</v>
      </c>
      <c r="AD486" s="5" t="n">
        <v>246.216463681</v>
      </c>
      <c r="AE486" s="5" t="n">
        <v>252.21898466</v>
      </c>
      <c r="AF486" s="5" t="n">
        <v>258.318255127</v>
      </c>
      <c r="AG486" s="5" t="n">
        <v>264.515048392</v>
      </c>
      <c r="AH486" s="5" t="n">
        <v>270.810137761</v>
      </c>
      <c r="AI486" s="5" t="n">
        <v>277.204296544</v>
      </c>
      <c r="AJ486" s="5" t="n">
        <v>283.69829805</v>
      </c>
      <c r="AK486" s="5" t="n">
        <v>290.292915586</v>
      </c>
      <c r="AL486" s="5" t="n">
        <v>296.988922462</v>
      </c>
      <c r="AM486" s="5" t="n">
        <v>303.787091986</v>
      </c>
      <c r="AN486" s="4" t="n">
        <f aca="false">G486/Input!$A$2</f>
        <v>0.37909329842692</v>
      </c>
      <c r="AO486" s="4" t="n">
        <f aca="false">P486/Input!$A$2</f>
        <v>0.38841098102957</v>
      </c>
      <c r="AP486" s="4" t="n">
        <f aca="false">Q486/Input!$A$2</f>
        <v>0.397880067816132</v>
      </c>
      <c r="AQ486" s="4" t="n">
        <f aca="false">R486/Input!$A$2</f>
        <v>0.407501778687746</v>
      </c>
      <c r="AR486" s="4" t="n">
        <f aca="false">S486/Input!$A$2</f>
        <v>0.417277333559656</v>
      </c>
      <c r="AS486" s="4" t="n">
        <f aca="false">T486/Input!$A$2</f>
        <v>0.427207952336529</v>
      </c>
      <c r="AT486" s="4" t="n">
        <f aca="false">U486/Input!$A$2</f>
        <v>0.437294854930083</v>
      </c>
      <c r="AU486" s="4" t="n">
        <f aca="false">V486/Input!$A$2</f>
        <v>0.447539261244984</v>
      </c>
      <c r="AV486" s="4" t="n">
        <f aca="false">W486/Input!$A$2</f>
        <v>0.45794239119295</v>
      </c>
      <c r="AW486" s="4" t="n">
        <f aca="false">X486/Input!$A$2</f>
        <v>0.468505464682173</v>
      </c>
      <c r="AX486" s="4" t="n">
        <f aca="false">Y486/Input!$A$2</f>
        <v>0.47922970161732</v>
      </c>
      <c r="AY486" s="4" t="n">
        <f aca="false">AC486/Input!$A$4</f>
        <v>0.2162689094341</v>
      </c>
      <c r="AZ486" s="4" t="n">
        <f aca="false">AD486/Input!$A$4</f>
        <v>0.221584553533885</v>
      </c>
      <c r="BA486" s="4" t="n">
        <f aca="false">AE486/Input!$A$4</f>
        <v>0.226986572193908</v>
      </c>
      <c r="BB486" s="4" t="n">
        <f aca="false">AF486/Input!$A$4</f>
        <v>0.232475661360031</v>
      </c>
      <c r="BC486" s="4" t="n">
        <f aca="false">AG486/Input!$A$4</f>
        <v>0.23805251697902</v>
      </c>
      <c r="BD486" s="4" t="n">
        <f aca="false">AH486/Input!$A$4</f>
        <v>0.243717834994037</v>
      </c>
      <c r="BE486" s="4" t="n">
        <f aca="false">AI486/Input!$A$4</f>
        <v>0.249472311351846</v>
      </c>
      <c r="BF486" s="4" t="n">
        <f aca="false">AJ486/Input!$A$4</f>
        <v>0.255316641998313</v>
      </c>
      <c r="BG486" s="4" t="n">
        <f aca="false">AK486/Input!$A$4</f>
        <v>0.261251522877499</v>
      </c>
      <c r="BH486" s="4" t="n">
        <f aca="false">AL486/Input!$A$4</f>
        <v>0.26727764993617</v>
      </c>
      <c r="BI486" s="4" t="n">
        <f aca="false">AM486/Input!$A$4</f>
        <v>0.273395719119289</v>
      </c>
      <c r="BJ486" s="4" t="n">
        <f aca="false">(I486+8)^(-0.5)*(J486+8)^0.25*(K486+8)^0.25*O486</f>
        <v>17.1280345261714</v>
      </c>
      <c r="BK486" s="4" t="n">
        <f aca="false">BJ486/Input!$A$6</f>
        <v>0.488441713286172</v>
      </c>
      <c r="BL486" s="32" t="n">
        <f aca="false">BK486/(J486*K486)*200*200*L486/O486</f>
        <v>0.401213458753415</v>
      </c>
      <c r="BM486" s="4" t="n">
        <f aca="false">(I486+Input!$C$8)*(J486+Input!$C$9)*(K486+Input!$C$10)*O486/Input!$A$2/100000</f>
        <v>0.479229701614493</v>
      </c>
      <c r="BN486" s="4" t="n">
        <f aca="false">(I486+Input!$C$8)*(J486+Input!$C$9)*(K486+Input!$C$10)*AB486/Input!$A$4/100000</f>
        <v>0.273395719118885</v>
      </c>
      <c r="BO486" s="4" t="n">
        <f aca="false">(I486+Input!$C$8)^(-0.5)*(J486+Input!$C$9)^0.25*(K486+Input!$C$10)^0.25*O486/Input!$A$6</f>
        <v>0.48840283960876</v>
      </c>
      <c r="BP486" s="4" t="n">
        <f aca="false">BM486*Input!$C$12</f>
        <v>0.479229701614493</v>
      </c>
      <c r="BQ486" s="4" t="n">
        <f aca="false">BN486*Input!$C$12</f>
        <v>0.273395719118885</v>
      </c>
    </row>
    <row r="487" customFormat="false" ht="14.65" hidden="false" customHeight="true" outlineLevel="0" collapsed="false">
      <c r="A487" s="5" t="n">
        <v>31</v>
      </c>
      <c r="B487" s="3" t="s">
        <v>273</v>
      </c>
      <c r="C487" s="3" t="s">
        <v>79</v>
      </c>
      <c r="D487" s="3" t="s">
        <v>87</v>
      </c>
      <c r="E487" s="5" t="n">
        <v>30.4083685637</v>
      </c>
      <c r="F487" s="5" t="n">
        <v>34.2</v>
      </c>
      <c r="G487" s="5" t="n">
        <v>1039.96620488</v>
      </c>
      <c r="H487" s="5" t="n">
        <v>1</v>
      </c>
      <c r="I487" s="5" t="n">
        <v>184</v>
      </c>
      <c r="J487" s="5" t="n">
        <v>190</v>
      </c>
      <c r="K487" s="5" t="n">
        <v>180</v>
      </c>
      <c r="L487" s="5" t="n">
        <v>12</v>
      </c>
      <c r="M487" s="5" t="n">
        <v>26.0352941176</v>
      </c>
      <c r="N487" s="5" t="n">
        <v>0.322493224932</v>
      </c>
      <c r="O487" s="6" t="n">
        <v>16.5262872629</v>
      </c>
      <c r="P487" s="5" t="n">
        <v>1065.52739273</v>
      </c>
      <c r="Q487" s="5" t="n">
        <v>1091.5039275</v>
      </c>
      <c r="R487" s="5" t="n">
        <v>1117.89915575</v>
      </c>
      <c r="S487" s="5" t="n">
        <v>1144.71642407</v>
      </c>
      <c r="T487" s="5" t="n">
        <v>1171.95907901</v>
      </c>
      <c r="U487" s="5" t="n">
        <v>1199.63046717</v>
      </c>
      <c r="V487" s="5" t="n">
        <v>1227.73393511</v>
      </c>
      <c r="W487" s="5" t="n">
        <v>1256.2728294</v>
      </c>
      <c r="X487" s="5" t="n">
        <v>1285.25049662</v>
      </c>
      <c r="Y487" s="5" t="n">
        <v>1314.67028333</v>
      </c>
      <c r="Z487" s="5" t="n">
        <v>2.4</v>
      </c>
      <c r="AA487" s="4" t="n">
        <v>0.0869247626004</v>
      </c>
      <c r="AB487" s="5" t="n">
        <v>3.77555880205</v>
      </c>
      <c r="AC487" s="5" t="n">
        <v>237.588364295</v>
      </c>
      <c r="AD487" s="5" t="n">
        <v>243.428016375</v>
      </c>
      <c r="AE487" s="5" t="n">
        <v>249.362557686</v>
      </c>
      <c r="AF487" s="5" t="n">
        <v>255.39275278</v>
      </c>
      <c r="AG487" s="5" t="n">
        <v>261.519366206</v>
      </c>
      <c r="AH487" s="5" t="n">
        <v>267.743162516</v>
      </c>
      <c r="AI487" s="5" t="n">
        <v>274.06490626</v>
      </c>
      <c r="AJ487" s="5" t="n">
        <v>280.485361989</v>
      </c>
      <c r="AK487" s="5" t="n">
        <v>287.005294254</v>
      </c>
      <c r="AL487" s="5" t="n">
        <v>293.625467605</v>
      </c>
      <c r="AM487" s="5" t="n">
        <v>300.346646592</v>
      </c>
      <c r="AN487" s="4" t="n">
        <f aca="false">G487/Input!$A$2</f>
        <v>0.366664631884957</v>
      </c>
      <c r="AO487" s="4" t="n">
        <f aca="false">P487/Input!$A$2</f>
        <v>0.375676831982982</v>
      </c>
      <c r="AP487" s="4" t="n">
        <f aca="false">Q487/Input!$A$2</f>
        <v>0.3848354724411</v>
      </c>
      <c r="AQ487" s="4" t="n">
        <f aca="false">R487/Input!$A$2</f>
        <v>0.394141733168026</v>
      </c>
      <c r="AR487" s="4" t="n">
        <f aca="false">S487/Input!$A$2</f>
        <v>0.403596794083056</v>
      </c>
      <c r="AS487" s="4" t="n">
        <f aca="false">T487/Input!$A$2</f>
        <v>0.413201835091381</v>
      </c>
      <c r="AT487" s="4" t="n">
        <f aca="false">U487/Input!$A$2</f>
        <v>0.42295803611582</v>
      </c>
      <c r="AU487" s="4" t="n">
        <f aca="false">V487/Input!$A$2</f>
        <v>0.43286657706509</v>
      </c>
      <c r="AV487" s="4" t="n">
        <f aca="false">W487/Input!$A$2</f>
        <v>0.442928637851435</v>
      </c>
      <c r="AW487" s="4" t="n">
        <f aca="false">X487/Input!$A$2</f>
        <v>0.453145398390622</v>
      </c>
      <c r="AX487" s="4" t="n">
        <f aca="false">Y487/Input!$A$2</f>
        <v>0.463518038591368</v>
      </c>
      <c r="AY487" s="4" t="n">
        <f aca="false">AC487/Input!$A$4</f>
        <v>0.213819623757419</v>
      </c>
      <c r="AZ487" s="4" t="n">
        <f aca="false">AD487/Input!$A$4</f>
        <v>0.219075067197694</v>
      </c>
      <c r="BA487" s="4" t="n">
        <f aca="false">AE487/Input!$A$4</f>
        <v>0.224415906990317</v>
      </c>
      <c r="BB487" s="4" t="n">
        <f aca="false">AF487/Input!$A$4</f>
        <v>0.229842831200216</v>
      </c>
      <c r="BC487" s="4" t="n">
        <f aca="false">AG487/Input!$A$4</f>
        <v>0.235356527889621</v>
      </c>
      <c r="BD487" s="4" t="n">
        <f aca="false">AH487/Input!$A$4</f>
        <v>0.240957685123461</v>
      </c>
      <c r="BE487" s="4" t="n">
        <f aca="false">AI487/Input!$A$4</f>
        <v>0.246646990964864</v>
      </c>
      <c r="BF487" s="4" t="n">
        <f aca="false">AJ487/Input!$A$4</f>
        <v>0.252425133477859</v>
      </c>
      <c r="BG487" s="4" t="n">
        <f aca="false">AK487/Input!$A$4</f>
        <v>0.258292800726475</v>
      </c>
      <c r="BH487" s="4" t="n">
        <f aca="false">AL487/Input!$A$4</f>
        <v>0.264250680773842</v>
      </c>
      <c r="BI487" s="4" t="n">
        <f aca="false">AM487/Input!$A$4</f>
        <v>0.270299461683088</v>
      </c>
      <c r="BJ487" s="4" t="n">
        <f aca="false">(I487+8)^(-0.5)*(J487+8)^0.25*(K487+8)^0.25*O487</f>
        <v>16.5664877234926</v>
      </c>
      <c r="BK487" s="4" t="n">
        <f aca="false">BJ487/Input!$A$6</f>
        <v>0.472428032208419</v>
      </c>
      <c r="BL487" s="32" t="n">
        <f aca="false">BK487/(J487*K487)*200*200*L487/O487</f>
        <v>0.401213458753415</v>
      </c>
      <c r="BM487" s="4" t="n">
        <f aca="false">(I487+Input!$C$8)*(J487+Input!$C$9)*(K487+Input!$C$10)*O487/Input!$A$2/100000</f>
        <v>0.463518038593311</v>
      </c>
      <c r="BN487" s="4" t="n">
        <f aca="false">(I487+Input!$C$8)*(J487+Input!$C$9)*(K487+Input!$C$10)*AB487/Input!$A$4/100000</f>
        <v>0.270299461683789</v>
      </c>
      <c r="BO487" s="4" t="n">
        <f aca="false">(I487+Input!$C$8)^(-0.5)*(J487+Input!$C$9)^0.25*(K487+Input!$C$10)^0.25*O487/Input!$A$6</f>
        <v>0.472390433014033</v>
      </c>
      <c r="BP487" s="4" t="n">
        <f aca="false">BM487*Input!$C$12</f>
        <v>0.463518038593311</v>
      </c>
      <c r="BQ487" s="4" t="n">
        <f aca="false">BN487*Input!$C$12</f>
        <v>0.270299461683789</v>
      </c>
    </row>
    <row r="488" customFormat="false" ht="14.65" hidden="false" customHeight="true" outlineLevel="0" collapsed="false">
      <c r="A488" s="5" t="n">
        <v>29</v>
      </c>
      <c r="B488" s="3" t="s">
        <v>274</v>
      </c>
      <c r="C488" s="3" t="s">
        <v>175</v>
      </c>
      <c r="D488" s="3" t="s">
        <v>102</v>
      </c>
      <c r="E488" s="5" t="n">
        <v>18.8048962401</v>
      </c>
      <c r="F488" s="5" t="n">
        <v>11.44</v>
      </c>
      <c r="G488" s="5" t="n">
        <v>215.128012986</v>
      </c>
      <c r="H488" s="5" t="n">
        <v>1</v>
      </c>
      <c r="I488" s="5" t="n">
        <v>100</v>
      </c>
      <c r="J488" s="5" t="n">
        <v>104</v>
      </c>
      <c r="K488" s="5" t="n">
        <v>110</v>
      </c>
      <c r="L488" s="5" t="n">
        <v>13.0434782609</v>
      </c>
      <c r="M488" s="5" t="n">
        <v>26.7683946488</v>
      </c>
      <c r="N488" s="5" t="n">
        <v>0.419778002018</v>
      </c>
      <c r="O488" s="6" t="n">
        <v>18.8048962401</v>
      </c>
      <c r="P488" s="5" t="n">
        <v>224.524796131</v>
      </c>
      <c r="Q488" s="5" t="n">
        <v>234.191100452</v>
      </c>
      <c r="R488" s="5" t="n">
        <v>244.130733939</v>
      </c>
      <c r="S488" s="5" t="n">
        <v>254.347504585</v>
      </c>
      <c r="T488" s="5" t="n">
        <v>264.84522038</v>
      </c>
      <c r="U488" s="5" t="n">
        <v>275.627689317</v>
      </c>
      <c r="V488" s="5" t="n">
        <v>286.698719386</v>
      </c>
      <c r="W488" s="5" t="n">
        <v>298.06211858</v>
      </c>
      <c r="X488" s="5" t="n">
        <v>309.72169489</v>
      </c>
      <c r="Y488" s="5" t="n">
        <v>321.681256307</v>
      </c>
      <c r="Z488" s="5" t="n">
        <v>2.91262135922</v>
      </c>
      <c r="AA488" s="4" t="n">
        <v>0.139083918422</v>
      </c>
      <c r="AB488" s="5" t="n">
        <v>5.11365982004</v>
      </c>
      <c r="AC488" s="5" t="n">
        <v>58.5002683413</v>
      </c>
      <c r="AD488" s="5" t="n">
        <v>61.0555577613</v>
      </c>
      <c r="AE488" s="5" t="n">
        <v>63.6841387106</v>
      </c>
      <c r="AF488" s="5" t="n">
        <v>66.3870467055</v>
      </c>
      <c r="AG488" s="5" t="n">
        <v>69.1653172619</v>
      </c>
      <c r="AH488" s="5" t="n">
        <v>72.0199858961</v>
      </c>
      <c r="AI488" s="5" t="n">
        <v>74.9520881241</v>
      </c>
      <c r="AJ488" s="5" t="n">
        <v>77.962659462</v>
      </c>
      <c r="AK488" s="5" t="n">
        <v>81.052735426</v>
      </c>
      <c r="AL488" s="5" t="n">
        <v>84.2233515321</v>
      </c>
      <c r="AM488" s="5" t="n">
        <v>87.4755432966</v>
      </c>
      <c r="AN488" s="4" t="n">
        <f aca="false">G488/Input!$A$2</f>
        <v>0.0758484586513614</v>
      </c>
      <c r="AO488" s="4" t="n">
        <f aca="false">P488/Input!$A$2</f>
        <v>0.0791615163416945</v>
      </c>
      <c r="AP488" s="4" t="n">
        <f aca="false">Q488/Input!$A$2</f>
        <v>0.0825696000841431</v>
      </c>
      <c r="AQ488" s="4" t="n">
        <f aca="false">R488/Input!$A$2</f>
        <v>0.0860740524754617</v>
      </c>
      <c r="AR488" s="4" t="n">
        <f aca="false">S488/Input!$A$2</f>
        <v>0.0896762161134626</v>
      </c>
      <c r="AS488" s="4" t="n">
        <f aca="false">T488/Input!$A$2</f>
        <v>0.0933774335949006</v>
      </c>
      <c r="AT488" s="4" t="n">
        <f aca="false">U488/Input!$A$2</f>
        <v>0.0971790475175879</v>
      </c>
      <c r="AU488" s="4" t="n">
        <f aca="false">V488/Input!$A$2</f>
        <v>0.101082400478279</v>
      </c>
      <c r="AV488" s="4" t="n">
        <f aca="false">W488/Input!$A$2</f>
        <v>0.105088835074787</v>
      </c>
      <c r="AW488" s="4" t="n">
        <f aca="false">X488/Input!$A$2</f>
        <v>0.109199693904218</v>
      </c>
      <c r="AX488" s="4" t="n">
        <f aca="false">Y488/Input!$A$2</f>
        <v>0.113416319563679</v>
      </c>
      <c r="AY488" s="4" t="n">
        <f aca="false">AC488/Input!$A$4</f>
        <v>0.0526478028651005</v>
      </c>
      <c r="AZ488" s="4" t="n">
        <f aca="false">AD488/Input!$A$4</f>
        <v>0.0549474568233108</v>
      </c>
      <c r="BA488" s="4" t="n">
        <f aca="false">AE488/Input!$A$4</f>
        <v>0.0573130701026606</v>
      </c>
      <c r="BB488" s="4" t="n">
        <f aca="false">AF488/Input!$A$4</f>
        <v>0.0597455746246533</v>
      </c>
      <c r="BC488" s="4" t="n">
        <f aca="false">AG488/Input!$A$4</f>
        <v>0.0622459023104324</v>
      </c>
      <c r="BD488" s="4" t="n">
        <f aca="false">AH488/Input!$A$4</f>
        <v>0.0648149850815014</v>
      </c>
      <c r="BE488" s="4" t="n">
        <f aca="false">AI488/Input!$A$4</f>
        <v>0.0674537548590938</v>
      </c>
      <c r="BF488" s="4" t="n">
        <f aca="false">AJ488/Input!$A$4</f>
        <v>0.070163143564533</v>
      </c>
      <c r="BG488" s="4" t="n">
        <f aca="false">AK488/Input!$A$4</f>
        <v>0.0729440831192325</v>
      </c>
      <c r="BH488" s="4" t="n">
        <f aca="false">AL488/Input!$A$4</f>
        <v>0.0757975054444258</v>
      </c>
      <c r="BI488" s="4" t="n">
        <f aca="false">AM488/Input!$A$4</f>
        <v>0.0787243424616164</v>
      </c>
      <c r="BJ488" s="4" t="n">
        <f aca="false">(I488+8)^(-0.5)*(J488+8)^0.25*(K488+8)^0.25*O488</f>
        <v>19.401444743464</v>
      </c>
      <c r="BK488" s="4" t="n">
        <f aca="false">BJ488/Input!$A$6</f>
        <v>0.553272758543578</v>
      </c>
      <c r="BL488" s="32" t="n">
        <f aca="false">BK488/(J488*K488)*200*200*L488/O488</f>
        <v>1.34182454404132</v>
      </c>
      <c r="BM488" s="4" t="n">
        <f aca="false">(I488+Input!$C$8)*(J488+Input!$C$9)*(K488+Input!$C$10)*O488/Input!$A$2/100000</f>
        <v>0.113416319563753</v>
      </c>
      <c r="BN488" s="4" t="n">
        <f aca="false">(I488+Input!$C$8)*(J488+Input!$C$9)*(K488+Input!$C$10)*AB488/Input!$A$4/100000</f>
        <v>0.0787243424615797</v>
      </c>
      <c r="BO488" s="4" t="n">
        <f aca="false">(I488+Input!$C$8)^(-0.5)*(J488+Input!$C$9)^0.25*(K488+Input!$C$10)^0.25*O488/Input!$A$6</f>
        <v>0.552257320079104</v>
      </c>
      <c r="BP488" s="4" t="n">
        <f aca="false">BM488*Input!$C$12</f>
        <v>0.113416319563753</v>
      </c>
      <c r="BQ488" s="4" t="n">
        <f aca="false">BN488*Input!$C$12</f>
        <v>0.0787243424615797</v>
      </c>
    </row>
    <row r="489" customFormat="false" ht="14.65" hidden="false" customHeight="true" outlineLevel="0" collapsed="false">
      <c r="A489" s="5" t="n">
        <v>29</v>
      </c>
      <c r="B489" s="3" t="s">
        <v>274</v>
      </c>
      <c r="C489" s="3" t="s">
        <v>175</v>
      </c>
      <c r="D489" s="3" t="s">
        <v>208</v>
      </c>
      <c r="E489" s="5" t="n">
        <v>13.2332530803</v>
      </c>
      <c r="F489" s="5" t="n">
        <v>11.44</v>
      </c>
      <c r="G489" s="5" t="n">
        <v>151.388415239</v>
      </c>
      <c r="H489" s="5" t="n">
        <v>1</v>
      </c>
      <c r="I489" s="5" t="n">
        <v>100</v>
      </c>
      <c r="J489" s="5" t="n">
        <v>104</v>
      </c>
      <c r="K489" s="5" t="n">
        <v>110</v>
      </c>
      <c r="L489" s="5" t="n">
        <v>13.0434782609</v>
      </c>
      <c r="M489" s="5" t="n">
        <v>13.3469202899</v>
      </c>
      <c r="N489" s="5" t="n">
        <v>0.625407166124</v>
      </c>
      <c r="O489" s="6" t="n">
        <v>13.2332530803</v>
      </c>
      <c r="P489" s="5" t="n">
        <v>158.001055261</v>
      </c>
      <c r="Q489" s="5" t="n">
        <v>164.803360884</v>
      </c>
      <c r="R489" s="5" t="n">
        <v>171.79801184</v>
      </c>
      <c r="S489" s="5" t="n">
        <v>178.987687863</v>
      </c>
      <c r="T489" s="5" t="n">
        <v>186.375068687</v>
      </c>
      <c r="U489" s="5" t="n">
        <v>193.962834046</v>
      </c>
      <c r="V489" s="5" t="n">
        <v>201.753663674</v>
      </c>
      <c r="W489" s="5" t="n">
        <v>209.750237303</v>
      </c>
      <c r="X489" s="5" t="n">
        <v>217.955234669</v>
      </c>
      <c r="Y489" s="5" t="n">
        <v>226.371335505</v>
      </c>
      <c r="Z489" s="5" t="n">
        <v>2.91262135922</v>
      </c>
      <c r="AA489" s="4" t="n">
        <v>0.271570014144</v>
      </c>
      <c r="AB489" s="5" t="n">
        <v>4.65887706783</v>
      </c>
      <c r="AC489" s="5" t="n">
        <v>53.297553656</v>
      </c>
      <c r="AD489" s="5" t="n">
        <v>55.6255887032</v>
      </c>
      <c r="AE489" s="5" t="n">
        <v>58.020397106</v>
      </c>
      <c r="AF489" s="5" t="n">
        <v>60.4829222869</v>
      </c>
      <c r="AG489" s="5" t="n">
        <v>63.0141076687</v>
      </c>
      <c r="AH489" s="5" t="n">
        <v>65.6148966738</v>
      </c>
      <c r="AI489" s="5" t="n">
        <v>68.2862327249</v>
      </c>
      <c r="AJ489" s="5" t="n">
        <v>71.0290592447</v>
      </c>
      <c r="AK489" s="5" t="n">
        <v>73.8443196556</v>
      </c>
      <c r="AL489" s="5" t="n">
        <v>76.7329573804</v>
      </c>
      <c r="AM489" s="5" t="n">
        <v>79.6959158416</v>
      </c>
      <c r="AN489" s="4" t="n">
        <f aca="false">G489/Input!$A$2</f>
        <v>0.0533755590179587</v>
      </c>
      <c r="AO489" s="4" t="n">
        <f aca="false">P489/Input!$A$2</f>
        <v>0.0557070013360618</v>
      </c>
      <c r="AP489" s="4" t="n">
        <f aca="false">Q489/Input!$A$2</f>
        <v>0.0581053147384806</v>
      </c>
      <c r="AQ489" s="4" t="n">
        <f aca="false">R489/Input!$A$2</f>
        <v>0.0605714440279813</v>
      </c>
      <c r="AR489" s="4" t="n">
        <f aca="false">S489/Input!$A$2</f>
        <v>0.0631063340080356</v>
      </c>
      <c r="AS489" s="4" t="n">
        <f aca="false">T489/Input!$A$2</f>
        <v>0.065710929482115</v>
      </c>
      <c r="AT489" s="4" t="n">
        <f aca="false">U489/Input!$A$2</f>
        <v>0.068386175253691</v>
      </c>
      <c r="AU489" s="4" t="n">
        <f aca="false">V489/Input!$A$2</f>
        <v>0.0711330161262352</v>
      </c>
      <c r="AV489" s="4" t="n">
        <f aca="false">W489/Input!$A$2</f>
        <v>0.0739523969025139</v>
      </c>
      <c r="AW489" s="4" t="n">
        <f aca="false">X489/Input!$A$2</f>
        <v>0.0768452623867039</v>
      </c>
      <c r="AX489" s="4" t="n">
        <f aca="false">Y489/Input!$A$2</f>
        <v>0.0798125573819242</v>
      </c>
      <c r="AY489" s="4" t="n">
        <f aca="false">AC489/Input!$A$4</f>
        <v>0.0479655765286845</v>
      </c>
      <c r="AZ489" s="4" t="n">
        <f aca="false">AD489/Input!$A$4</f>
        <v>0.0500607110247001</v>
      </c>
      <c r="BA489" s="4" t="n">
        <f aca="false">AE489/Input!$A$4</f>
        <v>0.0522159387572418</v>
      </c>
      <c r="BB489" s="4" t="n">
        <f aca="false">AF489/Input!$A$4</f>
        <v>0.054432108767232</v>
      </c>
      <c r="BC489" s="4" t="n">
        <f aca="false">AG489/Input!$A$4</f>
        <v>0.0567100700958633</v>
      </c>
      <c r="BD489" s="4" t="n">
        <f aca="false">AH489/Input!$A$4</f>
        <v>0.059050671783968</v>
      </c>
      <c r="BE489" s="4" t="n">
        <f aca="false">AI489/Input!$A$4</f>
        <v>0.0614547628726487</v>
      </c>
      <c r="BF489" s="4" t="n">
        <f aca="false">AJ489/Input!$A$4</f>
        <v>0.0639231924030078</v>
      </c>
      <c r="BG489" s="4" t="n">
        <f aca="false">AK489/Input!$A$4</f>
        <v>0.066456809415878</v>
      </c>
      <c r="BH489" s="4" t="n">
        <f aca="false">AL489/Input!$A$4</f>
        <v>0.0690564629524515</v>
      </c>
      <c r="BI489" s="4" t="n">
        <f aca="false">AM489/Input!$A$4</f>
        <v>0.071723002053651</v>
      </c>
      <c r="BJ489" s="4" t="n">
        <f aca="false">(I489+8)^(-0.5)*(J489+8)^0.25*(K489+8)^0.25*O489</f>
        <v>13.6530521166199</v>
      </c>
      <c r="BK489" s="4" t="n">
        <f aca="false">BJ489/Input!$A$6</f>
        <v>0.389345324896297</v>
      </c>
      <c r="BL489" s="32" t="n">
        <f aca="false">BK489/(J489*K489)*200*200*L489/O489</f>
        <v>1.34182454404132</v>
      </c>
      <c r="BM489" s="4" t="n">
        <f aca="false">(I489+Input!$C$8)*(J489+Input!$C$9)*(K489+Input!$C$10)*O489/Input!$A$2/100000</f>
        <v>0.0798125573818825</v>
      </c>
      <c r="BN489" s="4" t="n">
        <f aca="false">(I489+Input!$C$8)*(J489+Input!$C$9)*(K489+Input!$C$10)*AB489/Input!$A$4/100000</f>
        <v>0.0717230020536212</v>
      </c>
      <c r="BO489" s="4" t="n">
        <f aca="false">(I489+Input!$C$8)^(-0.5)*(J489+Input!$C$9)^0.25*(K489+Input!$C$10)^0.25*O489/Input!$A$6</f>
        <v>0.388630747478996</v>
      </c>
      <c r="BP489" s="4" t="n">
        <f aca="false">BM489*Input!$C$12</f>
        <v>0.0798125573818825</v>
      </c>
      <c r="BQ489" s="4" t="n">
        <f aca="false">BN489*Input!$C$12</f>
        <v>0.0717230020536212</v>
      </c>
    </row>
    <row r="490" customFormat="false" ht="14.65" hidden="false" customHeight="true" outlineLevel="0" collapsed="false">
      <c r="A490" s="5" t="n">
        <v>29</v>
      </c>
      <c r="B490" s="3" t="s">
        <v>274</v>
      </c>
      <c r="C490" s="3" t="s">
        <v>79</v>
      </c>
      <c r="D490" s="3" t="s">
        <v>102</v>
      </c>
      <c r="E490" s="5" t="n">
        <v>18.2108796296</v>
      </c>
      <c r="F490" s="5" t="n">
        <v>11.44</v>
      </c>
      <c r="G490" s="5" t="n">
        <v>208.332462963</v>
      </c>
      <c r="H490" s="5" t="n">
        <v>1</v>
      </c>
      <c r="I490" s="5" t="n">
        <v>100</v>
      </c>
      <c r="J490" s="5" t="n">
        <v>104</v>
      </c>
      <c r="K490" s="5" t="n">
        <v>110</v>
      </c>
      <c r="L490" s="5" t="n">
        <v>12</v>
      </c>
      <c r="M490" s="5" t="n">
        <v>26.7423076923</v>
      </c>
      <c r="N490" s="5" t="n">
        <v>0.421296296296</v>
      </c>
      <c r="O490" s="6" t="n">
        <v>18.2108796296</v>
      </c>
      <c r="P490" s="5" t="n">
        <v>217.43241675</v>
      </c>
      <c r="Q490" s="5" t="n">
        <v>226.79337797</v>
      </c>
      <c r="R490" s="5" t="n">
        <v>236.419034325</v>
      </c>
      <c r="S490" s="5" t="n">
        <v>246.313073519</v>
      </c>
      <c r="T490" s="5" t="n">
        <v>256.479183254</v>
      </c>
      <c r="U490" s="5" t="n">
        <v>266.921051234</v>
      </c>
      <c r="V490" s="5" t="n">
        <v>277.642365162</v>
      </c>
      <c r="W490" s="5" t="n">
        <v>288.646812741</v>
      </c>
      <c r="X490" s="5" t="n">
        <v>299.938081674</v>
      </c>
      <c r="Y490" s="5" t="n">
        <v>311.519859664</v>
      </c>
      <c r="Z490" s="5" t="n">
        <v>2.4</v>
      </c>
      <c r="AA490" s="4" t="n">
        <v>0.127094972067</v>
      </c>
      <c r="AB490" s="5" t="n">
        <v>4.47414106145</v>
      </c>
      <c r="AC490" s="5" t="n">
        <v>51.184173743</v>
      </c>
      <c r="AD490" s="5" t="n">
        <v>53.4198964387</v>
      </c>
      <c r="AE490" s="5" t="n">
        <v>55.7197447612</v>
      </c>
      <c r="AF490" s="5" t="n">
        <v>58.0846247241</v>
      </c>
      <c r="AG490" s="5" t="n">
        <v>60.5154423408</v>
      </c>
      <c r="AH490" s="5" t="n">
        <v>63.013103625</v>
      </c>
      <c r="AI490" s="5" t="n">
        <v>65.5785145902</v>
      </c>
      <c r="AJ490" s="5" t="n">
        <v>68.2125812499</v>
      </c>
      <c r="AK490" s="5" t="n">
        <v>70.9162096179</v>
      </c>
      <c r="AL490" s="5" t="n">
        <v>73.6903057075</v>
      </c>
      <c r="AM490" s="5" t="n">
        <v>76.5357755325</v>
      </c>
      <c r="AN490" s="4" t="n">
        <f aca="false">G490/Input!$A$2</f>
        <v>0.0734525270951753</v>
      </c>
      <c r="AO490" s="4" t="n">
        <f aca="false">P490/Input!$A$2</f>
        <v>0.076660930589273</v>
      </c>
      <c r="AP490" s="4" t="n">
        <f aca="false">Q490/Input!$A$2</f>
        <v>0.0799613584144413</v>
      </c>
      <c r="AQ490" s="4" t="n">
        <f aca="false">R490/Input!$A$2</f>
        <v>0.0833551107570613</v>
      </c>
      <c r="AR490" s="4" t="n">
        <f aca="false">S490/Input!$A$2</f>
        <v>0.0868434878042193</v>
      </c>
      <c r="AS490" s="4" t="n">
        <f aca="false">T490/Input!$A$2</f>
        <v>0.0904277897422962</v>
      </c>
      <c r="AT490" s="4" t="n">
        <f aca="false">U490/Input!$A$2</f>
        <v>0.0941093167583782</v>
      </c>
      <c r="AU490" s="4" t="n">
        <f aca="false">V490/Input!$A$2</f>
        <v>0.097889369039199</v>
      </c>
      <c r="AV490" s="4" t="n">
        <f aca="false">W490/Input!$A$2</f>
        <v>0.101769246771492</v>
      </c>
      <c r="AW490" s="4" t="n">
        <f aca="false">X490/Input!$A$2</f>
        <v>0.105750250141991</v>
      </c>
      <c r="AX490" s="4" t="n">
        <f aca="false">Y490/Input!$A$2</f>
        <v>0.10983367933743</v>
      </c>
      <c r="AY490" s="4" t="n">
        <f aca="false">AC490/Input!$A$4</f>
        <v>0.0460636227053353</v>
      </c>
      <c r="AZ490" s="4" t="n">
        <f aca="false">AD490/Input!$A$4</f>
        <v>0.0480756799331335</v>
      </c>
      <c r="BA490" s="4" t="n">
        <f aca="false">AE490/Input!$A$4</f>
        <v>0.0501454475519109</v>
      </c>
      <c r="BB490" s="4" t="n">
        <f aca="false">AF490/Input!$A$4</f>
        <v>0.0522737409361395</v>
      </c>
      <c r="BC490" s="4" t="n">
        <f aca="false">AG490/Input!$A$4</f>
        <v>0.0544613754601111</v>
      </c>
      <c r="BD490" s="4" t="n">
        <f aca="false">AH490/Input!$A$4</f>
        <v>0.0567091664983878</v>
      </c>
      <c r="BE490" s="4" t="n">
        <f aca="false">AI490/Input!$A$4</f>
        <v>0.0590179294253514</v>
      </c>
      <c r="BF490" s="4" t="n">
        <f aca="false">AJ490/Input!$A$4</f>
        <v>0.0613884796153839</v>
      </c>
      <c r="BG490" s="4" t="n">
        <f aca="false">AK490/Input!$A$4</f>
        <v>0.0638216324431371</v>
      </c>
      <c r="BH490" s="4" t="n">
        <f aca="false">AL490/Input!$A$4</f>
        <v>0.0663182032828131</v>
      </c>
      <c r="BI490" s="4" t="n">
        <f aca="false">AM490/Input!$A$4</f>
        <v>0.0688790075090636</v>
      </c>
      <c r="BJ490" s="4" t="n">
        <f aca="false">(I490+8)^(-0.5)*(J490+8)^0.25*(K490+8)^0.25*O490</f>
        <v>18.788584119392</v>
      </c>
      <c r="BK490" s="4" t="n">
        <f aca="false">BJ490/Input!$A$6</f>
        <v>0.535795756569422</v>
      </c>
      <c r="BL490" s="32" t="n">
        <f aca="false">BK490/(J490*K490)*200*200*L490/O490</f>
        <v>1.23447858051514</v>
      </c>
      <c r="BM490" s="4" t="n">
        <f aca="false">(I490+Input!$C$8)*(J490+Input!$C$9)*(K490+Input!$C$10)*O490/Input!$A$2/100000</f>
        <v>0.109833679337375</v>
      </c>
      <c r="BN490" s="4" t="n">
        <f aca="false">(I490+Input!$C$8)*(J490+Input!$C$9)*(K490+Input!$C$10)*AB490/Input!$A$4/100000</f>
        <v>0.0688790075089998</v>
      </c>
      <c r="BO490" s="4" t="n">
        <f aca="false">(I490+Input!$C$8)^(-0.5)*(J490+Input!$C$9)^0.25*(K490+Input!$C$10)^0.25*O490/Input!$A$6</f>
        <v>0.534812394182748</v>
      </c>
      <c r="BP490" s="4" t="n">
        <f aca="false">BM490*Input!$C$12</f>
        <v>0.109833679337375</v>
      </c>
      <c r="BQ490" s="4" t="n">
        <f aca="false">BN490*Input!$C$12</f>
        <v>0.0688790075089998</v>
      </c>
    </row>
    <row r="491" customFormat="false" ht="14.65" hidden="false" customHeight="true" outlineLevel="0" collapsed="false">
      <c r="A491" s="5" t="n">
        <v>29</v>
      </c>
      <c r="B491" s="3" t="s">
        <v>274</v>
      </c>
      <c r="C491" s="3" t="s">
        <v>175</v>
      </c>
      <c r="D491" s="3" t="s">
        <v>137</v>
      </c>
      <c r="E491" s="5" t="n">
        <v>16.9553617564</v>
      </c>
      <c r="F491" s="5" t="n">
        <v>11.44</v>
      </c>
      <c r="G491" s="5" t="n">
        <v>193.969338493</v>
      </c>
      <c r="H491" s="5" t="n">
        <v>1</v>
      </c>
      <c r="I491" s="5" t="n">
        <v>100</v>
      </c>
      <c r="J491" s="5" t="n">
        <v>104</v>
      </c>
      <c r="K491" s="5" t="n">
        <v>110</v>
      </c>
      <c r="L491" s="5" t="n">
        <v>13.0434782609</v>
      </c>
      <c r="M491" s="5" t="n">
        <v>25.9671125975</v>
      </c>
      <c r="N491" s="5" t="n">
        <v>0.302692214407</v>
      </c>
      <c r="O491" s="6" t="n">
        <v>16.9553617564</v>
      </c>
      <c r="P491" s="5" t="n">
        <v>202.441911569</v>
      </c>
      <c r="Q491" s="5" t="n">
        <v>211.157497367</v>
      </c>
      <c r="R491" s="5" t="n">
        <v>220.119529348</v>
      </c>
      <c r="S491" s="5" t="n">
        <v>229.331440973</v>
      </c>
      <c r="T491" s="5" t="n">
        <v>238.796665702</v>
      </c>
      <c r="U491" s="5" t="n">
        <v>248.518636997</v>
      </c>
      <c r="V491" s="5" t="n">
        <v>258.500788318</v>
      </c>
      <c r="W491" s="5" t="n">
        <v>268.746553126</v>
      </c>
      <c r="X491" s="5" t="n">
        <v>279.259364882</v>
      </c>
      <c r="Y491" s="5" t="n">
        <v>290.042657046</v>
      </c>
      <c r="Z491" s="5" t="n">
        <v>2.91262135922</v>
      </c>
      <c r="AA491" s="4" t="n">
        <v>0.0883664943709</v>
      </c>
      <c r="AB491" s="5" t="n">
        <v>4.2614791167</v>
      </c>
      <c r="AC491" s="5" t="n">
        <v>48.7513210951</v>
      </c>
      <c r="AD491" s="5" t="n">
        <v>50.8807768829</v>
      </c>
      <c r="AE491" s="5" t="n">
        <v>53.0713103201</v>
      </c>
      <c r="AF491" s="5" t="n">
        <v>55.3237843562</v>
      </c>
      <c r="AG491" s="5" t="n">
        <v>57.6390619409</v>
      </c>
      <c r="AH491" s="5" t="n">
        <v>60.0180060236</v>
      </c>
      <c r="AI491" s="5" t="n">
        <v>62.4614795537</v>
      </c>
      <c r="AJ491" s="5" t="n">
        <v>64.970345481</v>
      </c>
      <c r="AK491" s="5" t="n">
        <v>67.5454667548</v>
      </c>
      <c r="AL491" s="5" t="n">
        <v>70.1877063246</v>
      </c>
      <c r="AM491" s="5" t="n">
        <v>72.8979271401</v>
      </c>
      <c r="AN491" s="4" t="n">
        <f aca="false">G491/Input!$A$2</f>
        <v>0.0683884685500055</v>
      </c>
      <c r="AO491" s="4" t="n">
        <f aca="false">P491/Input!$A$2</f>
        <v>0.0713756741663538</v>
      </c>
      <c r="AP491" s="4" t="n">
        <f aca="false">Q491/Input!$A$2</f>
        <v>0.07444855965368</v>
      </c>
      <c r="AQ491" s="4" t="n">
        <f aca="false">R491/Input!$A$2</f>
        <v>0.0776083355596997</v>
      </c>
      <c r="AR491" s="4" t="n">
        <f aca="false">S491/Input!$A$2</f>
        <v>0.0808562124321285</v>
      </c>
      <c r="AS491" s="4" t="n">
        <f aca="false">T491/Input!$A$2</f>
        <v>0.0841934008183297</v>
      </c>
      <c r="AT491" s="4" t="n">
        <f aca="false">U491/Input!$A$2</f>
        <v>0.0876211112663712</v>
      </c>
      <c r="AU491" s="4" t="n">
        <f aca="false">V491/Input!$A$2</f>
        <v>0.0911405543236162</v>
      </c>
      <c r="AV491" s="4" t="n">
        <f aca="false">W491/Input!$A$2</f>
        <v>0.0947529405377804</v>
      </c>
      <c r="AW491" s="4" t="n">
        <f aca="false">X491/Input!$A$2</f>
        <v>0.0984594804565794</v>
      </c>
      <c r="AX491" s="4" t="n">
        <f aca="false">Y491/Input!$A$2</f>
        <v>0.102261384627376</v>
      </c>
      <c r="AY491" s="4" t="n">
        <f aca="false">AC491/Input!$A$4</f>
        <v>0.043874156738116</v>
      </c>
      <c r="AZ491" s="4" t="n">
        <f aca="false">AD491/Input!$A$4</f>
        <v>0.0457905781786462</v>
      </c>
      <c r="BA491" s="4" t="n">
        <f aca="false">AE491/Input!$A$4</f>
        <v>0.0477619669575537</v>
      </c>
      <c r="BB491" s="4" t="n">
        <f aca="false">AF491/Input!$A$4</f>
        <v>0.0497890996934155</v>
      </c>
      <c r="BC491" s="4" t="n">
        <f aca="false">AG491/Input!$A$4</f>
        <v>0.0518727530049888</v>
      </c>
      <c r="BD491" s="4" t="n">
        <f aca="false">AH491/Input!$A$4</f>
        <v>0.0540137035107605</v>
      </c>
      <c r="BE491" s="4" t="n">
        <f aca="false">AI491/Input!$A$4</f>
        <v>0.0562127278292178</v>
      </c>
      <c r="BF491" s="4" t="n">
        <f aca="false">AJ491/Input!$A$4</f>
        <v>0.0584706025792077</v>
      </c>
      <c r="BG491" s="4" t="n">
        <f aca="false">AK491/Input!$A$4</f>
        <v>0.0607881043791274</v>
      </c>
      <c r="BH491" s="4" t="n">
        <f aca="false">AL491/Input!$A$4</f>
        <v>0.063166009847554</v>
      </c>
      <c r="BI491" s="4" t="n">
        <f aca="false">AM491/Input!$A$4</f>
        <v>0.0656050956032445</v>
      </c>
      <c r="BJ491" s="4" t="n">
        <f aca="false">(I491+8)^(-0.5)*(J491+8)^0.25*(K491+8)^0.25*O491</f>
        <v>17.4932374006275</v>
      </c>
      <c r="BK491" s="4" t="n">
        <f aca="false">BJ491/Input!$A$6</f>
        <v>0.498856236763678</v>
      </c>
      <c r="BL491" s="32" t="n">
        <f aca="false">BK491/(J491*K491)*200*200*L491/O491</f>
        <v>1.34182454404132</v>
      </c>
      <c r="BM491" s="4" t="n">
        <f aca="false">(I491+Input!$C$8)*(J491+Input!$C$9)*(K491+Input!$C$10)*O491/Input!$A$2/100000</f>
        <v>0.102261384627171</v>
      </c>
      <c r="BN491" s="4" t="n">
        <f aca="false">(I491+Input!$C$8)*(J491+Input!$C$9)*(K491+Input!$C$10)*AB491/Input!$A$4/100000</f>
        <v>0.0656050956031989</v>
      </c>
      <c r="BO491" s="4" t="n">
        <f aca="false">(I491+Input!$C$8)^(-0.5)*(J491+Input!$C$9)^0.25*(K491+Input!$C$10)^0.25*O491/Input!$A$6</f>
        <v>0.497940670610762</v>
      </c>
      <c r="BP491" s="4" t="n">
        <f aca="false">BM491*Input!$C$12</f>
        <v>0.102261384627171</v>
      </c>
      <c r="BQ491" s="4" t="n">
        <f aca="false">BN491*Input!$C$12</f>
        <v>0.0656050956031989</v>
      </c>
    </row>
    <row r="492" customFormat="false" ht="14.65" hidden="false" customHeight="true" outlineLevel="0" collapsed="false">
      <c r="A492" s="5" t="n">
        <v>29</v>
      </c>
      <c r="B492" s="3" t="s">
        <v>274</v>
      </c>
      <c r="C492" s="3" t="s">
        <v>79</v>
      </c>
      <c r="D492" s="3" t="s">
        <v>208</v>
      </c>
      <c r="E492" s="5" t="n">
        <v>12.8279850746</v>
      </c>
      <c r="F492" s="5" t="n">
        <v>11.44</v>
      </c>
      <c r="G492" s="5" t="n">
        <v>146.752149254</v>
      </c>
      <c r="H492" s="5" t="n">
        <v>1</v>
      </c>
      <c r="I492" s="5" t="n">
        <v>100</v>
      </c>
      <c r="J492" s="5" t="n">
        <v>104</v>
      </c>
      <c r="K492" s="5" t="n">
        <v>110</v>
      </c>
      <c r="L492" s="5" t="n">
        <v>12</v>
      </c>
      <c r="M492" s="5" t="n">
        <v>13.3208333333</v>
      </c>
      <c r="N492" s="5" t="n">
        <v>0.626865671642</v>
      </c>
      <c r="O492" s="6" t="n">
        <v>12.8279850746</v>
      </c>
      <c r="P492" s="5" t="n">
        <v>153.162277361</v>
      </c>
      <c r="Q492" s="5" t="n">
        <v>159.756262563</v>
      </c>
      <c r="R492" s="5" t="n">
        <v>166.536702529</v>
      </c>
      <c r="S492" s="5" t="n">
        <v>173.506194925</v>
      </c>
      <c r="T492" s="5" t="n">
        <v>180.667337418</v>
      </c>
      <c r="U492" s="5" t="n">
        <v>188.022727675</v>
      </c>
      <c r="V492" s="5" t="n">
        <v>195.574963363</v>
      </c>
      <c r="W492" s="5" t="n">
        <v>203.326642149</v>
      </c>
      <c r="X492" s="5" t="n">
        <v>211.2803617</v>
      </c>
      <c r="Y492" s="5" t="n">
        <v>219.438719683</v>
      </c>
      <c r="Z492" s="5" t="n">
        <v>2.4</v>
      </c>
      <c r="AA492" s="4" t="n">
        <v>0.251497005988</v>
      </c>
      <c r="AB492" s="5" t="n">
        <v>4.14151197605</v>
      </c>
      <c r="AC492" s="5" t="n">
        <v>47.378897006</v>
      </c>
      <c r="AD492" s="5" t="n">
        <v>49.4484053635</v>
      </c>
      <c r="AE492" s="5" t="n">
        <v>51.5772719415</v>
      </c>
      <c r="AF492" s="5" t="n">
        <v>53.766335396</v>
      </c>
      <c r="AG492" s="5" t="n">
        <v>56.0164343832</v>
      </c>
      <c r="AH492" s="5" t="n">
        <v>58.3284075594</v>
      </c>
      <c r="AI492" s="5" t="n">
        <v>60.7030935807</v>
      </c>
      <c r="AJ492" s="5" t="n">
        <v>63.1413311032</v>
      </c>
      <c r="AK492" s="5" t="n">
        <v>65.6439587832</v>
      </c>
      <c r="AL492" s="5" t="n">
        <v>68.2118152769</v>
      </c>
      <c r="AM492" s="5" t="n">
        <v>70.8457392403</v>
      </c>
      <c r="AN492" s="4" t="n">
        <f aca="false">G492/Input!$A$2</f>
        <v>0.0517409340150174</v>
      </c>
      <c r="AO492" s="4" t="n">
        <f aca="false">P492/Input!$A$2</f>
        <v>0.0540009759775923</v>
      </c>
      <c r="AP492" s="4" t="n">
        <f aca="false">Q492/Input!$A$2</f>
        <v>0.0563258410985942</v>
      </c>
      <c r="AQ492" s="4" t="n">
        <f aca="false">R492/Input!$A$2</f>
        <v>0.0587164452475418</v>
      </c>
      <c r="AR492" s="4" t="n">
        <f aca="false">S492/Input!$A$2</f>
        <v>0.0611737042928963</v>
      </c>
      <c r="AS492" s="4" t="n">
        <f aca="false">T492/Input!$A$2</f>
        <v>0.0636985341034713</v>
      </c>
      <c r="AT492" s="4" t="n">
        <f aca="false">U492/Input!$A$2</f>
        <v>0.0662918505480805</v>
      </c>
      <c r="AU492" s="4" t="n">
        <f aca="false">V492/Input!$A$2</f>
        <v>0.0689545694955375</v>
      </c>
      <c r="AV492" s="4" t="n">
        <f aca="false">W492/Input!$A$2</f>
        <v>0.071687606814656</v>
      </c>
      <c r="AW492" s="4" t="n">
        <f aca="false">X492/Input!$A$2</f>
        <v>0.0744918783742498</v>
      </c>
      <c r="AX492" s="4" t="n">
        <f aca="false">Y492/Input!$A$2</f>
        <v>0.0773683000431323</v>
      </c>
      <c r="AY492" s="4" t="n">
        <f aca="false">AC492/Input!$A$4</f>
        <v>0.0426390322687938</v>
      </c>
      <c r="AZ492" s="4" t="n">
        <f aca="false">AD492/Input!$A$4</f>
        <v>0.0445015035210225</v>
      </c>
      <c r="BA492" s="4" t="n">
        <f aca="false">AE492/Input!$A$4</f>
        <v>0.0464173946972946</v>
      </c>
      <c r="BB492" s="4" t="n">
        <f aca="false">AF492/Input!$A$4</f>
        <v>0.0483874605530498</v>
      </c>
      <c r="BC492" s="4" t="n">
        <f aca="false">AG492/Input!$A$4</f>
        <v>0.0504124558439079</v>
      </c>
      <c r="BD492" s="4" t="n">
        <f aca="false">AH492/Input!$A$4</f>
        <v>0.0524931353255787</v>
      </c>
      <c r="BE492" s="4" t="n">
        <f aca="false">AI492/Input!$A$4</f>
        <v>0.0546302537535919</v>
      </c>
      <c r="BF492" s="4" t="n">
        <f aca="false">AJ492/Input!$A$4</f>
        <v>0.0568245658834774</v>
      </c>
      <c r="BG492" s="4" t="n">
        <f aca="false">AK492/Input!$A$4</f>
        <v>0.0590768264709449</v>
      </c>
      <c r="BH492" s="4" t="n">
        <f aca="false">AL492/Input!$A$4</f>
        <v>0.0613877902716142</v>
      </c>
      <c r="BI492" s="4" t="n">
        <f aca="false">AM492/Input!$A$4</f>
        <v>0.0637582120409252</v>
      </c>
      <c r="BJ492" s="4" t="n">
        <f aca="false">(I492+8)^(-0.5)*(J492+8)^0.25*(K492+8)^0.25*O492</f>
        <v>13.2349277771664</v>
      </c>
      <c r="BK492" s="4" t="n">
        <f aca="false">BJ492/Input!$A$6</f>
        <v>0.377421635203984</v>
      </c>
      <c r="BL492" s="32" t="n">
        <f aca="false">BK492/(J492*K492)*200*200*L492/O492</f>
        <v>1.23447858051514</v>
      </c>
      <c r="BM492" s="4" t="n">
        <f aca="false">(I492+Input!$C$8)*(J492+Input!$C$9)*(K492+Input!$C$10)*O492/Input!$A$2/100000</f>
        <v>0.0773683000429124</v>
      </c>
      <c r="BN492" s="4" t="n">
        <f aca="false">(I492+Input!$C$8)*(J492+Input!$C$9)*(K492+Input!$C$10)*AB492/Input!$A$4/100000</f>
        <v>0.06375821204093</v>
      </c>
      <c r="BO492" s="4" t="n">
        <f aca="false">(I492+Input!$C$8)^(-0.5)*(J492+Input!$C$9)^0.25*(K492+Input!$C$10)^0.25*O492/Input!$A$6</f>
        <v>0.376728941700115</v>
      </c>
      <c r="BP492" s="4" t="n">
        <f aca="false">BM492*Input!$C$12</f>
        <v>0.0773683000429124</v>
      </c>
      <c r="BQ492" s="4" t="n">
        <f aca="false">BN492*Input!$C$12</f>
        <v>0.06375821204093</v>
      </c>
    </row>
    <row r="493" customFormat="false" ht="14.65" hidden="false" customHeight="true" outlineLevel="0" collapsed="false">
      <c r="A493" s="5" t="n">
        <v>29</v>
      </c>
      <c r="B493" s="3" t="s">
        <v>274</v>
      </c>
      <c r="C493" s="3" t="s">
        <v>79</v>
      </c>
      <c r="D493" s="3" t="s">
        <v>137</v>
      </c>
      <c r="E493" s="5" t="n">
        <v>16.2381959911</v>
      </c>
      <c r="F493" s="5" t="n">
        <v>11.44</v>
      </c>
      <c r="G493" s="5" t="n">
        <v>185.764962138</v>
      </c>
      <c r="H493" s="5" t="n">
        <v>1</v>
      </c>
      <c r="I493" s="5" t="n">
        <v>100</v>
      </c>
      <c r="J493" s="5" t="n">
        <v>104</v>
      </c>
      <c r="K493" s="5" t="n">
        <v>110</v>
      </c>
      <c r="L493" s="5" t="n">
        <v>12</v>
      </c>
      <c r="M493" s="5" t="n">
        <v>25.941025641</v>
      </c>
      <c r="N493" s="5" t="n">
        <v>0.304008908686</v>
      </c>
      <c r="O493" s="6" t="n">
        <v>16.2381959911</v>
      </c>
      <c r="P493" s="5" t="n">
        <v>193.879168377</v>
      </c>
      <c r="Q493" s="5" t="n">
        <v>202.22610856</v>
      </c>
      <c r="R493" s="5" t="n">
        <v>210.809070922</v>
      </c>
      <c r="S493" s="5" t="n">
        <v>219.631343697</v>
      </c>
      <c r="T493" s="5" t="n">
        <v>228.69621512</v>
      </c>
      <c r="U493" s="5" t="n">
        <v>238.006973427</v>
      </c>
      <c r="V493" s="5" t="n">
        <v>247.56690685</v>
      </c>
      <c r="W493" s="5" t="n">
        <v>257.379303626</v>
      </c>
      <c r="X493" s="5" t="n">
        <v>267.447451988</v>
      </c>
      <c r="Y493" s="5" t="n">
        <v>277.774640173</v>
      </c>
      <c r="Z493" s="5" t="n">
        <v>2.4</v>
      </c>
      <c r="AA493" s="4" t="n">
        <v>0.0803413772808</v>
      </c>
      <c r="AB493" s="5" t="n">
        <v>3.66607710418</v>
      </c>
      <c r="AC493" s="5" t="n">
        <v>41.9399220718</v>
      </c>
      <c r="AD493" s="5" t="n">
        <v>43.7718562182</v>
      </c>
      <c r="AE493" s="5" t="n">
        <v>45.6563344146</v>
      </c>
      <c r="AF493" s="5" t="n">
        <v>47.5940990418</v>
      </c>
      <c r="AG493" s="5" t="n">
        <v>49.5858924803</v>
      </c>
      <c r="AH493" s="5" t="n">
        <v>51.6324571107</v>
      </c>
      <c r="AI493" s="5" t="n">
        <v>53.7345353137</v>
      </c>
      <c r="AJ493" s="5" t="n">
        <v>55.8928694698</v>
      </c>
      <c r="AK493" s="5" t="n">
        <v>58.1082019597</v>
      </c>
      <c r="AL493" s="5" t="n">
        <v>60.381275164</v>
      </c>
      <c r="AM493" s="5" t="n">
        <v>62.7128314634</v>
      </c>
      <c r="AN493" s="4" t="n">
        <f aca="false">G493/Input!$A$2</f>
        <v>0.0654958220179013</v>
      </c>
      <c r="AO493" s="4" t="n">
        <f aca="false">P493/Input!$A$2</f>
        <v>0.0683566769473217</v>
      </c>
      <c r="AP493" s="4" t="n">
        <f aca="false">Q493/Input!$A$2</f>
        <v>0.0712995877219257</v>
      </c>
      <c r="AQ493" s="4" t="n">
        <f aca="false">R493/Input!$A$2</f>
        <v>0.0743257136865751</v>
      </c>
      <c r="AR493" s="4" t="n">
        <f aca="false">S493/Input!$A$2</f>
        <v>0.0774362141857786</v>
      </c>
      <c r="AS493" s="4" t="n">
        <f aca="false">T493/Input!$A$2</f>
        <v>0.0806322485643979</v>
      </c>
      <c r="AT493" s="4" t="n">
        <f aca="false">U493/Input!$A$2</f>
        <v>0.0839149761676472</v>
      </c>
      <c r="AU493" s="4" t="n">
        <f aca="false">V493/Input!$A$2</f>
        <v>0.0872855563393302</v>
      </c>
      <c r="AV493" s="4" t="n">
        <f aca="false">W493/Input!$A$2</f>
        <v>0.0907451484250138</v>
      </c>
      <c r="AW493" s="4" t="n">
        <f aca="false">X493/Input!$A$2</f>
        <v>0.0942949117688542</v>
      </c>
      <c r="AX493" s="4" t="n">
        <f aca="false">Y493/Input!$A$2</f>
        <v>0.0979360057164182</v>
      </c>
      <c r="AY493" s="4" t="n">
        <f aca="false">AC493/Input!$A$4</f>
        <v>0.0377441815571121</v>
      </c>
      <c r="AZ493" s="4" t="n">
        <f aca="false">AD493/Input!$A$4</f>
        <v>0.0393928459228689</v>
      </c>
      <c r="BA493" s="4" t="n">
        <f aca="false">AE493/Input!$A$4</f>
        <v>0.0410887977432745</v>
      </c>
      <c r="BB493" s="4" t="n">
        <f aca="false">AF493/Input!$A$4</f>
        <v>0.0428327051301022</v>
      </c>
      <c r="BC493" s="4" t="n">
        <f aca="false">AG493/Input!$A$4</f>
        <v>0.0446252361948549</v>
      </c>
      <c r="BD493" s="4" t="n">
        <f aca="false">AH493/Input!$A$4</f>
        <v>0.0464670590491257</v>
      </c>
      <c r="BE493" s="4" t="n">
        <f aca="false">AI493/Input!$A$4</f>
        <v>0.048358841804598</v>
      </c>
      <c r="BF493" s="4" t="n">
        <f aca="false">AJ493/Input!$A$4</f>
        <v>0.0503012525727746</v>
      </c>
      <c r="BG493" s="4" t="n">
        <f aca="false">AK493/Input!$A$4</f>
        <v>0.0522949594653389</v>
      </c>
      <c r="BH493" s="4" t="n">
        <f aca="false">AL493/Input!$A$4</f>
        <v>0.0543406305938838</v>
      </c>
      <c r="BI493" s="4" t="n">
        <f aca="false">AM493/Input!$A$4</f>
        <v>0.0564389340700925</v>
      </c>
      <c r="BJ493" s="4" t="n">
        <f aca="false">(I493+8)^(-0.5)*(J493+8)^0.25*(K493+8)^0.25*O493</f>
        <v>16.7533209560102</v>
      </c>
      <c r="BK493" s="4" t="n">
        <f aca="false">BJ493/Input!$A$6</f>
        <v>0.47775597243707</v>
      </c>
      <c r="BL493" s="32" t="n">
        <f aca="false">BK493/(J493*K493)*200*200*L493/O493</f>
        <v>1.23447858051514</v>
      </c>
      <c r="BM493" s="4" t="n">
        <f aca="false">(I493+Input!$C$8)*(J493+Input!$C$9)*(K493+Input!$C$10)*O493/Input!$A$2/100000</f>
        <v>0.0979360057163316</v>
      </c>
      <c r="BN493" s="4" t="n">
        <f aca="false">(I493+Input!$C$8)*(J493+Input!$C$9)*(K493+Input!$C$10)*AB493/Input!$A$4/100000</f>
        <v>0.0564389340700738</v>
      </c>
      <c r="BO493" s="4" t="n">
        <f aca="false">(I493+Input!$C$8)^(-0.5)*(J493+Input!$C$9)^0.25*(K493+Input!$C$10)^0.25*O493/Input!$A$6</f>
        <v>0.476879132246488</v>
      </c>
      <c r="BP493" s="4" t="n">
        <f aca="false">BM493*Input!$C$12</f>
        <v>0.0979360057163316</v>
      </c>
      <c r="BQ493" s="4" t="n">
        <f aca="false">BN493*Input!$C$12</f>
        <v>0.0564389340700738</v>
      </c>
    </row>
    <row r="494" customFormat="false" ht="14.65" hidden="false" customHeight="true" outlineLevel="0" collapsed="false">
      <c r="A494" s="5" t="n">
        <v>32</v>
      </c>
      <c r="B494" s="3" t="s">
        <v>275</v>
      </c>
      <c r="C494" s="3" t="s">
        <v>159</v>
      </c>
      <c r="D494" s="3" t="s">
        <v>102</v>
      </c>
      <c r="E494" s="5" t="n">
        <v>15.718172351</v>
      </c>
      <c r="F494" s="5" t="n">
        <v>8.648</v>
      </c>
      <c r="G494" s="5" t="n">
        <v>135.930754491</v>
      </c>
      <c r="H494" s="5" t="n">
        <v>1</v>
      </c>
      <c r="I494" s="5" t="n">
        <v>110</v>
      </c>
      <c r="J494" s="5" t="n">
        <v>94</v>
      </c>
      <c r="K494" s="5" t="n">
        <v>92</v>
      </c>
      <c r="L494" s="5" t="n">
        <v>8.69565217391</v>
      </c>
      <c r="M494" s="5" t="n">
        <v>26.6596989967</v>
      </c>
      <c r="N494" s="5" t="n">
        <v>0.311377245509</v>
      </c>
      <c r="O494" s="6" t="n">
        <v>14.2892475918</v>
      </c>
      <c r="P494" s="5" t="n">
        <v>142.265374426</v>
      </c>
      <c r="Q494" s="5" t="n">
        <v>148.793220711</v>
      </c>
      <c r="R494" s="5" t="n">
        <v>155.517186919</v>
      </c>
      <c r="S494" s="5" t="n">
        <v>162.440166623</v>
      </c>
      <c r="T494" s="5" t="n">
        <v>169.565053396</v>
      </c>
      <c r="U494" s="5" t="n">
        <v>176.89474081</v>
      </c>
      <c r="V494" s="5" t="n">
        <v>184.432122437</v>
      </c>
      <c r="W494" s="5" t="n">
        <v>192.180091851</v>
      </c>
      <c r="X494" s="5" t="n">
        <v>200.141542624</v>
      </c>
      <c r="Y494" s="5" t="n">
        <v>208.319368329</v>
      </c>
      <c r="Z494" s="5" t="n">
        <v>3.1746031746</v>
      </c>
      <c r="AA494" s="4" t="n">
        <v>0.141689373297</v>
      </c>
      <c r="AB494" s="5" t="n">
        <v>5.36897287051</v>
      </c>
      <c r="AC494" s="5" t="n">
        <v>51.0739651226</v>
      </c>
      <c r="AD494" s="5" t="n">
        <v>53.4541046195</v>
      </c>
      <c r="AE494" s="5" t="n">
        <v>55.906846052</v>
      </c>
      <c r="AF494" s="5" t="n">
        <v>58.4332766372</v>
      </c>
      <c r="AG494" s="5" t="n">
        <v>61.034483592</v>
      </c>
      <c r="AH494" s="5" t="n">
        <v>63.7115541335</v>
      </c>
      <c r="AI494" s="5" t="n">
        <v>66.4655754786</v>
      </c>
      <c r="AJ494" s="5" t="n">
        <v>69.2976348444</v>
      </c>
      <c r="AK494" s="5" t="n">
        <v>72.2088194479</v>
      </c>
      <c r="AL494" s="5" t="n">
        <v>75.2002165061</v>
      </c>
      <c r="AM494" s="5" t="n">
        <v>78.272913236</v>
      </c>
      <c r="AN494" s="4" t="n">
        <f aca="false">G494/Input!$A$2</f>
        <v>0.0479255958736063</v>
      </c>
      <c r="AO494" s="4" t="n">
        <f aca="false">P494/Input!$A$2</f>
        <v>0.0501590156479209</v>
      </c>
      <c r="AP494" s="4" t="n">
        <f aca="false">Q494/Input!$A$2</f>
        <v>0.0524605619326555</v>
      </c>
      <c r="AQ494" s="4" t="n">
        <f aca="false">R494/Input!$A$2</f>
        <v>0.0548312549252684</v>
      </c>
      <c r="AR494" s="4" t="n">
        <f aca="false">S494/Input!$A$2</f>
        <v>0.0572721148232178</v>
      </c>
      <c r="AS494" s="4" t="n">
        <f aca="false">T494/Input!$A$2</f>
        <v>0.0597841618239619</v>
      </c>
      <c r="AT494" s="4" t="n">
        <f aca="false">U494/Input!$A$2</f>
        <v>0.0623684161246064</v>
      </c>
      <c r="AU494" s="4" t="n">
        <f aca="false">V494/Input!$A$2</f>
        <v>0.065025897922257</v>
      </c>
      <c r="AV494" s="4" t="n">
        <f aca="false">W494/Input!$A$2</f>
        <v>0.0677576274147245</v>
      </c>
      <c r="AW494" s="4" t="n">
        <f aca="false">X494/Input!$A$2</f>
        <v>0.0705646247991147</v>
      </c>
      <c r="AX494" s="4" t="n">
        <f aca="false">Y494/Input!$A$2</f>
        <v>0.0734479102728856</v>
      </c>
      <c r="AY494" s="4" t="n">
        <f aca="false">AC494/Input!$A$4</f>
        <v>0.0459644395411316</v>
      </c>
      <c r="AZ494" s="4" t="n">
        <f aca="false">AD494/Input!$A$4</f>
        <v>0.0481064658698513</v>
      </c>
      <c r="BA494" s="4" t="n">
        <f aca="false">AE494/Input!$A$4</f>
        <v>0.0503138309141268</v>
      </c>
      <c r="BB494" s="4" t="n">
        <f aca="false">AF494/Input!$A$4</f>
        <v>0.0525875131240265</v>
      </c>
      <c r="BC494" s="4" t="n">
        <f aca="false">AG494/Input!$A$4</f>
        <v>0.0549284909494386</v>
      </c>
      <c r="BD494" s="4" t="n">
        <f aca="false">AH494/Input!$A$4</f>
        <v>0.0573377428404313</v>
      </c>
      <c r="BE494" s="4" t="n">
        <f aca="false">AI494/Input!$A$4</f>
        <v>0.059816247246893</v>
      </c>
      <c r="BF494" s="4" t="n">
        <f aca="false">AJ494/Input!$A$4</f>
        <v>0.0623649826188919</v>
      </c>
      <c r="BG494" s="4" t="n">
        <f aca="false">AK494/Input!$A$4</f>
        <v>0.0649849274064063</v>
      </c>
      <c r="BH494" s="4" t="n">
        <f aca="false">AL494/Input!$A$4</f>
        <v>0.0676770600594145</v>
      </c>
      <c r="BI494" s="4" t="n">
        <f aca="false">AM494/Input!$A$4</f>
        <v>0.0704423590278948</v>
      </c>
      <c r="BJ494" s="4" t="n">
        <f aca="false">(I494+8)^(-0.5)*(J494+8)^0.25*(K494+8)^0.25*O494</f>
        <v>13.2196026251876</v>
      </c>
      <c r="BK494" s="4" t="n">
        <f aca="false">BJ494/Input!$A$6</f>
        <v>0.376984606455735</v>
      </c>
      <c r="BL494" s="32" t="n">
        <f aca="false">BK494/(J494*K494)*200*200*L494/O494</f>
        <v>1.0611107772979</v>
      </c>
      <c r="BM494" s="4" t="n">
        <f aca="false">(I494+Input!$C$8)*(J494+Input!$C$9)*(K494+Input!$C$10)*O494/Input!$A$2/100000</f>
        <v>0.0734479102728694</v>
      </c>
      <c r="BN494" s="4" t="n">
        <f aca="false">(I494+Input!$C$8)*(J494+Input!$C$9)*(K494+Input!$C$10)*AB494/Input!$A$4/100000</f>
        <v>0.0704423590278477</v>
      </c>
      <c r="BO494" s="4" t="n">
        <f aca="false">(I494+Input!$C$8)^(-0.5)*(J494+Input!$C$9)^0.25*(K494+Input!$C$10)^0.25*O494/Input!$A$6</f>
        <v>0.378758283748786</v>
      </c>
      <c r="BP494" s="4" t="n">
        <f aca="false">BM494*Input!$C$12</f>
        <v>0.0734479102728694</v>
      </c>
      <c r="BQ494" s="4" t="n">
        <f aca="false">BN494*Input!$C$12</f>
        <v>0.0704423590278477</v>
      </c>
    </row>
    <row r="495" customFormat="false" ht="14.65" hidden="false" customHeight="true" outlineLevel="0" collapsed="false">
      <c r="A495" s="5" t="n">
        <v>32</v>
      </c>
      <c r="B495" s="3" t="s">
        <v>275</v>
      </c>
      <c r="C495" s="3" t="s">
        <v>175</v>
      </c>
      <c r="D495" s="3" t="s">
        <v>102</v>
      </c>
      <c r="E495" s="5" t="n">
        <v>20.6853858641</v>
      </c>
      <c r="F495" s="5" t="n">
        <v>8.648</v>
      </c>
      <c r="G495" s="5" t="n">
        <v>178.887216953</v>
      </c>
      <c r="H495" s="5" t="n">
        <v>1</v>
      </c>
      <c r="I495" s="5" t="n">
        <v>110</v>
      </c>
      <c r="J495" s="5" t="n">
        <v>94</v>
      </c>
      <c r="K495" s="5" t="n">
        <v>92</v>
      </c>
      <c r="L495" s="5" t="n">
        <v>13.0434782609</v>
      </c>
      <c r="M495" s="5" t="n">
        <v>26.7683946488</v>
      </c>
      <c r="N495" s="5" t="n">
        <v>0.419778002018</v>
      </c>
      <c r="O495" s="6" t="n">
        <v>18.8048962401</v>
      </c>
      <c r="P495" s="5" t="n">
        <v>187.223686023</v>
      </c>
      <c r="Q495" s="5" t="n">
        <v>195.814444303</v>
      </c>
      <c r="R495" s="5" t="n">
        <v>204.663299784</v>
      </c>
      <c r="S495" s="5" t="n">
        <v>213.774060457</v>
      </c>
      <c r="T495" s="5" t="n">
        <v>223.150534314</v>
      </c>
      <c r="U495" s="5" t="n">
        <v>232.796529347</v>
      </c>
      <c r="V495" s="5" t="n">
        <v>242.715853546</v>
      </c>
      <c r="W495" s="5" t="n">
        <v>252.912314904</v>
      </c>
      <c r="X495" s="5" t="n">
        <v>263.389721411</v>
      </c>
      <c r="Y495" s="5" t="n">
        <v>274.15188106</v>
      </c>
      <c r="Z495" s="5" t="n">
        <v>2.91262135922</v>
      </c>
      <c r="AA495" s="4" t="n">
        <v>0.139083918422</v>
      </c>
      <c r="AB495" s="5" t="n">
        <v>5.11365982004</v>
      </c>
      <c r="AC495" s="5" t="n">
        <v>48.6452231361</v>
      </c>
      <c r="AD495" s="5" t="n">
        <v>50.9121788471</v>
      </c>
      <c r="AE495" s="5" t="n">
        <v>53.2482840231</v>
      </c>
      <c r="AF495" s="5" t="n">
        <v>55.6545741801</v>
      </c>
      <c r="AG495" s="5" t="n">
        <v>58.1320848342</v>
      </c>
      <c r="AH495" s="5" t="n">
        <v>60.6818515016</v>
      </c>
      <c r="AI495" s="5" t="n">
        <v>63.3049096984</v>
      </c>
      <c r="AJ495" s="5" t="n">
        <v>66.0022949406</v>
      </c>
      <c r="AK495" s="5" t="n">
        <v>68.7750427445</v>
      </c>
      <c r="AL495" s="5" t="n">
        <v>71.624188626</v>
      </c>
      <c r="AM495" s="5" t="n">
        <v>74.5507681014</v>
      </c>
      <c r="AN495" s="4" t="n">
        <f aca="false">G495/Input!$A$2</f>
        <v>0.0630709106172971</v>
      </c>
      <c r="AO495" s="4" t="n">
        <f aca="false">P495/Input!$A$2</f>
        <v>0.066010129553863</v>
      </c>
      <c r="AP495" s="4" t="n">
        <f aca="false">Q495/Input!$A$2</f>
        <v>0.0690390041534105</v>
      </c>
      <c r="AQ495" s="4" t="n">
        <f aca="false">R495/Input!$A$2</f>
        <v>0.0721588770130468</v>
      </c>
      <c r="AR495" s="4" t="n">
        <f aca="false">S495/Input!$A$2</f>
        <v>0.075371090729879</v>
      </c>
      <c r="AS495" s="4" t="n">
        <f aca="false">T495/Input!$A$2</f>
        <v>0.078676987901367</v>
      </c>
      <c r="AT495" s="4" t="n">
        <f aca="false">U495/Input!$A$2</f>
        <v>0.0820779111249703</v>
      </c>
      <c r="AU495" s="4" t="n">
        <f aca="false">V495/Input!$A$2</f>
        <v>0.0855752029974438</v>
      </c>
      <c r="AV495" s="4" t="n">
        <f aca="false">W495/Input!$A$2</f>
        <v>0.0891702061165996</v>
      </c>
      <c r="AW495" s="4" t="n">
        <f aca="false">X495/Input!$A$2</f>
        <v>0.0928642630791925</v>
      </c>
      <c r="AX495" s="4" t="n">
        <f aca="false">Y495/Input!$A$2</f>
        <v>0.0966587164830346</v>
      </c>
      <c r="AY495" s="4" t="n">
        <f aca="false">AC495/Input!$A$4</f>
        <v>0.0437786729978153</v>
      </c>
      <c r="AZ495" s="4" t="n">
        <f aca="false">AD495/Input!$A$4</f>
        <v>0.045818838637404</v>
      </c>
      <c r="BA495" s="4" t="n">
        <f aca="false">AE495/Input!$A$4</f>
        <v>0.0479212359129283</v>
      </c>
      <c r="BB495" s="4" t="n">
        <f aca="false">AF495/Input!$A$4</f>
        <v>0.0500867967456216</v>
      </c>
      <c r="BC495" s="4" t="n">
        <f aca="false">AG495/Input!$A$4</f>
        <v>0.0523164530568074</v>
      </c>
      <c r="BD495" s="4" t="n">
        <f aca="false">AH495/Input!$A$4</f>
        <v>0.0546111367678992</v>
      </c>
      <c r="BE495" s="4" t="n">
        <f aca="false">AI495/Input!$A$4</f>
        <v>0.0569717798002204</v>
      </c>
      <c r="BF495" s="4" t="n">
        <f aca="false">AJ495/Input!$A$4</f>
        <v>0.0593993140750046</v>
      </c>
      <c r="BG495" s="4" t="n">
        <f aca="false">AK495/Input!$A$4</f>
        <v>0.0618946715137552</v>
      </c>
      <c r="BH495" s="4" t="n">
        <f aca="false">AL495/Input!$A$4</f>
        <v>0.0644587840376156</v>
      </c>
      <c r="BI495" s="4" t="n">
        <f aca="false">AM495/Input!$A$4</f>
        <v>0.0670925835680894</v>
      </c>
      <c r="BJ495" s="4" t="n">
        <f aca="false">(I495+8)^(-0.5)*(J495+8)^0.25*(K495+8)^0.25*O495</f>
        <v>17.3972250186681</v>
      </c>
      <c r="BK495" s="4" t="n">
        <f aca="false">BJ495/Input!$A$6</f>
        <v>0.496118242963556</v>
      </c>
      <c r="BL495" s="32" t="n">
        <f aca="false">BK495/(J495*K495)*200*200*L495/O495</f>
        <v>1.59166616595112</v>
      </c>
      <c r="BM495" s="4" t="n">
        <f aca="false">(I495+Input!$C$8)*(J495+Input!$C$9)*(K495+Input!$C$10)*O495/Input!$A$2/100000</f>
        <v>0.0966587164831608</v>
      </c>
      <c r="BN495" s="4" t="n">
        <f aca="false">(I495+Input!$C$8)*(J495+Input!$C$9)*(K495+Input!$C$10)*AB495/Input!$A$4/100000</f>
        <v>0.0670925835680968</v>
      </c>
      <c r="BO495" s="4" t="n">
        <f aca="false">(I495+Input!$C$8)^(-0.5)*(J495+Input!$C$9)^0.25*(K495+Input!$C$10)^0.25*O495/Input!$A$6</f>
        <v>0.498452432867185</v>
      </c>
      <c r="BP495" s="4" t="n">
        <f aca="false">BM495*Input!$C$12</f>
        <v>0.0966587164831608</v>
      </c>
      <c r="BQ495" s="4" t="n">
        <f aca="false">BN495*Input!$C$12</f>
        <v>0.0670925835680968</v>
      </c>
    </row>
    <row r="496" customFormat="false" ht="14.65" hidden="false" customHeight="true" outlineLevel="0" collapsed="false">
      <c r="A496" s="5" t="n">
        <v>32</v>
      </c>
      <c r="B496" s="3" t="s">
        <v>275</v>
      </c>
      <c r="C496" s="3" t="s">
        <v>159</v>
      </c>
      <c r="D496" s="3" t="s">
        <v>137</v>
      </c>
      <c r="E496" s="5" t="n">
        <v>13.5941235948</v>
      </c>
      <c r="F496" s="5" t="n">
        <v>8.648</v>
      </c>
      <c r="G496" s="5" t="n">
        <v>117.561980848</v>
      </c>
      <c r="H496" s="5" t="n">
        <v>1</v>
      </c>
      <c r="I496" s="5" t="n">
        <v>110</v>
      </c>
      <c r="J496" s="5" t="n">
        <v>94</v>
      </c>
      <c r="K496" s="5" t="n">
        <v>92</v>
      </c>
      <c r="L496" s="5" t="n">
        <v>8.69565217391</v>
      </c>
      <c r="M496" s="5" t="n">
        <v>25.8584169454</v>
      </c>
      <c r="N496" s="5" t="n">
        <v>0.21340629275</v>
      </c>
      <c r="O496" s="6" t="n">
        <v>12.3582941771</v>
      </c>
      <c r="P496" s="5" t="n">
        <v>123.040582583</v>
      </c>
      <c r="Q496" s="5" t="n">
        <v>128.686299352</v>
      </c>
      <c r="R496" s="5" t="n">
        <v>134.501633708</v>
      </c>
      <c r="S496" s="5" t="n">
        <v>140.489088206</v>
      </c>
      <c r="T496" s="5" t="n">
        <v>146.6511654</v>
      </c>
      <c r="U496" s="5" t="n">
        <v>152.990367846</v>
      </c>
      <c r="V496" s="5" t="n">
        <v>159.509198098</v>
      </c>
      <c r="W496" s="5" t="n">
        <v>166.210158711</v>
      </c>
      <c r="X496" s="5" t="n">
        <v>173.095752238</v>
      </c>
      <c r="Y496" s="5" t="n">
        <v>180.168481235</v>
      </c>
      <c r="Z496" s="5" t="n">
        <v>3.1746031746</v>
      </c>
      <c r="AA496" s="4" t="n">
        <v>0.0901213171577</v>
      </c>
      <c r="AB496" s="5" t="n">
        <v>4.51977997137</v>
      </c>
      <c r="AC496" s="5" t="n">
        <v>42.9957629116</v>
      </c>
      <c r="AD496" s="5" t="n">
        <v>44.9994435199</v>
      </c>
      <c r="AE496" s="5" t="n">
        <v>47.0642428528</v>
      </c>
      <c r="AF496" s="5" t="n">
        <v>49.1910761659</v>
      </c>
      <c r="AG496" s="5" t="n">
        <v>51.3808587145</v>
      </c>
      <c r="AH496" s="5" t="n">
        <v>53.6345057541</v>
      </c>
      <c r="AI496" s="5" t="n">
        <v>55.9529325401</v>
      </c>
      <c r="AJ496" s="5" t="n">
        <v>58.337054328</v>
      </c>
      <c r="AK496" s="5" t="n">
        <v>60.7877863733</v>
      </c>
      <c r="AL496" s="5" t="n">
        <v>63.3060439313</v>
      </c>
      <c r="AM496" s="5" t="n">
        <v>65.8927422576</v>
      </c>
      <c r="AN496" s="4" t="n">
        <f aca="false">G496/Input!$A$2</f>
        <v>0.041449251167034</v>
      </c>
      <c r="AO496" s="4" t="n">
        <f aca="false">P496/Input!$A$2</f>
        <v>0.0433808615203145</v>
      </c>
      <c r="AP496" s="4" t="n">
        <f aca="false">Q496/Input!$A$2</f>
        <v>0.0453713922232531</v>
      </c>
      <c r="AQ496" s="4" t="n">
        <f aca="false">R496/Input!$A$2</f>
        <v>0.0474217256099776</v>
      </c>
      <c r="AR496" s="4" t="n">
        <f aca="false">S496/Input!$A$2</f>
        <v>0.0495327440153213</v>
      </c>
      <c r="AS496" s="4" t="n">
        <f aca="false">T496/Input!$A$2</f>
        <v>0.0517053297737647</v>
      </c>
      <c r="AT496" s="4" t="n">
        <f aca="false">U496/Input!$A$2</f>
        <v>0.0539403652204935</v>
      </c>
      <c r="AU496" s="4" t="n">
        <f aca="false">V496/Input!$A$2</f>
        <v>0.0562387326899882</v>
      </c>
      <c r="AV496" s="4" t="n">
        <f aca="false">W496/Input!$A$2</f>
        <v>0.0586013145170821</v>
      </c>
      <c r="AW496" s="4" t="n">
        <f aca="false">X496/Input!$A$2</f>
        <v>0.061028993035903</v>
      </c>
      <c r="AX496" s="4" t="n">
        <f aca="false">Y496/Input!$A$2</f>
        <v>0.0635226505816367</v>
      </c>
      <c r="AY496" s="4" t="n">
        <f aca="false">AC496/Input!$A$4</f>
        <v>0.0386943942991529</v>
      </c>
      <c r="AZ496" s="4" t="n">
        <f aca="false">AD496/Input!$A$4</f>
        <v>0.0404976233211971</v>
      </c>
      <c r="BA496" s="4" t="n">
        <f aca="false">AE496/Input!$A$4</f>
        <v>0.0423558566475862</v>
      </c>
      <c r="BB496" s="4" t="n">
        <f aca="false">AF496/Input!$A$4</f>
        <v>0.0442699179702069</v>
      </c>
      <c r="BC496" s="4" t="n">
        <f aca="false">AG496/Input!$A$4</f>
        <v>0.046240630980676</v>
      </c>
      <c r="BD496" s="4" t="n">
        <f aca="false">AH496/Input!$A$4</f>
        <v>0.04826881937079</v>
      </c>
      <c r="BE496" s="4" t="n">
        <f aca="false">AI496/Input!$A$4</f>
        <v>0.0503553068322556</v>
      </c>
      <c r="BF496" s="4" t="n">
        <f aca="false">AJ496/Input!$A$4</f>
        <v>0.0525009170568695</v>
      </c>
      <c r="BG496" s="4" t="n">
        <f aca="false">AK496/Input!$A$4</f>
        <v>0.0547064737364283</v>
      </c>
      <c r="BH496" s="4" t="n">
        <f aca="false">AL496/Input!$A$4</f>
        <v>0.0569728005625488</v>
      </c>
      <c r="BI496" s="4" t="n">
        <f aca="false">AM496/Input!$A$4</f>
        <v>0.0593007212271175</v>
      </c>
      <c r="BJ496" s="4" t="n">
        <f aca="false">(I496+8)^(-0.5)*(J496+8)^0.25*(K496+8)^0.25*O496</f>
        <v>11.4331938821036</v>
      </c>
      <c r="BK496" s="4" t="n">
        <f aca="false">BJ496/Input!$A$6</f>
        <v>0.326041426386354</v>
      </c>
      <c r="BL496" s="32" t="n">
        <f aca="false">BK496/(J496*K496)*200*200*L496/O496</f>
        <v>1.0611107772979</v>
      </c>
      <c r="BM496" s="4" t="n">
        <f aca="false">(I496+Input!$C$8)*(J496+Input!$C$9)*(K496+Input!$C$10)*O496/Input!$A$2/100000</f>
        <v>0.063522650581424</v>
      </c>
      <c r="BN496" s="4" t="n">
        <f aca="false">(I496+Input!$C$8)*(J496+Input!$C$9)*(K496+Input!$C$10)*AB496/Input!$A$4/100000</f>
        <v>0.0593007212271269</v>
      </c>
      <c r="BO496" s="4" t="n">
        <f aca="false">(I496+Input!$C$8)^(-0.5)*(J496+Input!$C$9)^0.25*(K496+Input!$C$10)^0.25*O496/Input!$A$6</f>
        <v>0.327575420784725</v>
      </c>
      <c r="BP496" s="4" t="n">
        <f aca="false">BM496*Input!$C$12</f>
        <v>0.063522650581424</v>
      </c>
      <c r="BQ496" s="4" t="n">
        <f aca="false">BN496*Input!$C$12</f>
        <v>0.0593007212271269</v>
      </c>
    </row>
    <row r="497" customFormat="false" ht="14.65" hidden="false" customHeight="true" outlineLevel="0" collapsed="false">
      <c r="A497" s="5" t="n">
        <v>32</v>
      </c>
      <c r="B497" s="3" t="s">
        <v>275</v>
      </c>
      <c r="C497" s="3" t="s">
        <v>175</v>
      </c>
      <c r="D497" s="3" t="s">
        <v>137</v>
      </c>
      <c r="E497" s="5" t="n">
        <v>18.6508979321</v>
      </c>
      <c r="F497" s="5" t="n">
        <v>8.648</v>
      </c>
      <c r="G497" s="5" t="n">
        <v>161.292965317</v>
      </c>
      <c r="H497" s="5" t="n">
        <v>1</v>
      </c>
      <c r="I497" s="5" t="n">
        <v>110</v>
      </c>
      <c r="J497" s="5" t="n">
        <v>94</v>
      </c>
      <c r="K497" s="5" t="n">
        <v>92</v>
      </c>
      <c r="L497" s="5" t="n">
        <v>13.0434782609</v>
      </c>
      <c r="M497" s="5" t="n">
        <v>25.9671125975</v>
      </c>
      <c r="N497" s="5" t="n">
        <v>0.302692214407</v>
      </c>
      <c r="O497" s="6" t="n">
        <v>16.9553617564</v>
      </c>
      <c r="P497" s="5" t="n">
        <v>168.809510319</v>
      </c>
      <c r="Q497" s="5" t="n">
        <v>176.555334202</v>
      </c>
      <c r="R497" s="5" t="n">
        <v>184.533870424</v>
      </c>
      <c r="S497" s="5" t="n">
        <v>192.748552447</v>
      </c>
      <c r="T497" s="5" t="n">
        <v>201.202813732</v>
      </c>
      <c r="U497" s="5" t="n">
        <v>209.900087739</v>
      </c>
      <c r="V497" s="5" t="n">
        <v>218.843807929</v>
      </c>
      <c r="W497" s="5" t="n">
        <v>228.037407763</v>
      </c>
      <c r="X497" s="5" t="n">
        <v>237.484320702</v>
      </c>
      <c r="Y497" s="5" t="n">
        <v>247.187980206</v>
      </c>
      <c r="Z497" s="5" t="n">
        <v>2.91262135922</v>
      </c>
      <c r="AA497" s="4" t="n">
        <v>0.0883664943709</v>
      </c>
      <c r="AB497" s="5" t="n">
        <v>4.2614791167</v>
      </c>
      <c r="AC497" s="5" t="n">
        <v>40.5385985414</v>
      </c>
      <c r="AD497" s="5" t="n">
        <v>42.4277708292</v>
      </c>
      <c r="AE497" s="5" t="n">
        <v>44.3745689683</v>
      </c>
      <c r="AF497" s="5" t="n">
        <v>46.3798559083</v>
      </c>
      <c r="AG497" s="5" t="n">
        <v>48.4444945987</v>
      </c>
      <c r="AH497" s="5" t="n">
        <v>50.569347989</v>
      </c>
      <c r="AI497" s="5" t="n">
        <v>52.7552790288</v>
      </c>
      <c r="AJ497" s="5" t="n">
        <v>55.0031506675</v>
      </c>
      <c r="AK497" s="5" t="n">
        <v>57.3138258547</v>
      </c>
      <c r="AL497" s="5" t="n">
        <v>59.6881675399</v>
      </c>
      <c r="AM497" s="5" t="n">
        <v>62.1270386727</v>
      </c>
      <c r="AN497" s="4" t="n">
        <f aca="false">G497/Input!$A$2</f>
        <v>0.0568676419253595</v>
      </c>
      <c r="AO497" s="4" t="n">
        <f aca="false">P497/Input!$A$2</f>
        <v>0.0595177772790589</v>
      </c>
      <c r="AP497" s="4" t="n">
        <f aca="false">Q497/Input!$A$2</f>
        <v>0.0622487503139314</v>
      </c>
      <c r="AQ497" s="4" t="n">
        <f aca="false">R497/Input!$A$2</f>
        <v>0.0650617715766348</v>
      </c>
      <c r="AR497" s="4" t="n">
        <f aca="false">S497/Input!$A$2</f>
        <v>0.0679580516152374</v>
      </c>
      <c r="AS497" s="4" t="n">
        <f aca="false">T497/Input!$A$2</f>
        <v>0.0709388009774549</v>
      </c>
      <c r="AT497" s="4" t="n">
        <f aca="false">U497/Input!$A$2</f>
        <v>0.0740052302106502</v>
      </c>
      <c r="AU497" s="4" t="n">
        <f aca="false">V497/Input!$A$2</f>
        <v>0.0771585498625391</v>
      </c>
      <c r="AV497" s="4" t="n">
        <f aca="false">W497/Input!$A$2</f>
        <v>0.0803999704808371</v>
      </c>
      <c r="AW497" s="4" t="n">
        <f aca="false">X497/Input!$A$2</f>
        <v>0.08373070261326</v>
      </c>
      <c r="AX497" s="4" t="n">
        <f aca="false">Y497/Input!$A$2</f>
        <v>0.0871519568071707</v>
      </c>
      <c r="AY497" s="4" t="n">
        <f aca="false">AC497/Input!$A$4</f>
        <v>0.036483048795322</v>
      </c>
      <c r="AZ497" s="4" t="n">
        <f aca="false">AD497/Input!$A$4</f>
        <v>0.0381832251023097</v>
      </c>
      <c r="BA497" s="4" t="n">
        <f aca="false">AE497/Input!$A$4</f>
        <v>0.0399352622732764</v>
      </c>
      <c r="BB497" s="4" t="n">
        <f aca="false">AF497/Input!$A$4</f>
        <v>0.041739936926889</v>
      </c>
      <c r="BC497" s="4" t="n">
        <f aca="false">AG497/Input!$A$4</f>
        <v>0.0435980256817247</v>
      </c>
      <c r="BD497" s="4" t="n">
        <f aca="false">AH497/Input!$A$4</f>
        <v>0.0455103051563605</v>
      </c>
      <c r="BE497" s="4" t="n">
        <f aca="false">AI497/Input!$A$4</f>
        <v>0.0474775519694635</v>
      </c>
      <c r="BF497" s="4" t="n">
        <f aca="false">AJ497/Input!$A$4</f>
        <v>0.0495005427395209</v>
      </c>
      <c r="BG497" s="4" t="n">
        <f aca="false">AK497/Input!$A$4</f>
        <v>0.0515800540851996</v>
      </c>
      <c r="BH497" s="4" t="n">
        <f aca="false">AL497/Input!$A$4</f>
        <v>0.0537168626250768</v>
      </c>
      <c r="BI497" s="4" t="n">
        <f aca="false">AM497/Input!$A$4</f>
        <v>0.0559117449778197</v>
      </c>
      <c r="BJ497" s="4" t="n">
        <f aca="false">(I497+8)^(-0.5)*(J497+8)^0.25*(K497+8)^0.25*O497</f>
        <v>15.6861404595254</v>
      </c>
      <c r="BK497" s="4" t="n">
        <f aca="false">BJ497/Input!$A$6</f>
        <v>0.447323089475973</v>
      </c>
      <c r="BL497" s="32" t="n">
        <f aca="false">BK497/(J497*K497)*200*200*L497/O497</f>
        <v>1.59166616595112</v>
      </c>
      <c r="BM497" s="4" t="n">
        <f aca="false">(I497+Input!$C$8)*(J497+Input!$C$9)*(K497+Input!$C$10)*O497/Input!$A$2/100000</f>
        <v>0.0871519568072118</v>
      </c>
      <c r="BN497" s="4" t="n">
        <f aca="false">(I497+Input!$C$8)*(J497+Input!$C$9)*(K497+Input!$C$10)*AB497/Input!$A$4/100000</f>
        <v>0.0559117449777208</v>
      </c>
      <c r="BO497" s="4" t="n">
        <f aca="false">(I497+Input!$C$8)^(-0.5)*(J497+Input!$C$9)^0.25*(K497+Input!$C$10)^0.25*O497/Input!$A$6</f>
        <v>0.449427702748966</v>
      </c>
      <c r="BP497" s="4" t="n">
        <f aca="false">BM497*Input!$C$12</f>
        <v>0.0871519568072118</v>
      </c>
      <c r="BQ497" s="4" t="n">
        <f aca="false">BN497*Input!$C$12</f>
        <v>0.0559117449777208</v>
      </c>
    </row>
    <row r="498" customFormat="false" ht="14.65" hidden="false" customHeight="true" outlineLevel="0" collapsed="false">
      <c r="A498" s="5" t="n">
        <v>32</v>
      </c>
      <c r="B498" s="3" t="s">
        <v>275</v>
      </c>
      <c r="C498" s="3" t="s">
        <v>159</v>
      </c>
      <c r="D498" s="3" t="s">
        <v>211</v>
      </c>
      <c r="E498" s="5" t="n">
        <v>10.9411008781</v>
      </c>
      <c r="F498" s="5" t="n">
        <v>8.648</v>
      </c>
      <c r="G498" s="5" t="n">
        <v>94.6186403941</v>
      </c>
      <c r="H498" s="5" t="n">
        <v>1</v>
      </c>
      <c r="I498" s="5" t="n">
        <v>110</v>
      </c>
      <c r="J498" s="5" t="n">
        <v>94</v>
      </c>
      <c r="K498" s="5" t="n">
        <v>92</v>
      </c>
      <c r="L498" s="5" t="n">
        <v>8.69565217391</v>
      </c>
      <c r="M498" s="5" t="n">
        <v>11.581027668</v>
      </c>
      <c r="N498" s="5" t="n">
        <v>0.433497536946</v>
      </c>
      <c r="O498" s="6" t="n">
        <v>9.94645534376</v>
      </c>
      <c r="P498" s="5" t="n">
        <v>99.0280408117</v>
      </c>
      <c r="Q498" s="5" t="n">
        <v>103.571942172</v>
      </c>
      <c r="R498" s="5" t="n">
        <v>108.252358631</v>
      </c>
      <c r="S498" s="5" t="n">
        <v>113.071304348</v>
      </c>
      <c r="T498" s="5" t="n">
        <v>118.030793478</v>
      </c>
      <c r="U498" s="5" t="n">
        <v>123.13284018</v>
      </c>
      <c r="V498" s="5" t="n">
        <v>128.37945861</v>
      </c>
      <c r="W498" s="5" t="n">
        <v>133.772662926</v>
      </c>
      <c r="X498" s="5" t="n">
        <v>139.314467284</v>
      </c>
      <c r="Y498" s="5" t="n">
        <v>145.006885843</v>
      </c>
      <c r="Z498" s="5" t="n">
        <v>3.1746031746</v>
      </c>
      <c r="AA498" s="4" t="n">
        <v>0.218362282878</v>
      </c>
      <c r="AB498" s="5" t="n">
        <v>4.25159132593</v>
      </c>
      <c r="AC498" s="5" t="n">
        <v>40.4445379653</v>
      </c>
      <c r="AD498" s="5" t="n">
        <v>42.3293268594</v>
      </c>
      <c r="AE498" s="5" t="n">
        <v>44.2716078973</v>
      </c>
      <c r="AF498" s="5" t="n">
        <v>46.2722420261</v>
      </c>
      <c r="AG498" s="5" t="n">
        <v>48.3320901931</v>
      </c>
      <c r="AH498" s="5" t="n">
        <v>50.4520133456</v>
      </c>
      <c r="AI498" s="5" t="n">
        <v>52.6328724307</v>
      </c>
      <c r="AJ498" s="5" t="n">
        <v>54.8755283957</v>
      </c>
      <c r="AK498" s="5" t="n">
        <v>57.1808421879</v>
      </c>
      <c r="AL498" s="5" t="n">
        <v>59.5496747546</v>
      </c>
      <c r="AM498" s="5" t="n">
        <v>61.9828870428</v>
      </c>
      <c r="AN498" s="4" t="n">
        <f aca="false">G498/Input!$A$2</f>
        <v>0.0333600349576369</v>
      </c>
      <c r="AO498" s="4" t="n">
        <f aca="false">P498/Input!$A$2</f>
        <v>0.0349146731500763</v>
      </c>
      <c r="AP498" s="4" t="n">
        <f aca="false">Q498/Input!$A$2</f>
        <v>0.0365167328244945</v>
      </c>
      <c r="AQ498" s="4" t="n">
        <f aca="false">R498/Input!$A$2</f>
        <v>0.0381669241191294</v>
      </c>
      <c r="AR498" s="4" t="n">
        <f aca="false">S498/Input!$A$2</f>
        <v>0.0398659571733826</v>
      </c>
      <c r="AS498" s="4" t="n">
        <f aca="false">T498/Input!$A$2</f>
        <v>0.0416145421251395</v>
      </c>
      <c r="AT498" s="4" t="n">
        <f aca="false">U498/Input!$A$2</f>
        <v>0.0434133891136958</v>
      </c>
      <c r="AU498" s="4" t="n">
        <f aca="false">V498/Input!$A$2</f>
        <v>0.0452632082772895</v>
      </c>
      <c r="AV498" s="4" t="n">
        <f aca="false">W498/Input!$A$2</f>
        <v>0.0471647097548636</v>
      </c>
      <c r="AW498" s="4" t="n">
        <f aca="false">X498/Input!$A$2</f>
        <v>0.0491186036846562</v>
      </c>
      <c r="AX498" s="4" t="n">
        <f aca="false">Y498/Input!$A$2</f>
        <v>0.0511256002059631</v>
      </c>
      <c r="AY498" s="4" t="n">
        <f aca="false">AC498/Input!$A$4</f>
        <v>0.0363983981978409</v>
      </c>
      <c r="AZ498" s="4" t="n">
        <f aca="false">AD498/Input!$A$4</f>
        <v>0.0380946296332249</v>
      </c>
      <c r="BA498" s="4" t="n">
        <f aca="false">AE498/Input!$A$4</f>
        <v>0.0398426016014114</v>
      </c>
      <c r="BB498" s="4" t="n">
        <f aca="false">AF498/Input!$A$4</f>
        <v>0.0416430889189011</v>
      </c>
      <c r="BC498" s="4" t="n">
        <f aca="false">AG498/Input!$A$4</f>
        <v>0.0434968664023745</v>
      </c>
      <c r="BD498" s="4" t="n">
        <f aca="false">AH498/Input!$A$4</f>
        <v>0.0454047088685122</v>
      </c>
      <c r="BE498" s="4" t="n">
        <f aca="false">AI498/Input!$A$4</f>
        <v>0.0473673911338147</v>
      </c>
      <c r="BF498" s="4" t="n">
        <f aca="false">AJ498/Input!$A$4</f>
        <v>0.0493856880149626</v>
      </c>
      <c r="BG498" s="4" t="n">
        <f aca="false">AK498/Input!$A$4</f>
        <v>0.0514603743286365</v>
      </c>
      <c r="BH498" s="4" t="n">
        <f aca="false">AL498/Input!$A$4</f>
        <v>0.0535922248915168</v>
      </c>
      <c r="BI498" s="4" t="n">
        <f aca="false">AM498/Input!$A$4</f>
        <v>0.0557820145200142</v>
      </c>
      <c r="BJ498" s="4" t="n">
        <f aca="false">(I498+8)^(-0.5)*(J498+8)^0.25*(K498+8)^0.25*O498</f>
        <v>9.20189718380527</v>
      </c>
      <c r="BK498" s="4" t="n">
        <f aca="false">BJ498/Input!$A$6</f>
        <v>0.262411336167811</v>
      </c>
      <c r="BL498" s="32" t="n">
        <f aca="false">BK498/(J498*K498)*200*200*L498/O498</f>
        <v>1.0611107772979</v>
      </c>
      <c r="BM498" s="4" t="n">
        <f aca="false">(I498+Input!$C$8)*(J498+Input!$C$9)*(K498+Input!$C$10)*O498/Input!$A$2/100000</f>
        <v>0.0511256002059071</v>
      </c>
      <c r="BN498" s="4" t="n">
        <f aca="false">(I498+Input!$C$8)*(J498+Input!$C$9)*(K498+Input!$C$10)*AB498/Input!$A$4/100000</f>
        <v>0.055782014520106</v>
      </c>
      <c r="BO498" s="4" t="n">
        <f aca="false">(I498+Input!$C$8)^(-0.5)*(J498+Input!$C$9)^0.25*(K498+Input!$C$10)^0.25*O498/Input!$A$6</f>
        <v>0.263645956946563</v>
      </c>
      <c r="BP498" s="4" t="n">
        <f aca="false">BM498*Input!$C$12</f>
        <v>0.0511256002059071</v>
      </c>
      <c r="BQ498" s="4" t="n">
        <f aca="false">BN498*Input!$C$12</f>
        <v>0.055782014520106</v>
      </c>
    </row>
    <row r="499" customFormat="false" ht="14.65" hidden="false" customHeight="true" outlineLevel="0" collapsed="false">
      <c r="A499" s="5" t="n">
        <v>32</v>
      </c>
      <c r="B499" s="3" t="s">
        <v>275</v>
      </c>
      <c r="C499" s="3" t="s">
        <v>175</v>
      </c>
      <c r="D499" s="3" t="s">
        <v>211</v>
      </c>
      <c r="E499" s="5" t="n">
        <v>14.347826087</v>
      </c>
      <c r="F499" s="5" t="n">
        <v>8.648</v>
      </c>
      <c r="G499" s="5" t="n">
        <v>124.08</v>
      </c>
      <c r="H499" s="5" t="n">
        <v>0</v>
      </c>
      <c r="I499" s="5" t="n">
        <v>110</v>
      </c>
      <c r="J499" s="5" t="n">
        <v>94</v>
      </c>
      <c r="K499" s="5" t="n">
        <v>92</v>
      </c>
      <c r="L499" s="5" t="n">
        <v>13.0434782609</v>
      </c>
      <c r="M499" s="5" t="n">
        <v>11.6897233202</v>
      </c>
      <c r="N499" s="5" t="n">
        <v>0.311377245509</v>
      </c>
      <c r="O499" s="6" t="n">
        <v>13.0434782609</v>
      </c>
      <c r="P499" s="5" t="n">
        <v>129.862353261</v>
      </c>
      <c r="Q499" s="5" t="n">
        <v>135.821086957</v>
      </c>
      <c r="R499" s="5" t="n">
        <v>141.958842391</v>
      </c>
      <c r="S499" s="5" t="n">
        <v>148.27826087</v>
      </c>
      <c r="T499" s="5" t="n">
        <v>154.781983696</v>
      </c>
      <c r="U499" s="5" t="n">
        <v>161.472652174</v>
      </c>
      <c r="V499" s="5" t="n">
        <v>168.352907609</v>
      </c>
      <c r="W499" s="5" t="n">
        <v>175.425391304</v>
      </c>
      <c r="X499" s="5" t="n">
        <v>182.692744565</v>
      </c>
      <c r="Y499" s="5" t="n">
        <v>190.157608696</v>
      </c>
      <c r="Z499" s="5" t="n">
        <v>2.91262135922</v>
      </c>
      <c r="AA499" s="4" t="n">
        <v>0.214699603538</v>
      </c>
      <c r="AB499" s="5" t="n">
        <v>4.04412798175</v>
      </c>
      <c r="AC499" s="5" t="n">
        <v>38.4709806648</v>
      </c>
      <c r="AD499" s="5" t="n">
        <v>40.2637982059</v>
      </c>
      <c r="AE499" s="5" t="n">
        <v>42.1113024676</v>
      </c>
      <c r="AF499" s="5" t="n">
        <v>44.0143123859</v>
      </c>
      <c r="AG499" s="5" t="n">
        <v>45.9736468966</v>
      </c>
      <c r="AH499" s="5" t="n">
        <v>47.9901249357</v>
      </c>
      <c r="AI499" s="5" t="n">
        <v>50.0645654391</v>
      </c>
      <c r="AJ499" s="5" t="n">
        <v>52.1977873427</v>
      </c>
      <c r="AK499" s="5" t="n">
        <v>54.3906095825</v>
      </c>
      <c r="AL499" s="5" t="n">
        <v>56.6438510942</v>
      </c>
      <c r="AM499" s="5" t="n">
        <v>58.958330814</v>
      </c>
      <c r="AN499" s="4" t="n">
        <f aca="false">G499/Input!$A$2</f>
        <v>0.0437473326640794</v>
      </c>
      <c r="AO499" s="4" t="n">
        <f aca="false">P499/Input!$A$2</f>
        <v>0.0457860377873078</v>
      </c>
      <c r="AP499" s="4" t="n">
        <f aca="false">Q499/Input!$A$2</f>
        <v>0.0478869299960085</v>
      </c>
      <c r="AQ499" s="4" t="n">
        <f aca="false">R499/Input!$A$2</f>
        <v>0.0500509405438966</v>
      </c>
      <c r="AR499" s="4" t="n">
        <f aca="false">S499/Input!$A$2</f>
        <v>0.0522790006860979</v>
      </c>
      <c r="AS499" s="4" t="n">
        <f aca="false">T499/Input!$A$2</f>
        <v>0.0545720416759753</v>
      </c>
      <c r="AT499" s="4" t="n">
        <f aca="false">U499/Input!$A$2</f>
        <v>0.0569309947679493</v>
      </c>
      <c r="AU499" s="4" t="n">
        <f aca="false">V499/Input!$A$2</f>
        <v>0.0593567912164405</v>
      </c>
      <c r="AV499" s="4" t="n">
        <f aca="false">W499/Input!$A$2</f>
        <v>0.0618503622751643</v>
      </c>
      <c r="AW499" s="4" t="n">
        <f aca="false">X499/Input!$A$2</f>
        <v>0.0644126391988937</v>
      </c>
      <c r="AX499" s="4" t="n">
        <f aca="false">Y499/Input!$A$2</f>
        <v>0.0670445532416968</v>
      </c>
      <c r="AY499" s="4" t="n">
        <f aca="false">AC499/Input!$A$4</f>
        <v>0.0346222788970966</v>
      </c>
      <c r="AZ499" s="4" t="n">
        <f aca="false">AD499/Input!$A$4</f>
        <v>0.0362357399486982</v>
      </c>
      <c r="BA499" s="4" t="n">
        <f aca="false">AE499/Input!$A$4</f>
        <v>0.0378984167691692</v>
      </c>
      <c r="BB499" s="4" t="n">
        <f aca="false">AF499/Input!$A$4</f>
        <v>0.0396110463667716</v>
      </c>
      <c r="BC499" s="4" t="n">
        <f aca="false">AG499/Input!$A$4</f>
        <v>0.0413743657495871</v>
      </c>
      <c r="BD499" s="4" t="n">
        <f aca="false">AH499/Input!$A$4</f>
        <v>0.0431891119258775</v>
      </c>
      <c r="BE499" s="4" t="n">
        <f aca="false">AI499/Input!$A$4</f>
        <v>0.0450560219038148</v>
      </c>
      <c r="BF499" s="4" t="n">
        <f aca="false">AJ499/Input!$A$4</f>
        <v>0.0469758326915708</v>
      </c>
      <c r="BG499" s="4" t="n">
        <f aca="false">AK499/Input!$A$4</f>
        <v>0.0489492812974073</v>
      </c>
      <c r="BH499" s="4" t="n">
        <f aca="false">AL499/Input!$A$4</f>
        <v>0.0509771047293161</v>
      </c>
      <c r="BI499" s="4" t="n">
        <f aca="false">AM499/Input!$A$4</f>
        <v>0.0530600399957391</v>
      </c>
      <c r="BJ499" s="4" t="n">
        <f aca="false">(I499+8)^(-0.5)*(J499+8)^0.25*(K499+8)^0.25*O499</f>
        <v>12.0670873922236</v>
      </c>
      <c r="BK499" s="4" t="n">
        <f aca="false">BJ499/Input!$A$6</f>
        <v>0.344118225078632</v>
      </c>
      <c r="BL499" s="32" t="n">
        <f aca="false">BK499/(J499*K499)*200*200*L499/O499</f>
        <v>1.59166616595112</v>
      </c>
      <c r="BM499" s="4" t="n">
        <f aca="false">(I499+Input!$C$8)*(J499+Input!$C$9)*(K499+Input!$C$10)*O499/Input!$A$2/100000</f>
        <v>0.0670445532417306</v>
      </c>
      <c r="BN499" s="4" t="n">
        <f aca="false">(I499+Input!$C$8)*(J499+Input!$C$9)*(K499+Input!$C$10)*AB499/Input!$A$4/100000</f>
        <v>0.0530600399956832</v>
      </c>
      <c r="BO499" s="4" t="n">
        <f aca="false">(I499+Input!$C$8)^(-0.5)*(J499+Input!$C$9)^0.25*(K499+Input!$C$10)^0.25*O499/Input!$A$6</f>
        <v>0.345737269123122</v>
      </c>
      <c r="BP499" s="4" t="n">
        <f aca="false">BM499*Input!$C$12</f>
        <v>0.0670445532417306</v>
      </c>
      <c r="BQ499" s="4" t="n">
        <f aca="false">BN499*Input!$C$12</f>
        <v>0.0530600399956832</v>
      </c>
    </row>
    <row r="500" customFormat="false" ht="14.65" hidden="false" customHeight="true" outlineLevel="0" collapsed="false">
      <c r="A500" s="5" t="n">
        <v>30</v>
      </c>
      <c r="B500" s="3" t="s">
        <v>276</v>
      </c>
      <c r="C500" s="3" t="s">
        <v>175</v>
      </c>
      <c r="D500" s="3" t="s">
        <v>102</v>
      </c>
      <c r="E500" s="5" t="n">
        <v>24.8224630369</v>
      </c>
      <c r="F500" s="5" t="n">
        <v>19.04</v>
      </c>
      <c r="G500" s="5" t="n">
        <v>472.619696223</v>
      </c>
      <c r="H500" s="5" t="n">
        <v>1</v>
      </c>
      <c r="I500" s="5" t="n">
        <v>132</v>
      </c>
      <c r="J500" s="5" t="n">
        <v>136</v>
      </c>
      <c r="K500" s="5" t="n">
        <v>140</v>
      </c>
      <c r="L500" s="5" t="n">
        <v>13.0434782609</v>
      </c>
      <c r="M500" s="5" t="n">
        <v>26.7683946488</v>
      </c>
      <c r="N500" s="5" t="n">
        <v>0.419778002018</v>
      </c>
      <c r="O500" s="6" t="n">
        <v>18.8048962401</v>
      </c>
      <c r="P500" s="5" t="n">
        <v>488.440137899</v>
      </c>
      <c r="Q500" s="5" t="n">
        <v>504.609645461</v>
      </c>
      <c r="R500" s="5" t="n">
        <v>521.132026902</v>
      </c>
      <c r="S500" s="5" t="n">
        <v>538.011090212</v>
      </c>
      <c r="T500" s="5" t="n">
        <v>555.250643383</v>
      </c>
      <c r="U500" s="5" t="n">
        <v>572.854494406</v>
      </c>
      <c r="V500" s="5" t="n">
        <v>590.826451273</v>
      </c>
      <c r="W500" s="5" t="n">
        <v>609.170321976</v>
      </c>
      <c r="X500" s="5" t="n">
        <v>627.889914506</v>
      </c>
      <c r="Y500" s="5" t="n">
        <v>646.989036853</v>
      </c>
      <c r="Z500" s="5" t="n">
        <v>2.91262135922</v>
      </c>
      <c r="AA500" s="4" t="n">
        <v>0.139083918422</v>
      </c>
      <c r="AB500" s="5" t="n">
        <v>5.11365982004</v>
      </c>
      <c r="AC500" s="5" t="n">
        <v>128.520589525</v>
      </c>
      <c r="AD500" s="5" t="n">
        <v>132.822679571</v>
      </c>
      <c r="AE500" s="5" t="n">
        <v>137.219691928</v>
      </c>
      <c r="AF500" s="5" t="n">
        <v>141.712662111</v>
      </c>
      <c r="AG500" s="5" t="n">
        <v>146.302625637</v>
      </c>
      <c r="AH500" s="5" t="n">
        <v>150.990618021</v>
      </c>
      <c r="AI500" s="5" t="n">
        <v>155.777674781</v>
      </c>
      <c r="AJ500" s="5" t="n">
        <v>160.664831431</v>
      </c>
      <c r="AK500" s="5" t="n">
        <v>165.653123489</v>
      </c>
      <c r="AL500" s="5" t="n">
        <v>170.743586469</v>
      </c>
      <c r="AM500" s="5" t="n">
        <v>175.937255889</v>
      </c>
      <c r="AN500" s="4" t="n">
        <f aca="false">G500/Input!$A$2</f>
        <v>0.166633229160733</v>
      </c>
      <c r="AO500" s="4" t="n">
        <f aca="false">P500/Input!$A$2</f>
        <v>0.172211099283981</v>
      </c>
      <c r="AP500" s="4" t="n">
        <f aca="false">Q500/Input!$A$2</f>
        <v>0.177912040824351</v>
      </c>
      <c r="AQ500" s="4" t="n">
        <f aca="false">R500/Input!$A$2</f>
        <v>0.183737396379656</v>
      </c>
      <c r="AR500" s="4" t="n">
        <f aca="false">S500/Input!$A$2</f>
        <v>0.18968850854665</v>
      </c>
      <c r="AS500" s="4" t="n">
        <f aca="false">T500/Input!$A$2</f>
        <v>0.195766719922793</v>
      </c>
      <c r="AT500" s="4" t="n">
        <f aca="false">U500/Input!$A$2</f>
        <v>0.201973373105192</v>
      </c>
      <c r="AU500" s="4" t="n">
        <f aca="false">V500/Input!$A$2</f>
        <v>0.208309810691307</v>
      </c>
      <c r="AV500" s="4" t="n">
        <f aca="false">W500/Input!$A$2</f>
        <v>0.214777375278598</v>
      </c>
      <c r="AW500" s="4" t="n">
        <f aca="false">X500/Input!$A$2</f>
        <v>0.221377409464171</v>
      </c>
      <c r="AX500" s="4" t="n">
        <f aca="false">Y500/Input!$A$2</f>
        <v>0.228111255844781</v>
      </c>
      <c r="AY500" s="4" t="n">
        <f aca="false">AC500/Input!$A$4</f>
        <v>0.115663173063461</v>
      </c>
      <c r="AZ500" s="4" t="n">
        <f aca="false">AD500/Input!$A$4</f>
        <v>0.119534874767944</v>
      </c>
      <c r="BA500" s="4" t="n">
        <f aca="false">AE500/Input!$A$4</f>
        <v>0.123492002595396</v>
      </c>
      <c r="BB500" s="4" t="n">
        <f aca="false">AF500/Input!$A$4</f>
        <v>0.12753548846615</v>
      </c>
      <c r="BC500" s="4" t="n">
        <f aca="false">AG500/Input!$A$4</f>
        <v>0.131666264302339</v>
      </c>
      <c r="BD500" s="4" t="n">
        <f aca="false">AH500/Input!$A$4</f>
        <v>0.135885262024298</v>
      </c>
      <c r="BE500" s="4" t="n">
        <f aca="false">AI500/Input!$A$4</f>
        <v>0.140193413555059</v>
      </c>
      <c r="BF500" s="4" t="n">
        <f aca="false">AJ500/Input!$A$4</f>
        <v>0.144591650814057</v>
      </c>
      <c r="BG500" s="4" t="n">
        <f aca="false">AK500/Input!$A$4</f>
        <v>0.149080905724324</v>
      </c>
      <c r="BH500" s="4" t="n">
        <f aca="false">AL500/Input!$A$4</f>
        <v>0.153662110205295</v>
      </c>
      <c r="BI500" s="4" t="n">
        <f aca="false">AM500/Input!$A$4</f>
        <v>0.158336196180002</v>
      </c>
      <c r="BJ500" s="4" t="n">
        <f aca="false">(I500+8)^(-0.5)*(J500+8)^0.25*(K500+8)^0.25*O500</f>
        <v>19.2027299968364</v>
      </c>
      <c r="BK500" s="4" t="n">
        <f aca="false">BJ500/Input!$A$6</f>
        <v>0.547605992099963</v>
      </c>
      <c r="BL500" s="32" t="n">
        <f aca="false">BK500/(J500*K500)*200*200*L500/O500</f>
        <v>0.797964767186539</v>
      </c>
      <c r="BM500" s="4" t="n">
        <f aca="false">(I500+Input!$C$8)*(J500+Input!$C$9)*(K500+Input!$C$10)*O500/Input!$A$2/100000</f>
        <v>0.228111255845248</v>
      </c>
      <c r="BN500" s="4" t="n">
        <f aca="false">(I500+Input!$C$8)*(J500+Input!$C$9)*(K500+Input!$C$10)*AB500/Input!$A$4/100000</f>
        <v>0.158336196180373</v>
      </c>
      <c r="BO500" s="4" t="n">
        <f aca="false">(I500+Input!$C$8)^(-0.5)*(J500+Input!$C$9)^0.25*(K500+Input!$C$10)^0.25*O500/Input!$A$6</f>
        <v>0.547072206808487</v>
      </c>
      <c r="BP500" s="4" t="n">
        <f aca="false">BM500*Input!$C$12</f>
        <v>0.228111255845248</v>
      </c>
      <c r="BQ500" s="4" t="n">
        <f aca="false">BN500*Input!$C$12</f>
        <v>0.158336196180373</v>
      </c>
    </row>
    <row r="501" customFormat="false" ht="14.65" hidden="false" customHeight="true" outlineLevel="0" collapsed="false">
      <c r="A501" s="5" t="n">
        <v>30</v>
      </c>
      <c r="B501" s="3" t="s">
        <v>276</v>
      </c>
      <c r="C501" s="3" t="s">
        <v>175</v>
      </c>
      <c r="D501" s="3" t="s">
        <v>143</v>
      </c>
      <c r="E501" s="5" t="n">
        <v>17.2173913043</v>
      </c>
      <c r="F501" s="5" t="n">
        <v>19.04</v>
      </c>
      <c r="G501" s="5" t="n">
        <v>327.819130435</v>
      </c>
      <c r="H501" s="5" t="n">
        <v>0</v>
      </c>
      <c r="I501" s="5" t="n">
        <v>132</v>
      </c>
      <c r="J501" s="5" t="n">
        <v>136</v>
      </c>
      <c r="K501" s="5" t="n">
        <v>140</v>
      </c>
      <c r="L501" s="5" t="n">
        <v>13.0434782609</v>
      </c>
      <c r="M501" s="5" t="n">
        <v>12.3950524738</v>
      </c>
      <c r="N501" s="5" t="n">
        <v>0.625407166124</v>
      </c>
      <c r="O501" s="6" t="n">
        <v>13.0434782609</v>
      </c>
      <c r="P501" s="5" t="n">
        <v>338.792527174</v>
      </c>
      <c r="Q501" s="5" t="n">
        <v>350.008043478</v>
      </c>
      <c r="R501" s="5" t="n">
        <v>361.468320652</v>
      </c>
      <c r="S501" s="5" t="n">
        <v>373.176</v>
      </c>
      <c r="T501" s="5" t="n">
        <v>385.133722826</v>
      </c>
      <c r="U501" s="5" t="n">
        <v>397.344130435</v>
      </c>
      <c r="V501" s="5" t="n">
        <v>409.80986413</v>
      </c>
      <c r="W501" s="5" t="n">
        <v>422.533565217</v>
      </c>
      <c r="X501" s="5" t="n">
        <v>435.517875</v>
      </c>
      <c r="Y501" s="5" t="n">
        <v>448.765434783</v>
      </c>
      <c r="Z501" s="5" t="n">
        <v>2.91262135922</v>
      </c>
      <c r="AA501" s="4" t="n">
        <v>0.353187440533</v>
      </c>
      <c r="AB501" s="5" t="n">
        <v>4.94836387705</v>
      </c>
      <c r="AC501" s="5" t="n">
        <v>124.366239649</v>
      </c>
      <c r="AD501" s="5" t="n">
        <v>128.529267252</v>
      </c>
      <c r="AE501" s="5" t="n">
        <v>132.784148859</v>
      </c>
      <c r="AF501" s="5" t="n">
        <v>137.131886514</v>
      </c>
      <c r="AG501" s="5" t="n">
        <v>141.573482261</v>
      </c>
      <c r="AH501" s="5" t="n">
        <v>146.109938143</v>
      </c>
      <c r="AI501" s="5" t="n">
        <v>150.742256205</v>
      </c>
      <c r="AJ501" s="5" t="n">
        <v>155.471438489</v>
      </c>
      <c r="AK501" s="5" t="n">
        <v>160.298487041</v>
      </c>
      <c r="AL501" s="5" t="n">
        <v>165.224403902</v>
      </c>
      <c r="AM501" s="5" t="n">
        <v>170.250191117</v>
      </c>
      <c r="AN501" s="4" t="n">
        <f aca="false">G501/Input!$A$2</f>
        <v>0.115580371959938</v>
      </c>
      <c r="AO501" s="4" t="n">
        <f aca="false">P501/Input!$A$2</f>
        <v>0.119449301985696</v>
      </c>
      <c r="AP501" s="4" t="n">
        <f aca="false">Q501/Input!$A$2</f>
        <v>0.123403596978849</v>
      </c>
      <c r="AQ501" s="4" t="n">
        <f aca="false">R501/Input!$A$2</f>
        <v>0.12744418819382</v>
      </c>
      <c r="AR501" s="4" t="n">
        <f aca="false">S501/Input!$A$2</f>
        <v>0.131572006884675</v>
      </c>
      <c r="AS501" s="4" t="n">
        <f aca="false">T501/Input!$A$2</f>
        <v>0.135787984305483</v>
      </c>
      <c r="AT501" s="4" t="n">
        <f aca="false">U501/Input!$A$2</f>
        <v>0.140093051710665</v>
      </c>
      <c r="AU501" s="4" t="n">
        <f aca="false">V501/Input!$A$2</f>
        <v>0.144488140353935</v>
      </c>
      <c r="AV501" s="4" t="n">
        <f aca="false">W501/Input!$A$2</f>
        <v>0.148974181490067</v>
      </c>
      <c r="AW501" s="4" t="n">
        <f aca="false">X501/Input!$A$2</f>
        <v>0.15355210637313</v>
      </c>
      <c r="AX501" s="4" t="n">
        <f aca="false">Y501/Input!$A$2</f>
        <v>0.15822284625719</v>
      </c>
      <c r="AY501" s="4" t="n">
        <f aca="false">AC501/Input!$A$4</f>
        <v>0.111924431353282</v>
      </c>
      <c r="AZ501" s="4" t="n">
        <f aca="false">AD501/Input!$A$4</f>
        <v>0.115670982656021</v>
      </c>
      <c r="BA501" s="4" t="n">
        <f aca="false">AE501/Input!$A$4</f>
        <v>0.119500198733335</v>
      </c>
      <c r="BB501" s="4" t="n">
        <f aca="false">AF501/Input!$A$4</f>
        <v>0.123412981383052</v>
      </c>
      <c r="BC501" s="4" t="n">
        <f aca="false">AG501/Input!$A$4</f>
        <v>0.127410232403001</v>
      </c>
      <c r="BD501" s="4" t="n">
        <f aca="false">AH501/Input!$A$4</f>
        <v>0.13149285359011</v>
      </c>
      <c r="BE501" s="4" t="n">
        <f aca="false">AI501/Input!$A$4</f>
        <v>0.135661746743108</v>
      </c>
      <c r="BF501" s="4" t="n">
        <f aca="false">AJ501/Input!$A$4</f>
        <v>0.139917813658025</v>
      </c>
      <c r="BG501" s="4" t="n">
        <f aca="false">AK501/Input!$A$4</f>
        <v>0.144261956134489</v>
      </c>
      <c r="BH501" s="4" t="n">
        <f aca="false">AL501/Input!$A$4</f>
        <v>0.148695075967628</v>
      </c>
      <c r="BI501" s="4" t="n">
        <f aca="false">AM501/Input!$A$4</f>
        <v>0.153218074956172</v>
      </c>
      <c r="BJ501" s="4" t="n">
        <f aca="false">(I501+8)^(-0.5)*(J501+8)^0.25*(K501+8)^0.25*O501</f>
        <v>13.3194242640679</v>
      </c>
      <c r="BK501" s="4" t="n">
        <f aca="false">BJ501/Input!$A$6</f>
        <v>0.379831229180792</v>
      </c>
      <c r="BL501" s="32" t="n">
        <f aca="false">BK501/(J501*K501)*200*200*L501/O501</f>
        <v>0.797964767186539</v>
      </c>
      <c r="BM501" s="4" t="n">
        <f aca="false">(I501+Input!$C$8)*(J501+Input!$C$9)*(K501+Input!$C$10)*O501/Input!$A$2/100000</f>
        <v>0.158222846257421</v>
      </c>
      <c r="BN501" s="4" t="n">
        <f aca="false">(I501+Input!$C$8)*(J501+Input!$C$9)*(K501+Input!$C$10)*AB501/Input!$A$4/100000</f>
        <v>0.153218074956408</v>
      </c>
      <c r="BO501" s="4" t="n">
        <f aca="false">(I501+Input!$C$8)^(-0.5)*(J501+Input!$C$9)^0.25*(K501+Input!$C$10)^0.25*O501/Input!$A$6</f>
        <v>0.379460984285183</v>
      </c>
      <c r="BP501" s="4" t="n">
        <f aca="false">BM501*Input!$C$12</f>
        <v>0.158222846257421</v>
      </c>
      <c r="BQ501" s="4" t="n">
        <f aca="false">BN501*Input!$C$12</f>
        <v>0.153218074956408</v>
      </c>
    </row>
    <row r="502" customFormat="false" ht="14.65" hidden="false" customHeight="true" outlineLevel="0" collapsed="false">
      <c r="A502" s="5" t="n">
        <v>30</v>
      </c>
      <c r="B502" s="3" t="s">
        <v>276</v>
      </c>
      <c r="C502" s="3" t="s">
        <v>175</v>
      </c>
      <c r="D502" s="3" t="s">
        <v>208</v>
      </c>
      <c r="E502" s="5" t="n">
        <v>17.467894066</v>
      </c>
      <c r="F502" s="5" t="n">
        <v>19.04</v>
      </c>
      <c r="G502" s="5" t="n">
        <v>332.588703017</v>
      </c>
      <c r="H502" s="5" t="n">
        <v>1</v>
      </c>
      <c r="I502" s="5" t="n">
        <v>132</v>
      </c>
      <c r="J502" s="5" t="n">
        <v>136</v>
      </c>
      <c r="K502" s="5" t="n">
        <v>140</v>
      </c>
      <c r="L502" s="5" t="n">
        <v>13.0434782609</v>
      </c>
      <c r="M502" s="5" t="n">
        <v>13.3469202899</v>
      </c>
      <c r="N502" s="5" t="n">
        <v>0.625407166124</v>
      </c>
      <c r="O502" s="6" t="n">
        <v>13.2332530803</v>
      </c>
      <c r="P502" s="5" t="n">
        <v>343.721756125</v>
      </c>
      <c r="Q502" s="5" t="n">
        <v>355.100451494</v>
      </c>
      <c r="R502" s="5" t="n">
        <v>366.727468857</v>
      </c>
      <c r="S502" s="5" t="n">
        <v>378.605487948</v>
      </c>
      <c r="T502" s="5" t="n">
        <v>390.7371885</v>
      </c>
      <c r="U502" s="5" t="n">
        <v>403.125250248</v>
      </c>
      <c r="V502" s="5" t="n">
        <v>415.772352925</v>
      </c>
      <c r="W502" s="5" t="n">
        <v>428.681176264</v>
      </c>
      <c r="X502" s="5" t="n">
        <v>441.8544</v>
      </c>
      <c r="Y502" s="5" t="n">
        <v>455.294703866</v>
      </c>
      <c r="Z502" s="5" t="n">
        <v>2.91262135922</v>
      </c>
      <c r="AA502" s="4" t="n">
        <v>0.271570014144</v>
      </c>
      <c r="AB502" s="5" t="n">
        <v>4.65887706783</v>
      </c>
      <c r="AC502" s="5" t="n">
        <v>117.09062557</v>
      </c>
      <c r="AD502" s="5" t="n">
        <v>121.01010973</v>
      </c>
      <c r="AE502" s="5" t="n">
        <v>125.016074294</v>
      </c>
      <c r="AF502" s="5" t="n">
        <v>129.109462687</v>
      </c>
      <c r="AG502" s="5" t="n">
        <v>133.291218331</v>
      </c>
      <c r="AH502" s="5" t="n">
        <v>137.562284648</v>
      </c>
      <c r="AI502" s="5" t="n">
        <v>141.923605061</v>
      </c>
      <c r="AJ502" s="5" t="n">
        <v>146.376122993</v>
      </c>
      <c r="AK502" s="5" t="n">
        <v>150.920781866</v>
      </c>
      <c r="AL502" s="5" t="n">
        <v>155.558525103</v>
      </c>
      <c r="AM502" s="5" t="n">
        <v>160.290296126</v>
      </c>
      <c r="AN502" s="4" t="n">
        <f aca="false">G502/Input!$A$2</f>
        <v>0.117261997350092</v>
      </c>
      <c r="AO502" s="4" t="n">
        <f aca="false">P502/Input!$A$2</f>
        <v>0.121187217997114</v>
      </c>
      <c r="AP502" s="4" t="n">
        <f aca="false">Q502/Input!$A$2</f>
        <v>0.125199045621154</v>
      </c>
      <c r="AQ502" s="4" t="n">
        <f aca="false">R502/Input!$A$2</f>
        <v>0.12929842502533</v>
      </c>
      <c r="AR502" s="4" t="n">
        <f aca="false">S502/Input!$A$2</f>
        <v>0.133486301013114</v>
      </c>
      <c r="AS502" s="4" t="n">
        <f aca="false">T502/Input!$A$2</f>
        <v>0.137763618387626</v>
      </c>
      <c r="AT502" s="4" t="n">
        <f aca="false">U502/Input!$A$2</f>
        <v>0.142131321952688</v>
      </c>
      <c r="AU502" s="4" t="n">
        <f aca="false">V502/Input!$A$2</f>
        <v>0.14659035651142</v>
      </c>
      <c r="AV502" s="4" t="n">
        <f aca="false">W502/Input!$A$2</f>
        <v>0.151141666866941</v>
      </c>
      <c r="AW502" s="4" t="n">
        <f aca="false">X502/Input!$A$2</f>
        <v>0.155786197823075</v>
      </c>
      <c r="AX502" s="4" t="n">
        <f aca="false">Y502/Input!$A$2</f>
        <v>0.160524894182942</v>
      </c>
      <c r="AY502" s="4" t="n">
        <f aca="false">AC502/Input!$A$4</f>
        <v>0.105376681973416</v>
      </c>
      <c r="AZ502" s="4" t="n">
        <f aca="false">AD502/Input!$A$4</f>
        <v>0.108904054329807</v>
      </c>
      <c r="BA502" s="4" t="n">
        <f aca="false">AE502/Input!$A$4</f>
        <v>0.112509255444776</v>
      </c>
      <c r="BB502" s="4" t="n">
        <f aca="false">AF502/Input!$A$4</f>
        <v>0.116193134361496</v>
      </c>
      <c r="BC502" s="4" t="n">
        <f aca="false">AG502/Input!$A$4</f>
        <v>0.119956540120438</v>
      </c>
      <c r="BD502" s="4" t="n">
        <f aca="false">AH502/Input!$A$4</f>
        <v>0.123800321762076</v>
      </c>
      <c r="BE502" s="4" t="n">
        <f aca="false">AI502/Input!$A$4</f>
        <v>0.127725328327782</v>
      </c>
      <c r="BF502" s="4" t="n">
        <f aca="false">AJ502/Input!$A$4</f>
        <v>0.131732408858929</v>
      </c>
      <c r="BG502" s="4" t="n">
        <f aca="false">AK502/Input!$A$4</f>
        <v>0.135822412395988</v>
      </c>
      <c r="BH502" s="4" t="n">
        <f aca="false">AL502/Input!$A$4</f>
        <v>0.139996187980332</v>
      </c>
      <c r="BI502" s="4" t="n">
        <f aca="false">AM502/Input!$A$4</f>
        <v>0.144254584652435</v>
      </c>
      <c r="BJ502" s="4" t="n">
        <f aca="false">(I502+8)^(-0.5)*(J502+8)^0.25*(K502+8)^0.25*O502</f>
        <v>13.5132139330248</v>
      </c>
      <c r="BK502" s="4" t="n">
        <f aca="false">BJ502/Input!$A$6</f>
        <v>0.385357546738</v>
      </c>
      <c r="BL502" s="32" t="n">
        <f aca="false">BK502/(J502*K502)*200*200*L502/O502</f>
        <v>0.797964767186539</v>
      </c>
      <c r="BM502" s="4" t="n">
        <f aca="false">(I502+Input!$C$8)*(J502+Input!$C$9)*(K502+Input!$C$10)*O502/Input!$A$2/100000</f>
        <v>0.160524894183047</v>
      </c>
      <c r="BN502" s="4" t="n">
        <f aca="false">(I502+Input!$C$8)*(J502+Input!$C$9)*(K502+Input!$C$10)*AB502/Input!$A$4/100000</f>
        <v>0.144254584652133</v>
      </c>
      <c r="BO502" s="4" t="n">
        <f aca="false">(I502+Input!$C$8)^(-0.5)*(J502+Input!$C$9)^0.25*(K502+Input!$C$10)^0.25*O502/Input!$A$6</f>
        <v>0.384981915000262</v>
      </c>
      <c r="BP502" s="4" t="n">
        <f aca="false">BM502*Input!$C$12</f>
        <v>0.160524894183047</v>
      </c>
      <c r="BQ502" s="4" t="n">
        <f aca="false">BN502*Input!$C$12</f>
        <v>0.144254584652133</v>
      </c>
    </row>
    <row r="503" customFormat="false" ht="14.65" hidden="false" customHeight="true" outlineLevel="0" collapsed="false">
      <c r="A503" s="5" t="n">
        <v>30</v>
      </c>
      <c r="B503" s="3" t="s">
        <v>276</v>
      </c>
      <c r="C503" s="3" t="s">
        <v>79</v>
      </c>
      <c r="D503" s="3" t="s">
        <v>102</v>
      </c>
      <c r="E503" s="5" t="n">
        <v>24.0383611111</v>
      </c>
      <c r="F503" s="5" t="n">
        <v>19.04</v>
      </c>
      <c r="G503" s="5" t="n">
        <v>457.690395556</v>
      </c>
      <c r="H503" s="5" t="n">
        <v>1</v>
      </c>
      <c r="I503" s="5" t="n">
        <v>132</v>
      </c>
      <c r="J503" s="5" t="n">
        <v>136</v>
      </c>
      <c r="K503" s="5" t="n">
        <v>140</v>
      </c>
      <c r="L503" s="5" t="n">
        <v>12</v>
      </c>
      <c r="M503" s="5" t="n">
        <v>26.7423076923</v>
      </c>
      <c r="N503" s="5" t="n">
        <v>0.421296296296</v>
      </c>
      <c r="O503" s="6" t="n">
        <v>18.2108796296</v>
      </c>
      <c r="P503" s="5" t="n">
        <v>473.01109477</v>
      </c>
      <c r="Q503" s="5" t="n">
        <v>488.669833438</v>
      </c>
      <c r="R503" s="5" t="n">
        <v>504.670299261</v>
      </c>
      <c r="S503" s="5" t="n">
        <v>521.016179944</v>
      </c>
      <c r="T503" s="5" t="n">
        <v>537.71116319</v>
      </c>
      <c r="U503" s="5" t="n">
        <v>554.758936701</v>
      </c>
      <c r="V503" s="5" t="n">
        <v>572.163188181</v>
      </c>
      <c r="W503" s="5" t="n">
        <v>589.927605333</v>
      </c>
      <c r="X503" s="5" t="n">
        <v>608.05587586</v>
      </c>
      <c r="Y503" s="5" t="n">
        <v>626.551687465</v>
      </c>
      <c r="Z503" s="5" t="n">
        <v>2.4</v>
      </c>
      <c r="AA503" s="4" t="n">
        <v>0.127094972067</v>
      </c>
      <c r="AB503" s="5" t="n">
        <v>4.47414106145</v>
      </c>
      <c r="AC503" s="5" t="n">
        <v>112.447692469</v>
      </c>
      <c r="AD503" s="5" t="n">
        <v>116.211759381</v>
      </c>
      <c r="AE503" s="5" t="n">
        <v>120.058877536</v>
      </c>
      <c r="AF503" s="5" t="n">
        <v>123.989952948</v>
      </c>
      <c r="AG503" s="5" t="n">
        <v>128.005891631</v>
      </c>
      <c r="AH503" s="5" t="n">
        <v>132.107599598</v>
      </c>
      <c r="AI503" s="5" t="n">
        <v>136.295982862</v>
      </c>
      <c r="AJ503" s="5" t="n">
        <v>140.571947438</v>
      </c>
      <c r="AK503" s="5" t="n">
        <v>144.936399339</v>
      </c>
      <c r="AL503" s="5" t="n">
        <v>149.390244578</v>
      </c>
      <c r="AM503" s="5" t="n">
        <v>153.934389169</v>
      </c>
      <c r="AN503" s="4" t="n">
        <f aca="false">G503/Input!$A$2</f>
        <v>0.161369551833836</v>
      </c>
      <c r="AO503" s="4" t="n">
        <f aca="false">P503/Input!$A$2</f>
        <v>0.16677122595667</v>
      </c>
      <c r="AP503" s="4" t="n">
        <f aca="false">Q503/Input!$A$2</f>
        <v>0.172292083867766</v>
      </c>
      <c r="AQ503" s="4" t="n">
        <f aca="false">R503/Input!$A$2</f>
        <v>0.177933425753155</v>
      </c>
      <c r="AR503" s="4" t="n">
        <f aca="false">S503/Input!$A$2</f>
        <v>0.183696551800274</v>
      </c>
      <c r="AS503" s="4" t="n">
        <f aca="false">T503/Input!$A$2</f>
        <v>0.189582762195857</v>
      </c>
      <c r="AT503" s="4" t="n">
        <f aca="false">U503/Input!$A$2</f>
        <v>0.195593357126286</v>
      </c>
      <c r="AU503" s="4" t="n">
        <f aca="false">V503/Input!$A$2</f>
        <v>0.201729636778646</v>
      </c>
      <c r="AV503" s="4" t="n">
        <f aca="false">W503/Input!$A$2</f>
        <v>0.207992901339672</v>
      </c>
      <c r="AW503" s="4" t="n">
        <f aca="false">X503/Input!$A$2</f>
        <v>0.214384450996096</v>
      </c>
      <c r="AX503" s="4" t="n">
        <f aca="false">Y503/Input!$A$2</f>
        <v>0.220905585934652</v>
      </c>
      <c r="AY503" s="4" t="n">
        <f aca="false">AC503/Input!$A$4</f>
        <v>0.101198235727816</v>
      </c>
      <c r="AZ503" s="4" t="n">
        <f aca="false">AD503/Input!$A$4</f>
        <v>0.10458573903973</v>
      </c>
      <c r="BA503" s="4" t="n">
        <f aca="false">AE503/Input!$A$4</f>
        <v>0.10804798500827</v>
      </c>
      <c r="BB503" s="4" t="n">
        <f aca="false">AF503/Input!$A$4</f>
        <v>0.111585789008268</v>
      </c>
      <c r="BC503" s="4" t="n">
        <f aca="false">AG503/Input!$A$4</f>
        <v>0.115199966414556</v>
      </c>
      <c r="BD503" s="4" t="n">
        <f aca="false">AH503/Input!$A$4</f>
        <v>0.118891332601066</v>
      </c>
      <c r="BE503" s="4" t="n">
        <f aca="false">AI503/Input!$A$4</f>
        <v>0.12266070294173</v>
      </c>
      <c r="BF503" s="4" t="n">
        <f aca="false">AJ503/Input!$A$4</f>
        <v>0.126508892812279</v>
      </c>
      <c r="BG503" s="4" t="n">
        <f aca="false">AK503/Input!$A$4</f>
        <v>0.130436717586646</v>
      </c>
      <c r="BH503" s="4" t="n">
        <f aca="false">AL503/Input!$A$4</f>
        <v>0.134444992638762</v>
      </c>
      <c r="BI503" s="4" t="n">
        <f aca="false">AM503/Input!$A$4</f>
        <v>0.13853453334346</v>
      </c>
      <c r="BJ503" s="4" t="n">
        <f aca="false">(I503+8)^(-0.5)*(J503+8)^0.25*(K503+8)^0.25*O503</f>
        <v>18.5961464539427</v>
      </c>
      <c r="BK503" s="4" t="n">
        <f aca="false">BJ503/Input!$A$6</f>
        <v>0.530307994218802</v>
      </c>
      <c r="BL503" s="32" t="n">
        <f aca="false">BK503/(J503*K503)*200*200*L503/O503</f>
        <v>0.734127585809903</v>
      </c>
      <c r="BM503" s="4" t="n">
        <f aca="false">(I503+Input!$C$8)*(J503+Input!$C$9)*(K503+Input!$C$10)*O503/Input!$A$2/100000</f>
        <v>0.220905585934391</v>
      </c>
      <c r="BN503" s="4" t="n">
        <f aca="false">(I503+Input!$C$8)*(J503+Input!$C$9)*(K503+Input!$C$10)*AB503/Input!$A$4/100000</f>
        <v>0.138534533343063</v>
      </c>
      <c r="BO503" s="4" t="n">
        <f aca="false">(I503+Input!$C$8)^(-0.5)*(J503+Input!$C$9)^0.25*(K503+Input!$C$10)^0.25*O503/Input!$A$6</f>
        <v>0.529791070351368</v>
      </c>
      <c r="BP503" s="4" t="n">
        <f aca="false">BM503*Input!$C$12</f>
        <v>0.220905585934391</v>
      </c>
      <c r="BQ503" s="4" t="n">
        <f aca="false">BN503*Input!$C$12</f>
        <v>0.138534533343063</v>
      </c>
    </row>
    <row r="504" customFormat="false" ht="14.65" hidden="false" customHeight="true" outlineLevel="0" collapsed="false">
      <c r="A504" s="5" t="n">
        <v>30</v>
      </c>
      <c r="B504" s="3" t="s">
        <v>276</v>
      </c>
      <c r="C504" s="3" t="s">
        <v>79</v>
      </c>
      <c r="D504" s="3" t="s">
        <v>143</v>
      </c>
      <c r="E504" s="5" t="n">
        <v>16.1862977233</v>
      </c>
      <c r="F504" s="5" t="n">
        <v>19.04</v>
      </c>
      <c r="G504" s="5" t="n">
        <v>308.187108651</v>
      </c>
      <c r="H504" s="5" t="n">
        <v>1</v>
      </c>
      <c r="I504" s="5" t="n">
        <v>132</v>
      </c>
      <c r="J504" s="5" t="n">
        <v>136</v>
      </c>
      <c r="K504" s="5" t="n">
        <v>140</v>
      </c>
      <c r="L504" s="5" t="n">
        <v>12</v>
      </c>
      <c r="M504" s="5" t="n">
        <v>12.3689655172</v>
      </c>
      <c r="N504" s="5" t="n">
        <v>0.711033274956</v>
      </c>
      <c r="O504" s="6" t="n">
        <v>12.2623467601</v>
      </c>
      <c r="P504" s="5" t="n">
        <v>318.503344341</v>
      </c>
      <c r="Q504" s="5" t="n">
        <v>329.047199842</v>
      </c>
      <c r="R504" s="5" t="n">
        <v>339.821158281</v>
      </c>
      <c r="S504" s="5" t="n">
        <v>350.827702781</v>
      </c>
      <c r="T504" s="5" t="n">
        <v>362.069316469</v>
      </c>
      <c r="U504" s="5" t="n">
        <v>373.548482469</v>
      </c>
      <c r="V504" s="5" t="n">
        <v>385.267683908</v>
      </c>
      <c r="W504" s="5" t="n">
        <v>397.229403909</v>
      </c>
      <c r="X504" s="5" t="n">
        <v>409.436125599</v>
      </c>
      <c r="Y504" s="5" t="n">
        <v>421.890332102</v>
      </c>
      <c r="Z504" s="5" t="n">
        <v>2.4</v>
      </c>
      <c r="AA504" s="4" t="n">
        <v>0.329813160032</v>
      </c>
      <c r="AB504" s="5" t="n">
        <v>4.46406173842</v>
      </c>
      <c r="AC504" s="5" t="n">
        <v>112.194370859</v>
      </c>
      <c r="AD504" s="5" t="n">
        <v>115.9499581</v>
      </c>
      <c r="AE504" s="5" t="n">
        <v>119.788409486</v>
      </c>
      <c r="AF504" s="5" t="n">
        <v>123.71062899</v>
      </c>
      <c r="AG504" s="5" t="n">
        <v>127.717520586</v>
      </c>
      <c r="AH504" s="5" t="n">
        <v>131.809988245</v>
      </c>
      <c r="AI504" s="5" t="n">
        <v>135.988935941</v>
      </c>
      <c r="AJ504" s="5" t="n">
        <v>140.255267644</v>
      </c>
      <c r="AK504" s="5" t="n">
        <v>144.609887329</v>
      </c>
      <c r="AL504" s="5" t="n">
        <v>149.053698968</v>
      </c>
      <c r="AM504" s="5" t="n">
        <v>153.587606532</v>
      </c>
      <c r="AN504" s="4" t="n">
        <f aca="false">G504/Input!$A$2</f>
        <v>0.108658639304772</v>
      </c>
      <c r="AO504" s="4" t="n">
        <f aca="false">P504/Input!$A$2</f>
        <v>0.112295871691711</v>
      </c>
      <c r="AP504" s="4" t="n">
        <f aca="false">Q504/Input!$A$2</f>
        <v>0.116013356815537</v>
      </c>
      <c r="AQ504" s="4" t="n">
        <f aca="false">R504/Input!$A$2</f>
        <v>0.11981197016128</v>
      </c>
      <c r="AR504" s="4" t="n">
        <f aca="false">S504/Input!$A$2</f>
        <v>0.123692587212566</v>
      </c>
      <c r="AS504" s="4" t="n">
        <f aca="false">T504/Input!$A$2</f>
        <v>0.127656083454426</v>
      </c>
      <c r="AT504" s="4" t="n">
        <f aca="false">U504/Input!$A$2</f>
        <v>0.131703334370836</v>
      </c>
      <c r="AU504" s="4" t="n">
        <f aca="false">V504/Input!$A$2</f>
        <v>0.13583521544683</v>
      </c>
      <c r="AV504" s="4" t="n">
        <f aca="false">W504/Input!$A$2</f>
        <v>0.14005260216603</v>
      </c>
      <c r="AW504" s="4" t="n">
        <f aca="false">X504/Input!$A$2</f>
        <v>0.144356370013469</v>
      </c>
      <c r="AX504" s="4" t="n">
        <f aca="false">Y504/Input!$A$2</f>
        <v>0.148747394473123</v>
      </c>
      <c r="AY504" s="4" t="n">
        <f aca="false">AC504/Input!$A$4</f>
        <v>0.10097025683878</v>
      </c>
      <c r="AZ504" s="4" t="n">
        <f aca="false">AD504/Input!$A$4</f>
        <v>0.104350128800278</v>
      </c>
      <c r="BA504" s="4" t="n">
        <f aca="false">AE504/Input!$A$4</f>
        <v>0.107804575038001</v>
      </c>
      <c r="BB504" s="4" t="n">
        <f aca="false">AF504/Input!$A$4</f>
        <v>0.111334409089966</v>
      </c>
      <c r="BC504" s="4" t="n">
        <f aca="false">AG504/Input!$A$4</f>
        <v>0.114940444495091</v>
      </c>
      <c r="BD504" s="4" t="n">
        <f aca="false">AH504/Input!$A$4</f>
        <v>0.118623494789593</v>
      </c>
      <c r="BE504" s="4" t="n">
        <f aca="false">AI504/Input!$A$4</f>
        <v>0.122384373512387</v>
      </c>
      <c r="BF504" s="4" t="n">
        <f aca="false">AJ504/Input!$A$4</f>
        <v>0.126223894198792</v>
      </c>
      <c r="BG504" s="4" t="n">
        <f aca="false">AK504/Input!$A$4</f>
        <v>0.130142870388625</v>
      </c>
      <c r="BH504" s="4" t="n">
        <f aca="false">AL504/Input!$A$4</f>
        <v>0.134142115619002</v>
      </c>
      <c r="BI504" s="4" t="n">
        <f aca="false">AM504/Input!$A$4</f>
        <v>0.13822244342614</v>
      </c>
      <c r="BJ504" s="4" t="n">
        <f aca="false">(I504+8)^(-0.5)*(J504+8)^0.25*(K504+8)^0.25*O504</f>
        <v>12.5217672544057</v>
      </c>
      <c r="BK504" s="4" t="n">
        <f aca="false">BJ504/Input!$A$6</f>
        <v>0.357084371926458</v>
      </c>
      <c r="BL504" s="32" t="n">
        <f aca="false">BK504/(J504*K504)*200*200*L504/O504</f>
        <v>0.734127585809903</v>
      </c>
      <c r="BM504" s="4" t="n">
        <f aca="false">(I504+Input!$C$8)*(J504+Input!$C$9)*(K504+Input!$C$10)*O504/Input!$A$2/100000</f>
        <v>0.148747394473337</v>
      </c>
      <c r="BN504" s="4" t="n">
        <f aca="false">(I504+Input!$C$8)*(J504+Input!$C$9)*(K504+Input!$C$10)*AB504/Input!$A$4/100000</f>
        <v>0.138222443426094</v>
      </c>
      <c r="BO504" s="4" t="n">
        <f aca="false">(I504+Input!$C$8)^(-0.5)*(J504+Input!$C$9)^0.25*(K504+Input!$C$10)^0.25*O504/Input!$A$6</f>
        <v>0.356736299793757</v>
      </c>
      <c r="BP504" s="4" t="n">
        <f aca="false">BM504*Input!$C$12</f>
        <v>0.148747394473337</v>
      </c>
      <c r="BQ504" s="4" t="n">
        <f aca="false">BN504*Input!$C$12</f>
        <v>0.138222443426094</v>
      </c>
    </row>
    <row r="505" customFormat="false" ht="14.65" hidden="false" customHeight="true" outlineLevel="0" collapsed="false">
      <c r="A505" s="5" t="n">
        <v>30</v>
      </c>
      <c r="B505" s="3" t="s">
        <v>276</v>
      </c>
      <c r="C505" s="3" t="s">
        <v>79</v>
      </c>
      <c r="D505" s="3" t="s">
        <v>208</v>
      </c>
      <c r="E505" s="5" t="n">
        <v>16.9329402985</v>
      </c>
      <c r="F505" s="5" t="n">
        <v>19.04</v>
      </c>
      <c r="G505" s="5" t="n">
        <v>322.403183284</v>
      </c>
      <c r="H505" s="5" t="n">
        <v>1</v>
      </c>
      <c r="I505" s="5" t="n">
        <v>132</v>
      </c>
      <c r="J505" s="5" t="n">
        <v>136</v>
      </c>
      <c r="K505" s="5" t="n">
        <v>140</v>
      </c>
      <c r="L505" s="5" t="n">
        <v>12</v>
      </c>
      <c r="M505" s="5" t="n">
        <v>13.3208333333</v>
      </c>
      <c r="N505" s="5" t="n">
        <v>0.626865671642</v>
      </c>
      <c r="O505" s="6" t="n">
        <v>12.8279850746</v>
      </c>
      <c r="P505" s="5" t="n">
        <v>333.195286952</v>
      </c>
      <c r="Q505" s="5" t="n">
        <v>344.225510093</v>
      </c>
      <c r="R505" s="5" t="n">
        <v>355.496450375</v>
      </c>
      <c r="S505" s="5" t="n">
        <v>367.010705463</v>
      </c>
      <c r="T505" s="5" t="n">
        <v>378.770873025</v>
      </c>
      <c r="U505" s="5" t="n">
        <v>390.779550728</v>
      </c>
      <c r="V505" s="5" t="n">
        <v>403.039336238</v>
      </c>
      <c r="W505" s="5" t="n">
        <v>415.552827224</v>
      </c>
      <c r="X505" s="5" t="n">
        <v>428.322621351</v>
      </c>
      <c r="Y505" s="5" t="n">
        <v>441.351316287</v>
      </c>
      <c r="Z505" s="5" t="n">
        <v>2.4</v>
      </c>
      <c r="AA505" s="4" t="n">
        <v>0.251497005988</v>
      </c>
      <c r="AB505" s="5" t="n">
        <v>4.14151197605</v>
      </c>
      <c r="AC505" s="5" t="n">
        <v>104.087792192</v>
      </c>
      <c r="AD505" s="5" t="n">
        <v>107.572020333</v>
      </c>
      <c r="AE505" s="5" t="n">
        <v>111.13312529</v>
      </c>
      <c r="AF505" s="5" t="n">
        <v>114.771945719</v>
      </c>
      <c r="AG505" s="5" t="n">
        <v>118.489320277</v>
      </c>
      <c r="AH505" s="5" t="n">
        <v>122.286087619</v>
      </c>
      <c r="AI505" s="5" t="n">
        <v>126.163086402</v>
      </c>
      <c r="AJ505" s="5" t="n">
        <v>130.121155282</v>
      </c>
      <c r="AK505" s="5" t="n">
        <v>134.161132915</v>
      </c>
      <c r="AL505" s="5" t="n">
        <v>138.283857957</v>
      </c>
      <c r="AM505" s="5" t="n">
        <v>142.490169065</v>
      </c>
      <c r="AN505" s="4" t="n">
        <f aca="false">G505/Input!$A$2</f>
        <v>0.113670851959085</v>
      </c>
      <c r="AO505" s="4" t="n">
        <f aca="false">P505/Input!$A$2</f>
        <v>0.117475862833595</v>
      </c>
      <c r="AP505" s="4" t="n">
        <f aca="false">Q505/Input!$A$2</f>
        <v>0.121364828348653</v>
      </c>
      <c r="AQ505" s="4" t="n">
        <f aca="false">R505/Input!$A$2</f>
        <v>0.125338664373424</v>
      </c>
      <c r="AR505" s="4" t="n">
        <f aca="false">S505/Input!$A$2</f>
        <v>0.129398286776018</v>
      </c>
      <c r="AS505" s="4" t="n">
        <f aca="false">T505/Input!$A$2</f>
        <v>0.1335446114256</v>
      </c>
      <c r="AT505" s="4" t="n">
        <f aca="false">U505/Input!$A$2</f>
        <v>0.137778554190984</v>
      </c>
      <c r="AU505" s="4" t="n">
        <f aca="false">V505/Input!$A$2</f>
        <v>0.142101030940631</v>
      </c>
      <c r="AV505" s="4" t="n">
        <f aca="false">W505/Input!$A$2</f>
        <v>0.14651295754406</v>
      </c>
      <c r="AW505" s="4" t="n">
        <f aca="false">X505/Input!$A$2</f>
        <v>0.15101524986938</v>
      </c>
      <c r="AX505" s="4" t="n">
        <f aca="false">Y505/Input!$A$2</f>
        <v>0.155608823785757</v>
      </c>
      <c r="AY505" s="4" t="n">
        <f aca="false">AC505/Input!$A$4</f>
        <v>0.093674673969302</v>
      </c>
      <c r="AZ505" s="4" t="n">
        <f aca="false">AD505/Input!$A$4</f>
        <v>0.0968103340526747</v>
      </c>
      <c r="BA505" s="4" t="n">
        <f aca="false">AE505/Input!$A$4</f>
        <v>0.100015180065761</v>
      </c>
      <c r="BB505" s="4" t="n">
        <f aca="false">AF505/Input!$A$4</f>
        <v>0.103289966763999</v>
      </c>
      <c r="BC505" s="4" t="n">
        <f aca="false">AG505/Input!$A$4</f>
        <v>0.106635448903731</v>
      </c>
      <c r="BD505" s="4" t="n">
        <f aca="false">AH505/Input!$A$4</f>
        <v>0.110052381239495</v>
      </c>
      <c r="BE505" s="4" t="n">
        <f aca="false">AI505/Input!$A$4</f>
        <v>0.113541518527632</v>
      </c>
      <c r="BF505" s="4" t="n">
        <f aca="false">AJ505/Input!$A$4</f>
        <v>0.11710361552358</v>
      </c>
      <c r="BG505" s="4" t="n">
        <f aca="false">AK505/Input!$A$4</f>
        <v>0.120739426982781</v>
      </c>
      <c r="BH505" s="4" t="n">
        <f aca="false">AL505/Input!$A$4</f>
        <v>0.124449707660673</v>
      </c>
      <c r="BI505" s="4" t="n">
        <f aca="false">AM505/Input!$A$4</f>
        <v>0.128235212313596</v>
      </c>
      <c r="BJ505" s="4" t="n">
        <f aca="false">(I505+8)^(-0.5)*(J505+8)^0.25*(K505+8)^0.25*O505</f>
        <v>13.0993721340353</v>
      </c>
      <c r="BK505" s="4" t="n">
        <f aca="false">BJ505/Input!$A$6</f>
        <v>0.373555982640322</v>
      </c>
      <c r="BL505" s="32" t="n">
        <f aca="false">BK505/(J505*K505)*200*200*L505/O505</f>
        <v>0.734127585809903</v>
      </c>
      <c r="BM505" s="4" t="n">
        <f aca="false">(I505+Input!$C$8)*(J505+Input!$C$9)*(K505+Input!$C$10)*O505/Input!$A$2/100000</f>
        <v>0.155608823785541</v>
      </c>
      <c r="BN505" s="4" t="n">
        <f aca="false">(I505+Input!$C$8)*(J505+Input!$C$9)*(K505+Input!$C$10)*AB505/Input!$A$4/100000</f>
        <v>0.128235212313769</v>
      </c>
      <c r="BO505" s="4" t="n">
        <f aca="false">(I505+Input!$C$8)^(-0.5)*(J505+Input!$C$9)^0.25*(K505+Input!$C$10)^0.25*O505/Input!$A$6</f>
        <v>0.373191854614053</v>
      </c>
      <c r="BP505" s="4" t="n">
        <f aca="false">BM505*Input!$C$12</f>
        <v>0.155608823785541</v>
      </c>
      <c r="BQ505" s="4" t="n">
        <f aca="false">BN505*Input!$C$12</f>
        <v>0.128235212313769</v>
      </c>
    </row>
    <row r="506" customFormat="false" ht="14.65" hidden="false" customHeight="true" outlineLevel="0" collapsed="false">
      <c r="A506" s="5" t="n">
        <v>33</v>
      </c>
      <c r="B506" s="3" t="s">
        <v>277</v>
      </c>
      <c r="C506" s="3" t="s">
        <v>101</v>
      </c>
      <c r="D506" s="3" t="s">
        <v>102</v>
      </c>
      <c r="E506" s="5" t="n">
        <v>26.171155596</v>
      </c>
      <c r="F506" s="5" t="n">
        <v>15.616</v>
      </c>
      <c r="G506" s="5" t="n">
        <v>408.688765787</v>
      </c>
      <c r="H506" s="5" t="n">
        <v>1</v>
      </c>
      <c r="I506" s="5" t="n">
        <v>142</v>
      </c>
      <c r="J506" s="5" t="n">
        <v>128</v>
      </c>
      <c r="K506" s="5" t="n">
        <v>122</v>
      </c>
      <c r="L506" s="5" t="n">
        <v>14.2857142857</v>
      </c>
      <c r="M506" s="5" t="n">
        <v>26.7994505495</v>
      </c>
      <c r="N506" s="5" t="n">
        <v>0.331210191083</v>
      </c>
      <c r="O506" s="6" t="n">
        <v>18.4303912648</v>
      </c>
      <c r="P506" s="5" t="n">
        <v>422.983262062</v>
      </c>
      <c r="Q506" s="5" t="n">
        <v>437.606602593</v>
      </c>
      <c r="R506" s="5" t="n">
        <v>452.562519535</v>
      </c>
      <c r="S506" s="5" t="n">
        <v>467.854745041</v>
      </c>
      <c r="T506" s="5" t="n">
        <v>483.487011266</v>
      </c>
      <c r="U506" s="5" t="n">
        <v>499.463050364</v>
      </c>
      <c r="V506" s="5" t="n">
        <v>515.786594489</v>
      </c>
      <c r="W506" s="5" t="n">
        <v>532.461375796</v>
      </c>
      <c r="X506" s="5" t="n">
        <v>549.491126439</v>
      </c>
      <c r="Y506" s="5" t="n">
        <v>566.879578571</v>
      </c>
      <c r="Z506" s="5" t="n">
        <v>4.91803278689</v>
      </c>
      <c r="AA506" s="4" t="n">
        <v>0.145658263305</v>
      </c>
      <c r="AB506" s="5" t="n">
        <v>6.93417366947</v>
      </c>
      <c r="AC506" s="5" t="n">
        <v>153.763359552</v>
      </c>
      <c r="AD506" s="5" t="n">
        <v>159.141461311</v>
      </c>
      <c r="AE506" s="5" t="n">
        <v>164.643286064</v>
      </c>
      <c r="AF506" s="5" t="n">
        <v>170.270237981</v>
      </c>
      <c r="AG506" s="5" t="n">
        <v>176.023721232</v>
      </c>
      <c r="AH506" s="5" t="n">
        <v>181.905139988</v>
      </c>
      <c r="AI506" s="5" t="n">
        <v>187.915898417</v>
      </c>
      <c r="AJ506" s="5" t="n">
        <v>194.057400692</v>
      </c>
      <c r="AK506" s="5" t="n">
        <v>200.33105098</v>
      </c>
      <c r="AL506" s="5" t="n">
        <v>206.738253454</v>
      </c>
      <c r="AM506" s="5" t="n">
        <v>213.280412283</v>
      </c>
      <c r="AN506" s="4" t="n">
        <f aca="false">G506/Input!$A$2</f>
        <v>0.144092870671792</v>
      </c>
      <c r="AO506" s="4" t="n">
        <f aca="false">P506/Input!$A$2</f>
        <v>0.149132732726981</v>
      </c>
      <c r="AP506" s="4" t="n">
        <f aca="false">Q506/Input!$A$2</f>
        <v>0.154288536586344</v>
      </c>
      <c r="AQ506" s="4" t="n">
        <f aca="false">R506/Input!$A$2</f>
        <v>0.159561598109216</v>
      </c>
      <c r="AR506" s="4" t="n">
        <f aca="false">S506/Input!$A$2</f>
        <v>0.164953233154228</v>
      </c>
      <c r="AS506" s="4" t="n">
        <f aca="false">T506/Input!$A$2</f>
        <v>0.170464757580716</v>
      </c>
      <c r="AT506" s="4" t="n">
        <f aca="false">U506/Input!$A$2</f>
        <v>0.176097487247661</v>
      </c>
      <c r="AU506" s="4" t="n">
        <f aca="false">V506/Input!$A$2</f>
        <v>0.181852738014046</v>
      </c>
      <c r="AV506" s="4" t="n">
        <f aca="false">W506/Input!$A$2</f>
        <v>0.187731825739208</v>
      </c>
      <c r="AW506" s="4" t="n">
        <f aca="false">X506/Input!$A$2</f>
        <v>0.193736066282129</v>
      </c>
      <c r="AX506" s="4" t="n">
        <f aca="false">Y506/Input!$A$2</f>
        <v>0.19986677550144</v>
      </c>
      <c r="AY506" s="4" t="n">
        <f aca="false">AC506/Input!$A$4</f>
        <v>0.1383806138177</v>
      </c>
      <c r="AZ506" s="4" t="n">
        <f aca="false">AD506/Input!$A$4</f>
        <v>0.143220681209261</v>
      </c>
      <c r="BA506" s="4" t="n">
        <f aca="false">AE506/Input!$A$4</f>
        <v>0.148172094137905</v>
      </c>
      <c r="BB506" s="4" t="n">
        <f aca="false">AF506/Input!$A$4</f>
        <v>0.153236116298099</v>
      </c>
      <c r="BC506" s="4" t="n">
        <f aca="false">AG506/Input!$A$4</f>
        <v>0.158414011384307</v>
      </c>
      <c r="BD506" s="4" t="n">
        <f aca="false">AH506/Input!$A$4</f>
        <v>0.163707043091897</v>
      </c>
      <c r="BE506" s="4" t="n">
        <f aca="false">AI506/Input!$A$4</f>
        <v>0.169116475113533</v>
      </c>
      <c r="BF506" s="4" t="n">
        <f aca="false">AJ506/Input!$A$4</f>
        <v>0.174643571146381</v>
      </c>
      <c r="BG506" s="4" t="n">
        <f aca="false">AK506/Input!$A$4</f>
        <v>0.180289594882208</v>
      </c>
      <c r="BH506" s="4" t="n">
        <f aca="false">AL506/Input!$A$4</f>
        <v>0.186055810018178</v>
      </c>
      <c r="BI506" s="4" t="n">
        <f aca="false">AM506/Input!$A$4</f>
        <v>0.191943480247858</v>
      </c>
      <c r="BJ506" s="4" t="n">
        <f aca="false">(I506+8)^(-0.5)*(J506+8)^0.25*(K506+8)^0.25*O506</f>
        <v>17.3523976205884</v>
      </c>
      <c r="BK506" s="4" t="n">
        <f aca="false">BJ506/Input!$A$6</f>
        <v>0.494839895988792</v>
      </c>
      <c r="BL506" s="32" t="n">
        <f aca="false">BK506/(J506*K506)*200*200*L506/O506</f>
        <v>0.982476797751115</v>
      </c>
      <c r="BM506" s="4" t="n">
        <f aca="false">(I506+Input!$C$8)*(J506+Input!$C$9)*(K506+Input!$C$10)*O506/Input!$A$2/100000</f>
        <v>0.199866775501741</v>
      </c>
      <c r="BN506" s="4" t="n">
        <f aca="false">(I506+Input!$C$8)*(J506+Input!$C$9)*(K506+Input!$C$10)*AB506/Input!$A$4/100000</f>
        <v>0.191943480247842</v>
      </c>
      <c r="BO506" s="4" t="n">
        <f aca="false">(I506+Input!$C$8)^(-0.5)*(J506+Input!$C$9)^0.25*(K506+Input!$C$10)^0.25*O506/Input!$A$6</f>
        <v>0.49625408670986</v>
      </c>
      <c r="BP506" s="4" t="n">
        <f aca="false">BM506*Input!$C$12</f>
        <v>0.199866775501741</v>
      </c>
      <c r="BQ506" s="4" t="n">
        <f aca="false">BN506*Input!$C$12</f>
        <v>0.191943480247842</v>
      </c>
    </row>
    <row r="507" customFormat="false" ht="14.65" hidden="false" customHeight="true" outlineLevel="0" collapsed="false">
      <c r="A507" s="5" t="n">
        <v>33</v>
      </c>
      <c r="B507" s="3" t="s">
        <v>277</v>
      </c>
      <c r="C507" s="3" t="s">
        <v>101</v>
      </c>
      <c r="D507" s="3" t="s">
        <v>143</v>
      </c>
      <c r="E507" s="5" t="n">
        <v>20.2857142857</v>
      </c>
      <c r="F507" s="5" t="n">
        <v>15.616</v>
      </c>
      <c r="G507" s="5" t="n">
        <v>316.781714286</v>
      </c>
      <c r="H507" s="5" t="n">
        <v>0</v>
      </c>
      <c r="I507" s="5" t="n">
        <v>142</v>
      </c>
      <c r="J507" s="5" t="n">
        <v>128</v>
      </c>
      <c r="K507" s="5" t="n">
        <v>122</v>
      </c>
      <c r="L507" s="5" t="n">
        <v>14.2857142857</v>
      </c>
      <c r="M507" s="5" t="n">
        <v>12.4261083744</v>
      </c>
      <c r="N507" s="5" t="n">
        <v>0.419778002018</v>
      </c>
      <c r="O507" s="6" t="n">
        <v>14.2857142857</v>
      </c>
      <c r="P507" s="5" t="n">
        <v>327.861625</v>
      </c>
      <c r="Q507" s="5" t="n">
        <v>339.196428571</v>
      </c>
      <c r="R507" s="5" t="n">
        <v>350.789017857</v>
      </c>
      <c r="S507" s="5" t="n">
        <v>362.642285714</v>
      </c>
      <c r="T507" s="5" t="n">
        <v>374.759125</v>
      </c>
      <c r="U507" s="5" t="n">
        <v>387.142428571</v>
      </c>
      <c r="V507" s="5" t="n">
        <v>399.795089286</v>
      </c>
      <c r="W507" s="5" t="n">
        <v>412.72</v>
      </c>
      <c r="X507" s="5" t="n">
        <v>425.920053571</v>
      </c>
      <c r="Y507" s="5" t="n">
        <v>439.398142857</v>
      </c>
      <c r="Z507" s="5" t="n">
        <v>4.91803278689</v>
      </c>
      <c r="AA507" s="4" t="n">
        <v>0.365584620233</v>
      </c>
      <c r="AB507" s="5" t="n">
        <v>6.30003151592</v>
      </c>
      <c r="AC507" s="5" t="n">
        <v>139.701434857</v>
      </c>
      <c r="AD507" s="5" t="n">
        <v>144.587699925</v>
      </c>
      <c r="AE507" s="5" t="n">
        <v>149.586373306</v>
      </c>
      <c r="AF507" s="5" t="n">
        <v>154.698730756</v>
      </c>
      <c r="AG507" s="5" t="n">
        <v>159.92604803</v>
      </c>
      <c r="AH507" s="5" t="n">
        <v>165.269600886</v>
      </c>
      <c r="AI507" s="5" t="n">
        <v>170.73066508</v>
      </c>
      <c r="AJ507" s="5" t="n">
        <v>176.310516369</v>
      </c>
      <c r="AK507" s="5" t="n">
        <v>182.010430507</v>
      </c>
      <c r="AL507" s="5" t="n">
        <v>187.831683253</v>
      </c>
      <c r="AM507" s="5" t="n">
        <v>193.775550362</v>
      </c>
      <c r="AN507" s="4" t="n">
        <f aca="false">G507/Input!$A$2</f>
        <v>0.111688870380134</v>
      </c>
      <c r="AO507" s="4" t="n">
        <f aca="false">P507/Input!$A$2</f>
        <v>0.11559535442183</v>
      </c>
      <c r="AP507" s="4" t="n">
        <f aca="false">Q507/Input!$A$2</f>
        <v>0.119591706956505</v>
      </c>
      <c r="AQ507" s="4" t="n">
        <f aca="false">R507/Input!$A$2</f>
        <v>0.123678947929528</v>
      </c>
      <c r="AR507" s="4" t="n">
        <f aca="false">S507/Input!$A$2</f>
        <v>0.127858097285561</v>
      </c>
      <c r="AS507" s="4" t="n">
        <f aca="false">T507/Input!$A$2</f>
        <v>0.132130174969973</v>
      </c>
      <c r="AT507" s="4" t="n">
        <f aca="false">U507/Input!$A$2</f>
        <v>0.136496200927427</v>
      </c>
      <c r="AU507" s="4" t="n">
        <f aca="false">V507/Input!$A$2</f>
        <v>0.140957195103642</v>
      </c>
      <c r="AV507" s="4" t="n">
        <f aca="false">W507/Input!$A$2</f>
        <v>0.145514177442931</v>
      </c>
      <c r="AW507" s="4" t="n">
        <f aca="false">X507/Input!$A$2</f>
        <v>0.15016816789066</v>
      </c>
      <c r="AX507" s="4" t="n">
        <f aca="false">Y507/Input!$A$2</f>
        <v>0.154920186392197</v>
      </c>
      <c r="AY507" s="4" t="n">
        <f aca="false">AC507/Input!$A$4</f>
        <v>0.125725467777565</v>
      </c>
      <c r="AZ507" s="4" t="n">
        <f aca="false">AD507/Input!$A$4</f>
        <v>0.130122902649929</v>
      </c>
      <c r="BA507" s="4" t="n">
        <f aca="false">AE507/Input!$A$4</f>
        <v>0.13462150031814</v>
      </c>
      <c r="BB507" s="4" t="n">
        <f aca="false">AF507/Input!$A$4</f>
        <v>0.139222408909418</v>
      </c>
      <c r="BC507" s="4" t="n">
        <f aca="false">AG507/Input!$A$4</f>
        <v>0.14392677655008</v>
      </c>
      <c r="BD507" s="4" t="n">
        <f aca="false">AH507/Input!$A$4</f>
        <v>0.148735751369147</v>
      </c>
      <c r="BE507" s="4" t="n">
        <f aca="false">AI507/Input!$A$4</f>
        <v>0.153650481493836</v>
      </c>
      <c r="BF507" s="4" t="n">
        <f aca="false">AJ507/Input!$A$4</f>
        <v>0.158672115052266</v>
      </c>
      <c r="BG507" s="4" t="n">
        <f aca="false">AK507/Input!$A$4</f>
        <v>0.163801800169856</v>
      </c>
      <c r="BH507" s="4" t="n">
        <f aca="false">AL507/Input!$A$4</f>
        <v>0.169040684976526</v>
      </c>
      <c r="BI507" s="4" t="n">
        <f aca="false">AM507/Input!$A$4</f>
        <v>0.174389917598594</v>
      </c>
      <c r="BJ507" s="4" t="n">
        <f aca="false">(I507+8)^(-0.5)*(J507+8)^0.25*(K507+8)^0.25*O507</f>
        <v>13.4501428112941</v>
      </c>
      <c r="BK507" s="4" t="n">
        <f aca="false">BJ507/Input!$A$6</f>
        <v>0.383558941842035</v>
      </c>
      <c r="BL507" s="32" t="n">
        <f aca="false">BK507/(J507*K507)*200*200*L507/O507</f>
        <v>0.982476797751115</v>
      </c>
      <c r="BM507" s="4" t="n">
        <f aca="false">(I507+Input!$C$8)*(J507+Input!$C$9)*(K507+Input!$C$10)*O507/Input!$A$2/100000</f>
        <v>0.154920186392093</v>
      </c>
      <c r="BN507" s="4" t="n">
        <f aca="false">(I507+Input!$C$8)*(J507+Input!$C$9)*(K507+Input!$C$10)*AB507/Input!$A$4/100000</f>
        <v>0.174389917599107</v>
      </c>
      <c r="BO507" s="4" t="n">
        <f aca="false">(I507+Input!$C$8)^(-0.5)*(J507+Input!$C$9)^0.25*(K507+Input!$C$10)^0.25*O507/Input!$A$6</f>
        <v>0.384655105471793</v>
      </c>
      <c r="BP507" s="4" t="n">
        <f aca="false">BM507*Input!$C$12</f>
        <v>0.154920186392093</v>
      </c>
      <c r="BQ507" s="4" t="n">
        <f aca="false">BN507*Input!$C$12</f>
        <v>0.174389917599107</v>
      </c>
    </row>
    <row r="508" customFormat="false" ht="14.65" hidden="false" customHeight="true" outlineLevel="0" collapsed="false">
      <c r="A508" s="5" t="n">
        <v>33</v>
      </c>
      <c r="B508" s="3" t="s">
        <v>277</v>
      </c>
      <c r="C508" s="3" t="s">
        <v>101</v>
      </c>
      <c r="D508" s="3" t="s">
        <v>211</v>
      </c>
      <c r="E508" s="5" t="n">
        <v>20.2857142857</v>
      </c>
      <c r="F508" s="5" t="n">
        <v>15.616</v>
      </c>
      <c r="G508" s="5" t="n">
        <v>316.781714286</v>
      </c>
      <c r="H508" s="5" t="n">
        <v>0</v>
      </c>
      <c r="I508" s="5" t="n">
        <v>142</v>
      </c>
      <c r="J508" s="5" t="n">
        <v>128</v>
      </c>
      <c r="K508" s="5" t="n">
        <v>122</v>
      </c>
      <c r="L508" s="5" t="n">
        <v>14.2857142857</v>
      </c>
      <c r="M508" s="5" t="n">
        <v>11.7207792208</v>
      </c>
      <c r="N508" s="5" t="n">
        <v>0.419778002018</v>
      </c>
      <c r="O508" s="6" t="n">
        <v>14.2857142857</v>
      </c>
      <c r="P508" s="5" t="n">
        <v>327.861625</v>
      </c>
      <c r="Q508" s="5" t="n">
        <v>339.196428571</v>
      </c>
      <c r="R508" s="5" t="n">
        <v>350.789017857</v>
      </c>
      <c r="S508" s="5" t="n">
        <v>362.642285714</v>
      </c>
      <c r="T508" s="5" t="n">
        <v>374.759125</v>
      </c>
      <c r="U508" s="5" t="n">
        <v>387.142428571</v>
      </c>
      <c r="V508" s="5" t="n">
        <v>399.795089286</v>
      </c>
      <c r="W508" s="5" t="n">
        <v>412.72</v>
      </c>
      <c r="X508" s="5" t="n">
        <v>425.920053571</v>
      </c>
      <c r="Y508" s="5" t="n">
        <v>439.398142857</v>
      </c>
      <c r="Z508" s="5" t="n">
        <v>4.91803278689</v>
      </c>
      <c r="AA508" s="4" t="n">
        <v>0.223918575064</v>
      </c>
      <c r="AB508" s="5" t="n">
        <v>5.65394402036</v>
      </c>
      <c r="AC508" s="5" t="n">
        <v>125.374625547</v>
      </c>
      <c r="AD508" s="5" t="n">
        <v>129.759789192</v>
      </c>
      <c r="AE508" s="5" t="n">
        <v>134.245833333</v>
      </c>
      <c r="AF508" s="5" t="n">
        <v>138.833902894</v>
      </c>
      <c r="AG508" s="5" t="n">
        <v>143.525142799</v>
      </c>
      <c r="AH508" s="5" t="n">
        <v>148.320697971</v>
      </c>
      <c r="AI508" s="5" t="n">
        <v>153.221713333</v>
      </c>
      <c r="AJ508" s="5" t="n">
        <v>158.22933381</v>
      </c>
      <c r="AK508" s="5" t="n">
        <v>163.344704326</v>
      </c>
      <c r="AL508" s="5" t="n">
        <v>168.568969803</v>
      </c>
      <c r="AM508" s="5" t="n">
        <v>173.903275165</v>
      </c>
      <c r="AN508" s="4" t="n">
        <f aca="false">G508/Input!$A$2</f>
        <v>0.111688870380134</v>
      </c>
      <c r="AO508" s="4" t="n">
        <f aca="false">P508/Input!$A$2</f>
        <v>0.11559535442183</v>
      </c>
      <c r="AP508" s="4" t="n">
        <f aca="false">Q508/Input!$A$2</f>
        <v>0.119591706956505</v>
      </c>
      <c r="AQ508" s="4" t="n">
        <f aca="false">R508/Input!$A$2</f>
        <v>0.123678947929528</v>
      </c>
      <c r="AR508" s="4" t="n">
        <f aca="false">S508/Input!$A$2</f>
        <v>0.127858097285561</v>
      </c>
      <c r="AS508" s="4" t="n">
        <f aca="false">T508/Input!$A$2</f>
        <v>0.132130174969973</v>
      </c>
      <c r="AT508" s="4" t="n">
        <f aca="false">U508/Input!$A$2</f>
        <v>0.136496200927427</v>
      </c>
      <c r="AU508" s="4" t="n">
        <f aca="false">V508/Input!$A$2</f>
        <v>0.140957195103642</v>
      </c>
      <c r="AV508" s="4" t="n">
        <f aca="false">W508/Input!$A$2</f>
        <v>0.145514177442931</v>
      </c>
      <c r="AW508" s="4" t="n">
        <f aca="false">X508/Input!$A$2</f>
        <v>0.15016816789066</v>
      </c>
      <c r="AX508" s="4" t="n">
        <f aca="false">Y508/Input!$A$2</f>
        <v>0.154920186392197</v>
      </c>
      <c r="AY508" s="4" t="n">
        <f aca="false">AC508/Input!$A$4</f>
        <v>0.112831936625909</v>
      </c>
      <c r="AZ508" s="4" t="n">
        <f aca="false">AD508/Input!$A$4</f>
        <v>0.116778401106486</v>
      </c>
      <c r="BA508" s="4" t="n">
        <f aca="false">AE508/Input!$A$4</f>
        <v>0.120815653828159</v>
      </c>
      <c r="BB508" s="4" t="n">
        <f aca="false">AF508/Input!$A$4</f>
        <v>0.124944725174801</v>
      </c>
      <c r="BC508" s="4" t="n">
        <f aca="false">AG508/Input!$A$4</f>
        <v>0.129166645530283</v>
      </c>
      <c r="BD508" s="4" t="n">
        <f aca="false">AH508/Input!$A$4</f>
        <v>0.13348244527758</v>
      </c>
      <c r="BE508" s="4" t="n">
        <f aca="false">AI508/Input!$A$4</f>
        <v>0.137893154799663</v>
      </c>
      <c r="BF508" s="4" t="n">
        <f aca="false">AJ508/Input!$A$4</f>
        <v>0.142399804481306</v>
      </c>
      <c r="BG508" s="4" t="n">
        <f aca="false">AK508/Input!$A$4</f>
        <v>0.147003424706381</v>
      </c>
      <c r="BH508" s="4" t="n">
        <f aca="false">AL508/Input!$A$4</f>
        <v>0.151705045856961</v>
      </c>
      <c r="BI508" s="4" t="n">
        <f aca="false">AM508/Input!$A$4</f>
        <v>0.156505698316918</v>
      </c>
      <c r="BJ508" s="4" t="n">
        <f aca="false">(I508+8)^(-0.5)*(J508+8)^0.25*(K508+8)^0.25*O508</f>
        <v>13.4501428112941</v>
      </c>
      <c r="BK508" s="4" t="n">
        <f aca="false">BJ508/Input!$A$6</f>
        <v>0.383558941842035</v>
      </c>
      <c r="BL508" s="32" t="n">
        <f aca="false">BK508/(J508*K508)*200*200*L508/O508</f>
        <v>0.982476797751115</v>
      </c>
      <c r="BM508" s="4" t="n">
        <f aca="false">(I508+Input!$C$8)*(J508+Input!$C$9)*(K508+Input!$C$10)*O508/Input!$A$2/100000</f>
        <v>0.154920186392093</v>
      </c>
      <c r="BN508" s="4" t="n">
        <f aca="false">(I508+Input!$C$8)*(J508+Input!$C$9)*(K508+Input!$C$10)*AB508/Input!$A$4/100000</f>
        <v>0.156505698317377</v>
      </c>
      <c r="BO508" s="4" t="n">
        <f aca="false">(I508+Input!$C$8)^(-0.5)*(J508+Input!$C$9)^0.25*(K508+Input!$C$10)^0.25*O508/Input!$A$6</f>
        <v>0.384655105471793</v>
      </c>
      <c r="BP508" s="4" t="n">
        <f aca="false">BM508*Input!$C$12</f>
        <v>0.154920186392093</v>
      </c>
      <c r="BQ508" s="4" t="n">
        <f aca="false">BN508*Input!$C$12</f>
        <v>0.156505698317377</v>
      </c>
    </row>
    <row r="509" customFormat="false" ht="14.65" hidden="false" customHeight="true" outlineLevel="0" collapsed="false">
      <c r="A509" s="5" t="n">
        <v>33</v>
      </c>
      <c r="B509" s="3" t="s">
        <v>277</v>
      </c>
      <c r="C509" s="3" t="s">
        <v>175</v>
      </c>
      <c r="D509" s="3" t="s">
        <v>102</v>
      </c>
      <c r="E509" s="5" t="n">
        <v>26.7029526609</v>
      </c>
      <c r="F509" s="5" t="n">
        <v>15.616</v>
      </c>
      <c r="G509" s="5" t="n">
        <v>416.993308753</v>
      </c>
      <c r="H509" s="5" t="n">
        <v>1</v>
      </c>
      <c r="I509" s="5" t="n">
        <v>142</v>
      </c>
      <c r="J509" s="5" t="n">
        <v>128</v>
      </c>
      <c r="K509" s="5" t="n">
        <v>122</v>
      </c>
      <c r="L509" s="5" t="n">
        <v>13.0434782609</v>
      </c>
      <c r="M509" s="5" t="n">
        <v>26.7683946488</v>
      </c>
      <c r="N509" s="5" t="n">
        <v>0.419778002018</v>
      </c>
      <c r="O509" s="6" t="n">
        <v>18.8048962401</v>
      </c>
      <c r="P509" s="5" t="n">
        <v>431.578268746</v>
      </c>
      <c r="Q509" s="5" t="n">
        <v>446.4987551</v>
      </c>
      <c r="R509" s="5" t="n">
        <v>461.758575807</v>
      </c>
      <c r="S509" s="5" t="n">
        <v>477.361538858</v>
      </c>
      <c r="T509" s="5" t="n">
        <v>493.311452245</v>
      </c>
      <c r="U509" s="5" t="n">
        <v>509.612123959</v>
      </c>
      <c r="V509" s="5" t="n">
        <v>526.267361992</v>
      </c>
      <c r="W509" s="5" t="n">
        <v>543.280974334</v>
      </c>
      <c r="X509" s="5" t="n">
        <v>560.656768978</v>
      </c>
      <c r="Y509" s="5" t="n">
        <v>578.398553916</v>
      </c>
      <c r="Z509" s="5" t="n">
        <v>2.91262135922</v>
      </c>
      <c r="AA509" s="4" t="n">
        <v>0.139083918422</v>
      </c>
      <c r="AB509" s="5" t="n">
        <v>5.11365982004</v>
      </c>
      <c r="AC509" s="5" t="n">
        <v>113.393974685</v>
      </c>
      <c r="AD509" s="5" t="n">
        <v>117.360097281</v>
      </c>
      <c r="AE509" s="5" t="n">
        <v>121.417460352</v>
      </c>
      <c r="AF509" s="5" t="n">
        <v>125.567099415</v>
      </c>
      <c r="AG509" s="5" t="n">
        <v>129.810049985</v>
      </c>
      <c r="AH509" s="5" t="n">
        <v>134.147347579</v>
      </c>
      <c r="AI509" s="5" t="n">
        <v>138.580027713</v>
      </c>
      <c r="AJ509" s="5" t="n">
        <v>143.109125903</v>
      </c>
      <c r="AK509" s="5" t="n">
        <v>147.735677665</v>
      </c>
      <c r="AL509" s="5" t="n">
        <v>152.460718515</v>
      </c>
      <c r="AM509" s="5" t="n">
        <v>157.285283969</v>
      </c>
      <c r="AN509" s="4" t="n">
        <f aca="false">G509/Input!$A$2</f>
        <v>0.147020833306839</v>
      </c>
      <c r="AO509" s="4" t="n">
        <f aca="false">P509/Input!$A$2</f>
        <v>0.152163105201634</v>
      </c>
      <c r="AP509" s="4" t="n">
        <f aca="false">Q509/Input!$A$2</f>
        <v>0.157423674834437</v>
      </c>
      <c r="AQ509" s="4" t="n">
        <f aca="false">R509/Input!$A$2</f>
        <v>0.162803884802711</v>
      </c>
      <c r="AR509" s="4" t="n">
        <f aca="false">S509/Input!$A$2</f>
        <v>0.16830507770356</v>
      </c>
      <c r="AS509" s="4" t="n">
        <f aca="false">T509/Input!$A$2</f>
        <v>0.173928596134446</v>
      </c>
      <c r="AT509" s="4" t="n">
        <f aca="false">U509/Input!$A$2</f>
        <v>0.179675782692476</v>
      </c>
      <c r="AU509" s="4" t="n">
        <f aca="false">V509/Input!$A$2</f>
        <v>0.185547979975109</v>
      </c>
      <c r="AV509" s="4" t="n">
        <f aca="false">W509/Input!$A$2</f>
        <v>0.191546530579099</v>
      </c>
      <c r="AW509" s="4" t="n">
        <f aca="false">X509/Input!$A$2</f>
        <v>0.19767277710226</v>
      </c>
      <c r="AX509" s="4" t="n">
        <f aca="false">Y509/Input!$A$2</f>
        <v>0.203928062142051</v>
      </c>
      <c r="AY509" s="4" t="n">
        <f aca="false">AC509/Input!$A$4</f>
        <v>0.102049850275497</v>
      </c>
      <c r="AZ509" s="4" t="n">
        <f aca="false">AD509/Input!$A$4</f>
        <v>0.105619195280119</v>
      </c>
      <c r="BA509" s="4" t="n">
        <f aca="false">AE509/Input!$A$4</f>
        <v>0.10927065290879</v>
      </c>
      <c r="BB509" s="4" t="n">
        <f aca="false">AF509/Input!$A$4</f>
        <v>0.113005155083644</v>
      </c>
      <c r="BC509" s="4" t="n">
        <f aca="false">AG509/Input!$A$4</f>
        <v>0.116823633725015</v>
      </c>
      <c r="BD509" s="4" t="n">
        <f aca="false">AH509/Input!$A$4</f>
        <v>0.120727020755036</v>
      </c>
      <c r="BE509" s="4" t="n">
        <f aca="false">AI509/Input!$A$4</f>
        <v>0.124716248094941</v>
      </c>
      <c r="BF509" s="4" t="n">
        <f aca="false">AJ509/Input!$A$4</f>
        <v>0.128792247665963</v>
      </c>
      <c r="BG509" s="4" t="n">
        <f aca="false">AK509/Input!$A$4</f>
        <v>0.132955951389335</v>
      </c>
      <c r="BH509" s="4" t="n">
        <f aca="false">AL509/Input!$A$4</f>
        <v>0.137208291186292</v>
      </c>
      <c r="BI509" s="4" t="n">
        <f aca="false">AM509/Input!$A$4</f>
        <v>0.141550198978066</v>
      </c>
      <c r="BJ509" s="4" t="n">
        <f aca="false">(I509+8)^(-0.5)*(J509+8)^0.25*(K509+8)^0.25*O509</f>
        <v>17.7049977986816</v>
      </c>
      <c r="BK509" s="4" t="n">
        <f aca="false">BJ509/Input!$A$6</f>
        <v>0.504895027231647</v>
      </c>
      <c r="BL509" s="32" t="n">
        <f aca="false">BK509/(J509*K509)*200*200*L509/O509</f>
        <v>0.89704403273227</v>
      </c>
      <c r="BM509" s="4" t="n">
        <f aca="false">(I509+Input!$C$8)*(J509+Input!$C$9)*(K509+Input!$C$10)*O509/Input!$A$2/100000</f>
        <v>0.203928062142222</v>
      </c>
      <c r="BN509" s="4" t="n">
        <f aca="false">(I509+Input!$C$8)*(J509+Input!$C$9)*(K509+Input!$C$10)*AB509/Input!$A$4/100000</f>
        <v>0.141550198978078</v>
      </c>
      <c r="BO509" s="4" t="n">
        <f aca="false">(I509+Input!$C$8)^(-0.5)*(J509+Input!$C$9)^0.25*(K509+Input!$C$10)^0.25*O509/Input!$A$6</f>
        <v>0.506337954264031</v>
      </c>
      <c r="BP509" s="4" t="n">
        <f aca="false">BM509*Input!$C$12</f>
        <v>0.203928062142222</v>
      </c>
      <c r="BQ509" s="4" t="n">
        <f aca="false">BN509*Input!$C$12</f>
        <v>0.141550198978078</v>
      </c>
    </row>
    <row r="510" customFormat="false" ht="14.65" hidden="false" customHeight="true" outlineLevel="0" collapsed="false">
      <c r="A510" s="5" t="n">
        <v>33</v>
      </c>
      <c r="B510" s="3" t="s">
        <v>277</v>
      </c>
      <c r="C510" s="3" t="s">
        <v>175</v>
      </c>
      <c r="D510" s="3" t="s">
        <v>143</v>
      </c>
      <c r="E510" s="5" t="n">
        <v>18.5217391304</v>
      </c>
      <c r="F510" s="5" t="n">
        <v>15.616</v>
      </c>
      <c r="G510" s="5" t="n">
        <v>289.235478261</v>
      </c>
      <c r="H510" s="5" t="n">
        <v>0</v>
      </c>
      <c r="I510" s="5" t="n">
        <v>142</v>
      </c>
      <c r="J510" s="5" t="n">
        <v>128</v>
      </c>
      <c r="K510" s="5" t="n">
        <v>122</v>
      </c>
      <c r="L510" s="5" t="n">
        <v>13.0434782609</v>
      </c>
      <c r="M510" s="5" t="n">
        <v>12.3950524738</v>
      </c>
      <c r="N510" s="5" t="n">
        <v>0.331210191083</v>
      </c>
      <c r="O510" s="6" t="n">
        <v>13.0434782609</v>
      </c>
      <c r="P510" s="5" t="n">
        <v>299.351918478</v>
      </c>
      <c r="Q510" s="5" t="n">
        <v>309.701086957</v>
      </c>
      <c r="R510" s="5" t="n">
        <v>320.285625</v>
      </c>
      <c r="S510" s="5" t="n">
        <v>331.108173913</v>
      </c>
      <c r="T510" s="5" t="n">
        <v>342.171375</v>
      </c>
      <c r="U510" s="5" t="n">
        <v>353.477869565</v>
      </c>
      <c r="V510" s="5" t="n">
        <v>365.030298913</v>
      </c>
      <c r="W510" s="5" t="n">
        <v>376.831304348</v>
      </c>
      <c r="X510" s="5" t="n">
        <v>388.883527174</v>
      </c>
      <c r="Y510" s="5" t="n">
        <v>401.189608696</v>
      </c>
      <c r="Z510" s="5" t="n">
        <v>2.91262135922</v>
      </c>
      <c r="AA510" s="4" t="n">
        <v>0.353187440533</v>
      </c>
      <c r="AB510" s="5" t="n">
        <v>4.94836387705</v>
      </c>
      <c r="AC510" s="5" t="n">
        <v>109.728583432</v>
      </c>
      <c r="AD510" s="5" t="n">
        <v>113.566503528</v>
      </c>
      <c r="AE510" s="5" t="n">
        <v>117.492714806</v>
      </c>
      <c r="AF510" s="5" t="n">
        <v>121.50821931</v>
      </c>
      <c r="AG510" s="5" t="n">
        <v>125.614019084</v>
      </c>
      <c r="AH510" s="5" t="n">
        <v>129.811116172</v>
      </c>
      <c r="AI510" s="5" t="n">
        <v>134.100512617</v>
      </c>
      <c r="AJ510" s="5" t="n">
        <v>138.483210463</v>
      </c>
      <c r="AK510" s="5" t="n">
        <v>142.960211754</v>
      </c>
      <c r="AL510" s="5" t="n">
        <v>147.532518532</v>
      </c>
      <c r="AM510" s="5" t="n">
        <v>152.201132843</v>
      </c>
      <c r="AN510" s="4" t="n">
        <f aca="false">G510/Input!$A$2</f>
        <v>0.101976794694859</v>
      </c>
      <c r="AO510" s="4" t="n">
        <f aca="false">P510/Input!$A$2</f>
        <v>0.105543584472013</v>
      </c>
      <c r="AP510" s="4" t="n">
        <f aca="false">Q510/Input!$A$2</f>
        <v>0.109192428091029</v>
      </c>
      <c r="AQ510" s="4" t="n">
        <f aca="false">R510/Input!$A$2</f>
        <v>0.112924256805267</v>
      </c>
      <c r="AR510" s="4" t="n">
        <f aca="false">S510/Input!$A$2</f>
        <v>0.116740001869502</v>
      </c>
      <c r="AS510" s="4" t="n">
        <f aca="false">T510/Input!$A$2</f>
        <v>0.120640594537802</v>
      </c>
      <c r="AT510" s="4" t="n">
        <f aca="false">U510/Input!$A$2</f>
        <v>0.124626966064234</v>
      </c>
      <c r="AU510" s="4" t="n">
        <f aca="false">V510/Input!$A$2</f>
        <v>0.128700047703218</v>
      </c>
      <c r="AV510" s="4" t="n">
        <f aca="false">W510/Input!$A$2</f>
        <v>0.132860770708824</v>
      </c>
      <c r="AW510" s="4" t="n">
        <f aca="false">X510/Input!$A$2</f>
        <v>0.137110066335119</v>
      </c>
      <c r="AX510" s="4" t="n">
        <f aca="false">Y510/Input!$A$2</f>
        <v>0.141448865836523</v>
      </c>
      <c r="AY510" s="4" t="n">
        <f aca="false">AC510/Input!$A$4</f>
        <v>0.0987511509432896</v>
      </c>
      <c r="AZ510" s="4" t="n">
        <f aca="false">AD510/Input!$A$4</f>
        <v>0.10220511904216</v>
      </c>
      <c r="BA510" s="4" t="n">
        <f aca="false">AE510/Input!$A$4</f>
        <v>0.105738545524325</v>
      </c>
      <c r="BB510" s="4" t="n">
        <f aca="false">AF510/Input!$A$4</f>
        <v>0.109352332187612</v>
      </c>
      <c r="BC510" s="4" t="n">
        <f aca="false">AG510/Input!$A$4</f>
        <v>0.113047380829851</v>
      </c>
      <c r="BD510" s="4" t="n">
        <f aca="false">AH510/Input!$A$4</f>
        <v>0.11682459324887</v>
      </c>
      <c r="BE510" s="4" t="n">
        <f aca="false">AI510/Input!$A$4</f>
        <v>0.120684871241598</v>
      </c>
      <c r="BF510" s="4" t="n">
        <f aca="false">AJ510/Input!$A$4</f>
        <v>0.124629116605865</v>
      </c>
      <c r="BG510" s="4" t="n">
        <f aca="false">AK510/Input!$A$4</f>
        <v>0.128658231139498</v>
      </c>
      <c r="BH510" s="4" t="n">
        <f aca="false">AL510/Input!$A$4</f>
        <v>0.132773116638526</v>
      </c>
      <c r="BI510" s="4" t="n">
        <f aca="false">AM510/Input!$A$4</f>
        <v>0.13697467490258</v>
      </c>
      <c r="BJ510" s="4" t="n">
        <f aca="false">(I510+8)^(-0.5)*(J510+8)^0.25*(K510+8)^0.25*O510</f>
        <v>12.2805651755703</v>
      </c>
      <c r="BK510" s="4" t="n">
        <f aca="false">BJ510/Input!$A$6</f>
        <v>0.350205990378678</v>
      </c>
      <c r="BL510" s="32" t="n">
        <f aca="false">BK510/(J510*K510)*200*200*L510/O510</f>
        <v>0.89704403273227</v>
      </c>
      <c r="BM510" s="4" t="n">
        <f aca="false">(I510+Input!$C$8)*(J510+Input!$C$9)*(K510+Input!$C$10)*O510/Input!$A$2/100000</f>
        <v>0.14144886583673</v>
      </c>
      <c r="BN510" s="4" t="n">
        <f aca="false">(I510+Input!$C$8)*(J510+Input!$C$9)*(K510+Input!$C$10)*AB510/Input!$A$4/100000</f>
        <v>0.136974674902579</v>
      </c>
      <c r="BO510" s="4" t="n">
        <f aca="false">(I510+Input!$C$8)^(-0.5)*(J510+Input!$C$9)^0.25*(K510+Input!$C$10)^0.25*O510/Input!$A$6</f>
        <v>0.351206835431938</v>
      </c>
      <c r="BP510" s="4" t="n">
        <f aca="false">BM510*Input!$C$12</f>
        <v>0.14144886583673</v>
      </c>
      <c r="BQ510" s="4" t="n">
        <f aca="false">BN510*Input!$C$12</f>
        <v>0.136974674902579</v>
      </c>
    </row>
    <row r="511" customFormat="false" ht="14.65" hidden="false" customHeight="true" outlineLevel="0" collapsed="false">
      <c r="A511" s="5" t="n">
        <v>33</v>
      </c>
      <c r="B511" s="3" t="s">
        <v>277</v>
      </c>
      <c r="C511" s="3" t="s">
        <v>175</v>
      </c>
      <c r="D511" s="3" t="s">
        <v>211</v>
      </c>
      <c r="E511" s="5" t="n">
        <v>18.5217391304</v>
      </c>
      <c r="F511" s="5" t="n">
        <v>15.616</v>
      </c>
      <c r="G511" s="5" t="n">
        <v>289.235478261</v>
      </c>
      <c r="H511" s="5" t="n">
        <v>0</v>
      </c>
      <c r="I511" s="5" t="n">
        <v>142</v>
      </c>
      <c r="J511" s="5" t="n">
        <v>128</v>
      </c>
      <c r="K511" s="5" t="n">
        <v>122</v>
      </c>
      <c r="L511" s="5" t="n">
        <v>13.0434782609</v>
      </c>
      <c r="M511" s="5" t="n">
        <v>11.6897233202</v>
      </c>
      <c r="N511" s="5" t="n">
        <v>0.331210191083</v>
      </c>
      <c r="O511" s="6" t="n">
        <v>13.0434782609</v>
      </c>
      <c r="P511" s="5" t="n">
        <v>299.351918478</v>
      </c>
      <c r="Q511" s="5" t="n">
        <v>309.701086957</v>
      </c>
      <c r="R511" s="5" t="n">
        <v>320.285625</v>
      </c>
      <c r="S511" s="5" t="n">
        <v>331.108173913</v>
      </c>
      <c r="T511" s="5" t="n">
        <v>342.171375</v>
      </c>
      <c r="U511" s="5" t="n">
        <v>353.477869565</v>
      </c>
      <c r="V511" s="5" t="n">
        <v>365.030298913</v>
      </c>
      <c r="W511" s="5" t="n">
        <v>376.831304348</v>
      </c>
      <c r="X511" s="5" t="n">
        <v>388.883527174</v>
      </c>
      <c r="Y511" s="5" t="n">
        <v>401.189608696</v>
      </c>
      <c r="Z511" s="5" t="n">
        <v>2.91262135922</v>
      </c>
      <c r="AA511" s="4" t="n">
        <v>0.214699603538</v>
      </c>
      <c r="AB511" s="5" t="n">
        <v>4.04412798175</v>
      </c>
      <c r="AC511" s="5" t="n">
        <v>89.6774056396</v>
      </c>
      <c r="AD511" s="5" t="n">
        <v>92.8140060264</v>
      </c>
      <c r="AE511" s="5" t="n">
        <v>96.0227637668</v>
      </c>
      <c r="AF511" s="5" t="n">
        <v>99.3044977966</v>
      </c>
      <c r="AG511" s="5" t="n">
        <v>102.660027052</v>
      </c>
      <c r="AH511" s="5" t="n">
        <v>106.090170468</v>
      </c>
      <c r="AI511" s="5" t="n">
        <v>109.595746982</v>
      </c>
      <c r="AJ511" s="5" t="n">
        <v>113.177575528</v>
      </c>
      <c r="AK511" s="5" t="n">
        <v>116.836475044</v>
      </c>
      <c r="AL511" s="5" t="n">
        <v>120.573264465</v>
      </c>
      <c r="AM511" s="5" t="n">
        <v>124.388762726</v>
      </c>
      <c r="AN511" s="4" t="n">
        <f aca="false">G511/Input!$A$2</f>
        <v>0.101976794694859</v>
      </c>
      <c r="AO511" s="4" t="n">
        <f aca="false">P511/Input!$A$2</f>
        <v>0.105543584472013</v>
      </c>
      <c r="AP511" s="4" t="n">
        <f aca="false">Q511/Input!$A$2</f>
        <v>0.109192428091029</v>
      </c>
      <c r="AQ511" s="4" t="n">
        <f aca="false">R511/Input!$A$2</f>
        <v>0.112924256805267</v>
      </c>
      <c r="AR511" s="4" t="n">
        <f aca="false">S511/Input!$A$2</f>
        <v>0.116740001869502</v>
      </c>
      <c r="AS511" s="4" t="n">
        <f aca="false">T511/Input!$A$2</f>
        <v>0.120640594537802</v>
      </c>
      <c r="AT511" s="4" t="n">
        <f aca="false">U511/Input!$A$2</f>
        <v>0.124626966064234</v>
      </c>
      <c r="AU511" s="4" t="n">
        <f aca="false">V511/Input!$A$2</f>
        <v>0.128700047703218</v>
      </c>
      <c r="AV511" s="4" t="n">
        <f aca="false">W511/Input!$A$2</f>
        <v>0.132860770708824</v>
      </c>
      <c r="AW511" s="4" t="n">
        <f aca="false">X511/Input!$A$2</f>
        <v>0.137110066335119</v>
      </c>
      <c r="AX511" s="4" t="n">
        <f aca="false">Y511/Input!$A$2</f>
        <v>0.141448865836523</v>
      </c>
      <c r="AY511" s="4" t="n">
        <f aca="false">AC511/Input!$A$4</f>
        <v>0.0807059267834872</v>
      </c>
      <c r="AZ511" s="4" t="n">
        <f aca="false">AD511/Input!$A$4</f>
        <v>0.0835287363792897</v>
      </c>
      <c r="BA511" s="4" t="n">
        <f aca="false">AE511/Input!$A$4</f>
        <v>0.0864164845853809</v>
      </c>
      <c r="BB511" s="4" t="n">
        <f aca="false">AF511/Input!$A$4</f>
        <v>0.0893699084098427</v>
      </c>
      <c r="BC511" s="4" t="n">
        <f aca="false">AG511/Input!$A$4</f>
        <v>0.0923897448611168</v>
      </c>
      <c r="BD511" s="4" t="n">
        <f aca="false">AH511/Input!$A$4</f>
        <v>0.0954767309465652</v>
      </c>
      <c r="BE511" s="4" t="n">
        <f aca="false">AI511/Input!$A$4</f>
        <v>0.0986316036757096</v>
      </c>
      <c r="BF511" s="4" t="n">
        <f aca="false">AJ511/Input!$A$4</f>
        <v>0.101855100055012</v>
      </c>
      <c r="BG511" s="4" t="n">
        <f aca="false">AK511/Input!$A$4</f>
        <v>0.105147957094534</v>
      </c>
      <c r="BH511" s="4" t="n">
        <f aca="false">AL511/Input!$A$4</f>
        <v>0.108510911801638</v>
      </c>
      <c r="BI511" s="4" t="n">
        <f aca="false">AM511/Input!$A$4</f>
        <v>0.111944701183685</v>
      </c>
      <c r="BJ511" s="4" t="n">
        <f aca="false">(I511+8)^(-0.5)*(J511+8)^0.25*(K511+8)^0.25*O511</f>
        <v>12.2805651755703</v>
      </c>
      <c r="BK511" s="4" t="n">
        <f aca="false">BJ511/Input!$A$6</f>
        <v>0.350205990378678</v>
      </c>
      <c r="BL511" s="32" t="n">
        <f aca="false">BK511/(J511*K511)*200*200*L511/O511</f>
        <v>0.89704403273227</v>
      </c>
      <c r="BM511" s="4" t="n">
        <f aca="false">(I511+Input!$C$8)*(J511+Input!$C$9)*(K511+Input!$C$10)*O511/Input!$A$2/100000</f>
        <v>0.14144886583673</v>
      </c>
      <c r="BN511" s="4" t="n">
        <f aca="false">(I511+Input!$C$8)*(J511+Input!$C$9)*(K511+Input!$C$10)*AB511/Input!$A$4/100000</f>
        <v>0.111944701183711</v>
      </c>
      <c r="BO511" s="4" t="n">
        <f aca="false">(I511+Input!$C$8)^(-0.5)*(J511+Input!$C$9)^0.25*(K511+Input!$C$10)^0.25*O511/Input!$A$6</f>
        <v>0.351206835431938</v>
      </c>
      <c r="BP511" s="4" t="n">
        <f aca="false">BM511*Input!$C$12</f>
        <v>0.14144886583673</v>
      </c>
      <c r="BQ511" s="4" t="n">
        <f aca="false">BN511*Input!$C$12</f>
        <v>0.111944701183711</v>
      </c>
    </row>
    <row r="512" customFormat="false" ht="14.65" hidden="false" customHeight="true" outlineLevel="0" collapsed="false">
      <c r="A512" s="5" t="n">
        <v>38</v>
      </c>
      <c r="B512" s="3" t="s">
        <v>278</v>
      </c>
      <c r="C512" s="3" t="s">
        <v>126</v>
      </c>
      <c r="D512" s="3" t="s">
        <v>92</v>
      </c>
      <c r="E512" s="5" t="n">
        <v>30.2840834964</v>
      </c>
      <c r="F512" s="5" t="n">
        <v>28.324</v>
      </c>
      <c r="G512" s="5" t="n">
        <v>857.766380952</v>
      </c>
      <c r="H512" s="5" t="n">
        <v>1</v>
      </c>
      <c r="I512" s="5" t="n">
        <v>176</v>
      </c>
      <c r="J512" s="5" t="n">
        <v>194</v>
      </c>
      <c r="K512" s="5" t="n">
        <v>146</v>
      </c>
      <c r="L512" s="5" t="n">
        <v>11.9047619048</v>
      </c>
      <c r="M512" s="5" t="n">
        <v>30.7854239257</v>
      </c>
      <c r="N512" s="5" t="n">
        <v>0.280821917808</v>
      </c>
      <c r="O512" s="6" t="n">
        <v>17.206865623</v>
      </c>
      <c r="P512" s="5" t="n">
        <v>880.722124906</v>
      </c>
      <c r="Q512" s="5" t="n">
        <v>904.080896669</v>
      </c>
      <c r="R512" s="5" t="n">
        <v>927.846180633</v>
      </c>
      <c r="S512" s="5" t="n">
        <v>952.021461187</v>
      </c>
      <c r="T512" s="5" t="n">
        <v>976.610222723</v>
      </c>
      <c r="U512" s="5" t="n">
        <v>1001.61594963</v>
      </c>
      <c r="V512" s="5" t="n">
        <v>1027.0421263</v>
      </c>
      <c r="W512" s="5" t="n">
        <v>1052.89223712</v>
      </c>
      <c r="X512" s="5" t="n">
        <v>1079.16976648</v>
      </c>
      <c r="Y512" s="5" t="n">
        <v>1105.87819877</v>
      </c>
      <c r="Z512" s="5" t="n">
        <v>4.09836065574</v>
      </c>
      <c r="AA512" s="4" t="n">
        <v>0.118497109827</v>
      </c>
      <c r="AB512" s="5" t="n">
        <v>6.16630539499</v>
      </c>
      <c r="AC512" s="5" t="n">
        <v>307.391803854</v>
      </c>
      <c r="AD512" s="5" t="n">
        <v>315.618295005</v>
      </c>
      <c r="AE512" s="5" t="n">
        <v>323.989216444</v>
      </c>
      <c r="AF512" s="5" t="n">
        <v>332.505816848</v>
      </c>
      <c r="AG512" s="5" t="n">
        <v>341.169344894</v>
      </c>
      <c r="AH512" s="5" t="n">
        <v>349.981049259</v>
      </c>
      <c r="AI512" s="5" t="n">
        <v>358.942178619</v>
      </c>
      <c r="AJ512" s="5" t="n">
        <v>368.053981651</v>
      </c>
      <c r="AK512" s="5" t="n">
        <v>377.317707033</v>
      </c>
      <c r="AL512" s="5" t="n">
        <v>386.73460344</v>
      </c>
      <c r="AM512" s="5" t="n">
        <v>396.305919551</v>
      </c>
      <c r="AN512" s="4" t="n">
        <f aca="false">G512/Input!$A$2</f>
        <v>0.302425783491059</v>
      </c>
      <c r="AO512" s="4" t="n">
        <f aca="false">P512/Input!$A$2</f>
        <v>0.310519372847176</v>
      </c>
      <c r="AP512" s="4" t="n">
        <f aca="false">Q512/Input!$A$2</f>
        <v>0.318755059170035</v>
      </c>
      <c r="AQ512" s="4" t="n">
        <f aca="false">R512/Input!$A$2</f>
        <v>0.327134070964276</v>
      </c>
      <c r="AR512" s="4" t="n">
        <f aca="false">S512/Input!$A$2</f>
        <v>0.335657636733483</v>
      </c>
      <c r="AS512" s="4" t="n">
        <f aca="false">T512/Input!$A$2</f>
        <v>0.344326984982299</v>
      </c>
      <c r="AT512" s="4" t="n">
        <f aca="false">U512/Input!$A$2</f>
        <v>0.353143344214308</v>
      </c>
      <c r="AU512" s="4" t="n">
        <f aca="false">V512/Input!$A$2</f>
        <v>0.362107942934151</v>
      </c>
      <c r="AV512" s="4" t="n">
        <f aca="false">W512/Input!$A$2</f>
        <v>0.371222009644708</v>
      </c>
      <c r="AW512" s="4" t="n">
        <f aca="false">X512/Input!$A$2</f>
        <v>0.380486772849914</v>
      </c>
      <c r="AX512" s="4" t="n">
        <f aca="false">Y512/Input!$A$2</f>
        <v>0.389903461053708</v>
      </c>
      <c r="AY512" s="4" t="n">
        <f aca="false">AC512/Input!$A$4</f>
        <v>0.276639809534477</v>
      </c>
      <c r="AZ512" s="4" t="n">
        <f aca="false">AD512/Input!$A$4</f>
        <v>0.284043308640883</v>
      </c>
      <c r="BA512" s="4" t="n">
        <f aca="false">AE512/Input!$A$4</f>
        <v>0.291576788985769</v>
      </c>
      <c r="BB512" s="4" t="n">
        <f aca="false">AF512/Input!$A$4</f>
        <v>0.299241374326381</v>
      </c>
      <c r="BC512" s="4" t="n">
        <f aca="false">AG512/Input!$A$4</f>
        <v>0.307038188419968</v>
      </c>
      <c r="BD512" s="4" t="n">
        <f aca="false">AH512/Input!$A$4</f>
        <v>0.314968355023778</v>
      </c>
      <c r="BE512" s="4" t="n">
        <f aca="false">AI512/Input!$A$4</f>
        <v>0.323032997894157</v>
      </c>
      <c r="BF512" s="4" t="n">
        <f aca="false">AJ512/Input!$A$4</f>
        <v>0.331233240788354</v>
      </c>
      <c r="BG512" s="4" t="n">
        <f aca="false">AK512/Input!$A$4</f>
        <v>0.339570207464516</v>
      </c>
      <c r="BH512" s="4" t="n">
        <f aca="false">AL512/Input!$A$4</f>
        <v>0.348045021678091</v>
      </c>
      <c r="BI512" s="4" t="n">
        <f aca="false">AM512/Input!$A$4</f>
        <v>0.356658807188127</v>
      </c>
      <c r="BJ512" s="4" t="n">
        <f aca="false">(I512+8)^(-0.5)*(J512+8)^0.25*(K512+8)^0.25*O512</f>
        <v>16.846546232969</v>
      </c>
      <c r="BK512" s="4" t="n">
        <f aca="false">BJ512/Input!$A$6</f>
        <v>0.480414486111231</v>
      </c>
      <c r="BL512" s="32" t="n">
        <f aca="false">BK512/(J512*K512)*200*200*L512/O512</f>
        <v>0.46939714829478</v>
      </c>
      <c r="BM512" s="4" t="n">
        <f aca="false">(I512+Input!$C$8)*(J512+Input!$C$9)*(K512+Input!$C$10)*O512/Input!$A$2/100000</f>
        <v>0.389903461055578</v>
      </c>
      <c r="BN512" s="4" t="n">
        <f aca="false">(I512+Input!$C$8)*(J512+Input!$C$9)*(K512+Input!$C$10)*AB512/Input!$A$4/100000</f>
        <v>0.356658807187943</v>
      </c>
      <c r="BO512" s="4" t="n">
        <f aca="false">(I512+Input!$C$8)^(-0.5)*(J512+Input!$C$9)^0.25*(K512+Input!$C$10)^0.25*O512/Input!$A$6</f>
        <v>0.480876263266712</v>
      </c>
      <c r="BP512" s="4" t="n">
        <f aca="false">BM512*Input!$C$12</f>
        <v>0.389903461055578</v>
      </c>
      <c r="BQ512" s="4" t="n">
        <f aca="false">BN512*Input!$C$12</f>
        <v>0.356658807187943</v>
      </c>
    </row>
    <row r="513" customFormat="false" ht="14.65" hidden="false" customHeight="true" outlineLevel="0" collapsed="false">
      <c r="A513" s="5" t="n">
        <v>38</v>
      </c>
      <c r="B513" s="3" t="s">
        <v>278</v>
      </c>
      <c r="C513" s="3" t="s">
        <v>126</v>
      </c>
      <c r="D513" s="3" t="s">
        <v>93</v>
      </c>
      <c r="E513" s="5" t="n">
        <v>28.5299444931</v>
      </c>
      <c r="F513" s="5" t="n">
        <v>28.324</v>
      </c>
      <c r="G513" s="5" t="n">
        <v>808.082147824</v>
      </c>
      <c r="H513" s="5" t="n">
        <v>1</v>
      </c>
      <c r="I513" s="5" t="n">
        <v>176</v>
      </c>
      <c r="J513" s="5" t="n">
        <v>194</v>
      </c>
      <c r="K513" s="5" t="n">
        <v>146</v>
      </c>
      <c r="L513" s="5" t="n">
        <v>11.9047619048</v>
      </c>
      <c r="M513" s="5" t="n">
        <v>24.0045155993</v>
      </c>
      <c r="N513" s="5" t="n">
        <v>0.355828220859</v>
      </c>
      <c r="O513" s="6" t="n">
        <v>16.2101957347</v>
      </c>
      <c r="P513" s="5" t="n">
        <v>829.708230741</v>
      </c>
      <c r="Q513" s="5" t="n">
        <v>851.713996969</v>
      </c>
      <c r="R513" s="5" t="n">
        <v>874.102729071</v>
      </c>
      <c r="S513" s="5" t="n">
        <v>896.877709611</v>
      </c>
      <c r="T513" s="5" t="n">
        <v>920.042221156</v>
      </c>
      <c r="U513" s="5" t="n">
        <v>943.599546268</v>
      </c>
      <c r="V513" s="5" t="n">
        <v>967.552967513</v>
      </c>
      <c r="W513" s="5" t="n">
        <v>991.905767455</v>
      </c>
      <c r="X513" s="5" t="n">
        <v>1016.66122866</v>
      </c>
      <c r="Y513" s="5" t="n">
        <v>1041.82263369</v>
      </c>
      <c r="Z513" s="5" t="n">
        <v>4.09836065574</v>
      </c>
      <c r="AA513" s="4" t="n">
        <v>0.159779614325</v>
      </c>
      <c r="AB513" s="5" t="n">
        <v>6.12832874197</v>
      </c>
      <c r="AC513" s="5" t="n">
        <v>305.498658586</v>
      </c>
      <c r="AD513" s="5" t="n">
        <v>313.674484942</v>
      </c>
      <c r="AE513" s="5" t="n">
        <v>321.993852078</v>
      </c>
      <c r="AF513" s="5" t="n">
        <v>330.45800098</v>
      </c>
      <c r="AG513" s="5" t="n">
        <v>339.068172635</v>
      </c>
      <c r="AH513" s="5" t="n">
        <v>347.825608031</v>
      </c>
      <c r="AI513" s="5" t="n">
        <v>356.731548152</v>
      </c>
      <c r="AJ513" s="5" t="n">
        <v>365.787233986</v>
      </c>
      <c r="AK513" s="5" t="n">
        <v>374.99390652</v>
      </c>
      <c r="AL513" s="5" t="n">
        <v>384.352806739</v>
      </c>
      <c r="AM513" s="5" t="n">
        <v>393.865175631</v>
      </c>
      <c r="AN513" s="4" t="n">
        <f aca="false">G513/Input!$A$2</f>
        <v>0.28490843440329</v>
      </c>
      <c r="AO513" s="4" t="n">
        <f aca="false">P513/Input!$A$2</f>
        <v>0.292533220376783</v>
      </c>
      <c r="AP513" s="4" t="n">
        <f aca="false">Q513/Input!$A$2</f>
        <v>0.300291872663246</v>
      </c>
      <c r="AQ513" s="4" t="n">
        <f aca="false">R513/Input!$A$2</f>
        <v>0.308185548607742</v>
      </c>
      <c r="AR513" s="4" t="n">
        <f aca="false">S513/Input!$A$2</f>
        <v>0.31621540555569</v>
      </c>
      <c r="AS513" s="4" t="n">
        <f aca="false">T513/Input!$A$2</f>
        <v>0.324382600853562</v>
      </c>
      <c r="AT513" s="4" t="n">
        <f aca="false">U513/Input!$A$2</f>
        <v>0.332688291846071</v>
      </c>
      <c r="AU513" s="4" t="n">
        <f aca="false">V513/Input!$A$2</f>
        <v>0.341133635879339</v>
      </c>
      <c r="AV513" s="4" t="n">
        <f aca="false">W513/Input!$A$2</f>
        <v>0.349719790298782</v>
      </c>
      <c r="AW513" s="4" t="n">
        <f aca="false">X513/Input!$A$2</f>
        <v>0.358447912450521</v>
      </c>
      <c r="AX513" s="4" t="n">
        <f aca="false">Y513/Input!$A$2</f>
        <v>0.367319159679269</v>
      </c>
      <c r="AY513" s="4" t="n">
        <f aca="false">AC513/Input!$A$4</f>
        <v>0.274936057710927</v>
      </c>
      <c r="AZ513" s="4" t="n">
        <f aca="false">AD513/Input!$A$4</f>
        <v>0.282293960613846</v>
      </c>
      <c r="BA513" s="4" t="n">
        <f aca="false">AE513/Input!$A$4</f>
        <v>0.289781044235124</v>
      </c>
      <c r="BB513" s="4" t="n">
        <f aca="false">AF513/Input!$A$4</f>
        <v>0.297398425410429</v>
      </c>
      <c r="BC513" s="4" t="n">
        <f aca="false">AG513/Input!$A$4</f>
        <v>0.305147220976331</v>
      </c>
      <c r="BD513" s="4" t="n">
        <f aca="false">AH513/Input!$A$4</f>
        <v>0.313028547770297</v>
      </c>
      <c r="BE513" s="4" t="n">
        <f aca="false">AI513/Input!$A$4</f>
        <v>0.321043522626194</v>
      </c>
      <c r="BF513" s="4" t="n">
        <f aca="false">AJ513/Input!$A$4</f>
        <v>0.329193262381493</v>
      </c>
      <c r="BG513" s="4" t="n">
        <f aca="false">AK513/Input!$A$4</f>
        <v>0.33747888387276</v>
      </c>
      <c r="BH513" s="4" t="n">
        <f aca="false">AL513/Input!$A$4</f>
        <v>0.345901503934764</v>
      </c>
      <c r="BI513" s="4" t="n">
        <f aca="false">AM513/Input!$A$4</f>
        <v>0.354462239404973</v>
      </c>
      <c r="BJ513" s="4" t="n">
        <f aca="false">(I513+8)^(-0.5)*(J513+8)^0.25*(K513+8)^0.25*O513</f>
        <v>15.8707470537268</v>
      </c>
      <c r="BK513" s="4" t="n">
        <f aca="false">BJ513/Input!$A$6</f>
        <v>0.452587532457908</v>
      </c>
      <c r="BL513" s="32" t="n">
        <f aca="false">BK513/(J513*K513)*200*200*L513/O513</f>
        <v>0.46939714829478</v>
      </c>
      <c r="BM513" s="4" t="n">
        <f aca="false">(I513+Input!$C$8)*(J513+Input!$C$9)*(K513+Input!$C$10)*O513/Input!$A$2/100000</f>
        <v>0.367319159678888</v>
      </c>
      <c r="BN513" s="4" t="n">
        <f aca="false">(I513+Input!$C$8)*(J513+Input!$C$9)*(K513+Input!$C$10)*AB513/Input!$A$4/100000</f>
        <v>0.354462239405538</v>
      </c>
      <c r="BO513" s="4" t="n">
        <f aca="false">(I513+Input!$C$8)^(-0.5)*(J513+Input!$C$9)^0.25*(K513+Input!$C$10)^0.25*O513/Input!$A$6</f>
        <v>0.453022562186166</v>
      </c>
      <c r="BP513" s="4" t="n">
        <f aca="false">BM513*Input!$C$12</f>
        <v>0.367319159678888</v>
      </c>
      <c r="BQ513" s="4" t="n">
        <f aca="false">BN513*Input!$C$12</f>
        <v>0.354462239405538</v>
      </c>
    </row>
    <row r="514" customFormat="false" ht="14.65" hidden="false" customHeight="true" outlineLevel="0" collapsed="false">
      <c r="A514" s="5" t="n">
        <v>38</v>
      </c>
      <c r="B514" s="3" t="s">
        <v>278</v>
      </c>
      <c r="C514" s="3" t="s">
        <v>156</v>
      </c>
      <c r="D514" s="3" t="s">
        <v>92</v>
      </c>
      <c r="E514" s="5" t="n">
        <v>29.8814854111</v>
      </c>
      <c r="F514" s="5" t="n">
        <v>28.324</v>
      </c>
      <c r="G514" s="5" t="n">
        <v>846.363192785</v>
      </c>
      <c r="H514" s="5" t="n">
        <v>1</v>
      </c>
      <c r="I514" s="5" t="n">
        <v>176</v>
      </c>
      <c r="J514" s="5" t="n">
        <v>194</v>
      </c>
      <c r="K514" s="5" t="n">
        <v>146</v>
      </c>
      <c r="L514" s="5" t="n">
        <v>11.5384615385</v>
      </c>
      <c r="M514" s="5" t="n">
        <v>30.7762664165</v>
      </c>
      <c r="N514" s="5" t="n">
        <v>0.28275862069</v>
      </c>
      <c r="O514" s="6" t="n">
        <v>16.9781167109</v>
      </c>
      <c r="P514" s="5" t="n">
        <v>869.013761957</v>
      </c>
      <c r="Q514" s="5" t="n">
        <v>892.062001068</v>
      </c>
      <c r="R514" s="5" t="n">
        <v>915.511348186</v>
      </c>
      <c r="S514" s="5" t="n">
        <v>939.365241379</v>
      </c>
      <c r="T514" s="5" t="n">
        <v>963.627118718</v>
      </c>
      <c r="U514" s="5" t="n">
        <v>988.300418269</v>
      </c>
      <c r="V514" s="5" t="n">
        <v>1013.3885781</v>
      </c>
      <c r="W514" s="5" t="n">
        <v>1038.89503629</v>
      </c>
      <c r="X514" s="5" t="n">
        <v>1064.82323089</v>
      </c>
      <c r="Y514" s="5" t="n">
        <v>1091.17659998</v>
      </c>
      <c r="Z514" s="5" t="n">
        <v>3.94736842105</v>
      </c>
      <c r="AA514" s="4" t="n">
        <v>0.11884057971</v>
      </c>
      <c r="AB514" s="5" t="n">
        <v>6.03848940914</v>
      </c>
      <c r="AC514" s="5" t="n">
        <v>301.020146283</v>
      </c>
      <c r="AD514" s="5" t="n">
        <v>309.076117648</v>
      </c>
      <c r="AE514" s="5" t="n">
        <v>317.273525531</v>
      </c>
      <c r="AF514" s="5" t="n">
        <v>325.613592727</v>
      </c>
      <c r="AG514" s="5" t="n">
        <v>334.097542029</v>
      </c>
      <c r="AH514" s="5" t="n">
        <v>342.726596231</v>
      </c>
      <c r="AI514" s="5" t="n">
        <v>351.501978128</v>
      </c>
      <c r="AJ514" s="5" t="n">
        <v>360.424910514</v>
      </c>
      <c r="AK514" s="5" t="n">
        <v>369.496616183</v>
      </c>
      <c r="AL514" s="5" t="n">
        <v>378.718317928</v>
      </c>
      <c r="AM514" s="5" t="n">
        <v>388.091238545</v>
      </c>
      <c r="AN514" s="4" t="n">
        <f aca="false">G514/Input!$A$2</f>
        <v>0.29840532035298</v>
      </c>
      <c r="AO514" s="4" t="n">
        <f aca="false">P514/Input!$A$2</f>
        <v>0.306391313136653</v>
      </c>
      <c r="AP514" s="4" t="n">
        <f aca="false">Q514/Input!$A$2</f>
        <v>0.314517513843537</v>
      </c>
      <c r="AQ514" s="4" t="n">
        <f aca="false">R514/Input!$A$2</f>
        <v>0.322785134645654</v>
      </c>
      <c r="AR514" s="4" t="n">
        <f aca="false">S514/Input!$A$2</f>
        <v>0.331195387715025</v>
      </c>
      <c r="AS514" s="4" t="n">
        <f aca="false">T514/Input!$A$2</f>
        <v>0.339749485224731</v>
      </c>
      <c r="AT514" s="4" t="n">
        <f aca="false">U514/Input!$A$2</f>
        <v>0.348448639346089</v>
      </c>
      <c r="AU514" s="4" t="n">
        <f aca="false">V514/Input!$A$2</f>
        <v>0.357294062251121</v>
      </c>
      <c r="AV514" s="4" t="n">
        <f aca="false">W514/Input!$A$2</f>
        <v>0.366286966115727</v>
      </c>
      <c r="AW514" s="4" t="n">
        <f aca="false">X514/Input!$A$2</f>
        <v>0.375428563105937</v>
      </c>
      <c r="AX514" s="4" t="n">
        <f aca="false">Y514/Input!$A$2</f>
        <v>0.384720065398002</v>
      </c>
      <c r="AY514" s="4" t="n">
        <f aca="false">AC514/Input!$A$4</f>
        <v>0.270905583329482</v>
      </c>
      <c r="AZ514" s="4" t="n">
        <f aca="false">AD514/Input!$A$4</f>
        <v>0.278155621736775</v>
      </c>
      <c r="BA514" s="4" t="n">
        <f aca="false">AE514/Input!$A$4</f>
        <v>0.285532947114347</v>
      </c>
      <c r="BB514" s="4" t="n">
        <f aca="false">AF514/Input!$A$4</f>
        <v>0.293038659926722</v>
      </c>
      <c r="BC514" s="4" t="n">
        <f aca="false">AG514/Input!$A$4</f>
        <v>0.300673860636628</v>
      </c>
      <c r="BD514" s="4" t="n">
        <f aca="false">AH514/Input!$A$4</f>
        <v>0.308439649707692</v>
      </c>
      <c r="BE514" s="4" t="n">
        <f aca="false">AI514/Input!$A$4</f>
        <v>0.31633712760444</v>
      </c>
      <c r="BF514" s="4" t="n">
        <f aca="false">AJ514/Input!$A$4</f>
        <v>0.324367394790498</v>
      </c>
      <c r="BG514" s="4" t="n">
        <f aca="false">AK514/Input!$A$4</f>
        <v>0.332531551729494</v>
      </c>
      <c r="BH514" s="4" t="n">
        <f aca="false">AL514/Input!$A$4</f>
        <v>0.340830698884153</v>
      </c>
      <c r="BI514" s="4" t="n">
        <f aca="false">AM514/Input!$A$4</f>
        <v>0.349265936719903</v>
      </c>
      <c r="BJ514" s="4" t="n">
        <f aca="false">(I514+8)^(-0.5)*(J514+8)^0.25*(K514+8)^0.25*O514</f>
        <v>16.6225874244407</v>
      </c>
      <c r="BK514" s="4" t="n">
        <f aca="false">BJ514/Input!$A$6</f>
        <v>0.474027832465948</v>
      </c>
      <c r="BL514" s="32" t="n">
        <f aca="false">BK514/(J514*K514)*200*200*L514/O514</f>
        <v>0.45495415911654</v>
      </c>
      <c r="BM514" s="4" t="n">
        <f aca="false">(I514+Input!$C$8)*(J514+Input!$C$9)*(K514+Input!$C$10)*O514/Input!$A$2/100000</f>
        <v>0.384720065398599</v>
      </c>
      <c r="BN514" s="4" t="n">
        <f aca="false">(I514+Input!$C$8)*(J514+Input!$C$9)*(K514+Input!$C$10)*AB514/Input!$A$4/100000</f>
        <v>0.349265936719696</v>
      </c>
      <c r="BO514" s="4" t="n">
        <f aca="false">(I514+Input!$C$8)^(-0.5)*(J514+Input!$C$9)^0.25*(K514+Input!$C$10)^0.25*O514/Input!$A$6</f>
        <v>0.474483470733367</v>
      </c>
      <c r="BP514" s="4" t="n">
        <f aca="false">BM514*Input!$C$12</f>
        <v>0.384720065398599</v>
      </c>
      <c r="BQ514" s="4" t="n">
        <f aca="false">BN514*Input!$C$12</f>
        <v>0.349265936719696</v>
      </c>
    </row>
    <row r="515" customFormat="false" ht="14.65" hidden="false" customHeight="true" outlineLevel="0" collapsed="false">
      <c r="A515" s="5" t="n">
        <v>38</v>
      </c>
      <c r="B515" s="3" t="s">
        <v>278</v>
      </c>
      <c r="C515" s="3" t="s">
        <v>156</v>
      </c>
      <c r="D515" s="3" t="s">
        <v>93</v>
      </c>
      <c r="E515" s="5" t="n">
        <v>28.1570750237</v>
      </c>
      <c r="F515" s="5" t="n">
        <v>28.324</v>
      </c>
      <c r="G515" s="5" t="n">
        <v>797.520992972</v>
      </c>
      <c r="H515" s="5" t="n">
        <v>1</v>
      </c>
      <c r="I515" s="5" t="n">
        <v>176</v>
      </c>
      <c r="J515" s="5" t="n">
        <v>194</v>
      </c>
      <c r="K515" s="5" t="n">
        <v>146</v>
      </c>
      <c r="L515" s="5" t="n">
        <v>11.5384615385</v>
      </c>
      <c r="M515" s="5" t="n">
        <v>23.9953580902</v>
      </c>
      <c r="N515" s="5" t="n">
        <v>0.358024691358</v>
      </c>
      <c r="O515" s="6" t="n">
        <v>15.9983380817</v>
      </c>
      <c r="P515" s="5" t="n">
        <v>818.864435801</v>
      </c>
      <c r="Q515" s="5" t="n">
        <v>840.582599703</v>
      </c>
      <c r="R515" s="5" t="n">
        <v>862.678724343</v>
      </c>
      <c r="S515" s="5" t="n">
        <v>885.156049383</v>
      </c>
      <c r="T515" s="5" t="n">
        <v>908.017814487</v>
      </c>
      <c r="U515" s="5" t="n">
        <v>931.267259319</v>
      </c>
      <c r="V515" s="5" t="n">
        <v>954.907623541</v>
      </c>
      <c r="W515" s="5" t="n">
        <v>978.942146819</v>
      </c>
      <c r="X515" s="5" t="n">
        <v>1003.37406881</v>
      </c>
      <c r="Y515" s="5" t="n">
        <v>1028.20662919</v>
      </c>
      <c r="Z515" s="5" t="n">
        <v>3.94736842105</v>
      </c>
      <c r="AA515" s="4" t="n">
        <v>0.160220994475</v>
      </c>
      <c r="AB515" s="5" t="n">
        <v>6.00610922227</v>
      </c>
      <c r="AC515" s="5" t="n">
        <v>299.405986196</v>
      </c>
      <c r="AD515" s="5" t="n">
        <v>307.418759033</v>
      </c>
      <c r="AE515" s="5" t="n">
        <v>315.572209962</v>
      </c>
      <c r="AF515" s="5" t="n">
        <v>323.867555222</v>
      </c>
      <c r="AG515" s="5" t="n">
        <v>332.30601105</v>
      </c>
      <c r="AH515" s="5" t="n">
        <v>340.888793682</v>
      </c>
      <c r="AI515" s="5" t="n">
        <v>349.617119356</v>
      </c>
      <c r="AJ515" s="5" t="n">
        <v>358.492204308</v>
      </c>
      <c r="AK515" s="5" t="n">
        <v>367.515264777</v>
      </c>
      <c r="AL515" s="5" t="n">
        <v>376.687516999</v>
      </c>
      <c r="AM515" s="5" t="n">
        <v>386.01017721</v>
      </c>
      <c r="AN515" s="4" t="n">
        <f aca="false">G515/Input!$A$2</f>
        <v>0.281184849984953</v>
      </c>
      <c r="AO515" s="4" t="n">
        <f aca="false">P515/Input!$A$2</f>
        <v>0.288709984524259</v>
      </c>
      <c r="AP515" s="4" t="n">
        <f aca="false">Q515/Input!$A$2</f>
        <v>0.296367235822403</v>
      </c>
      <c r="AQ515" s="4" t="n">
        <f aca="false">R515/Input!$A$2</f>
        <v>0.304157746099749</v>
      </c>
      <c r="AR515" s="4" t="n">
        <f aca="false">S515/Input!$A$2</f>
        <v>0.312082657575599</v>
      </c>
      <c r="AS515" s="4" t="n">
        <f aca="false">T515/Input!$A$2</f>
        <v>0.320143112469964</v>
      </c>
      <c r="AT515" s="4" t="n">
        <f aca="false">U515/Input!$A$2</f>
        <v>0.328340253002851</v>
      </c>
      <c r="AU515" s="4" t="n">
        <f aca="false">V515/Input!$A$2</f>
        <v>0.336675221393565</v>
      </c>
      <c r="AV515" s="4" t="n">
        <f aca="false">W515/Input!$A$2</f>
        <v>0.345149159862821</v>
      </c>
      <c r="AW515" s="4" t="n">
        <f aca="false">X515/Input!$A$2</f>
        <v>0.353763210628159</v>
      </c>
      <c r="AX515" s="4" t="n">
        <f aca="false">Y515/Input!$A$2</f>
        <v>0.362518515913819</v>
      </c>
      <c r="AY515" s="4" t="n">
        <f aca="false">AC515/Input!$A$4</f>
        <v>0.269452906539056</v>
      </c>
      <c r="AZ515" s="4" t="n">
        <f aca="false">AD515/Input!$A$4</f>
        <v>0.276664068071923</v>
      </c>
      <c r="BA515" s="4" t="n">
        <f aca="false">AE515/Input!$A$4</f>
        <v>0.284001834023284</v>
      </c>
      <c r="BB515" s="4" t="n">
        <f aca="false">AF515/Input!$A$4</f>
        <v>0.291467298957538</v>
      </c>
      <c r="BC515" s="4" t="n">
        <f aca="false">AG515/Input!$A$4</f>
        <v>0.299061557437285</v>
      </c>
      <c r="BD515" s="4" t="n">
        <f aca="false">AH515/Input!$A$4</f>
        <v>0.306785704024226</v>
      </c>
      <c r="BE515" s="4" t="n">
        <f aca="false">AI515/Input!$A$4</f>
        <v>0.314640833281859</v>
      </c>
      <c r="BF515" s="4" t="n">
        <f aca="false">AJ515/Input!$A$4</f>
        <v>0.322628039771885</v>
      </c>
      <c r="BG515" s="4" t="n">
        <f aca="false">AK515/Input!$A$4</f>
        <v>0.330748418058705</v>
      </c>
      <c r="BH515" s="4" t="n">
        <f aca="false">AL515/Input!$A$4</f>
        <v>0.339003062704017</v>
      </c>
      <c r="BI515" s="4" t="n">
        <f aca="false">AM515/Input!$A$4</f>
        <v>0.347393068269522</v>
      </c>
      <c r="BJ515" s="4" t="n">
        <f aca="false">(I515+8)^(-0.5)*(J515+8)^0.25*(K515+8)^0.25*O515</f>
        <v>15.6633257938489</v>
      </c>
      <c r="BK515" s="4" t="n">
        <f aca="false">BJ515/Input!$A$6</f>
        <v>0.446672481586662</v>
      </c>
      <c r="BL515" s="32" t="n">
        <f aca="false">BK515/(J515*K515)*200*200*L515/O515</f>
        <v>0.45495415911654</v>
      </c>
      <c r="BM515" s="4" t="n">
        <f aca="false">(I515+Input!$C$8)*(J515+Input!$C$9)*(K515+Input!$C$10)*O515/Input!$A$2/100000</f>
        <v>0.36251851591461</v>
      </c>
      <c r="BN515" s="4" t="n">
        <f aca="false">(I515+Input!$C$8)*(J515+Input!$C$9)*(K515+Input!$C$10)*AB515/Input!$A$4/100000</f>
        <v>0.347393068269982</v>
      </c>
      <c r="BO515" s="4" t="n">
        <f aca="false">(I515+Input!$C$8)^(-0.5)*(J515+Input!$C$9)^0.25*(K515+Input!$C$10)^0.25*O515/Input!$A$6</f>
        <v>0.447101825734147</v>
      </c>
      <c r="BP515" s="4" t="n">
        <f aca="false">BM515*Input!$C$12</f>
        <v>0.36251851591461</v>
      </c>
      <c r="BQ515" s="4" t="n">
        <f aca="false">BN515*Input!$C$12</f>
        <v>0.347393068269982</v>
      </c>
    </row>
    <row r="516" customFormat="false" ht="14.65" hidden="false" customHeight="true" outlineLevel="0" collapsed="false">
      <c r="A516" s="5" t="n">
        <v>38</v>
      </c>
      <c r="B516" s="3" t="s">
        <v>278</v>
      </c>
      <c r="C516" s="3" t="s">
        <v>126</v>
      </c>
      <c r="D516" s="3" t="s">
        <v>195</v>
      </c>
      <c r="E516" s="5" t="n">
        <v>27.8315018315</v>
      </c>
      <c r="F516" s="5" t="n">
        <v>28.324</v>
      </c>
      <c r="G516" s="5" t="n">
        <v>788.299457875</v>
      </c>
      <c r="H516" s="5" t="n">
        <v>1</v>
      </c>
      <c r="I516" s="5" t="n">
        <v>176</v>
      </c>
      <c r="J516" s="5" t="n">
        <v>194</v>
      </c>
      <c r="K516" s="5" t="n">
        <v>146</v>
      </c>
      <c r="L516" s="5" t="n">
        <v>11.9047619048</v>
      </c>
      <c r="M516" s="5" t="n">
        <v>26.6134085213</v>
      </c>
      <c r="N516" s="5" t="n">
        <v>0.265734265734</v>
      </c>
      <c r="O516" s="6" t="n">
        <v>15.8133533134</v>
      </c>
      <c r="P516" s="5" t="n">
        <v>809.396111831</v>
      </c>
      <c r="Q516" s="5" t="n">
        <v>830.863154054</v>
      </c>
      <c r="R516" s="5" t="n">
        <v>852.70378675</v>
      </c>
      <c r="S516" s="5" t="n">
        <v>874.921212121</v>
      </c>
      <c r="T516" s="5" t="n">
        <v>897.518632373</v>
      </c>
      <c r="U516" s="5" t="n">
        <v>920.499249709</v>
      </c>
      <c r="V516" s="5" t="n">
        <v>943.866266333</v>
      </c>
      <c r="W516" s="5" t="n">
        <v>967.622884449</v>
      </c>
      <c r="X516" s="5" t="n">
        <v>991.772306261</v>
      </c>
      <c r="Y516" s="5" t="n">
        <v>1016.31773397</v>
      </c>
      <c r="Z516" s="5" t="n">
        <v>4.09836065574</v>
      </c>
      <c r="AA516" s="4" t="n">
        <v>0.110787172012</v>
      </c>
      <c r="AB516" s="5" t="n">
        <v>5.70821185617</v>
      </c>
      <c r="AC516" s="5" t="n">
        <v>284.555731001</v>
      </c>
      <c r="AD516" s="5" t="n">
        <v>292.171077844</v>
      </c>
      <c r="AE516" s="5" t="n">
        <v>299.920125279</v>
      </c>
      <c r="AF516" s="5" t="n">
        <v>307.80402922</v>
      </c>
      <c r="AG516" s="5" t="n">
        <v>315.823945578</v>
      </c>
      <c r="AH516" s="5" t="n">
        <v>323.981030268</v>
      </c>
      <c r="AI516" s="5" t="n">
        <v>332.276439201</v>
      </c>
      <c r="AJ516" s="5" t="n">
        <v>340.711328291</v>
      </c>
      <c r="AK516" s="5" t="n">
        <v>349.28685345</v>
      </c>
      <c r="AL516" s="5" t="n">
        <v>358.004170592</v>
      </c>
      <c r="AM516" s="5" t="n">
        <v>366.864435629</v>
      </c>
      <c r="AN516" s="4" t="n">
        <f aca="false">G516/Input!$A$2</f>
        <v>0.277933580130327</v>
      </c>
      <c r="AO516" s="4" t="n">
        <f aca="false">P516/Input!$A$2</f>
        <v>0.285371703427491</v>
      </c>
      <c r="AP516" s="4" t="n">
        <f aca="false">Q516/Input!$A$2</f>
        <v>0.292940415850472</v>
      </c>
      <c r="AQ516" s="4" t="n">
        <f aca="false">R516/Input!$A$2</f>
        <v>0.300640846412576</v>
      </c>
      <c r="AR516" s="4" t="n">
        <f aca="false">S516/Input!$A$2</f>
        <v>0.308474124125701</v>
      </c>
      <c r="AS516" s="4" t="n">
        <f aca="false">T516/Input!$A$2</f>
        <v>0.316441378003153</v>
      </c>
      <c r="AT516" s="4" t="n">
        <f aca="false">U516/Input!$A$2</f>
        <v>0.324543737057181</v>
      </c>
      <c r="AU516" s="4" t="n">
        <f aca="false">V516/Input!$A$2</f>
        <v>0.332782330300389</v>
      </c>
      <c r="AV516" s="4" t="n">
        <f aca="false">W516/Input!$A$2</f>
        <v>0.341158286745377</v>
      </c>
      <c r="AW516" s="4" t="n">
        <f aca="false">X516/Input!$A$2</f>
        <v>0.349672735404748</v>
      </c>
      <c r="AX516" s="4" t="n">
        <f aca="false">Y516/Input!$A$2</f>
        <v>0.358326805290046</v>
      </c>
      <c r="AY516" s="4" t="n">
        <f aca="false">AC516/Input!$A$4</f>
        <v>0.256088295911264</v>
      </c>
      <c r="AZ516" s="4" t="n">
        <f aca="false">AD516/Input!$A$4</f>
        <v>0.262941790616631</v>
      </c>
      <c r="BA516" s="4" t="n">
        <f aca="false">AE516/Input!$A$4</f>
        <v>0.269915610281355</v>
      </c>
      <c r="BB516" s="4" t="n">
        <f aca="false">AF516/Input!$A$4</f>
        <v>0.277010795179851</v>
      </c>
      <c r="BC516" s="4" t="n">
        <f aca="false">AG516/Input!$A$4</f>
        <v>0.284228385583834</v>
      </c>
      <c r="BD516" s="4" t="n">
        <f aca="false">AH516/Input!$A$4</f>
        <v>0.291569421768618</v>
      </c>
      <c r="BE516" s="4" t="n">
        <f aca="false">AI516/Input!$A$4</f>
        <v>0.299034944005917</v>
      </c>
      <c r="BF516" s="4" t="n">
        <f aca="false">AJ516/Input!$A$4</f>
        <v>0.306625992570148</v>
      </c>
      <c r="BG516" s="4" t="n">
        <f aca="false">AK516/Input!$A$4</f>
        <v>0.314343607733923</v>
      </c>
      <c r="BH516" s="4" t="n">
        <f aca="false">AL516/Input!$A$4</f>
        <v>0.322188829771658</v>
      </c>
      <c r="BI516" s="4" t="n">
        <f aca="false">AM516/Input!$A$4</f>
        <v>0.330162698955967</v>
      </c>
      <c r="BJ516" s="4" t="n">
        <f aca="false">(I516+8)^(-0.5)*(J516+8)^0.25*(K516+8)^0.25*O516</f>
        <v>15.4822146885587</v>
      </c>
      <c r="BK516" s="4" t="n">
        <f aca="false">BJ516/Input!$A$6</f>
        <v>0.441507719778884</v>
      </c>
      <c r="BL516" s="32" t="n">
        <f aca="false">BK516/(J516*K516)*200*200*L516/O516</f>
        <v>0.46939714829478</v>
      </c>
      <c r="BM516" s="4" t="n">
        <f aca="false">(I516+Input!$C$8)*(J516+Input!$C$9)*(K516+Input!$C$10)*O516/Input!$A$2/100000</f>
        <v>0.358326805292641</v>
      </c>
      <c r="BN516" s="4" t="n">
        <f aca="false">(I516+Input!$C$8)*(J516+Input!$C$9)*(K516+Input!$C$10)*AB516/Input!$A$4/100000</f>
        <v>0.330162698956134</v>
      </c>
      <c r="BO516" s="4" t="n">
        <f aca="false">(I516+Input!$C$8)^(-0.5)*(J516+Input!$C$9)^0.25*(K516+Input!$C$10)^0.25*O516/Input!$A$6</f>
        <v>0.441932099527739</v>
      </c>
      <c r="BP516" s="4" t="n">
        <f aca="false">BM516*Input!$C$12</f>
        <v>0.358326805292641</v>
      </c>
      <c r="BQ516" s="4" t="n">
        <f aca="false">BN516*Input!$C$12</f>
        <v>0.330162698956134</v>
      </c>
    </row>
    <row r="517" customFormat="false" ht="14.65" hidden="false" customHeight="true" outlineLevel="0" collapsed="false">
      <c r="A517" s="5" t="n">
        <v>38</v>
      </c>
      <c r="B517" s="3" t="s">
        <v>278</v>
      </c>
      <c r="C517" s="3" t="s">
        <v>156</v>
      </c>
      <c r="D517" s="3" t="s">
        <v>195</v>
      </c>
      <c r="E517" s="5" t="n">
        <v>27.4034669556</v>
      </c>
      <c r="F517" s="5" t="n">
        <v>28.324</v>
      </c>
      <c r="G517" s="5" t="n">
        <v>776.17579805</v>
      </c>
      <c r="H517" s="5" t="n">
        <v>1</v>
      </c>
      <c r="I517" s="5" t="n">
        <v>176</v>
      </c>
      <c r="J517" s="5" t="n">
        <v>194</v>
      </c>
      <c r="K517" s="5" t="n">
        <v>146</v>
      </c>
      <c r="L517" s="5" t="n">
        <v>11.5384615385</v>
      </c>
      <c r="M517" s="5" t="n">
        <v>26.6042510121</v>
      </c>
      <c r="N517" s="5" t="n">
        <v>0.267605633803</v>
      </c>
      <c r="O517" s="6" t="n">
        <v>15.5701516793</v>
      </c>
      <c r="P517" s="5" t="n">
        <v>796.947995793</v>
      </c>
      <c r="Q517" s="5" t="n">
        <v>818.084885414</v>
      </c>
      <c r="R517" s="5" t="n">
        <v>839.589619869</v>
      </c>
      <c r="S517" s="5" t="n">
        <v>861.465352113</v>
      </c>
      <c r="T517" s="5" t="n">
        <v>883.715235101</v>
      </c>
      <c r="U517" s="5" t="n">
        <v>906.34242179</v>
      </c>
      <c r="V517" s="5" t="n">
        <v>929.350065136</v>
      </c>
      <c r="W517" s="5" t="n">
        <v>952.741318093</v>
      </c>
      <c r="X517" s="5" t="n">
        <v>976.519333618</v>
      </c>
      <c r="Y517" s="5" t="n">
        <v>1000.68726467</v>
      </c>
      <c r="Z517" s="5" t="n">
        <v>3.94736842105</v>
      </c>
      <c r="AA517" s="4" t="n">
        <v>0.111111111111</v>
      </c>
      <c r="AB517" s="5" t="n">
        <v>5.57799145299</v>
      </c>
      <c r="AC517" s="5" t="n">
        <v>278.06421265</v>
      </c>
      <c r="AD517" s="5" t="n">
        <v>285.505831964</v>
      </c>
      <c r="AE517" s="5" t="n">
        <v>293.078101784</v>
      </c>
      <c r="AF517" s="5" t="n">
        <v>300.782151652</v>
      </c>
      <c r="AG517" s="5" t="n">
        <v>308.619111111</v>
      </c>
      <c r="AH517" s="5" t="n">
        <v>316.590109705</v>
      </c>
      <c r="AI517" s="5" t="n">
        <v>324.696276976</v>
      </c>
      <c r="AJ517" s="5" t="n">
        <v>332.938742469</v>
      </c>
      <c r="AK517" s="5" t="n">
        <v>341.318635726</v>
      </c>
      <c r="AL517" s="5" t="n">
        <v>349.837086291</v>
      </c>
      <c r="AM517" s="5" t="n">
        <v>358.495223707</v>
      </c>
      <c r="AN517" s="4" t="n">
        <f aca="false">G517/Input!$A$2</f>
        <v>0.273659097703906</v>
      </c>
      <c r="AO517" s="4" t="n">
        <f aca="false">P517/Input!$A$2</f>
        <v>0.280982826305026</v>
      </c>
      <c r="AP517" s="4" t="n">
        <f aca="false">Q517/Input!$A$2</f>
        <v>0.28843513563557</v>
      </c>
      <c r="AQ517" s="4" t="n">
        <f aca="false">R517/Input!$A$2</f>
        <v>0.296017137344593</v>
      </c>
      <c r="AR517" s="4" t="n">
        <f aca="false">S517/Input!$A$2</f>
        <v>0.3037299430808</v>
      </c>
      <c r="AS517" s="4" t="n">
        <f aca="false">T517/Input!$A$2</f>
        <v>0.311574664492896</v>
      </c>
      <c r="AT517" s="4" t="n">
        <f aca="false">U517/Input!$A$2</f>
        <v>0.319552413230291</v>
      </c>
      <c r="AU517" s="4" t="n">
        <f aca="false">V517/Input!$A$2</f>
        <v>0.327664300942041</v>
      </c>
      <c r="AV517" s="4" t="n">
        <f aca="false">W517/Input!$A$2</f>
        <v>0.335911439276498</v>
      </c>
      <c r="AW517" s="4" t="n">
        <f aca="false">X517/Input!$A$2</f>
        <v>0.344294939883073</v>
      </c>
      <c r="AX517" s="4" t="n">
        <f aca="false">Y517/Input!$A$2</f>
        <v>0.35281591441188</v>
      </c>
      <c r="AY517" s="4" t="n">
        <f aca="false">AC517/Input!$A$4</f>
        <v>0.250246200000785</v>
      </c>
      <c r="AZ517" s="4" t="n">
        <f aca="false">AD517/Input!$A$4</f>
        <v>0.256943347172057</v>
      </c>
      <c r="BA517" s="4" t="n">
        <f aca="false">AE517/Input!$A$4</f>
        <v>0.263758074352433</v>
      </c>
      <c r="BB517" s="4" t="n">
        <f aca="false">AF517/Input!$A$4</f>
        <v>0.270691398082625</v>
      </c>
      <c r="BC517" s="4" t="n">
        <f aca="false">AG517/Input!$A$4</f>
        <v>0.277744334904249</v>
      </c>
      <c r="BD517" s="4" t="n">
        <f aca="false">AH517/Input!$A$4</f>
        <v>0.284917901359817</v>
      </c>
      <c r="BE517" s="4" t="n">
        <f aca="false">AI517/Input!$A$4</f>
        <v>0.292213113990045</v>
      </c>
      <c r="BF517" s="4" t="n">
        <f aca="false">AJ517/Input!$A$4</f>
        <v>0.299630989338345</v>
      </c>
      <c r="BG517" s="4" t="n">
        <f aca="false">AK517/Input!$A$4</f>
        <v>0.307172543945431</v>
      </c>
      <c r="BH517" s="4" t="n">
        <f aca="false">AL517/Input!$A$4</f>
        <v>0.314838794353818</v>
      </c>
      <c r="BI517" s="4" t="n">
        <f aca="false">AM517/Input!$A$4</f>
        <v>0.322630757105119</v>
      </c>
      <c r="BJ517" s="4" t="n">
        <f aca="false">(I517+8)^(-0.5)*(J517+8)^0.25*(K517+8)^0.25*O517</f>
        <v>15.2441058044327</v>
      </c>
      <c r="BK517" s="4" t="n">
        <f aca="false">BJ517/Input!$A$6</f>
        <v>0.434717547145038</v>
      </c>
      <c r="BL517" s="32" t="n">
        <f aca="false">BK517/(J517*K517)*200*200*L517/O517</f>
        <v>0.45495415911654</v>
      </c>
      <c r="BM517" s="4" t="n">
        <f aca="false">(I517+Input!$C$8)*(J517+Input!$C$9)*(K517+Input!$C$10)*O517/Input!$A$2/100000</f>
        <v>0.352815914410619</v>
      </c>
      <c r="BN517" s="4" t="n">
        <f aca="false">(I517+Input!$C$8)*(J517+Input!$C$9)*(K517+Input!$C$10)*AB517/Input!$A$4/100000</f>
        <v>0.322630757105273</v>
      </c>
      <c r="BO517" s="4" t="n">
        <f aca="false">(I517+Input!$C$8)^(-0.5)*(J517+Input!$C$9)^0.25*(K517+Input!$C$10)^0.25*O517/Input!$A$6</f>
        <v>0.435135400141068</v>
      </c>
      <c r="BP517" s="4" t="n">
        <f aca="false">BM517*Input!$C$12</f>
        <v>0.352815914410619</v>
      </c>
      <c r="BQ517" s="4" t="n">
        <f aca="false">BN517*Input!$C$12</f>
        <v>0.322630757105273</v>
      </c>
    </row>
    <row r="518" customFormat="false" ht="14.65" hidden="false" customHeight="true" outlineLevel="0" collapsed="false">
      <c r="A518" s="5" t="n">
        <v>43</v>
      </c>
      <c r="B518" s="3" t="s">
        <v>279</v>
      </c>
      <c r="C518" s="3" t="s">
        <v>205</v>
      </c>
      <c r="D518" s="3" t="s">
        <v>102</v>
      </c>
      <c r="E518" s="5" t="n">
        <v>22.9051641007</v>
      </c>
      <c r="F518" s="5" t="n">
        <v>11.7</v>
      </c>
      <c r="G518" s="5" t="n">
        <v>267.990419978</v>
      </c>
      <c r="H518" s="5" t="n">
        <v>1</v>
      </c>
      <c r="I518" s="5" t="n">
        <v>134</v>
      </c>
      <c r="J518" s="5" t="n">
        <v>130</v>
      </c>
      <c r="K518" s="5" t="n">
        <v>90</v>
      </c>
      <c r="L518" s="5" t="n">
        <v>12.9310344828</v>
      </c>
      <c r="M518" s="5" t="n">
        <v>26.7655835544</v>
      </c>
      <c r="N518" s="5" t="n">
        <v>0.300867888139</v>
      </c>
      <c r="O518" s="6" t="n">
        <v>17.0934060453</v>
      </c>
      <c r="P518" s="5" t="n">
        <v>278.685742774</v>
      </c>
      <c r="Q518" s="5" t="n">
        <v>289.656824943</v>
      </c>
      <c r="R518" s="5" t="n">
        <v>300.907127899</v>
      </c>
      <c r="S518" s="5" t="n">
        <v>312.440113058</v>
      </c>
      <c r="T518" s="5" t="n">
        <v>324.259241834</v>
      </c>
      <c r="U518" s="5" t="n">
        <v>336.367975643</v>
      </c>
      <c r="V518" s="5" t="n">
        <v>348.769775897</v>
      </c>
      <c r="W518" s="5" t="n">
        <v>361.468104014</v>
      </c>
      <c r="X518" s="5" t="n">
        <v>374.466421406</v>
      </c>
      <c r="Y518" s="5" t="n">
        <v>387.768189489</v>
      </c>
      <c r="Z518" s="5" t="n">
        <v>5.4347826087</v>
      </c>
      <c r="AA518" s="4" t="n">
        <v>0.153166421208</v>
      </c>
      <c r="AB518" s="5" t="n">
        <v>7.47206845767</v>
      </c>
      <c r="AC518" s="5" t="n">
        <v>117.147089279</v>
      </c>
      <c r="AD518" s="5" t="n">
        <v>121.822353173</v>
      </c>
      <c r="AE518" s="5" t="n">
        <v>126.618160212</v>
      </c>
      <c r="AF518" s="5" t="n">
        <v>131.536023488</v>
      </c>
      <c r="AG518" s="5" t="n">
        <v>136.577456097</v>
      </c>
      <c r="AH518" s="5" t="n">
        <v>141.743971131</v>
      </c>
      <c r="AI518" s="5" t="n">
        <v>147.037081686</v>
      </c>
      <c r="AJ518" s="5" t="n">
        <v>152.458300854</v>
      </c>
      <c r="AK518" s="5" t="n">
        <v>158.00914173</v>
      </c>
      <c r="AL518" s="5" t="n">
        <v>163.691117407</v>
      </c>
      <c r="AM518" s="5" t="n">
        <v>169.505740979</v>
      </c>
      <c r="AN518" s="4" t="n">
        <f aca="false">G518/Input!$A$2</f>
        <v>0.0944863479494189</v>
      </c>
      <c r="AO518" s="4" t="n">
        <f aca="false">P518/Input!$A$2</f>
        <v>0.0982572364431837</v>
      </c>
      <c r="AP518" s="4" t="n">
        <f aca="false">Q518/Input!$A$2</f>
        <v>0.102125350412657</v>
      </c>
      <c r="AQ518" s="4" t="n">
        <f aca="false">R518/Input!$A$2</f>
        <v>0.106091910261043</v>
      </c>
      <c r="AR518" s="4" t="n">
        <f aca="false">S518/Input!$A$2</f>
        <v>0.110158136392254</v>
      </c>
      <c r="AS518" s="4" t="n">
        <f aca="false">T518/Input!$A$2</f>
        <v>0.114325249209495</v>
      </c>
      <c r="AT518" s="4" t="n">
        <f aca="false">U518/Input!$A$2</f>
        <v>0.118594469116677</v>
      </c>
      <c r="AU518" s="4" t="n">
        <f aca="false">V518/Input!$A$2</f>
        <v>0.1229670165163</v>
      </c>
      <c r="AV518" s="4" t="n">
        <f aca="false">W518/Input!$A$2</f>
        <v>0.127444111812979</v>
      </c>
      <c r="AW518" s="4" t="n">
        <f aca="false">X518/Input!$A$2</f>
        <v>0.132026975409217</v>
      </c>
      <c r="AX518" s="4" t="n">
        <f aca="false">Y518/Input!$A$2</f>
        <v>0.136716827708922</v>
      </c>
      <c r="AY518" s="4" t="n">
        <f aca="false">AC518/Input!$A$4</f>
        <v>0.10542749695777</v>
      </c>
      <c r="AZ518" s="4" t="n">
        <f aca="false">AD518/Input!$A$4</f>
        <v>0.109635039569328</v>
      </c>
      <c r="BA518" s="4" t="n">
        <f aca="false">AE518/Input!$A$4</f>
        <v>0.113951065986426</v>
      </c>
      <c r="BB518" s="4" t="n">
        <f aca="false">AF518/Input!$A$4</f>
        <v>0.118376937928787</v>
      </c>
      <c r="BC518" s="4" t="n">
        <f aca="false">AG518/Input!$A$4</f>
        <v>0.122914017119737</v>
      </c>
      <c r="BD518" s="4" t="n">
        <f aca="false">AH518/Input!$A$4</f>
        <v>0.127563665279002</v>
      </c>
      <c r="BE518" s="4" t="n">
        <f aca="false">AI518/Input!$A$4</f>
        <v>0.132327244129906</v>
      </c>
      <c r="BF518" s="4" t="n">
        <f aca="false">AJ518/Input!$A$4</f>
        <v>0.137206115392174</v>
      </c>
      <c r="BG518" s="4" t="n">
        <f aca="false">AK518/Input!$A$4</f>
        <v>0.142201640788233</v>
      </c>
      <c r="BH518" s="4" t="n">
        <f aca="false">AL518/Input!$A$4</f>
        <v>0.147315182038706</v>
      </c>
      <c r="BI518" s="4" t="n">
        <f aca="false">AM518/Input!$A$4</f>
        <v>0.152548100865119</v>
      </c>
      <c r="BJ518" s="4" t="n">
        <f aca="false">(I518+8)^(-0.5)*(J518+8)^0.25*(K518+8)^0.25*O518</f>
        <v>15.4689461472027</v>
      </c>
      <c r="BK518" s="4" t="n">
        <f aca="false">BJ518/Input!$A$6</f>
        <v>0.441129339582204</v>
      </c>
      <c r="BL518" s="32" t="n">
        <f aca="false">BK518/(J518*K518)*200*200*L518/O518</f>
        <v>1.14089252304584</v>
      </c>
      <c r="BM518" s="4" t="n">
        <f aca="false">(I518+Input!$C$8)*(J518+Input!$C$9)*(K518+Input!$C$10)*O518/Input!$A$2/100000</f>
        <v>0.136716827708972</v>
      </c>
      <c r="BN518" s="4" t="n">
        <f aca="false">(I518+Input!$C$8)*(J518+Input!$C$9)*(K518+Input!$C$10)*AB518/Input!$A$4/100000</f>
        <v>0.152548100865442</v>
      </c>
      <c r="BO518" s="4" t="n">
        <f aca="false">(I518+Input!$C$8)^(-0.5)*(J518+Input!$C$9)^0.25*(K518+Input!$C$10)^0.25*O518/Input!$A$6</f>
        <v>0.443588232344317</v>
      </c>
      <c r="BP518" s="4" t="n">
        <f aca="false">BM518*Input!$C$12</f>
        <v>0.136716827708972</v>
      </c>
      <c r="BQ518" s="4" t="n">
        <f aca="false">BN518*Input!$C$12</f>
        <v>0.152548100865442</v>
      </c>
    </row>
    <row r="519" customFormat="false" ht="14.65" hidden="false" customHeight="true" outlineLevel="0" collapsed="false">
      <c r="A519" s="5" t="n">
        <v>43</v>
      </c>
      <c r="B519" s="3" t="s">
        <v>279</v>
      </c>
      <c r="C519" s="3" t="s">
        <v>205</v>
      </c>
      <c r="D519" s="3" t="s">
        <v>116</v>
      </c>
      <c r="E519" s="5" t="n">
        <v>21.4690262501</v>
      </c>
      <c r="F519" s="5" t="n">
        <v>11.7</v>
      </c>
      <c r="G519" s="5" t="n">
        <v>251.187607126</v>
      </c>
      <c r="H519" s="5" t="n">
        <v>1</v>
      </c>
      <c r="I519" s="5" t="n">
        <v>134</v>
      </c>
      <c r="J519" s="5" t="n">
        <v>130</v>
      </c>
      <c r="K519" s="5" t="n">
        <v>90</v>
      </c>
      <c r="L519" s="5" t="n">
        <v>12.9310344828</v>
      </c>
      <c r="M519" s="5" t="n">
        <v>21.1566091954</v>
      </c>
      <c r="N519" s="5" t="n">
        <v>0.375733855186</v>
      </c>
      <c r="O519" s="6" t="n">
        <v>16.0216613807</v>
      </c>
      <c r="P519" s="5" t="n">
        <v>261.212340625</v>
      </c>
      <c r="Q519" s="5" t="n">
        <v>271.495543576</v>
      </c>
      <c r="R519" s="5" t="n">
        <v>282.040460365</v>
      </c>
      <c r="S519" s="5" t="n">
        <v>292.85033538</v>
      </c>
      <c r="T519" s="5" t="n">
        <v>303.928413007</v>
      </c>
      <c r="U519" s="5" t="n">
        <v>315.277937631</v>
      </c>
      <c r="V519" s="5" t="n">
        <v>326.902153639</v>
      </c>
      <c r="W519" s="5" t="n">
        <v>338.804305419</v>
      </c>
      <c r="X519" s="5" t="n">
        <v>350.987637355</v>
      </c>
      <c r="Y519" s="5" t="n">
        <v>363.455393836</v>
      </c>
      <c r="Z519" s="5" t="n">
        <v>5.4347826087</v>
      </c>
      <c r="AA519" s="4" t="n">
        <v>0.201892744479</v>
      </c>
      <c r="AB519" s="5" t="n">
        <v>7.32749555821</v>
      </c>
      <c r="AC519" s="5" t="n">
        <v>114.880475362</v>
      </c>
      <c r="AD519" s="5" t="n">
        <v>119.465280173</v>
      </c>
      <c r="AE519" s="5" t="n">
        <v>124.168295807</v>
      </c>
      <c r="AF519" s="5" t="n">
        <v>128.99100608</v>
      </c>
      <c r="AG519" s="5" t="n">
        <v>133.934894811</v>
      </c>
      <c r="AH519" s="5" t="n">
        <v>139.001445818</v>
      </c>
      <c r="AI519" s="5" t="n">
        <v>144.192142919</v>
      </c>
      <c r="AJ519" s="5" t="n">
        <v>149.50846993</v>
      </c>
      <c r="AK519" s="5" t="n">
        <v>154.951910671</v>
      </c>
      <c r="AL519" s="5" t="n">
        <v>160.523948959</v>
      </c>
      <c r="AM519" s="5" t="n">
        <v>166.226068612</v>
      </c>
      <c r="AN519" s="4" t="n">
        <f aca="false">G519/Input!$A$2</f>
        <v>0.0885621196811347</v>
      </c>
      <c r="AO519" s="4" t="n">
        <f aca="false">P519/Input!$A$2</f>
        <v>0.0920965760903021</v>
      </c>
      <c r="AP519" s="4" t="n">
        <f aca="false">Q519/Input!$A$2</f>
        <v>0.0957221620054346</v>
      </c>
      <c r="AQ519" s="4" t="n">
        <f aca="false">R519/Input!$A$2</f>
        <v>0.0994400213113938</v>
      </c>
      <c r="AR519" s="4" t="n">
        <f aca="false">S519/Input!$A$2</f>
        <v>0.103251297893747</v>
      </c>
      <c r="AS519" s="4" t="n">
        <f aca="false">T519/Input!$A$2</f>
        <v>0.107157135637354</v>
      </c>
      <c r="AT519" s="4" t="n">
        <f aca="false">U519/Input!$A$2</f>
        <v>0.111158678426726</v>
      </c>
      <c r="AU519" s="4" t="n">
        <f aca="false">V519/Input!$A$2</f>
        <v>0.115257070147077</v>
      </c>
      <c r="AV519" s="4" t="n">
        <f aca="false">W519/Input!$A$2</f>
        <v>0.119453454683973</v>
      </c>
      <c r="AW519" s="4" t="n">
        <f aca="false">X519/Input!$A$2</f>
        <v>0.12374897592157</v>
      </c>
      <c r="AX519" s="4" t="n">
        <f aca="false">Y519/Input!$A$2</f>
        <v>0.128144777745789</v>
      </c>
      <c r="AY519" s="4" t="n">
        <f aca="false">AC519/Input!$A$4</f>
        <v>0.103387638918533</v>
      </c>
      <c r="AZ519" s="4" t="n">
        <f aca="false">AD519/Input!$A$4</f>
        <v>0.107513772126269</v>
      </c>
      <c r="BA519" s="4" t="n">
        <f aca="false">AE519/Input!$A$4</f>
        <v>0.111746290146968</v>
      </c>
      <c r="BB519" s="4" t="n">
        <f aca="false">AF519/Input!$A$4</f>
        <v>0.116086528353178</v>
      </c>
      <c r="BC519" s="4" t="n">
        <f aca="false">AG519/Input!$A$4</f>
        <v>0.120535822120142</v>
      </c>
      <c r="BD519" s="4" t="n">
        <f aca="false">AH519/Input!$A$4</f>
        <v>0.125095506822207</v>
      </c>
      <c r="BE519" s="4" t="n">
        <f aca="false">AI519/Input!$A$4</f>
        <v>0.129766917833718</v>
      </c>
      <c r="BF519" s="4" t="n">
        <f aca="false">AJ519/Input!$A$4</f>
        <v>0.13455139052722</v>
      </c>
      <c r="BG519" s="4" t="n">
        <f aca="false">AK519/Input!$A$4</f>
        <v>0.13945026027886</v>
      </c>
      <c r="BH519" s="4" t="n">
        <f aca="false">AL519/Input!$A$4</f>
        <v>0.144464862462083</v>
      </c>
      <c r="BI519" s="4" t="n">
        <f aca="false">AM519/Input!$A$4</f>
        <v>0.149596532451235</v>
      </c>
      <c r="BJ519" s="4" t="n">
        <f aca="false">(I519+8)^(-0.5)*(J519+8)^0.25*(K519+8)^0.25*O519</f>
        <v>14.4990539878336</v>
      </c>
      <c r="BK519" s="4" t="n">
        <f aca="false">BJ519/Input!$A$6</f>
        <v>0.413470836950089</v>
      </c>
      <c r="BL519" s="32" t="n">
        <f aca="false">BK519/(J519*K519)*200*200*L519/O519</f>
        <v>1.14089252304584</v>
      </c>
      <c r="BM519" s="4" t="n">
        <f aca="false">(I519+Input!$C$8)*(J519+Input!$C$9)*(K519+Input!$C$10)*O519/Input!$A$2/100000</f>
        <v>0.128144777745974</v>
      </c>
      <c r="BN519" s="4" t="n">
        <f aca="false">(I519+Input!$C$8)*(J519+Input!$C$9)*(K519+Input!$C$10)*AB519/Input!$A$4/100000</f>
        <v>0.14959653245113</v>
      </c>
      <c r="BO519" s="4" t="n">
        <f aca="false">(I519+Input!$C$8)^(-0.5)*(J519+Input!$C$9)^0.25*(K519+Input!$C$10)^0.25*O519/Input!$A$6</f>
        <v>0.415775558847037</v>
      </c>
      <c r="BP519" s="4" t="n">
        <f aca="false">BM519*Input!$C$12</f>
        <v>0.128144777745974</v>
      </c>
      <c r="BQ519" s="4" t="n">
        <f aca="false">BN519*Input!$C$12</f>
        <v>0.14959653245113</v>
      </c>
    </row>
    <row r="520" customFormat="false" ht="14.65" hidden="false" customHeight="true" outlineLevel="0" collapsed="false">
      <c r="A520" s="5" t="n">
        <v>43</v>
      </c>
      <c r="B520" s="3" t="s">
        <v>279</v>
      </c>
      <c r="C520" s="3" t="s">
        <v>205</v>
      </c>
      <c r="D520" s="3" t="s">
        <v>135</v>
      </c>
      <c r="E520" s="5" t="n">
        <v>20.0855454739</v>
      </c>
      <c r="F520" s="5" t="n">
        <v>11.7</v>
      </c>
      <c r="G520" s="5" t="n">
        <v>235.000882045</v>
      </c>
      <c r="H520" s="5" t="n">
        <v>1</v>
      </c>
      <c r="I520" s="5" t="n">
        <v>134</v>
      </c>
      <c r="J520" s="5" t="n">
        <v>130</v>
      </c>
      <c r="K520" s="5" t="n">
        <v>90</v>
      </c>
      <c r="L520" s="5" t="n">
        <v>12.9310344828</v>
      </c>
      <c r="M520" s="5" t="n">
        <v>21.0549831791</v>
      </c>
      <c r="N520" s="5" t="n">
        <v>0.253347064882</v>
      </c>
      <c r="O520" s="6" t="n">
        <v>14.9892130402</v>
      </c>
      <c r="P520" s="5" t="n">
        <v>244.379613908</v>
      </c>
      <c r="Q520" s="5" t="n">
        <v>254.00015925</v>
      </c>
      <c r="R520" s="5" t="n">
        <v>263.865553387</v>
      </c>
      <c r="S520" s="5" t="n">
        <v>273.978831635</v>
      </c>
      <c r="T520" s="5" t="n">
        <v>284.343029309</v>
      </c>
      <c r="U520" s="5" t="n">
        <v>294.961181725</v>
      </c>
      <c r="V520" s="5" t="n">
        <v>305.836324198</v>
      </c>
      <c r="W520" s="5" t="n">
        <v>316.971492045</v>
      </c>
      <c r="X520" s="5" t="n">
        <v>328.369720581</v>
      </c>
      <c r="Y520" s="5" t="n">
        <v>340.034045121</v>
      </c>
      <c r="Z520" s="5" t="n">
        <v>5.4347826087</v>
      </c>
      <c r="AA520" s="4" t="n">
        <v>0.124809741248</v>
      </c>
      <c r="AB520" s="5" t="n">
        <v>6.59597569936</v>
      </c>
      <c r="AC520" s="5" t="n">
        <v>103.411707015</v>
      </c>
      <c r="AD520" s="5" t="n">
        <v>107.538800765</v>
      </c>
      <c r="AE520" s="5" t="n">
        <v>111.772304093</v>
      </c>
      <c r="AF520" s="5" t="n">
        <v>116.113552684</v>
      </c>
      <c r="AG520" s="5" t="n">
        <v>120.563882223</v>
      </c>
      <c r="AH520" s="5" t="n">
        <v>125.124628396</v>
      </c>
      <c r="AI520" s="5" t="n">
        <v>129.797126887</v>
      </c>
      <c r="AJ520" s="5" t="n">
        <v>134.582713381</v>
      </c>
      <c r="AK520" s="5" t="n">
        <v>139.482723563</v>
      </c>
      <c r="AL520" s="5" t="n">
        <v>144.498493119</v>
      </c>
      <c r="AM520" s="5" t="n">
        <v>149.631357734</v>
      </c>
      <c r="AN520" s="4" t="n">
        <f aca="false">G520/Input!$A$2</f>
        <v>0.0828551076980552</v>
      </c>
      <c r="AO520" s="4" t="n">
        <f aca="false">P520/Input!$A$2</f>
        <v>0.0861618009828542</v>
      </c>
      <c r="AP520" s="4" t="n">
        <f aca="false">Q520/Input!$A$2</f>
        <v>0.0895537513172057</v>
      </c>
      <c r="AQ520" s="4" t="n">
        <f aca="false">R520/Input!$A$2</f>
        <v>0.0930320288734081</v>
      </c>
      <c r="AR520" s="4" t="n">
        <f aca="false">S520/Input!$A$2</f>
        <v>0.0965977038237599</v>
      </c>
      <c r="AS520" s="4" t="n">
        <f aca="false">T520/Input!$A$2</f>
        <v>0.100251846340207</v>
      </c>
      <c r="AT520" s="4" t="n">
        <f aca="false">U520/Input!$A$2</f>
        <v>0.103995526595048</v>
      </c>
      <c r="AU520" s="4" t="n">
        <f aca="false">V520/Input!$A$2</f>
        <v>0.107829814760228</v>
      </c>
      <c r="AV520" s="4" t="n">
        <f aca="false">W520/Input!$A$2</f>
        <v>0.111755781008399</v>
      </c>
      <c r="AW520" s="4" t="n">
        <f aca="false">X520/Input!$A$2</f>
        <v>0.115774495511507</v>
      </c>
      <c r="AX520" s="4" t="n">
        <f aca="false">Y520/Input!$A$2</f>
        <v>0.119887028441497</v>
      </c>
      <c r="AY520" s="4" t="n">
        <f aca="false">AC520/Input!$A$4</f>
        <v>0.0930662254932874</v>
      </c>
      <c r="AZ520" s="4" t="n">
        <f aca="false">AD520/Input!$A$4</f>
        <v>0.0967804378262655</v>
      </c>
      <c r="BA520" s="4" t="n">
        <f aca="false">AE520/Input!$A$4</f>
        <v>0.100590414343654</v>
      </c>
      <c r="BB520" s="4" t="n">
        <f aca="false">AF520/Input!$A$4</f>
        <v>0.104497357106274</v>
      </c>
      <c r="BC520" s="4" t="n">
        <f aca="false">AG520/Input!$A$4</f>
        <v>0.108502468174946</v>
      </c>
      <c r="BD520" s="4" t="n">
        <f aca="false">AH520/Input!$A$4</f>
        <v>0.11260694961139</v>
      </c>
      <c r="BE520" s="4" t="n">
        <f aca="false">AI520/Input!$A$4</f>
        <v>0.116812003475527</v>
      </c>
      <c r="BF520" s="4" t="n">
        <f aca="false">AJ520/Input!$A$4</f>
        <v>0.121118831828178</v>
      </c>
      <c r="BG520" s="4" t="n">
        <f aca="false">AK520/Input!$A$4</f>
        <v>0.125528636730163</v>
      </c>
      <c r="BH520" s="4" t="n">
        <f aca="false">AL520/Input!$A$4</f>
        <v>0.130042620243204</v>
      </c>
      <c r="BI520" s="4" t="n">
        <f aca="false">AM520/Input!$A$4</f>
        <v>0.13466198442812</v>
      </c>
      <c r="BJ520" s="4" t="n">
        <f aca="false">(I520+8)^(-0.5)*(J520+8)^0.25*(K520+8)^0.25*O520</f>
        <v>13.5647236538651</v>
      </c>
      <c r="BK520" s="4" t="n">
        <f aca="false">BJ520/Input!$A$6</f>
        <v>0.386826454116702</v>
      </c>
      <c r="BL520" s="32" t="n">
        <f aca="false">BK520/(J520*K520)*200*200*L520/O520</f>
        <v>1.14089252304584</v>
      </c>
      <c r="BM520" s="4" t="n">
        <f aca="false">(I520+Input!$C$8)*(J520+Input!$C$9)*(K520+Input!$C$10)*O520/Input!$A$2/100000</f>
        <v>0.119887028441214</v>
      </c>
      <c r="BN520" s="4" t="n">
        <f aca="false">(I520+Input!$C$8)*(J520+Input!$C$9)*(K520+Input!$C$10)*AB520/Input!$A$4/100000</f>
        <v>0.134661984428035</v>
      </c>
      <c r="BO520" s="4" t="n">
        <f aca="false">(I520+Input!$C$8)^(-0.5)*(J520+Input!$C$9)^0.25*(K520+Input!$C$10)^0.25*O520/Input!$A$6</f>
        <v>0.388982657939195</v>
      </c>
      <c r="BP520" s="4" t="n">
        <f aca="false">BM520*Input!$C$12</f>
        <v>0.119887028441214</v>
      </c>
      <c r="BQ520" s="4" t="n">
        <f aca="false">BN520*Input!$C$12</f>
        <v>0.134661984428035</v>
      </c>
    </row>
    <row r="521" customFormat="false" ht="14.65" hidden="false" customHeight="true" outlineLevel="0" collapsed="false">
      <c r="A521" s="5" t="n">
        <v>43</v>
      </c>
      <c r="B521" s="3" t="s">
        <v>279</v>
      </c>
      <c r="C521" s="3" t="s">
        <v>86</v>
      </c>
      <c r="D521" s="3" t="s">
        <v>102</v>
      </c>
      <c r="E521" s="5" t="n">
        <v>22.5365483773</v>
      </c>
      <c r="F521" s="5" t="n">
        <v>11.7</v>
      </c>
      <c r="G521" s="5" t="n">
        <v>263.677616015</v>
      </c>
      <c r="H521" s="5" t="n">
        <v>1</v>
      </c>
      <c r="I521" s="5" t="n">
        <v>134</v>
      </c>
      <c r="J521" s="5" t="n">
        <v>130</v>
      </c>
      <c r="K521" s="5" t="n">
        <v>90</v>
      </c>
      <c r="L521" s="5" t="n">
        <v>11.9047619048</v>
      </c>
      <c r="M521" s="5" t="n">
        <v>26.7399267399</v>
      </c>
      <c r="N521" s="5" t="n">
        <v>0.331210191083</v>
      </c>
      <c r="O521" s="6" t="n">
        <v>16.8183196846</v>
      </c>
      <c r="P521" s="5" t="n">
        <v>274.200817618</v>
      </c>
      <c r="Q521" s="5" t="n">
        <v>284.995340764</v>
      </c>
      <c r="R521" s="5" t="n">
        <v>296.064591162</v>
      </c>
      <c r="S521" s="5" t="n">
        <v>307.411974522</v>
      </c>
      <c r="T521" s="5" t="n">
        <v>319.040896554</v>
      </c>
      <c r="U521" s="5" t="n">
        <v>330.954762966</v>
      </c>
      <c r="V521" s="5" t="n">
        <v>343.15697947</v>
      </c>
      <c r="W521" s="5" t="n">
        <v>355.650951774</v>
      </c>
      <c r="X521" s="5" t="n">
        <v>368.440085589</v>
      </c>
      <c r="Y521" s="5" t="n">
        <v>381.527786624</v>
      </c>
      <c r="Z521" s="5" t="n">
        <v>4.09836065574</v>
      </c>
      <c r="AA521" s="4" t="n">
        <v>0.145658263305</v>
      </c>
      <c r="AB521" s="5" t="n">
        <v>6.22782446312</v>
      </c>
      <c r="AC521" s="5" t="n">
        <v>97.6398319328</v>
      </c>
      <c r="AD521" s="5" t="n">
        <v>101.536573915</v>
      </c>
      <c r="AE521" s="5" t="n">
        <v>105.533786275</v>
      </c>
      <c r="AF521" s="5" t="n">
        <v>109.632730147</v>
      </c>
      <c r="AG521" s="5" t="n">
        <v>113.834666667</v>
      </c>
      <c r="AH521" s="5" t="n">
        <v>118.140856968</v>
      </c>
      <c r="AI521" s="5" t="n">
        <v>122.552562185</v>
      </c>
      <c r="AJ521" s="5" t="n">
        <v>127.071043452</v>
      </c>
      <c r="AK521" s="5" t="n">
        <v>131.697561905</v>
      </c>
      <c r="AL521" s="5" t="n">
        <v>136.433378676</v>
      </c>
      <c r="AM521" s="5" t="n">
        <v>141.279754902</v>
      </c>
      <c r="AN521" s="4" t="n">
        <f aca="false">G521/Input!$A$2</f>
        <v>0.0929657671170179</v>
      </c>
      <c r="AO521" s="4" t="n">
        <f aca="false">P521/Input!$A$2</f>
        <v>0.0966759702216086</v>
      </c>
      <c r="AP521" s="4" t="n">
        <f aca="false">Q521/Input!$A$2</f>
        <v>0.100481834140195</v>
      </c>
      <c r="AQ521" s="4" t="n">
        <f aca="false">R521/Input!$A$2</f>
        <v>0.104384559635869</v>
      </c>
      <c r="AR521" s="4" t="n">
        <f aca="false">S521/Input!$A$2</f>
        <v>0.108385347472078</v>
      </c>
      <c r="AS521" s="4" t="n">
        <f aca="false">T521/Input!$A$2</f>
        <v>0.112485398412266</v>
      </c>
      <c r="AT521" s="4" t="n">
        <f aca="false">U521/Input!$A$2</f>
        <v>0.116685913219174</v>
      </c>
      <c r="AU521" s="4" t="n">
        <f aca="false">V521/Input!$A$2</f>
        <v>0.120988092656953</v>
      </c>
      <c r="AV521" s="4" t="n">
        <f aca="false">W521/Input!$A$2</f>
        <v>0.125393137488343</v>
      </c>
      <c r="AW521" s="4" t="n">
        <f aca="false">X521/Input!$A$2</f>
        <v>0.129902248477143</v>
      </c>
      <c r="AX521" s="4" t="n">
        <f aca="false">Y521/Input!$A$2</f>
        <v>0.134516626386444</v>
      </c>
      <c r="AY521" s="4" t="n">
        <f aca="false">AC521/Input!$A$4</f>
        <v>0.0878717785256806</v>
      </c>
      <c r="AZ521" s="4" t="n">
        <f aca="false">AD521/Input!$A$4</f>
        <v>0.091378683870082</v>
      </c>
      <c r="BA521" s="4" t="n">
        <f aca="false">AE521/Input!$A$4</f>
        <v>0.0949760083662956</v>
      </c>
      <c r="BB521" s="4" t="n">
        <f aca="false">AF521/Input!$A$4</f>
        <v>0.0986648869825295</v>
      </c>
      <c r="BC521" s="4" t="n">
        <f aca="false">AG521/Input!$A$4</f>
        <v>0.102446454688612</v>
      </c>
      <c r="BD521" s="4" t="n">
        <f aca="false">AH521/Input!$A$4</f>
        <v>0.106321846451672</v>
      </c>
      <c r="BE521" s="4" t="n">
        <f aca="false">AI521/Input!$A$4</f>
        <v>0.110292197240637</v>
      </c>
      <c r="BF521" s="4" t="n">
        <f aca="false">AJ521/Input!$A$4</f>
        <v>0.114358642023536</v>
      </c>
      <c r="BG521" s="4" t="n">
        <f aca="false">AK521/Input!$A$4</f>
        <v>0.118522315770197</v>
      </c>
      <c r="BH521" s="4" t="n">
        <f aca="false">AL521/Input!$A$4</f>
        <v>0.122784353446848</v>
      </c>
      <c r="BI521" s="4" t="n">
        <f aca="false">AM521/Input!$A$4</f>
        <v>0.127145890024219</v>
      </c>
      <c r="BJ521" s="4" t="n">
        <f aca="false">(I521+8)^(-0.5)*(J521+8)^0.25*(K521+8)^0.25*O521</f>
        <v>15.2200024265527</v>
      </c>
      <c r="BK521" s="4" t="n">
        <f aca="false">BJ521/Input!$A$6</f>
        <v>0.434030188932996</v>
      </c>
      <c r="BL521" s="32" t="n">
        <f aca="false">BK521/(J521*K521)*200*200*L521/O521</f>
        <v>1.05034549740728</v>
      </c>
      <c r="BM521" s="4" t="n">
        <f aca="false">(I521+Input!$C$8)*(J521+Input!$C$9)*(K521+Input!$C$10)*O521/Input!$A$2/100000</f>
        <v>0.134516626386822</v>
      </c>
      <c r="BN521" s="4" t="n">
        <f aca="false">(I521+Input!$C$8)*(J521+Input!$C$9)*(K521+Input!$C$10)*AB521/Input!$A$4/100000</f>
        <v>0.127145890024212</v>
      </c>
      <c r="BO521" s="4" t="n">
        <f aca="false">(I521+Input!$C$8)^(-0.5)*(J521+Input!$C$9)^0.25*(K521+Input!$C$10)^0.25*O521/Input!$A$6</f>
        <v>0.436449510420696</v>
      </c>
      <c r="BP521" s="4" t="n">
        <f aca="false">BM521*Input!$C$12</f>
        <v>0.134516626386822</v>
      </c>
      <c r="BQ521" s="4" t="n">
        <f aca="false">BN521*Input!$C$12</f>
        <v>0.127145890024212</v>
      </c>
    </row>
    <row r="522" customFormat="false" ht="14.65" hidden="false" customHeight="true" outlineLevel="0" collapsed="false">
      <c r="A522" s="5" t="n">
        <v>43</v>
      </c>
      <c r="B522" s="3" t="s">
        <v>279</v>
      </c>
      <c r="C522" s="3" t="s">
        <v>86</v>
      </c>
      <c r="D522" s="3" t="s">
        <v>116</v>
      </c>
      <c r="E522" s="5" t="n">
        <v>21.0114480575</v>
      </c>
      <c r="F522" s="5" t="n">
        <v>11.7</v>
      </c>
      <c r="G522" s="5" t="n">
        <v>245.833942273</v>
      </c>
      <c r="H522" s="5" t="n">
        <v>1</v>
      </c>
      <c r="I522" s="5" t="n">
        <v>134</v>
      </c>
      <c r="J522" s="5" t="n">
        <v>130</v>
      </c>
      <c r="K522" s="5" t="n">
        <v>90</v>
      </c>
      <c r="L522" s="5" t="n">
        <v>11.9047619048</v>
      </c>
      <c r="M522" s="5" t="n">
        <v>21.130952381</v>
      </c>
      <c r="N522" s="5" t="n">
        <v>0.409207161125</v>
      </c>
      <c r="O522" s="6" t="n">
        <v>15.6801851175</v>
      </c>
      <c r="P522" s="5" t="n">
        <v>255.6450145</v>
      </c>
      <c r="Q522" s="5" t="n">
        <v>265.709047315</v>
      </c>
      <c r="R522" s="5" t="n">
        <v>276.029215953</v>
      </c>
      <c r="S522" s="5" t="n">
        <v>286.608695652</v>
      </c>
      <c r="T522" s="5" t="n">
        <v>297.450661651</v>
      </c>
      <c r="U522" s="5" t="n">
        <v>308.558289185</v>
      </c>
      <c r="V522" s="5" t="n">
        <v>319.934753494</v>
      </c>
      <c r="W522" s="5" t="n">
        <v>331.583229814</v>
      </c>
      <c r="X522" s="5" t="n">
        <v>343.506893382</v>
      </c>
      <c r="Y522" s="5" t="n">
        <v>355.708919437</v>
      </c>
      <c r="Z522" s="5" t="n">
        <v>4.09836065574</v>
      </c>
      <c r="AA522" s="4" t="n">
        <v>0.192539109507</v>
      </c>
      <c r="AB522" s="5" t="n">
        <v>6.15724027276</v>
      </c>
      <c r="AC522" s="5" t="n">
        <v>96.5332129964</v>
      </c>
      <c r="AD522" s="5" t="n">
        <v>100.385790539</v>
      </c>
      <c r="AE522" s="5" t="n">
        <v>104.337699759</v>
      </c>
      <c r="AF522" s="5" t="n">
        <v>108.3901875</v>
      </c>
      <c r="AG522" s="5" t="n">
        <v>112.544500602</v>
      </c>
      <c r="AH522" s="5" t="n">
        <v>116.801885906</v>
      </c>
      <c r="AI522" s="5" t="n">
        <v>121.163590253</v>
      </c>
      <c r="AJ522" s="5" t="n">
        <v>125.630860484</v>
      </c>
      <c r="AK522" s="5" t="n">
        <v>130.204943442</v>
      </c>
      <c r="AL522" s="5" t="n">
        <v>134.887085966</v>
      </c>
      <c r="AM522" s="5" t="n">
        <v>139.678534898</v>
      </c>
      <c r="AN522" s="4" t="n">
        <f aca="false">G522/Input!$A$2</f>
        <v>0.0866745587744923</v>
      </c>
      <c r="AO522" s="4" t="n">
        <f aca="false">P522/Input!$A$2</f>
        <v>0.0901336838591626</v>
      </c>
      <c r="AP522" s="4" t="n">
        <f aca="false">Q522/Input!$A$2</f>
        <v>0.0936819961697688</v>
      </c>
      <c r="AQ522" s="4" t="n">
        <f aca="false">R522/Input!$A$2</f>
        <v>0.0973206152103553</v>
      </c>
      <c r="AR522" s="4" t="n">
        <f aca="false">S522/Input!$A$2</f>
        <v>0.101050660486024</v>
      </c>
      <c r="AS522" s="4" t="n">
        <f aca="false">T522/Input!$A$2</f>
        <v>0.104873251502231</v>
      </c>
      <c r="AT522" s="4" t="n">
        <f aca="false">U522/Input!$A$2</f>
        <v>0.108789507763019</v>
      </c>
      <c r="AU522" s="4" t="n">
        <f aca="false">V522/Input!$A$2</f>
        <v>0.112800548774196</v>
      </c>
      <c r="AV522" s="4" t="n">
        <f aca="false">W522/Input!$A$2</f>
        <v>0.116907494040159</v>
      </c>
      <c r="AW522" s="4" t="n">
        <f aca="false">X522/Input!$A$2</f>
        <v>0.121111463065658</v>
      </c>
      <c r="AX522" s="4" t="n">
        <f aca="false">Y522/Input!$A$2</f>
        <v>0.125413575356146</v>
      </c>
      <c r="AY522" s="4" t="n">
        <f aca="false">AC522/Input!$A$4</f>
        <v>0.0868758676134353</v>
      </c>
      <c r="AZ522" s="4" t="n">
        <f aca="false">AD522/Input!$A$4</f>
        <v>0.0903430268032356</v>
      </c>
      <c r="BA522" s="4" t="n">
        <f aca="false">AE522/Input!$A$4</f>
        <v>0.0938995803619557</v>
      </c>
      <c r="BB522" s="4" t="n">
        <f aca="false">AF522/Input!$A$4</f>
        <v>0.0975466503968598</v>
      </c>
      <c r="BC522" s="4" t="n">
        <f aca="false">AG522/Input!$A$4</f>
        <v>0.101285359011972</v>
      </c>
      <c r="BD522" s="4" t="n">
        <f aca="false">AH522/Input!$A$4</f>
        <v>0.105116828312217</v>
      </c>
      <c r="BE522" s="4" t="n">
        <f aca="false">AI522/Input!$A$4</f>
        <v>0.109042180402518</v>
      </c>
      <c r="BF522" s="4" t="n">
        <f aca="false">AJ522/Input!$A$4</f>
        <v>0.1130625373878</v>
      </c>
      <c r="BG522" s="4" t="n">
        <f aca="false">AK522/Input!$A$4</f>
        <v>0.117179021374787</v>
      </c>
      <c r="BH522" s="4" t="n">
        <f aca="false">AL522/Input!$A$4</f>
        <v>0.121392754466603</v>
      </c>
      <c r="BI522" s="4" t="n">
        <f aca="false">AM522/Input!$A$4</f>
        <v>0.125704858769073</v>
      </c>
      <c r="BJ522" s="4" t="n">
        <f aca="false">(I522+8)^(-0.5)*(J522+8)^0.25*(K522+8)^0.25*O522</f>
        <v>14.1900296826723</v>
      </c>
      <c r="BK522" s="4" t="n">
        <f aca="false">BJ522/Input!$A$6</f>
        <v>0.404658362825902</v>
      </c>
      <c r="BL522" s="32" t="n">
        <f aca="false">BK522/(J522*K522)*200*200*L522/O522</f>
        <v>1.05034549740728</v>
      </c>
      <c r="BM522" s="4" t="n">
        <f aca="false">(I522+Input!$C$8)*(J522+Input!$C$9)*(K522+Input!$C$10)*O522/Input!$A$2/100000</f>
        <v>0.125413575356064</v>
      </c>
      <c r="BN522" s="4" t="n">
        <f aca="false">(I522+Input!$C$8)*(J522+Input!$C$9)*(K522+Input!$C$10)*AB522/Input!$A$4/100000</f>
        <v>0.125704858768738</v>
      </c>
      <c r="BO522" s="4" t="n">
        <f aca="false">(I522+Input!$C$8)^(-0.5)*(J522+Input!$C$9)^0.25*(K522+Input!$C$10)^0.25*O522/Input!$A$6</f>
        <v>0.406913963236484</v>
      </c>
      <c r="BP522" s="4" t="n">
        <f aca="false">BM522*Input!$C$12</f>
        <v>0.125413575356064</v>
      </c>
      <c r="BQ522" s="4" t="n">
        <f aca="false">BN522*Input!$C$12</f>
        <v>0.125704858768738</v>
      </c>
    </row>
    <row r="523" customFormat="false" ht="14.65" hidden="false" customHeight="true" outlineLevel="0" collapsed="false">
      <c r="A523" s="5" t="n">
        <v>43</v>
      </c>
      <c r="B523" s="3" t="s">
        <v>279</v>
      </c>
      <c r="C523" s="3" t="s">
        <v>86</v>
      </c>
      <c r="D523" s="3" t="s">
        <v>135</v>
      </c>
      <c r="E523" s="5" t="n">
        <v>19.3859670581</v>
      </c>
      <c r="F523" s="5" t="n">
        <v>11.7</v>
      </c>
      <c r="G523" s="5" t="n">
        <v>226.815814579</v>
      </c>
      <c r="H523" s="5" t="n">
        <v>1</v>
      </c>
      <c r="I523" s="5" t="n">
        <v>134</v>
      </c>
      <c r="J523" s="5" t="n">
        <v>130</v>
      </c>
      <c r="K523" s="5" t="n">
        <v>90</v>
      </c>
      <c r="L523" s="5" t="n">
        <v>11.9047619048</v>
      </c>
      <c r="M523" s="5" t="n">
        <v>21.0293263647</v>
      </c>
      <c r="N523" s="5" t="n">
        <v>0.280821917808</v>
      </c>
      <c r="O523" s="6" t="n">
        <v>14.4671395956</v>
      </c>
      <c r="P523" s="5" t="n">
        <v>235.86788574</v>
      </c>
      <c r="Q523" s="5" t="n">
        <v>245.153348031</v>
      </c>
      <c r="R523" s="5" t="n">
        <v>254.675131047</v>
      </c>
      <c r="S523" s="5" t="n">
        <v>264.436164384</v>
      </c>
      <c r="T523" s="5" t="n">
        <v>274.439377637</v>
      </c>
      <c r="U523" s="5" t="n">
        <v>284.687700404</v>
      </c>
      <c r="V523" s="5" t="n">
        <v>295.184062278</v>
      </c>
      <c r="W523" s="5" t="n">
        <v>305.931392857</v>
      </c>
      <c r="X523" s="5" t="n">
        <v>316.932621736</v>
      </c>
      <c r="Y523" s="5" t="n">
        <v>328.19067851</v>
      </c>
      <c r="Z523" s="5" t="n">
        <v>4.09836065574</v>
      </c>
      <c r="AA523" s="4" t="n">
        <v>0.118497109827</v>
      </c>
      <c r="AB523" s="5" t="n">
        <v>5.35705684008</v>
      </c>
      <c r="AC523" s="5" t="n">
        <v>83.9879371387</v>
      </c>
      <c r="AD523" s="5" t="n">
        <v>87.3398409072</v>
      </c>
      <c r="AE523" s="5" t="n">
        <v>90.7781673952</v>
      </c>
      <c r="AF523" s="5" t="n">
        <v>94.3040014067</v>
      </c>
      <c r="AG523" s="5" t="n">
        <v>97.9184277457</v>
      </c>
      <c r="AH523" s="5" t="n">
        <v>101.622531216</v>
      </c>
      <c r="AI523" s="5" t="n">
        <v>105.417396622</v>
      </c>
      <c r="AJ523" s="5" t="n">
        <v>109.304108768</v>
      </c>
      <c r="AK523" s="5" t="n">
        <v>113.283752457</v>
      </c>
      <c r="AL523" s="5" t="n">
        <v>117.357412493</v>
      </c>
      <c r="AM523" s="5" t="n">
        <v>121.526173681</v>
      </c>
      <c r="AN523" s="4" t="n">
        <f aca="false">G523/Input!$A$2</f>
        <v>0.0799692689705162</v>
      </c>
      <c r="AO523" s="4" t="n">
        <f aca="false">P523/Input!$A$2</f>
        <v>0.0831607903146425</v>
      </c>
      <c r="AP523" s="4" t="n">
        <f aca="false">Q523/Input!$A$2</f>
        <v>0.0864345992103883</v>
      </c>
      <c r="AQ523" s="4" t="n">
        <f aca="false">R523/Input!$A$2</f>
        <v>0.0897917285556183</v>
      </c>
      <c r="AR523" s="4" t="n">
        <f aca="false">S523/Input!$A$2</f>
        <v>0.0932332112485495</v>
      </c>
      <c r="AS523" s="4" t="n">
        <f aca="false">T523/Input!$A$2</f>
        <v>0.0967600801870466</v>
      </c>
      <c r="AT523" s="4" t="n">
        <f aca="false">U523/Input!$A$2</f>
        <v>0.100373368270032</v>
      </c>
      <c r="AU523" s="4" t="n">
        <f aca="false">V523/Input!$A$2</f>
        <v>0.104074108394665</v>
      </c>
      <c r="AV523" s="4" t="n">
        <f aca="false">W523/Input!$A$2</f>
        <v>0.107863333459867</v>
      </c>
      <c r="AW523" s="4" t="n">
        <f aca="false">X523/Input!$A$2</f>
        <v>0.111742076363504</v>
      </c>
      <c r="AX523" s="4" t="n">
        <f aca="false">Y523/Input!$A$2</f>
        <v>0.11571137000344</v>
      </c>
      <c r="AY523" s="4" t="n">
        <f aca="false">AC523/Input!$A$4</f>
        <v>0.0755856423038498</v>
      </c>
      <c r="AZ523" s="4" t="n">
        <f aca="false">AD523/Input!$A$4</f>
        <v>0.0786022159680459</v>
      </c>
      <c r="BA523" s="4" t="n">
        <f aca="false">AE523/Input!$A$4</f>
        <v>0.0816965664771748</v>
      </c>
      <c r="BB523" s="4" t="n">
        <f aca="false">AF523/Input!$A$4</f>
        <v>0.0848696701096152</v>
      </c>
      <c r="BC523" s="4" t="n">
        <f aca="false">AG523/Input!$A$4</f>
        <v>0.0881225031437461</v>
      </c>
      <c r="BD523" s="4" t="n">
        <f aca="false">AH523/Input!$A$4</f>
        <v>0.0914560418577662</v>
      </c>
      <c r="BE523" s="4" t="n">
        <f aca="false">AI523/Input!$A$4</f>
        <v>0.0948712625304144</v>
      </c>
      <c r="BF523" s="4" t="n">
        <f aca="false">AJ523/Input!$A$4</f>
        <v>0.0983691414403397</v>
      </c>
      <c r="BG523" s="4" t="n">
        <f aca="false">AK523/Input!$A$4</f>
        <v>0.101950654865021</v>
      </c>
      <c r="BH523" s="4" t="n">
        <f aca="false">AL523/Input!$A$4</f>
        <v>0.105616779082837</v>
      </c>
      <c r="BI523" s="4" t="n">
        <f aca="false">AM523/Input!$A$4</f>
        <v>0.109368490373066</v>
      </c>
      <c r="BJ523" s="4" t="n">
        <f aca="false">(I523+8)^(-0.5)*(J523+8)^0.25*(K523+8)^0.25*O523</f>
        <v>13.0922650942311</v>
      </c>
      <c r="BK523" s="4" t="n">
        <f aca="false">BJ523/Input!$A$6</f>
        <v>0.373353310541953</v>
      </c>
      <c r="BL523" s="32" t="n">
        <f aca="false">BK523/(J523*K523)*200*200*L523/O523</f>
        <v>1.05034549740728</v>
      </c>
      <c r="BM523" s="4" t="n">
        <f aca="false">(I523+Input!$C$8)*(J523+Input!$C$9)*(K523+Input!$C$10)*O523/Input!$A$2/100000</f>
        <v>0.115711370003823</v>
      </c>
      <c r="BN523" s="4" t="n">
        <f aca="false">(I523+Input!$C$8)*(J523+Input!$C$9)*(K523+Input!$C$10)*AB523/Input!$A$4/100000</f>
        <v>0.109368490373448</v>
      </c>
      <c r="BO523" s="4" t="n">
        <f aca="false">(I523+Input!$C$8)^(-0.5)*(J523+Input!$C$9)^0.25*(K523+Input!$C$10)^0.25*O523/Input!$A$6</f>
        <v>0.375434413906948</v>
      </c>
      <c r="BP523" s="4" t="n">
        <f aca="false">BM523*Input!$C$12</f>
        <v>0.115711370003823</v>
      </c>
      <c r="BQ523" s="4" t="n">
        <f aca="false">BN523*Input!$C$12</f>
        <v>0.109368490373448</v>
      </c>
    </row>
    <row r="524" customFormat="false" ht="14.65" hidden="false" customHeight="true" outlineLevel="0" collapsed="false">
      <c r="A524" s="5" t="n">
        <v>138</v>
      </c>
      <c r="B524" s="3" t="s">
        <v>280</v>
      </c>
      <c r="C524" s="3" t="s">
        <v>111</v>
      </c>
      <c r="D524" s="3" t="s">
        <v>151</v>
      </c>
      <c r="E524" s="5" t="n">
        <v>19.8</v>
      </c>
      <c r="F524" s="5" t="n">
        <v>11.2</v>
      </c>
      <c r="G524" s="5" t="n">
        <v>221.76</v>
      </c>
      <c r="H524" s="5" t="n">
        <v>0</v>
      </c>
      <c r="I524" s="5" t="n">
        <v>132</v>
      </c>
      <c r="J524" s="5" t="n">
        <v>160</v>
      </c>
      <c r="K524" s="5" t="n">
        <v>70</v>
      </c>
      <c r="L524" s="5" t="n">
        <v>15</v>
      </c>
      <c r="M524" s="5" t="n">
        <v>12.9044117647</v>
      </c>
      <c r="N524" s="5" t="n">
        <v>0.407830342577</v>
      </c>
      <c r="O524" s="6" t="n">
        <v>15</v>
      </c>
      <c r="P524" s="5" t="n">
        <v>231.23368125</v>
      </c>
      <c r="Q524" s="5" t="n">
        <v>240.95475</v>
      </c>
      <c r="R524" s="5" t="n">
        <v>250.92624375</v>
      </c>
      <c r="S524" s="5" t="n">
        <v>261.1512</v>
      </c>
      <c r="T524" s="5" t="n">
        <v>271.63265625</v>
      </c>
      <c r="U524" s="5" t="n">
        <v>282.37365</v>
      </c>
      <c r="V524" s="5" t="n">
        <v>293.37721875</v>
      </c>
      <c r="W524" s="5" t="n">
        <v>304.6464</v>
      </c>
      <c r="X524" s="5" t="n">
        <v>316.18423125</v>
      </c>
      <c r="Y524" s="5" t="n">
        <v>327.99375</v>
      </c>
      <c r="Z524" s="5" t="n">
        <v>3</v>
      </c>
      <c r="AA524" s="4" t="n">
        <v>0.275782155272</v>
      </c>
      <c r="AB524" s="5" t="n">
        <v>4.66381807648</v>
      </c>
      <c r="AC524" s="5" t="n">
        <v>68.9498864426</v>
      </c>
      <c r="AD524" s="5" t="n">
        <v>71.8954548336</v>
      </c>
      <c r="AE524" s="5" t="n">
        <v>74.9179412442</v>
      </c>
      <c r="AF524" s="5" t="n">
        <v>78.0182900976</v>
      </c>
      <c r="AG524" s="5" t="n">
        <v>81.1974458169</v>
      </c>
      <c r="AH524" s="5" t="n">
        <v>84.4563528254</v>
      </c>
      <c r="AI524" s="5" t="n">
        <v>87.7959555461</v>
      </c>
      <c r="AJ524" s="5" t="n">
        <v>91.2171984022</v>
      </c>
      <c r="AK524" s="5" t="n">
        <v>94.7210258169</v>
      </c>
      <c r="AL524" s="5" t="n">
        <v>98.3083822134</v>
      </c>
      <c r="AM524" s="5" t="n">
        <v>101.980212015</v>
      </c>
      <c r="AN524" s="4" t="n">
        <f aca="false">G524/Input!$A$2</f>
        <v>0.0781867222081418</v>
      </c>
      <c r="AO524" s="4" t="n">
        <f aca="false">P524/Input!$A$2</f>
        <v>0.081526892140421</v>
      </c>
      <c r="AP524" s="4" t="n">
        <f aca="false">Q524/Input!$A$2</f>
        <v>0.08495428437492</v>
      </c>
      <c r="AQ524" s="4" t="n">
        <f aca="false">R524/Input!$A$2</f>
        <v>0.088469969853958</v>
      </c>
      <c r="AR524" s="4" t="n">
        <f aca="false">S524/Input!$A$2</f>
        <v>0.0920750195198543</v>
      </c>
      <c r="AS524" s="4" t="n">
        <f aca="false">T524/Input!$A$2</f>
        <v>0.095770504314928</v>
      </c>
      <c r="AT524" s="4" t="n">
        <f aca="false">U524/Input!$A$2</f>
        <v>0.0995574951814983</v>
      </c>
      <c r="AU524" s="4" t="n">
        <f aca="false">V524/Input!$A$2</f>
        <v>0.103437063061885</v>
      </c>
      <c r="AV524" s="4" t="n">
        <f aca="false">W524/Input!$A$2</f>
        <v>0.107410278898406</v>
      </c>
      <c r="AW524" s="4" t="n">
        <f aca="false">X524/Input!$A$2</f>
        <v>0.111478213633381</v>
      </c>
      <c r="AX524" s="4" t="n">
        <f aca="false">Y524/Input!$A$2</f>
        <v>0.11564193820913</v>
      </c>
      <c r="AY524" s="4" t="n">
        <f aca="false">AC524/Input!$A$4</f>
        <v>0.0620520235535111</v>
      </c>
      <c r="AZ524" s="4" t="n">
        <f aca="false">AD524/Input!$A$4</f>
        <v>0.064702912316453</v>
      </c>
      <c r="BA524" s="4" t="n">
        <f aca="false">AE524/Input!$A$4</f>
        <v>0.0674230240906305</v>
      </c>
      <c r="BB524" s="4" t="n">
        <f aca="false">AF524/Input!$A$4</f>
        <v>0.0702132088175544</v>
      </c>
      <c r="BC524" s="4" t="n">
        <f aca="false">AG524/Input!$A$4</f>
        <v>0.0730743164386454</v>
      </c>
      <c r="BD524" s="4" t="n">
        <f aca="false">AH524/Input!$A$4</f>
        <v>0.0760071968955044</v>
      </c>
      <c r="BE524" s="4" t="n">
        <f aca="false">AI524/Input!$A$4</f>
        <v>0.079012700129462</v>
      </c>
      <c r="BF524" s="4" t="n">
        <f aca="false">AJ524/Input!$A$4</f>
        <v>0.0820916760820291</v>
      </c>
      <c r="BG524" s="4" t="n">
        <f aca="false">AK524/Input!$A$4</f>
        <v>0.0852449746947165</v>
      </c>
      <c r="BH524" s="4" t="n">
        <f aca="false">AL524/Input!$A$4</f>
        <v>0.0884734459090349</v>
      </c>
      <c r="BI524" s="4" t="n">
        <f aca="false">AM524/Input!$A$4</f>
        <v>0.0917779396665851</v>
      </c>
      <c r="BJ524" s="4" t="n">
        <f aca="false">(I524+8)^(-0.5)*(J524+8)^0.25*(K524+8)^0.25*O524</f>
        <v>13.5637011484586</v>
      </c>
      <c r="BK524" s="4" t="n">
        <f aca="false">BJ524/Input!$A$6</f>
        <v>0.38679729523733</v>
      </c>
      <c r="BL524" s="32" t="n">
        <f aca="false">BK524/(J524*K524)*200*200*L524/O524</f>
        <v>1.38141891156189</v>
      </c>
      <c r="BM524" s="4" t="n">
        <f aca="false">(I524+Input!$C$8)*(J524+Input!$C$9)*(K524+Input!$C$10)*O524/Input!$A$2/100000</f>
        <v>0.11564193820913</v>
      </c>
      <c r="BN524" s="4" t="n">
        <f aca="false">(I524+Input!$C$8)*(J524+Input!$C$9)*(K524+Input!$C$10)*AB524/Input!$A$4/100000</f>
        <v>0.0917779396664328</v>
      </c>
      <c r="BO524" s="4" t="n">
        <f aca="false">(I524+Input!$C$8)^(-0.5)*(J524+Input!$C$9)^0.25*(K524+Input!$C$10)^0.25*O524/Input!$A$6</f>
        <v>0.389629697658284</v>
      </c>
      <c r="BP524" s="4" t="n">
        <f aca="false">BM524*Input!$C$12</f>
        <v>0.11564193820913</v>
      </c>
      <c r="BQ524" s="4" t="n">
        <f aca="false">BN524*Input!$C$12</f>
        <v>0.0917779396664328</v>
      </c>
    </row>
    <row r="525" customFormat="false" ht="14.65" hidden="false" customHeight="true" outlineLevel="0" collapsed="false">
      <c r="A525" s="5" t="n">
        <v>138</v>
      </c>
      <c r="B525" s="3" t="s">
        <v>280</v>
      </c>
      <c r="C525" s="3" t="s">
        <v>111</v>
      </c>
      <c r="D525" s="3" t="s">
        <v>77</v>
      </c>
      <c r="E525" s="5" t="n">
        <v>19.8</v>
      </c>
      <c r="F525" s="5" t="n">
        <v>11.2</v>
      </c>
      <c r="G525" s="5" t="n">
        <v>221.76</v>
      </c>
      <c r="H525" s="5" t="n">
        <v>0</v>
      </c>
      <c r="I525" s="5" t="n">
        <v>132</v>
      </c>
      <c r="J525" s="5" t="n">
        <v>160</v>
      </c>
      <c r="K525" s="5" t="n">
        <v>70</v>
      </c>
      <c r="L525" s="5" t="n">
        <v>15</v>
      </c>
      <c r="M525" s="5" t="n">
        <v>12.5277777778</v>
      </c>
      <c r="N525" s="5" t="n">
        <v>0.407830342577</v>
      </c>
      <c r="O525" s="6" t="n">
        <v>15</v>
      </c>
      <c r="P525" s="5" t="n">
        <v>231.23368125</v>
      </c>
      <c r="Q525" s="5" t="n">
        <v>240.95475</v>
      </c>
      <c r="R525" s="5" t="n">
        <v>250.92624375</v>
      </c>
      <c r="S525" s="5" t="n">
        <v>261.1512</v>
      </c>
      <c r="T525" s="5" t="n">
        <v>271.63265625</v>
      </c>
      <c r="U525" s="5" t="n">
        <v>282.37365</v>
      </c>
      <c r="V525" s="5" t="n">
        <v>293.37721875</v>
      </c>
      <c r="W525" s="5" t="n">
        <v>304.6464</v>
      </c>
      <c r="X525" s="5" t="n">
        <v>316.18423125</v>
      </c>
      <c r="Y525" s="5" t="n">
        <v>327.99375</v>
      </c>
      <c r="Z525" s="5" t="n">
        <v>3</v>
      </c>
      <c r="AA525" s="4" t="n">
        <v>0.287343215507</v>
      </c>
      <c r="AB525" s="5" t="n">
        <v>4.65781071836</v>
      </c>
      <c r="AC525" s="5" t="n">
        <v>68.8610736602</v>
      </c>
      <c r="AD525" s="5" t="n">
        <v>71.8028479314</v>
      </c>
      <c r="AE525" s="5" t="n">
        <v>74.821441146</v>
      </c>
      <c r="AF525" s="5" t="n">
        <v>77.9177965104</v>
      </c>
      <c r="AG525" s="5" t="n">
        <v>81.0928572315</v>
      </c>
      <c r="AH525" s="5" t="n">
        <v>84.3475665158</v>
      </c>
      <c r="AI525" s="5" t="n">
        <v>87.6828675701</v>
      </c>
      <c r="AJ525" s="5" t="n">
        <v>91.0997036011</v>
      </c>
      <c r="AK525" s="5" t="n">
        <v>94.5990178153</v>
      </c>
      <c r="AL525" s="5" t="n">
        <v>98.1817534195</v>
      </c>
      <c r="AM525" s="5" t="n">
        <v>101.84885362</v>
      </c>
      <c r="AN525" s="4" t="n">
        <f aca="false">G525/Input!$A$2</f>
        <v>0.0781867222081418</v>
      </c>
      <c r="AO525" s="4" t="n">
        <f aca="false">P525/Input!$A$2</f>
        <v>0.081526892140421</v>
      </c>
      <c r="AP525" s="4" t="n">
        <f aca="false">Q525/Input!$A$2</f>
        <v>0.08495428437492</v>
      </c>
      <c r="AQ525" s="4" t="n">
        <f aca="false">R525/Input!$A$2</f>
        <v>0.088469969853958</v>
      </c>
      <c r="AR525" s="4" t="n">
        <f aca="false">S525/Input!$A$2</f>
        <v>0.0920750195198543</v>
      </c>
      <c r="AS525" s="4" t="n">
        <f aca="false">T525/Input!$A$2</f>
        <v>0.095770504314928</v>
      </c>
      <c r="AT525" s="4" t="n">
        <f aca="false">U525/Input!$A$2</f>
        <v>0.0995574951814983</v>
      </c>
      <c r="AU525" s="4" t="n">
        <f aca="false">V525/Input!$A$2</f>
        <v>0.103437063061885</v>
      </c>
      <c r="AV525" s="4" t="n">
        <f aca="false">W525/Input!$A$2</f>
        <v>0.107410278898406</v>
      </c>
      <c r="AW525" s="4" t="n">
        <f aca="false">X525/Input!$A$2</f>
        <v>0.111478213633381</v>
      </c>
      <c r="AX525" s="4" t="n">
        <f aca="false">Y525/Input!$A$2</f>
        <v>0.11564193820913</v>
      </c>
      <c r="AY525" s="4" t="n">
        <f aca="false">AC525/Input!$A$4</f>
        <v>0.0619720957516006</v>
      </c>
      <c r="AZ525" s="4" t="n">
        <f aca="false">AD525/Input!$A$4</f>
        <v>0.0646195699648842</v>
      </c>
      <c r="BA525" s="4" t="n">
        <f aca="false">AE525/Input!$A$4</f>
        <v>0.0673361780249534</v>
      </c>
      <c r="BB525" s="4" t="n">
        <f aca="false">AF525/Input!$A$4</f>
        <v>0.0701227687782499</v>
      </c>
      <c r="BC525" s="4" t="n">
        <f aca="false">AG525/Input!$A$4</f>
        <v>0.072980191071665</v>
      </c>
      <c r="BD525" s="4" t="n">
        <f aca="false">AH525/Input!$A$4</f>
        <v>0.0759092937517303</v>
      </c>
      <c r="BE525" s="4" t="n">
        <f aca="false">AI525/Input!$A$4</f>
        <v>0.0789109256652471</v>
      </c>
      <c r="BF525" s="4" t="n">
        <f aca="false">AJ525/Input!$A$4</f>
        <v>0.0819859356589272</v>
      </c>
      <c r="BG525" s="4" t="n">
        <f aca="false">AK525/Input!$A$4</f>
        <v>0.0851351725793018</v>
      </c>
      <c r="BH525" s="4" t="n">
        <f aca="false">AL525/Input!$A$4</f>
        <v>0.0883594852731725</v>
      </c>
      <c r="BI525" s="4" t="n">
        <f aca="false">AM525/Input!$A$4</f>
        <v>0.0916597225868909</v>
      </c>
      <c r="BJ525" s="4" t="n">
        <f aca="false">(I525+8)^(-0.5)*(J525+8)^0.25*(K525+8)^0.25*O525</f>
        <v>13.5637011484586</v>
      </c>
      <c r="BK525" s="4" t="n">
        <f aca="false">BJ525/Input!$A$6</f>
        <v>0.38679729523733</v>
      </c>
      <c r="BL525" s="32" t="n">
        <f aca="false">BK525/(J525*K525)*200*200*L525/O525</f>
        <v>1.38141891156189</v>
      </c>
      <c r="BM525" s="4" t="n">
        <f aca="false">(I525+Input!$C$8)*(J525+Input!$C$9)*(K525+Input!$C$10)*O525/Input!$A$2/100000</f>
        <v>0.11564193820913</v>
      </c>
      <c r="BN525" s="4" t="n">
        <f aca="false">(I525+Input!$C$8)*(J525+Input!$C$9)*(K525+Input!$C$10)*AB525/Input!$A$4/100000</f>
        <v>0.0916597225871963</v>
      </c>
      <c r="BO525" s="4" t="n">
        <f aca="false">(I525+Input!$C$8)^(-0.5)*(J525+Input!$C$9)^0.25*(K525+Input!$C$10)^0.25*O525/Input!$A$6</f>
        <v>0.389629697658284</v>
      </c>
      <c r="BP525" s="4" t="n">
        <f aca="false">BM525*Input!$C$12</f>
        <v>0.11564193820913</v>
      </c>
      <c r="BQ525" s="4" t="n">
        <f aca="false">BN525*Input!$C$12</f>
        <v>0.0916597225871963</v>
      </c>
    </row>
    <row r="526" customFormat="false" ht="14.65" hidden="false" customHeight="true" outlineLevel="0" collapsed="false">
      <c r="A526" s="5" t="n">
        <v>138</v>
      </c>
      <c r="B526" s="3" t="s">
        <v>280</v>
      </c>
      <c r="C526" s="3" t="s">
        <v>111</v>
      </c>
      <c r="D526" s="3" t="s">
        <v>281</v>
      </c>
      <c r="E526" s="5" t="n">
        <v>19.8</v>
      </c>
      <c r="F526" s="5" t="n">
        <v>11.2</v>
      </c>
      <c r="G526" s="5" t="n">
        <v>221.76</v>
      </c>
      <c r="H526" s="5" t="n">
        <v>0</v>
      </c>
      <c r="I526" s="5" t="n">
        <v>132</v>
      </c>
      <c r="J526" s="5" t="n">
        <v>160</v>
      </c>
      <c r="K526" s="5" t="n">
        <v>70</v>
      </c>
      <c r="L526" s="5" t="n">
        <v>15</v>
      </c>
      <c r="M526" s="5" t="n">
        <v>13.3958333333</v>
      </c>
      <c r="N526" s="5" t="n">
        <v>0.407830342577</v>
      </c>
      <c r="O526" s="6" t="n">
        <v>15</v>
      </c>
      <c r="P526" s="5" t="n">
        <v>231.23368125</v>
      </c>
      <c r="Q526" s="5" t="n">
        <v>240.95475</v>
      </c>
      <c r="R526" s="5" t="n">
        <v>250.92624375</v>
      </c>
      <c r="S526" s="5" t="n">
        <v>261.1512</v>
      </c>
      <c r="T526" s="5" t="n">
        <v>271.63265625</v>
      </c>
      <c r="U526" s="5" t="n">
        <v>282.37365</v>
      </c>
      <c r="V526" s="5" t="n">
        <v>293.37721875</v>
      </c>
      <c r="W526" s="5" t="n">
        <v>304.6464</v>
      </c>
      <c r="X526" s="5" t="n">
        <v>316.18423125</v>
      </c>
      <c r="Y526" s="5" t="n">
        <v>327.99375</v>
      </c>
      <c r="Z526" s="5" t="n">
        <v>3</v>
      </c>
      <c r="AA526" s="4" t="n">
        <v>0.21185372005</v>
      </c>
      <c r="AB526" s="5" t="n">
        <v>4.35100882724</v>
      </c>
      <c r="AC526" s="5" t="n">
        <v>64.3253145019</v>
      </c>
      <c r="AD526" s="5" t="n">
        <v>67.0733192182</v>
      </c>
      <c r="AE526" s="5" t="n">
        <v>69.8930829477</v>
      </c>
      <c r="AF526" s="5" t="n">
        <v>72.7854867695</v>
      </c>
      <c r="AG526" s="5" t="n">
        <v>75.7514117629</v>
      </c>
      <c r="AH526" s="5" t="n">
        <v>78.7917390073</v>
      </c>
      <c r="AI526" s="5" t="n">
        <v>81.907349582</v>
      </c>
      <c r="AJ526" s="5" t="n">
        <v>85.0991245661</v>
      </c>
      <c r="AK526" s="5" t="n">
        <v>88.3679450391</v>
      </c>
      <c r="AL526" s="5" t="n">
        <v>91.7146920802</v>
      </c>
      <c r="AM526" s="5" t="n">
        <v>95.1402467686</v>
      </c>
      <c r="AN526" s="4" t="n">
        <f aca="false">G526/Input!$A$2</f>
        <v>0.0781867222081418</v>
      </c>
      <c r="AO526" s="4" t="n">
        <f aca="false">P526/Input!$A$2</f>
        <v>0.081526892140421</v>
      </c>
      <c r="AP526" s="4" t="n">
        <f aca="false">Q526/Input!$A$2</f>
        <v>0.08495428437492</v>
      </c>
      <c r="AQ526" s="4" t="n">
        <f aca="false">R526/Input!$A$2</f>
        <v>0.088469969853958</v>
      </c>
      <c r="AR526" s="4" t="n">
        <f aca="false">S526/Input!$A$2</f>
        <v>0.0920750195198543</v>
      </c>
      <c r="AS526" s="4" t="n">
        <f aca="false">T526/Input!$A$2</f>
        <v>0.095770504314928</v>
      </c>
      <c r="AT526" s="4" t="n">
        <f aca="false">U526/Input!$A$2</f>
        <v>0.0995574951814983</v>
      </c>
      <c r="AU526" s="4" t="n">
        <f aca="false">V526/Input!$A$2</f>
        <v>0.103437063061885</v>
      </c>
      <c r="AV526" s="4" t="n">
        <f aca="false">W526/Input!$A$2</f>
        <v>0.107410278898406</v>
      </c>
      <c r="AW526" s="4" t="n">
        <f aca="false">X526/Input!$A$2</f>
        <v>0.111478213633381</v>
      </c>
      <c r="AX526" s="4" t="n">
        <f aca="false">Y526/Input!$A$2</f>
        <v>0.11564193820913</v>
      </c>
      <c r="AY526" s="4" t="n">
        <f aca="false">AC526/Input!$A$4</f>
        <v>0.0578901015867778</v>
      </c>
      <c r="AZ526" s="4" t="n">
        <f aca="false">AD526/Input!$A$4</f>
        <v>0.0603631912781287</v>
      </c>
      <c r="BA526" s="4" t="n">
        <f aca="false">AE526/Input!$A$4</f>
        <v>0.0629008610900135</v>
      </c>
      <c r="BB526" s="4" t="n">
        <f aca="false">AF526/Input!$A$4</f>
        <v>0.0655039039568935</v>
      </c>
      <c r="BC526" s="4" t="n">
        <f aca="false">AG526/Input!$A$4</f>
        <v>0.0681731128134102</v>
      </c>
      <c r="BD526" s="4" t="n">
        <f aca="false">AH526/Input!$A$4</f>
        <v>0.0709092805942947</v>
      </c>
      <c r="BE526" s="4" t="n">
        <f aca="false">AI526/Input!$A$4</f>
        <v>0.0737132002341885</v>
      </c>
      <c r="BF526" s="4" t="n">
        <f aca="false">AJ526/Input!$A$4</f>
        <v>0.0765856646675529</v>
      </c>
      <c r="BG526" s="4" t="n">
        <f aca="false">AK526/Input!$A$4</f>
        <v>0.0795274668292091</v>
      </c>
      <c r="BH526" s="4" t="n">
        <f aca="false">AL526/Input!$A$4</f>
        <v>0.0825393996537086</v>
      </c>
      <c r="BI526" s="4" t="n">
        <f aca="false">AM526/Input!$A$4</f>
        <v>0.0856222560756027</v>
      </c>
      <c r="BJ526" s="4" t="n">
        <f aca="false">(I526+8)^(-0.5)*(J526+8)^0.25*(K526+8)^0.25*O526</f>
        <v>13.5637011484586</v>
      </c>
      <c r="BK526" s="4" t="n">
        <f aca="false">BJ526/Input!$A$6</f>
        <v>0.38679729523733</v>
      </c>
      <c r="BL526" s="32" t="n">
        <f aca="false">BK526/(J526*K526)*200*200*L526/O526</f>
        <v>1.38141891156189</v>
      </c>
      <c r="BM526" s="4" t="n">
        <f aca="false">(I526+Input!$C$8)*(J526+Input!$C$9)*(K526+Input!$C$10)*O526/Input!$A$2/100000</f>
        <v>0.11564193820913</v>
      </c>
      <c r="BN526" s="4" t="n">
        <f aca="false">(I526+Input!$C$8)*(J526+Input!$C$9)*(K526+Input!$C$10)*AB526/Input!$A$4/100000</f>
        <v>0.0856222560756357</v>
      </c>
      <c r="BO526" s="4" t="n">
        <f aca="false">(I526+Input!$C$8)^(-0.5)*(J526+Input!$C$9)^0.25*(K526+Input!$C$10)^0.25*O526/Input!$A$6</f>
        <v>0.389629697658284</v>
      </c>
      <c r="BP526" s="4" t="n">
        <f aca="false">BM526*Input!$C$12</f>
        <v>0.11564193820913</v>
      </c>
      <c r="BQ526" s="4" t="n">
        <f aca="false">BN526*Input!$C$12</f>
        <v>0.0856222560756357</v>
      </c>
    </row>
    <row r="527" customFormat="false" ht="14.65" hidden="false" customHeight="true" outlineLevel="0" collapsed="false">
      <c r="A527" s="5" t="n">
        <v>138</v>
      </c>
      <c r="B527" s="3" t="s">
        <v>280</v>
      </c>
      <c r="C527" s="3" t="s">
        <v>149</v>
      </c>
      <c r="D527" s="3" t="s">
        <v>77</v>
      </c>
      <c r="E527" s="5" t="n">
        <v>15.6950449294</v>
      </c>
      <c r="F527" s="5" t="n">
        <v>11.2</v>
      </c>
      <c r="G527" s="5" t="n">
        <v>175.784503209</v>
      </c>
      <c r="H527" s="5" t="n">
        <v>1</v>
      </c>
      <c r="I527" s="5" t="n">
        <v>132</v>
      </c>
      <c r="J527" s="5" t="n">
        <v>160</v>
      </c>
      <c r="K527" s="5" t="n">
        <v>70</v>
      </c>
      <c r="L527" s="5" t="n">
        <v>10.9090909091</v>
      </c>
      <c r="M527" s="5" t="n">
        <v>12.4255050505</v>
      </c>
      <c r="N527" s="5" t="n">
        <v>0.646983311938</v>
      </c>
      <c r="O527" s="6" t="n">
        <v>11.8901855526</v>
      </c>
      <c r="P527" s="5" t="n">
        <v>183.294091738</v>
      </c>
      <c r="Q527" s="5" t="n">
        <v>190.999779152</v>
      </c>
      <c r="R527" s="5" t="n">
        <v>198.903973213</v>
      </c>
      <c r="S527" s="5" t="n">
        <v>207.009081685</v>
      </c>
      <c r="T527" s="5" t="n">
        <v>215.31751233</v>
      </c>
      <c r="U527" s="5" t="n">
        <v>223.83167291</v>
      </c>
      <c r="V527" s="5" t="n">
        <v>232.553971189</v>
      </c>
      <c r="W527" s="5" t="n">
        <v>241.486814928</v>
      </c>
      <c r="X527" s="5" t="n">
        <v>250.632611891</v>
      </c>
      <c r="Y527" s="5" t="n">
        <v>259.993769839</v>
      </c>
      <c r="Z527" s="5" t="n">
        <v>2.35294117647</v>
      </c>
      <c r="AA527" s="4" t="n">
        <v>0.283305227656</v>
      </c>
      <c r="AB527" s="5" t="n">
        <v>4.15048801676</v>
      </c>
      <c r="AC527" s="5" t="n">
        <v>61.3608148398</v>
      </c>
      <c r="AD527" s="5" t="n">
        <v>63.9821748733</v>
      </c>
      <c r="AE527" s="5" t="n">
        <v>66.6719868304</v>
      </c>
      <c r="AF527" s="5" t="n">
        <v>69.431091185</v>
      </c>
      <c r="AG527" s="5" t="n">
        <v>72.2603284109</v>
      </c>
      <c r="AH527" s="5" t="n">
        <v>75.1605389818</v>
      </c>
      <c r="AI527" s="5" t="n">
        <v>78.1325633716</v>
      </c>
      <c r="AJ527" s="5" t="n">
        <v>81.1772420542</v>
      </c>
      <c r="AK527" s="5" t="n">
        <v>84.2954155033</v>
      </c>
      <c r="AL527" s="5" t="n">
        <v>87.4879241928</v>
      </c>
      <c r="AM527" s="5" t="n">
        <v>90.7556085965</v>
      </c>
      <c r="AN527" s="4" t="n">
        <f aca="false">G527/Input!$A$2</f>
        <v>0.0619769756534014</v>
      </c>
      <c r="AO527" s="4" t="n">
        <f aca="false">P527/Input!$A$2</f>
        <v>0.0646246583383508</v>
      </c>
      <c r="AP527" s="4" t="n">
        <f aca="false">Q527/Input!$A$2</f>
        <v>0.067341480313735</v>
      </c>
      <c r="AQ527" s="4" t="n">
        <f aca="false">R527/Input!$A$2</f>
        <v>0.0701282904928775</v>
      </c>
      <c r="AR527" s="4" t="n">
        <f aca="false">S527/Input!$A$2</f>
        <v>0.0729859377898072</v>
      </c>
      <c r="AS527" s="4" t="n">
        <f aca="false">T527/Input!$A$2</f>
        <v>0.0759152711178475</v>
      </c>
      <c r="AT527" s="4" t="n">
        <f aca="false">U527/Input!$A$2</f>
        <v>0.0789171393903221</v>
      </c>
      <c r="AU527" s="4" t="n">
        <f aca="false">V527/Input!$A$2</f>
        <v>0.0819923915212597</v>
      </c>
      <c r="AV527" s="4" t="n">
        <f aca="false">W527/Input!$A$2</f>
        <v>0.0851418764236314</v>
      </c>
      <c r="AW527" s="4" t="n">
        <f aca="false">X527/Input!$A$2</f>
        <v>0.0883664430114657</v>
      </c>
      <c r="AX527" s="4" t="n">
        <f aca="false">Y527/Input!$A$2</f>
        <v>0.0916669401977338</v>
      </c>
      <c r="AY527" s="4" t="n">
        <f aca="false">AC527/Input!$A$4</f>
        <v>0.0552221754690148</v>
      </c>
      <c r="AZ527" s="4" t="n">
        <f aca="false">AD527/Input!$A$4</f>
        <v>0.0575812902251557</v>
      </c>
      <c r="BA527" s="4" t="n">
        <f aca="false">AE527/Input!$A$4</f>
        <v>0.0600020088590498</v>
      </c>
      <c r="BB527" s="4" t="n">
        <f aca="false">AF527/Input!$A$4</f>
        <v>0.0624850877621712</v>
      </c>
      <c r="BC527" s="4" t="n">
        <f aca="false">AG527/Input!$A$4</f>
        <v>0.0650312833259038</v>
      </c>
      <c r="BD527" s="4" t="n">
        <f aca="false">AH527/Input!$A$4</f>
        <v>0.0676413519415417</v>
      </c>
      <c r="BE527" s="4" t="n">
        <f aca="false">AI527/Input!$A$4</f>
        <v>0.0703160500005589</v>
      </c>
      <c r="BF527" s="4" t="n">
        <f aca="false">AJ527/Input!$A$4</f>
        <v>0.0730561338944294</v>
      </c>
      <c r="BG527" s="4" t="n">
        <f aca="false">AK527/Input!$A$4</f>
        <v>0.0758623600144473</v>
      </c>
      <c r="BH527" s="4" t="n">
        <f aca="false">AL527/Input!$A$4</f>
        <v>0.0787354847520864</v>
      </c>
      <c r="BI527" s="4" t="n">
        <f aca="false">AM527/Input!$A$4</f>
        <v>0.0816762644987308</v>
      </c>
      <c r="BJ527" s="4" t="n">
        <f aca="false">(I527+8)^(-0.5)*(J527+8)^0.25*(K527+8)^0.25*O527</f>
        <v>10.7516615623458</v>
      </c>
      <c r="BK527" s="4" t="n">
        <f aca="false">BJ527/Input!$A$6</f>
        <v>0.306606107441044</v>
      </c>
      <c r="BL527" s="32" t="n">
        <f aca="false">BK527/(J527*K527)*200*200*L527/O527</f>
        <v>1.00466829931858</v>
      </c>
      <c r="BM527" s="4" t="n">
        <f aca="false">(I527+Input!$C$8)*(J527+Input!$C$9)*(K527+Input!$C$10)*O527/Input!$A$2/100000</f>
        <v>0.0916669401979241</v>
      </c>
      <c r="BN527" s="4" t="n">
        <f aca="false">(I527+Input!$C$8)*(J527+Input!$C$9)*(K527+Input!$C$10)*AB527/Input!$A$4/100000</f>
        <v>0.0816762644987113</v>
      </c>
      <c r="BO527" s="4" t="n">
        <f aca="false">(I527+Input!$C$8)^(-0.5)*(J527+Input!$C$9)^0.25*(K527+Input!$C$10)^0.25*O527/Input!$A$6</f>
        <v>0.308851293464029</v>
      </c>
      <c r="BP527" s="4" t="n">
        <f aca="false">BM527*Input!$C$12</f>
        <v>0.0916669401979241</v>
      </c>
      <c r="BQ527" s="4" t="n">
        <f aca="false">BN527*Input!$C$12</f>
        <v>0.0816762644987113</v>
      </c>
    </row>
    <row r="528" customFormat="false" ht="14.65" hidden="false" customHeight="true" outlineLevel="0" collapsed="false">
      <c r="A528" s="5" t="n">
        <v>138</v>
      </c>
      <c r="B528" s="3" t="s">
        <v>280</v>
      </c>
      <c r="C528" s="3" t="s">
        <v>149</v>
      </c>
      <c r="D528" s="3" t="s">
        <v>151</v>
      </c>
      <c r="E528" s="5" t="n">
        <v>15.6415446072</v>
      </c>
      <c r="F528" s="5" t="n">
        <v>11.2</v>
      </c>
      <c r="G528" s="5" t="n">
        <v>175.185299601</v>
      </c>
      <c r="H528" s="5" t="n">
        <v>1</v>
      </c>
      <c r="I528" s="5" t="n">
        <v>132</v>
      </c>
      <c r="J528" s="5" t="n">
        <v>160</v>
      </c>
      <c r="K528" s="5" t="n">
        <v>70</v>
      </c>
      <c r="L528" s="5" t="n">
        <v>10.9090909091</v>
      </c>
      <c r="M528" s="5" t="n">
        <v>12.3930481283</v>
      </c>
      <c r="N528" s="5" t="n">
        <v>0.633821571238</v>
      </c>
      <c r="O528" s="6" t="n">
        <v>11.8496550054</v>
      </c>
      <c r="P528" s="5" t="n">
        <v>182.669289897</v>
      </c>
      <c r="Q528" s="5" t="n">
        <v>190.348710628</v>
      </c>
      <c r="R528" s="5" t="n">
        <v>198.22596135</v>
      </c>
      <c r="S528" s="5" t="n">
        <v>206.303441617</v>
      </c>
      <c r="T528" s="5" t="n">
        <v>214.583550985</v>
      </c>
      <c r="U528" s="5" t="n">
        <v>223.068689009</v>
      </c>
      <c r="V528" s="5" t="n">
        <v>231.761255243</v>
      </c>
      <c r="W528" s="5" t="n">
        <v>240.663649243</v>
      </c>
      <c r="X528" s="5" t="n">
        <v>249.778270565</v>
      </c>
      <c r="Y528" s="5" t="n">
        <v>259.107518763</v>
      </c>
      <c r="Z528" s="5" t="n">
        <v>2.35294117647</v>
      </c>
      <c r="AA528" s="4" t="n">
        <v>0.271844660194</v>
      </c>
      <c r="AB528" s="5" t="n">
        <v>4.07159545195</v>
      </c>
      <c r="AC528" s="5" t="n">
        <v>60.1944671616</v>
      </c>
      <c r="AD528" s="5" t="n">
        <v>62.7660003277</v>
      </c>
      <c r="AE528" s="5" t="n">
        <v>65.4046842817</v>
      </c>
      <c r="AF528" s="5" t="n">
        <v>68.1113435218</v>
      </c>
      <c r="AG528" s="5" t="n">
        <v>70.8868025461</v>
      </c>
      <c r="AH528" s="5" t="n">
        <v>73.7318858526</v>
      </c>
      <c r="AI528" s="5" t="n">
        <v>76.6474179394</v>
      </c>
      <c r="AJ528" s="5" t="n">
        <v>79.6342233045</v>
      </c>
      <c r="AK528" s="5" t="n">
        <v>82.6931264462</v>
      </c>
      <c r="AL528" s="5" t="n">
        <v>85.8249518624</v>
      </c>
      <c r="AM528" s="5" t="n">
        <v>89.0305240512</v>
      </c>
      <c r="AN528" s="4" t="n">
        <f aca="false">G528/Input!$A$2</f>
        <v>0.0617657122783797</v>
      </c>
      <c r="AO528" s="4" t="n">
        <f aca="false">P528/Input!$A$2</f>
        <v>0.064404369702089</v>
      </c>
      <c r="AP528" s="4" t="n">
        <f aca="false">Q528/Input!$A$2</f>
        <v>0.0671119307384082</v>
      </c>
      <c r="AQ528" s="4" t="n">
        <f aca="false">R528/Input!$A$2</f>
        <v>0.0698892414074419</v>
      </c>
      <c r="AR528" s="4" t="n">
        <f aca="false">S528/Input!$A$2</f>
        <v>0.0727371477285894</v>
      </c>
      <c r="AS528" s="4" t="n">
        <f aca="false">T528/Input!$A$2</f>
        <v>0.0756564957219554</v>
      </c>
      <c r="AT528" s="4" t="n">
        <f aca="false">U528/Input!$A$2</f>
        <v>0.0786481314072919</v>
      </c>
      <c r="AU528" s="4" t="n">
        <f aca="false">V528/Input!$A$2</f>
        <v>0.0817129008039984</v>
      </c>
      <c r="AV528" s="4" t="n">
        <f aca="false">W528/Input!$A$2</f>
        <v>0.0848516499321795</v>
      </c>
      <c r="AW528" s="4" t="n">
        <f aca="false">X528/Input!$A$2</f>
        <v>0.0880652248119397</v>
      </c>
      <c r="AX528" s="4" t="n">
        <f aca="false">Y528/Input!$A$2</f>
        <v>0.0913544714626785</v>
      </c>
      <c r="AY528" s="4" t="n">
        <f aca="false">AC528/Input!$A$4</f>
        <v>0.0541725111790018</v>
      </c>
      <c r="AZ528" s="4" t="n">
        <f aca="false">AD528/Input!$A$4</f>
        <v>0.0564867838315654</v>
      </c>
      <c r="BA528" s="4" t="n">
        <f aca="false">AE528/Input!$A$4</f>
        <v>0.0588614893939913</v>
      </c>
      <c r="BB528" s="4" t="n">
        <f aca="false">AF528/Input!$A$4</f>
        <v>0.0612973698802896</v>
      </c>
      <c r="BC528" s="4" t="n">
        <f aca="false">AG528/Input!$A$4</f>
        <v>0.0637951673043803</v>
      </c>
      <c r="BD528" s="4" t="n">
        <f aca="false">AH528/Input!$A$4</f>
        <v>0.0663556236800932</v>
      </c>
      <c r="BE528" s="4" t="n">
        <f aca="false">AI528/Input!$A$4</f>
        <v>0.0689794810213485</v>
      </c>
      <c r="BF528" s="4" t="n">
        <f aca="false">AJ528/Input!$A$4</f>
        <v>0.071667481341976</v>
      </c>
      <c r="BG528" s="4" t="n">
        <f aca="false">AK528/Input!$A$4</f>
        <v>0.0744203666560757</v>
      </c>
      <c r="BH528" s="4" t="n">
        <f aca="false">AL528/Input!$A$4</f>
        <v>0.0772388789773876</v>
      </c>
      <c r="BI528" s="4" t="n">
        <f aca="false">AM528/Input!$A$4</f>
        <v>0.0801237603198318</v>
      </c>
      <c r="BJ528" s="4" t="n">
        <f aca="false">(I528+8)^(-0.5)*(J528+8)^0.25*(K528+8)^0.25*O528</f>
        <v>10.7150119470388</v>
      </c>
      <c r="BK528" s="4" t="n">
        <f aca="false">BJ528/Input!$A$6</f>
        <v>0.305560967038948</v>
      </c>
      <c r="BL528" s="32" t="n">
        <f aca="false">BK528/(J528*K528)*200*200*L528/O528</f>
        <v>1.00466829931858</v>
      </c>
      <c r="BM528" s="4" t="n">
        <f aca="false">(I528+Input!$C$8)*(J528+Input!$C$9)*(K528+Input!$C$10)*O528/Input!$A$2/100000</f>
        <v>0.0913544714622652</v>
      </c>
      <c r="BN528" s="4" t="n">
        <f aca="false">(I528+Input!$C$8)*(J528+Input!$C$9)*(K528+Input!$C$10)*AB528/Input!$A$4/100000</f>
        <v>0.0801237603198333</v>
      </c>
      <c r="BO528" s="4" t="n">
        <f aca="false">(I528+Input!$C$8)^(-0.5)*(J528+Input!$C$9)^0.25*(K528+Input!$C$10)^0.25*O528/Input!$A$6</f>
        <v>0.307798499807265</v>
      </c>
      <c r="BP528" s="4" t="n">
        <f aca="false">BM528*Input!$C$12</f>
        <v>0.0913544714622652</v>
      </c>
      <c r="BQ528" s="4" t="n">
        <f aca="false">BN528*Input!$C$12</f>
        <v>0.0801237603198333</v>
      </c>
    </row>
    <row r="529" customFormat="false" ht="14.65" hidden="false" customHeight="true" outlineLevel="0" collapsed="false">
      <c r="A529" s="5" t="n">
        <v>138</v>
      </c>
      <c r="B529" s="3" t="s">
        <v>280</v>
      </c>
      <c r="C529" s="3" t="s">
        <v>149</v>
      </c>
      <c r="D529" s="3" t="s">
        <v>281</v>
      </c>
      <c r="E529" s="5" t="n">
        <v>16.1308674304</v>
      </c>
      <c r="F529" s="5" t="n">
        <v>11.2</v>
      </c>
      <c r="G529" s="5" t="n">
        <v>180.665715221</v>
      </c>
      <c r="H529" s="5" t="n">
        <v>1</v>
      </c>
      <c r="I529" s="5" t="n">
        <v>132</v>
      </c>
      <c r="J529" s="5" t="n">
        <v>160</v>
      </c>
      <c r="K529" s="5" t="n">
        <v>70</v>
      </c>
      <c r="L529" s="5" t="n">
        <v>10.9090909091</v>
      </c>
      <c r="M529" s="5" t="n">
        <v>13.2935606061</v>
      </c>
      <c r="N529" s="5" t="n">
        <v>0.549918166939</v>
      </c>
      <c r="O529" s="6" t="n">
        <v>12.220354114</v>
      </c>
      <c r="P529" s="5" t="n">
        <v>188.383831197</v>
      </c>
      <c r="Q529" s="5" t="n">
        <v>196.303491363</v>
      </c>
      <c r="R529" s="5" t="n">
        <v>204.427170341</v>
      </c>
      <c r="S529" s="5" t="n">
        <v>212.757342753</v>
      </c>
      <c r="T529" s="5" t="n">
        <v>221.29648322</v>
      </c>
      <c r="U529" s="5" t="n">
        <v>230.047066364</v>
      </c>
      <c r="V529" s="5" t="n">
        <v>239.011566806</v>
      </c>
      <c r="W529" s="5" t="n">
        <v>248.19245917</v>
      </c>
      <c r="X529" s="5" t="n">
        <v>257.592218075</v>
      </c>
      <c r="Y529" s="5" t="n">
        <v>267.213318145</v>
      </c>
      <c r="Z529" s="5" t="n">
        <v>2.35294117647</v>
      </c>
      <c r="AA529" s="4" t="n">
        <v>0.208566108007</v>
      </c>
      <c r="AB529" s="5" t="n">
        <v>3.80300773094</v>
      </c>
      <c r="AC529" s="5" t="n">
        <v>56.2236662942</v>
      </c>
      <c r="AD529" s="5" t="n">
        <v>58.6255651632</v>
      </c>
      <c r="AE529" s="5" t="n">
        <v>61.0901851371</v>
      </c>
      <c r="AF529" s="5" t="n">
        <v>63.6182963251</v>
      </c>
      <c r="AG529" s="5" t="n">
        <v>66.2106688363</v>
      </c>
      <c r="AH529" s="5" t="n">
        <v>68.8680727796</v>
      </c>
      <c r="AI529" s="5" t="n">
        <v>71.5912782643</v>
      </c>
      <c r="AJ529" s="5" t="n">
        <v>74.3810553992</v>
      </c>
      <c r="AK529" s="5" t="n">
        <v>77.2381742936</v>
      </c>
      <c r="AL529" s="5" t="n">
        <v>80.1634050564</v>
      </c>
      <c r="AM529" s="5" t="n">
        <v>83.1575177967</v>
      </c>
      <c r="AN529" s="4" t="n">
        <f aca="false">G529/Input!$A$2</f>
        <v>0.0636979621596302</v>
      </c>
      <c r="AO529" s="4" t="n">
        <f aca="false">P529/Input!$A$2</f>
        <v>0.0664191661178992</v>
      </c>
      <c r="AP529" s="4" t="n">
        <f aca="false">Q529/Input!$A$2</f>
        <v>0.0692114292374064</v>
      </c>
      <c r="AQ529" s="4" t="n">
        <f aca="false">R529/Input!$A$2</f>
        <v>0.0720756240045466</v>
      </c>
      <c r="AR529" s="4" t="n">
        <f aca="false">S529/Input!$A$2</f>
        <v>0.0750126229057144</v>
      </c>
      <c r="AS529" s="4" t="n">
        <f aca="false">T529/Input!$A$2</f>
        <v>0.0780232984269519</v>
      </c>
      <c r="AT529" s="4" t="n">
        <f aca="false">U529/Input!$A$2</f>
        <v>0.0811085230546538</v>
      </c>
      <c r="AU529" s="4" t="n">
        <f aca="false">V529/Input!$A$2</f>
        <v>0.0842691692748623</v>
      </c>
      <c r="AV529" s="4" t="n">
        <f aca="false">W529/Input!$A$2</f>
        <v>0.087506109574677</v>
      </c>
      <c r="AW529" s="4" t="n">
        <f aca="false">X529/Input!$A$2</f>
        <v>0.090820216439435</v>
      </c>
      <c r="AX529" s="4" t="n">
        <f aca="false">Y529/Input!$A$2</f>
        <v>0.0942123623562362</v>
      </c>
      <c r="AY529" s="4" t="n">
        <f aca="false">AC529/Input!$A$4</f>
        <v>0.0505989559251389</v>
      </c>
      <c r="AZ529" s="4" t="n">
        <f aca="false">AD529/Input!$A$4</f>
        <v>0.0527605647816874</v>
      </c>
      <c r="BA529" s="4" t="n">
        <f aca="false">AE529/Input!$A$4</f>
        <v>0.0549786200180541</v>
      </c>
      <c r="BB529" s="4" t="n">
        <f aca="false">AF529/Input!$A$4</f>
        <v>0.0572538147004161</v>
      </c>
      <c r="BC529" s="4" t="n">
        <f aca="false">AG529/Input!$A$4</f>
        <v>0.0595868418948608</v>
      </c>
      <c r="BD529" s="4" t="n">
        <f aca="false">AH529/Input!$A$4</f>
        <v>0.0619783946672953</v>
      </c>
      <c r="BE529" s="4" t="n">
        <f aca="false">AI529/Input!$A$4</f>
        <v>0.0644291660839869</v>
      </c>
      <c r="BF529" s="4" t="n">
        <f aca="false">AJ529/Input!$A$4</f>
        <v>0.0669398492107528</v>
      </c>
      <c r="BG529" s="4" t="n">
        <f aca="false">AK529/Input!$A$4</f>
        <v>0.0695111371138603</v>
      </c>
      <c r="BH529" s="4" t="n">
        <f aca="false">AL529/Input!$A$4</f>
        <v>0.0721437228592165</v>
      </c>
      <c r="BI529" s="4" t="n">
        <f aca="false">AM529/Input!$A$4</f>
        <v>0.0748382995129088</v>
      </c>
      <c r="BJ529" s="4" t="n">
        <f aca="false">(I529+8)^(-0.5)*(J529+8)^0.25*(K529+8)^0.25*O529</f>
        <v>11.0502154087088</v>
      </c>
      <c r="BK529" s="4" t="n">
        <f aca="false">BJ529/Input!$A$6</f>
        <v>0.315119994542506</v>
      </c>
      <c r="BL529" s="32" t="n">
        <f aca="false">BK529/(J529*K529)*200*200*L529/O529</f>
        <v>1.00466829931858</v>
      </c>
      <c r="BM529" s="4" t="n">
        <f aca="false">(I529+Input!$C$8)*(J529+Input!$C$9)*(K529+Input!$C$10)*O529/Input!$A$2/100000</f>
        <v>0.0942123623563252</v>
      </c>
      <c r="BN529" s="4" t="n">
        <f aca="false">(I529+Input!$C$8)*(J529+Input!$C$9)*(K529+Input!$C$10)*AB529/Input!$A$4/100000</f>
        <v>0.0748382995128789</v>
      </c>
      <c r="BO529" s="4" t="n">
        <f aca="false">(I529+Input!$C$8)^(-0.5)*(J529+Input!$C$9)^0.25*(K529+Input!$C$10)^0.25*O529/Input!$A$6</f>
        <v>0.317427525247666</v>
      </c>
      <c r="BP529" s="4" t="n">
        <f aca="false">BM529*Input!$C$12</f>
        <v>0.0942123623563252</v>
      </c>
      <c r="BQ529" s="4" t="n">
        <f aca="false">BN529*Input!$C$12</f>
        <v>0.0748382995128789</v>
      </c>
    </row>
    <row r="530" customFormat="false" ht="14.65" hidden="false" customHeight="true" outlineLevel="0" collapsed="false">
      <c r="A530" s="5" t="n">
        <v>139</v>
      </c>
      <c r="B530" s="3" t="s">
        <v>282</v>
      </c>
      <c r="C530" s="3" t="s">
        <v>202</v>
      </c>
      <c r="D530" s="3" t="s">
        <v>203</v>
      </c>
      <c r="E530" s="5" t="n">
        <v>28.018125855</v>
      </c>
      <c r="F530" s="5" t="n">
        <v>28.28</v>
      </c>
      <c r="G530" s="5" t="n">
        <v>792.352599179</v>
      </c>
      <c r="H530" s="5" t="n">
        <v>1</v>
      </c>
      <c r="I530" s="5" t="n">
        <v>180</v>
      </c>
      <c r="J530" s="5" t="n">
        <v>202</v>
      </c>
      <c r="K530" s="5" t="n">
        <v>140</v>
      </c>
      <c r="L530" s="5" t="n">
        <v>11.0294117647</v>
      </c>
      <c r="M530" s="5" t="n">
        <v>19.8069852941</v>
      </c>
      <c r="N530" s="5" t="n">
        <v>0.516795865633</v>
      </c>
      <c r="O530" s="6" t="n">
        <v>15.565625475</v>
      </c>
      <c r="P530" s="5" t="n">
        <v>813.51217968</v>
      </c>
      <c r="Q530" s="5" t="n">
        <v>835.040548763</v>
      </c>
      <c r="R530" s="5" t="n">
        <v>856.940858467</v>
      </c>
      <c r="S530" s="5" t="n">
        <v>879.21626083</v>
      </c>
      <c r="T530" s="5" t="n">
        <v>901.869907892</v>
      </c>
      <c r="U530" s="5" t="n">
        <v>924.904951693</v>
      </c>
      <c r="V530" s="5" t="n">
        <v>948.324544271</v>
      </c>
      <c r="W530" s="5" t="n">
        <v>972.131837665</v>
      </c>
      <c r="X530" s="5" t="n">
        <v>996.329983915</v>
      </c>
      <c r="Y530" s="5" t="n">
        <v>1020.92213506</v>
      </c>
      <c r="Z530" s="5" t="n">
        <v>4.46428571429</v>
      </c>
      <c r="AA530" s="4" t="n">
        <v>0.302114803625</v>
      </c>
      <c r="AB530" s="5" t="n">
        <v>7.30434734317</v>
      </c>
      <c r="AC530" s="5" t="n">
        <v>371.820497157</v>
      </c>
      <c r="AD530" s="5" t="n">
        <v>381.749871717</v>
      </c>
      <c r="AE530" s="5" t="n">
        <v>391.852304528</v>
      </c>
      <c r="AF530" s="5" t="n">
        <v>402.129274718</v>
      </c>
      <c r="AG530" s="5" t="n">
        <v>412.582261418</v>
      </c>
      <c r="AH530" s="5" t="n">
        <v>423.212743759</v>
      </c>
      <c r="AI530" s="5" t="n">
        <v>434.02220087</v>
      </c>
      <c r="AJ530" s="5" t="n">
        <v>445.012111883</v>
      </c>
      <c r="AK530" s="5" t="n">
        <v>456.183955927</v>
      </c>
      <c r="AL530" s="5" t="n">
        <v>467.539212133</v>
      </c>
      <c r="AM530" s="5" t="n">
        <v>479.07935963</v>
      </c>
      <c r="AN530" s="4" t="n">
        <f aca="false">G530/Input!$A$2</f>
        <v>0.279362610763472</v>
      </c>
      <c r="AO530" s="4" t="n">
        <f aca="false">P530/Input!$A$2</f>
        <v>0.286822920299333</v>
      </c>
      <c r="AP530" s="4" t="n">
        <f aca="false">Q530/Input!$A$2</f>
        <v>0.294413254954306</v>
      </c>
      <c r="AQ530" s="4" t="n">
        <f aca="false">R530/Input!$A$2</f>
        <v>0.302134726054139</v>
      </c>
      <c r="AR530" s="4" t="n">
        <f aca="false">S530/Input!$A$2</f>
        <v>0.309988444924226</v>
      </c>
      <c r="AS530" s="4" t="n">
        <f aca="false">T530/Input!$A$2</f>
        <v>0.317975522890667</v>
      </c>
      <c r="AT530" s="4" t="n">
        <f aca="false">U530/Input!$A$2</f>
        <v>0.326097071279561</v>
      </c>
      <c r="AU530" s="4" t="n">
        <f aca="false">V530/Input!$A$2</f>
        <v>0.334354201416303</v>
      </c>
      <c r="AV530" s="4" t="n">
        <f aca="false">W530/Input!$A$2</f>
        <v>0.34274802462664</v>
      </c>
      <c r="AW530" s="4" t="n">
        <f aca="false">X530/Input!$A$2</f>
        <v>0.351279652236673</v>
      </c>
      <c r="AX530" s="4" t="n">
        <f aca="false">Y530/Input!$A$2</f>
        <v>0.359950195572147</v>
      </c>
      <c r="AY530" s="4" t="n">
        <f aca="false">AC530/Input!$A$4</f>
        <v>0.334622947732796</v>
      </c>
      <c r="AZ530" s="4" t="n">
        <f aca="false">AD530/Input!$A$4</f>
        <v>0.343558970920908</v>
      </c>
      <c r="BA530" s="4" t="n">
        <f aca="false">AE530/Input!$A$4</f>
        <v>0.352650739320814</v>
      </c>
      <c r="BB530" s="4" t="n">
        <f aca="false">AF530/Input!$A$4</f>
        <v>0.361899584086055</v>
      </c>
      <c r="BC530" s="4" t="n">
        <f aca="false">AG530/Input!$A$4</f>
        <v>0.371306836372872</v>
      </c>
      <c r="BD530" s="4" t="n">
        <f aca="false">AH530/Input!$A$4</f>
        <v>0.380873827337507</v>
      </c>
      <c r="BE530" s="4" t="n">
        <f aca="false">AI530/Input!$A$4</f>
        <v>0.390601888134399</v>
      </c>
      <c r="BF530" s="4" t="n">
        <f aca="false">AJ530/Input!$A$4</f>
        <v>0.400492349920691</v>
      </c>
      <c r="BG530" s="4" t="n">
        <f aca="false">AK530/Input!$A$4</f>
        <v>0.410546543850822</v>
      </c>
      <c r="BH530" s="4" t="n">
        <f aca="false">AL530/Input!$A$4</f>
        <v>0.420765801081034</v>
      </c>
      <c r="BI530" s="4" t="n">
        <f aca="false">AM530/Input!$A$4</f>
        <v>0.431151452765769</v>
      </c>
      <c r="BJ530" s="4" t="n">
        <f aca="false">(I530+8)^(-0.5)*(J530+8)^0.25*(K530+8)^0.25*O530</f>
        <v>15.0732847870159</v>
      </c>
      <c r="BK530" s="4" t="n">
        <f aca="false">BJ530/Input!$A$6</f>
        <v>0.429846228705971</v>
      </c>
      <c r="BL530" s="32" t="n">
        <f aca="false">BK530/(J530*K530)*200*200*L530/O530</f>
        <v>0.430803755916785</v>
      </c>
      <c r="BM530" s="4" t="n">
        <f aca="false">(I530+Input!$C$8)*(J530+Input!$C$9)*(K530+Input!$C$10)*O530/Input!$A$2/100000</f>
        <v>0.359950195572383</v>
      </c>
      <c r="BN530" s="4" t="n">
        <f aca="false">(I530+Input!$C$8)*(J530+Input!$C$9)*(K530+Input!$C$10)*AB530/Input!$A$4/100000</f>
        <v>0.431151452766372</v>
      </c>
      <c r="BO530" s="4" t="n">
        <f aca="false">(I530+Input!$C$8)^(-0.5)*(J530+Input!$C$9)^0.25*(K530+Input!$C$10)^0.25*O530/Input!$A$6</f>
        <v>0.430479371722076</v>
      </c>
      <c r="BP530" s="4" t="n">
        <f aca="false">BM530*Input!$C$12</f>
        <v>0.359950195572383</v>
      </c>
      <c r="BQ530" s="4" t="n">
        <f aca="false">BN530*Input!$C$12</f>
        <v>0.431151452766372</v>
      </c>
    </row>
    <row r="531" customFormat="false" ht="14.65" hidden="false" customHeight="true" outlineLevel="0" collapsed="false">
      <c r="A531" s="5" t="n">
        <v>139</v>
      </c>
      <c r="B531" s="3" t="s">
        <v>282</v>
      </c>
      <c r="C531" s="3" t="s">
        <v>202</v>
      </c>
      <c r="D531" s="3" t="s">
        <v>112</v>
      </c>
      <c r="E531" s="5" t="n">
        <v>29.8745618714</v>
      </c>
      <c r="F531" s="5" t="n">
        <v>28.28</v>
      </c>
      <c r="G531" s="5" t="n">
        <v>844.852609723</v>
      </c>
      <c r="H531" s="5" t="n">
        <v>1</v>
      </c>
      <c r="I531" s="5" t="n">
        <v>180</v>
      </c>
      <c r="J531" s="5" t="n">
        <v>202</v>
      </c>
      <c r="K531" s="5" t="n">
        <v>140</v>
      </c>
      <c r="L531" s="5" t="n">
        <v>11.0294117647</v>
      </c>
      <c r="M531" s="5" t="n">
        <v>29.880998452</v>
      </c>
      <c r="N531" s="5" t="n">
        <v>0.295336787565</v>
      </c>
      <c r="O531" s="6" t="n">
        <v>16.5969788174</v>
      </c>
      <c r="P531" s="5" t="n">
        <v>867.414190041</v>
      </c>
      <c r="Q531" s="5" t="n">
        <v>890.368994281</v>
      </c>
      <c r="R531" s="5" t="n">
        <v>913.720383329</v>
      </c>
      <c r="S531" s="5" t="n">
        <v>937.471718074</v>
      </c>
      <c r="T531" s="5" t="n">
        <v>961.626359404</v>
      </c>
      <c r="U531" s="5" t="n">
        <v>986.187668208</v>
      </c>
      <c r="V531" s="5" t="n">
        <v>1011.15900537</v>
      </c>
      <c r="W531" s="5" t="n">
        <v>1036.54373179</v>
      </c>
      <c r="X531" s="5" t="n">
        <v>1062.34520834</v>
      </c>
      <c r="Y531" s="5" t="n">
        <v>1088.56679592</v>
      </c>
      <c r="Z531" s="5" t="n">
        <v>4.46428571429</v>
      </c>
      <c r="AA531" s="4" t="n">
        <v>0.145038167939</v>
      </c>
      <c r="AB531" s="5" t="n">
        <v>6.8505135833</v>
      </c>
      <c r="AC531" s="5" t="n">
        <v>348.718543444</v>
      </c>
      <c r="AD531" s="5" t="n">
        <v>358.030986036</v>
      </c>
      <c r="AE531" s="5" t="n">
        <v>367.505734421</v>
      </c>
      <c r="AF531" s="5" t="n">
        <v>377.144175827</v>
      </c>
      <c r="AG531" s="5" t="n">
        <v>386.947697485</v>
      </c>
      <c r="AH531" s="5" t="n">
        <v>396.917686623</v>
      </c>
      <c r="AI531" s="5" t="n">
        <v>407.055530471</v>
      </c>
      <c r="AJ531" s="5" t="n">
        <v>417.362616256</v>
      </c>
      <c r="AK531" s="5" t="n">
        <v>427.840331208</v>
      </c>
      <c r="AL531" s="5" t="n">
        <v>438.490062556</v>
      </c>
      <c r="AM531" s="5" t="n">
        <v>449.31319753</v>
      </c>
      <c r="AN531" s="4" t="n">
        <f aca="false">G531/Input!$A$2</f>
        <v>0.297872728640133</v>
      </c>
      <c r="AO531" s="4" t="n">
        <f aca="false">P531/Input!$A$2</f>
        <v>0.305827346302922</v>
      </c>
      <c r="AP531" s="4" t="n">
        <f aca="false">Q531/Input!$A$2</f>
        <v>0.313920604340689</v>
      </c>
      <c r="AQ531" s="4" t="n">
        <f aca="false">R531/Input!$A$2</f>
        <v>0.32215368771312</v>
      </c>
      <c r="AR531" s="4" t="n">
        <f aca="false">S531/Input!$A$2</f>
        <v>0.330527781380958</v>
      </c>
      <c r="AS531" s="4" t="n">
        <f aca="false">T531/Input!$A$2</f>
        <v>0.339044070304596</v>
      </c>
      <c r="AT531" s="4" t="n">
        <f aca="false">U531/Input!$A$2</f>
        <v>0.347703739444778</v>
      </c>
      <c r="AU531" s="4" t="n">
        <f aca="false">V531/Input!$A$2</f>
        <v>0.356507973760485</v>
      </c>
      <c r="AV531" s="4" t="n">
        <f aca="false">W531/Input!$A$2</f>
        <v>0.365457958216339</v>
      </c>
      <c r="AW531" s="4" t="n">
        <f aca="false">X531/Input!$A$2</f>
        <v>0.374554877767091</v>
      </c>
      <c r="AX531" s="4" t="n">
        <f aca="false">Y531/Input!$A$2</f>
        <v>0.383799917377363</v>
      </c>
      <c r="AY531" s="4" t="n">
        <f aca="false">AC531/Input!$A$4</f>
        <v>0.313832152419093</v>
      </c>
      <c r="AZ531" s="4" t="n">
        <f aca="false">AD531/Input!$A$4</f>
        <v>0.322212962553429</v>
      </c>
      <c r="BA531" s="4" t="n">
        <f aca="false">AE531/Input!$A$4</f>
        <v>0.330739841135587</v>
      </c>
      <c r="BB531" s="4" t="n">
        <f aca="false">AF531/Input!$A$4</f>
        <v>0.339414036612938</v>
      </c>
      <c r="BC531" s="4" t="n">
        <f aca="false">AG531/Input!$A$4</f>
        <v>0.348236797435553</v>
      </c>
      <c r="BD531" s="4" t="n">
        <f aca="false">AH531/Input!$A$4</f>
        <v>0.357209372050806</v>
      </c>
      <c r="BE531" s="4" t="n">
        <f aca="false">AI531/Input!$A$4</f>
        <v>0.366333008907868</v>
      </c>
      <c r="BF531" s="4" t="n">
        <f aca="false">AJ531/Input!$A$4</f>
        <v>0.37560895645321</v>
      </c>
      <c r="BG531" s="4" t="n">
        <f aca="false">AK531/Input!$A$4</f>
        <v>0.385038463136006</v>
      </c>
      <c r="BH531" s="4" t="n">
        <f aca="false">AL531/Input!$A$4</f>
        <v>0.394622777404526</v>
      </c>
      <c r="BI531" s="4" t="n">
        <f aca="false">AM531/Input!$A$4</f>
        <v>0.404363147707943</v>
      </c>
      <c r="BJ531" s="4" t="n">
        <f aca="false">(I531+8)^(-0.5)*(J531+8)^0.25*(K531+8)^0.25*O531</f>
        <v>16.0720164262298</v>
      </c>
      <c r="BK531" s="4" t="n">
        <f aca="false">BJ531/Input!$A$6</f>
        <v>0.458327149399197</v>
      </c>
      <c r="BL531" s="32" t="n">
        <f aca="false">BK531/(J531*K531)*200*200*L531/O531</f>
        <v>0.430803755916785</v>
      </c>
      <c r="BM531" s="4" t="n">
        <f aca="false">(I531+Input!$C$8)*(J531+Input!$C$9)*(K531+Input!$C$10)*O531/Input!$A$2/100000</f>
        <v>0.383799917377481</v>
      </c>
      <c r="BN531" s="4" t="n">
        <f aca="false">(I531+Input!$C$8)*(J531+Input!$C$9)*(K531+Input!$C$10)*AB531/Input!$A$4/100000</f>
        <v>0.404363147707831</v>
      </c>
      <c r="BO531" s="4" t="n">
        <f aca="false">(I531+Input!$C$8)^(-0.5)*(J531+Input!$C$9)^0.25*(K531+Input!$C$10)^0.25*O531/Input!$A$6</f>
        <v>0.459002243454593</v>
      </c>
      <c r="BP531" s="4" t="n">
        <f aca="false">BM531*Input!$C$12</f>
        <v>0.383799917377481</v>
      </c>
      <c r="BQ531" s="4" t="n">
        <f aca="false">BN531*Input!$C$12</f>
        <v>0.404363147707831</v>
      </c>
    </row>
    <row r="532" customFormat="false" ht="14.65" hidden="false" customHeight="true" outlineLevel="0" collapsed="false">
      <c r="A532" s="5" t="n">
        <v>139</v>
      </c>
      <c r="B532" s="3" t="s">
        <v>282</v>
      </c>
      <c r="C532" s="3" t="s">
        <v>202</v>
      </c>
      <c r="D532" s="3" t="s">
        <v>77</v>
      </c>
      <c r="E532" s="5" t="n">
        <v>21.3983121658</v>
      </c>
      <c r="F532" s="5" t="n">
        <v>28.28</v>
      </c>
      <c r="G532" s="5" t="n">
        <v>605.144268048</v>
      </c>
      <c r="H532" s="5" t="n">
        <v>1</v>
      </c>
      <c r="I532" s="5" t="n">
        <v>180</v>
      </c>
      <c r="J532" s="5" t="n">
        <v>202</v>
      </c>
      <c r="K532" s="5" t="n">
        <v>140</v>
      </c>
      <c r="L532" s="5" t="n">
        <v>11.0294117647</v>
      </c>
      <c r="M532" s="5" t="n">
        <v>12.4285130719</v>
      </c>
      <c r="N532" s="5" t="n">
        <v>0.613636363636</v>
      </c>
      <c r="O532" s="6" t="n">
        <v>11.8879512032</v>
      </c>
      <c r="P532" s="5" t="n">
        <v>621.304496295</v>
      </c>
      <c r="Q532" s="5" t="n">
        <v>637.746379825</v>
      </c>
      <c r="R532" s="5" t="n">
        <v>654.47232595</v>
      </c>
      <c r="S532" s="5" t="n">
        <v>671.484741979</v>
      </c>
      <c r="T532" s="5" t="n">
        <v>688.786035222</v>
      </c>
      <c r="U532" s="5" t="n">
        <v>706.378612989</v>
      </c>
      <c r="V532" s="5" t="n">
        <v>724.264882591</v>
      </c>
      <c r="W532" s="5" t="n">
        <v>742.447251337</v>
      </c>
      <c r="X532" s="5" t="n">
        <v>760.928126538</v>
      </c>
      <c r="Y532" s="5" t="n">
        <v>779.709915504</v>
      </c>
      <c r="Z532" s="5" t="n">
        <v>4.46428571429</v>
      </c>
      <c r="AA532" s="4" t="n">
        <v>0.391304347826</v>
      </c>
      <c r="AB532" s="5" t="n">
        <v>6.12172314578</v>
      </c>
      <c r="AC532" s="5" t="n">
        <v>311.620195013</v>
      </c>
      <c r="AD532" s="5" t="n">
        <v>319.941935371</v>
      </c>
      <c r="AE532" s="5" t="n">
        <v>328.408714654</v>
      </c>
      <c r="AF532" s="5" t="n">
        <v>337.021772512</v>
      </c>
      <c r="AG532" s="5" t="n">
        <v>345.782348593</v>
      </c>
      <c r="AH532" s="5" t="n">
        <v>354.691682547</v>
      </c>
      <c r="AI532" s="5" t="n">
        <v>363.751014023</v>
      </c>
      <c r="AJ532" s="5" t="n">
        <v>372.961582668</v>
      </c>
      <c r="AK532" s="5" t="n">
        <v>382.324628133</v>
      </c>
      <c r="AL532" s="5" t="n">
        <v>391.841390066</v>
      </c>
      <c r="AM532" s="5" t="n">
        <v>401.513108116</v>
      </c>
      <c r="AN532" s="4" t="n">
        <f aca="false">G532/Input!$A$2</f>
        <v>0.213357894939206</v>
      </c>
      <c r="AO532" s="4" t="n">
        <f aca="false">P532/Input!$A$2</f>
        <v>0.219055564838053</v>
      </c>
      <c r="AP532" s="4" t="n">
        <f aca="false">Q532/Input!$A$2</f>
        <v>0.22485253895484</v>
      </c>
      <c r="AQ532" s="4" t="n">
        <f aca="false">R532/Input!$A$2</f>
        <v>0.230749666044233</v>
      </c>
      <c r="AR532" s="4" t="n">
        <f aca="false">S532/Input!$A$2</f>
        <v>0.236747794859839</v>
      </c>
      <c r="AS532" s="4" t="n">
        <f aca="false">T532/Input!$A$2</f>
        <v>0.242847774155618</v>
      </c>
      <c r="AT532" s="4" t="n">
        <f aca="false">U532/Input!$A$2</f>
        <v>0.249050452685531</v>
      </c>
      <c r="AU532" s="4" t="n">
        <f aca="false">V532/Input!$A$2</f>
        <v>0.255356679203891</v>
      </c>
      <c r="AV532" s="4" t="n">
        <f aca="false">W532/Input!$A$2</f>
        <v>0.261767302464306</v>
      </c>
      <c r="AW532" s="4" t="n">
        <f aca="false">X532/Input!$A$2</f>
        <v>0.268283171221088</v>
      </c>
      <c r="AX532" s="4" t="n">
        <f aca="false">Y532/Input!$A$2</f>
        <v>0.274905134228197</v>
      </c>
      <c r="AY532" s="4" t="n">
        <f aca="false">AC532/Input!$A$4</f>
        <v>0.280445185312871</v>
      </c>
      <c r="AZ532" s="4" t="n">
        <f aca="false">AD532/Input!$A$4</f>
        <v>0.287934404735019</v>
      </c>
      <c r="BA532" s="4" t="n">
        <f aca="false">AE532/Input!$A$4</f>
        <v>0.295554153143575</v>
      </c>
      <c r="BB532" s="4" t="n">
        <f aca="false">AF532/Input!$A$4</f>
        <v>0.303305546171862</v>
      </c>
      <c r="BC532" s="4" t="n">
        <f aca="false">AG532/Input!$A$4</f>
        <v>0.311189699451405</v>
      </c>
      <c r="BD532" s="4" t="n">
        <f aca="false">AH532/Input!$A$4</f>
        <v>0.319207728615528</v>
      </c>
      <c r="BE532" s="4" t="n">
        <f aca="false">AI532/Input!$A$4</f>
        <v>0.327360749296654</v>
      </c>
      <c r="BF532" s="4" t="n">
        <f aca="false">AJ532/Input!$A$4</f>
        <v>0.335649877125408</v>
      </c>
      <c r="BG532" s="4" t="n">
        <f aca="false">AK532/Input!$A$4</f>
        <v>0.344076227736013</v>
      </c>
      <c r="BH532" s="4" t="n">
        <f aca="false">AL532/Input!$A$4</f>
        <v>0.352640916759994</v>
      </c>
      <c r="BI532" s="4" t="n">
        <f aca="false">AM532/Input!$A$4</f>
        <v>0.361345059829775</v>
      </c>
      <c r="BJ532" s="4" t="n">
        <f aca="false">(I532+8)^(-0.5)*(J532+8)^0.25*(K532+8)^0.25*O532</f>
        <v>11.5119353416142</v>
      </c>
      <c r="BK532" s="4" t="n">
        <f aca="false">BJ532/Input!$A$6</f>
        <v>0.328286903725346</v>
      </c>
      <c r="BL532" s="32" t="n">
        <f aca="false">BK532/(J532*K532)*200*200*L532/O532</f>
        <v>0.430803755916785</v>
      </c>
      <c r="BM532" s="4" t="n">
        <f aca="false">(I532+Input!$C$8)*(J532+Input!$C$9)*(K532+Input!$C$10)*O532/Input!$A$2/100000</f>
        <v>0.274905134227944</v>
      </c>
      <c r="BN532" s="4" t="n">
        <f aca="false">(I532+Input!$C$8)*(J532+Input!$C$9)*(K532+Input!$C$10)*AB532/Input!$A$4/100000</f>
        <v>0.361345059829959</v>
      </c>
      <c r="BO532" s="4" t="n">
        <f aca="false">(I532+Input!$C$8)^(-0.5)*(J532+Input!$C$9)^0.25*(K532+Input!$C$10)^0.25*O532/Input!$A$6</f>
        <v>0.328770454694256</v>
      </c>
      <c r="BP532" s="4" t="n">
        <f aca="false">BM532*Input!$C$12</f>
        <v>0.274905134227944</v>
      </c>
      <c r="BQ532" s="4" t="n">
        <f aca="false">BN532*Input!$C$12</f>
        <v>0.361345059829959</v>
      </c>
    </row>
    <row r="533" customFormat="false" ht="14.65" hidden="false" customHeight="true" outlineLevel="0" collapsed="false">
      <c r="A533" s="5" t="n">
        <v>139</v>
      </c>
      <c r="B533" s="3" t="s">
        <v>282</v>
      </c>
      <c r="C533" s="3" t="s">
        <v>111</v>
      </c>
      <c r="D533" s="3" t="s">
        <v>203</v>
      </c>
      <c r="E533" s="5" t="n">
        <v>32.0853470437</v>
      </c>
      <c r="F533" s="5" t="n">
        <v>28.28</v>
      </c>
      <c r="G533" s="5" t="n">
        <v>907.373614396</v>
      </c>
      <c r="H533" s="5" t="n">
        <v>1</v>
      </c>
      <c r="I533" s="5" t="n">
        <v>180</v>
      </c>
      <c r="J533" s="5" t="n">
        <v>202</v>
      </c>
      <c r="K533" s="5" t="n">
        <v>140</v>
      </c>
      <c r="L533" s="5" t="n">
        <v>15</v>
      </c>
      <c r="M533" s="5" t="n">
        <v>19.90625</v>
      </c>
      <c r="N533" s="5" t="n">
        <v>0.575835475578</v>
      </c>
      <c r="O533" s="6" t="n">
        <v>17.8251928021</v>
      </c>
      <c r="P533" s="5" t="n">
        <v>931.604802706</v>
      </c>
      <c r="Q533" s="5" t="n">
        <v>956.258314396</v>
      </c>
      <c r="R533" s="5" t="n">
        <v>981.337759068</v>
      </c>
      <c r="S533" s="5" t="n">
        <v>1006.84674632</v>
      </c>
      <c r="T533" s="5" t="n">
        <v>1032.78888576</v>
      </c>
      <c r="U533" s="5" t="n">
        <v>1059.16778699</v>
      </c>
      <c r="V533" s="5" t="n">
        <v>1085.98705961</v>
      </c>
      <c r="W533" s="5" t="n">
        <v>1113.25031321</v>
      </c>
      <c r="X533" s="5" t="n">
        <v>1140.96115741</v>
      </c>
      <c r="Y533" s="5" t="n">
        <v>1169.1232018</v>
      </c>
      <c r="Z533" s="5" t="n">
        <v>3</v>
      </c>
      <c r="AA533" s="4" t="n">
        <v>0.213536701621</v>
      </c>
      <c r="AB533" s="5" t="n">
        <v>5.33489037178</v>
      </c>
      <c r="AC533" s="5" t="n">
        <v>271.567259485</v>
      </c>
      <c r="AD533" s="5" t="n">
        <v>278.81939609</v>
      </c>
      <c r="AE533" s="5" t="n">
        <v>286.197929585</v>
      </c>
      <c r="AF533" s="5" t="n">
        <v>293.703940286</v>
      </c>
      <c r="AG533" s="5" t="n">
        <v>301.338508507</v>
      </c>
      <c r="AH533" s="5" t="n">
        <v>309.102714564</v>
      </c>
      <c r="AI533" s="5" t="n">
        <v>316.997638773</v>
      </c>
      <c r="AJ533" s="5" t="n">
        <v>325.024361448</v>
      </c>
      <c r="AK533" s="5" t="n">
        <v>333.183962906</v>
      </c>
      <c r="AL533" s="5" t="n">
        <v>341.47752346</v>
      </c>
      <c r="AM533" s="5" t="n">
        <v>349.906123427</v>
      </c>
      <c r="AN533" s="4" t="n">
        <f aca="false">G533/Input!$A$2</f>
        <v>0.319915984522807</v>
      </c>
      <c r="AO533" s="4" t="n">
        <f aca="false">P533/Input!$A$2</f>
        <v>0.328459261890985</v>
      </c>
      <c r="AP533" s="4" t="n">
        <f aca="false">Q533/Input!$A$2</f>
        <v>0.337151439334894</v>
      </c>
      <c r="AQ533" s="4" t="n">
        <f aca="false">R533/Input!$A$2</f>
        <v>0.345993789504916</v>
      </c>
      <c r="AR533" s="4" t="n">
        <f aca="false">S533/Input!$A$2</f>
        <v>0.354987585050024</v>
      </c>
      <c r="AS533" s="4" t="n">
        <f aca="false">T533/Input!$A$2</f>
        <v>0.364134098622716</v>
      </c>
      <c r="AT533" s="4" t="n">
        <f aca="false">U533/Input!$A$2</f>
        <v>0.373434602873374</v>
      </c>
      <c r="AU533" s="4" t="n">
        <f aca="false">V533/Input!$A$2</f>
        <v>0.382890370451677</v>
      </c>
      <c r="AV533" s="4" t="n">
        <f aca="false">W533/Input!$A$2</f>
        <v>0.392502674003775</v>
      </c>
      <c r="AW533" s="4" t="n">
        <f aca="false">X533/Input!$A$2</f>
        <v>0.402272786186398</v>
      </c>
      <c r="AX533" s="4" t="n">
        <f aca="false">Y533/Input!$A$2</f>
        <v>0.412201979645698</v>
      </c>
      <c r="AY533" s="4" t="n">
        <f aca="false">AC533/Input!$A$4</f>
        <v>0.244399212984262</v>
      </c>
      <c r="AZ533" s="4" t="n">
        <f aca="false">AD533/Input!$A$4</f>
        <v>0.25092583361621</v>
      </c>
      <c r="BA533" s="4" t="n">
        <f aca="false">AE533/Input!$A$4</f>
        <v>0.257566206180177</v>
      </c>
      <c r="BB533" s="4" t="n">
        <f aca="false">AF533/Input!$A$4</f>
        <v>0.26432130291553</v>
      </c>
      <c r="BC533" s="4" t="n">
        <f aca="false">AG533/Input!$A$4</f>
        <v>0.271192096059835</v>
      </c>
      <c r="BD533" s="4" t="n">
        <f aca="false">AH533/Input!$A$4</f>
        <v>0.278179557852456</v>
      </c>
      <c r="BE533" s="4" t="n">
        <f aca="false">AI533/Input!$A$4</f>
        <v>0.285284660532762</v>
      </c>
      <c r="BF533" s="4" t="n">
        <f aca="false">AJ533/Input!$A$4</f>
        <v>0.292508376338316</v>
      </c>
      <c r="BG533" s="4" t="n">
        <f aca="false">AK533/Input!$A$4</f>
        <v>0.299851677509386</v>
      </c>
      <c r="BH533" s="4" t="n">
        <f aca="false">AL533/Input!$A$4</f>
        <v>0.307315536282637</v>
      </c>
      <c r="BI533" s="4" t="n">
        <f aca="false">AM533/Input!$A$4</f>
        <v>0.314900924898336</v>
      </c>
      <c r="BJ533" s="4" t="n">
        <f aca="false">(I533+8)^(-0.5)*(J533+8)^0.25*(K533+8)^0.25*O533</f>
        <v>17.2613820062068</v>
      </c>
      <c r="BK533" s="4" t="n">
        <f aca="false">BJ533/Input!$A$6</f>
        <v>0.492244395462656</v>
      </c>
      <c r="BL533" s="32" t="n">
        <f aca="false">BK533/(J533*K533)*200*200*L533/O533</f>
        <v>0.58589310804714</v>
      </c>
      <c r="BM533" s="4" t="n">
        <f aca="false">(I533+Input!$C$8)*(J533+Input!$C$9)*(K533+Input!$C$10)*O533/Input!$A$2/100000</f>
        <v>0.412201979646521</v>
      </c>
      <c r="BN533" s="4" t="n">
        <f aca="false">(I533+Input!$C$8)*(J533+Input!$C$9)*(K533+Input!$C$10)*AB533/Input!$A$4/100000</f>
        <v>0.314900924898246</v>
      </c>
      <c r="BO533" s="4" t="n">
        <f aca="false">(I533+Input!$C$8)^(-0.5)*(J533+Input!$C$9)^0.25*(K533+Input!$C$10)^0.25*O533/Input!$A$6</f>
        <v>0.492969448005615</v>
      </c>
      <c r="BP533" s="4" t="n">
        <f aca="false">BM533*Input!$C$12</f>
        <v>0.412201979646521</v>
      </c>
      <c r="BQ533" s="4" t="n">
        <f aca="false">BN533*Input!$C$12</f>
        <v>0.314900924898246</v>
      </c>
    </row>
    <row r="534" customFormat="false" ht="14.65" hidden="false" customHeight="true" outlineLevel="0" collapsed="false">
      <c r="A534" s="5" t="n">
        <v>139</v>
      </c>
      <c r="B534" s="3" t="s">
        <v>282</v>
      </c>
      <c r="C534" s="3" t="s">
        <v>111</v>
      </c>
      <c r="D534" s="3" t="s">
        <v>112</v>
      </c>
      <c r="E534" s="5" t="n">
        <v>36.3636422977</v>
      </c>
      <c r="F534" s="5" t="n">
        <v>28.28</v>
      </c>
      <c r="G534" s="5" t="n">
        <v>1028.36380418</v>
      </c>
      <c r="H534" s="5" t="n">
        <v>1</v>
      </c>
      <c r="I534" s="5" t="n">
        <v>180</v>
      </c>
      <c r="J534" s="5" t="n">
        <v>202</v>
      </c>
      <c r="K534" s="5" t="n">
        <v>140</v>
      </c>
      <c r="L534" s="5" t="n">
        <v>15</v>
      </c>
      <c r="M534" s="5" t="n">
        <v>29.9802631579</v>
      </c>
      <c r="N534" s="5" t="n">
        <v>0.34725848564</v>
      </c>
      <c r="O534" s="6" t="n">
        <v>20.2020234987</v>
      </c>
      <c r="P534" s="5" t="n">
        <v>1055.82600563</v>
      </c>
      <c r="Q534" s="5" t="n">
        <v>1083.76684352</v>
      </c>
      <c r="R534" s="5" t="n">
        <v>1112.19040877</v>
      </c>
      <c r="S534" s="5" t="n">
        <v>1141.10079227</v>
      </c>
      <c r="T534" s="5" t="n">
        <v>1170.50208495</v>
      </c>
      <c r="U534" s="5" t="n">
        <v>1200.39837771</v>
      </c>
      <c r="V534" s="5" t="n">
        <v>1230.79376145</v>
      </c>
      <c r="W534" s="5" t="n">
        <v>1261.6923271</v>
      </c>
      <c r="X534" s="5" t="n">
        <v>1293.09816556</v>
      </c>
      <c r="Y534" s="5" t="n">
        <v>1325.01536774</v>
      </c>
      <c r="Z534" s="5" t="n">
        <v>3</v>
      </c>
      <c r="AA534" s="4" t="n">
        <v>0.0961677512654</v>
      </c>
      <c r="AB534" s="5" t="n">
        <v>4.72969088937</v>
      </c>
      <c r="AC534" s="5" t="n">
        <v>240.760185033</v>
      </c>
      <c r="AD534" s="5" t="n">
        <v>247.189626322</v>
      </c>
      <c r="AE534" s="5" t="n">
        <v>253.731125812</v>
      </c>
      <c r="AF534" s="5" t="n">
        <v>260.385641266</v>
      </c>
      <c r="AG534" s="5" t="n">
        <v>267.154130447</v>
      </c>
      <c r="AH534" s="5" t="n">
        <v>274.037551116</v>
      </c>
      <c r="AI534" s="5" t="n">
        <v>281.036861036</v>
      </c>
      <c r="AJ534" s="5" t="n">
        <v>288.15301797</v>
      </c>
      <c r="AK534" s="5" t="n">
        <v>295.386979679</v>
      </c>
      <c r="AL534" s="5" t="n">
        <v>302.739703927</v>
      </c>
      <c r="AM534" s="5" t="n">
        <v>310.212148475</v>
      </c>
      <c r="AN534" s="4" t="n">
        <f aca="false">G534/Input!$A$2</f>
        <v>0.362573931666349</v>
      </c>
      <c r="AO534" s="4" t="n">
        <f aca="false">P534/Input!$A$2</f>
        <v>0.372256378978737</v>
      </c>
      <c r="AP534" s="4" t="n">
        <f aca="false">Q534/Input!$A$2</f>
        <v>0.382107580865318</v>
      </c>
      <c r="AQ534" s="4" t="n">
        <f aca="false">R534/Input!$A$2</f>
        <v>0.392128979676496</v>
      </c>
      <c r="AR534" s="4" t="n">
        <f aca="false">S534/Input!$A$2</f>
        <v>0.402322017752097</v>
      </c>
      <c r="AS534" s="4" t="n">
        <f aca="false">T534/Input!$A$2</f>
        <v>0.412688137446052</v>
      </c>
      <c r="AT534" s="4" t="n">
        <f aca="false">U534/Input!$A$2</f>
        <v>0.423228781101713</v>
      </c>
      <c r="AU534" s="4" t="n">
        <f aca="false">V534/Input!$A$2</f>
        <v>0.433945391062433</v>
      </c>
      <c r="AV534" s="4" t="n">
        <f aca="false">W534/Input!$A$2</f>
        <v>0.444839409682142</v>
      </c>
      <c r="AW534" s="4" t="n">
        <f aca="false">X534/Input!$A$2</f>
        <v>0.455912279304192</v>
      </c>
      <c r="AX534" s="4" t="n">
        <f aca="false">Y534/Input!$A$2</f>
        <v>0.467165442275461</v>
      </c>
      <c r="AY534" s="4" t="n">
        <f aca="false">AC534/Input!$A$4</f>
        <v>0.216674130201106</v>
      </c>
      <c r="AZ534" s="4" t="n">
        <f aca="false">AD534/Input!$A$4</f>
        <v>0.22246035934353</v>
      </c>
      <c r="BA534" s="4" t="n">
        <f aca="false">AE534/Input!$A$4</f>
        <v>0.228347436195595</v>
      </c>
      <c r="BB534" s="4" t="n">
        <f aca="false">AF534/Input!$A$4</f>
        <v>0.234336222704077</v>
      </c>
      <c r="BC534" s="4" t="n">
        <f aca="false">AG534/Input!$A$4</f>
        <v>0.24042758081575</v>
      </c>
      <c r="BD534" s="4" t="n">
        <f aca="false">AH534/Input!$A$4</f>
        <v>0.24662237247559</v>
      </c>
      <c r="BE534" s="4" t="n">
        <f aca="false">AI534/Input!$A$4</f>
        <v>0.252921459630371</v>
      </c>
      <c r="BF534" s="4" t="n">
        <f aca="false">AJ534/Input!$A$4</f>
        <v>0.259325704226867</v>
      </c>
      <c r="BG534" s="4" t="n">
        <f aca="false">AK534/Input!$A$4</f>
        <v>0.265835968210053</v>
      </c>
      <c r="BH534" s="4" t="n">
        <f aca="false">AL534/Input!$A$4</f>
        <v>0.272453113527605</v>
      </c>
      <c r="BI534" s="4" t="n">
        <f aca="false">AM534/Input!$A$4</f>
        <v>0.279178002124497</v>
      </c>
      <c r="BJ534" s="4" t="n">
        <f aca="false">(I534+8)^(-0.5)*(J534+8)^0.25*(K534+8)^0.25*O534</f>
        <v>19.5630335548654</v>
      </c>
      <c r="BK534" s="4" t="n">
        <f aca="false">BJ534/Input!$A$6</f>
        <v>0.557880801326783</v>
      </c>
      <c r="BL534" s="32" t="n">
        <f aca="false">BK534/(J534*K534)*200*200*L534/O534</f>
        <v>0.58589310804714</v>
      </c>
      <c r="BM534" s="4" t="n">
        <f aca="false">(I534+Input!$C$8)*(J534+Input!$C$9)*(K534+Input!$C$10)*O534/Input!$A$2/100000</f>
        <v>0.467165442274971</v>
      </c>
      <c r="BN534" s="4" t="n">
        <f aca="false">(I534+Input!$C$8)*(J534+Input!$C$9)*(K534+Input!$C$10)*AB534/Input!$A$4/100000</f>
        <v>0.279178002124246</v>
      </c>
      <c r="BO534" s="4" t="n">
        <f aca="false">(I534+Input!$C$8)^(-0.5)*(J534+Input!$C$9)^0.25*(K534+Input!$C$10)^0.25*O534/Input!$A$6</f>
        <v>0.558702533168523</v>
      </c>
      <c r="BP534" s="4" t="n">
        <f aca="false">BM534*Input!$C$12</f>
        <v>0.467165442274971</v>
      </c>
      <c r="BQ534" s="4" t="n">
        <f aca="false">BN534*Input!$C$12</f>
        <v>0.279178002124246</v>
      </c>
    </row>
    <row r="535" customFormat="false" ht="14.65" hidden="false" customHeight="true" outlineLevel="0" collapsed="false">
      <c r="A535" s="5" t="n">
        <v>139</v>
      </c>
      <c r="B535" s="3" t="s">
        <v>282</v>
      </c>
      <c r="C535" s="3" t="s">
        <v>111</v>
      </c>
      <c r="D535" s="3" t="s">
        <v>77</v>
      </c>
      <c r="E535" s="5" t="n">
        <v>27</v>
      </c>
      <c r="F535" s="5" t="n">
        <v>28.28</v>
      </c>
      <c r="G535" s="5" t="n">
        <v>763.56</v>
      </c>
      <c r="H535" s="5" t="n">
        <v>0</v>
      </c>
      <c r="I535" s="5" t="n">
        <v>180</v>
      </c>
      <c r="J535" s="5" t="n">
        <v>202</v>
      </c>
      <c r="K535" s="5" t="n">
        <v>140</v>
      </c>
      <c r="L535" s="5" t="n">
        <v>15</v>
      </c>
      <c r="M535" s="5" t="n">
        <v>12.5277777778</v>
      </c>
      <c r="N535" s="5" t="n">
        <v>0.516795865633</v>
      </c>
      <c r="O535" s="6" t="n">
        <v>15</v>
      </c>
      <c r="P535" s="5" t="n">
        <v>783.95068125</v>
      </c>
      <c r="Q535" s="5" t="n">
        <v>804.69675</v>
      </c>
      <c r="R535" s="5" t="n">
        <v>825.80124375</v>
      </c>
      <c r="S535" s="5" t="n">
        <v>847.2672</v>
      </c>
      <c r="T535" s="5" t="n">
        <v>869.09765625</v>
      </c>
      <c r="U535" s="5" t="n">
        <v>891.29565</v>
      </c>
      <c r="V535" s="5" t="n">
        <v>913.86421875</v>
      </c>
      <c r="W535" s="5" t="n">
        <v>936.8064</v>
      </c>
      <c r="X535" s="5" t="n">
        <v>960.12523125</v>
      </c>
      <c r="Y535" s="5" t="n">
        <v>983.82375</v>
      </c>
      <c r="Z535" s="5" t="n">
        <v>3</v>
      </c>
      <c r="AA535" s="4" t="n">
        <v>0.287343215507</v>
      </c>
      <c r="AB535" s="5" t="n">
        <v>4.65781071836</v>
      </c>
      <c r="AC535" s="5" t="n">
        <v>237.101196807</v>
      </c>
      <c r="AD535" s="5" t="n">
        <v>243.432925719</v>
      </c>
      <c r="AE535" s="5" t="n">
        <v>249.875009812</v>
      </c>
      <c r="AF535" s="5" t="n">
        <v>256.428392291</v>
      </c>
      <c r="AG535" s="5" t="n">
        <v>263.094016365</v>
      </c>
      <c r="AH535" s="5" t="n">
        <v>269.872825239</v>
      </c>
      <c r="AI535" s="5" t="n">
        <v>276.76576212</v>
      </c>
      <c r="AJ535" s="5" t="n">
        <v>283.773770215</v>
      </c>
      <c r="AK535" s="5" t="n">
        <v>290.89779273</v>
      </c>
      <c r="AL535" s="5" t="n">
        <v>298.138772872</v>
      </c>
      <c r="AM535" s="5" t="n">
        <v>305.497653848</v>
      </c>
      <c r="AN535" s="4" t="n">
        <f aca="false">G535/Input!$A$2</f>
        <v>0.269211100330306</v>
      </c>
      <c r="AO535" s="4" t="n">
        <f aca="false">P535/Input!$A$2</f>
        <v>0.276400316286874</v>
      </c>
      <c r="AP535" s="4" t="n">
        <f aca="false">Q535/Input!$A$2</f>
        <v>0.28371483249479</v>
      </c>
      <c r="AQ535" s="4" t="n">
        <f aca="false">R535/Input!$A$2</f>
        <v>0.291155719896371</v>
      </c>
      <c r="AR535" s="4" t="n">
        <f aca="false">S535/Input!$A$2</f>
        <v>0.298724049433938</v>
      </c>
      <c r="AS535" s="4" t="n">
        <f aca="false">T535/Input!$A$2</f>
        <v>0.30642089204981</v>
      </c>
      <c r="AT535" s="4" t="n">
        <f aca="false">U535/Input!$A$2</f>
        <v>0.314247318686306</v>
      </c>
      <c r="AU535" s="4" t="n">
        <f aca="false">V535/Input!$A$2</f>
        <v>0.322204400285745</v>
      </c>
      <c r="AV535" s="4" t="n">
        <f aca="false">W535/Input!$A$2</f>
        <v>0.330293207790446</v>
      </c>
      <c r="AW535" s="4" t="n">
        <f aca="false">X535/Input!$A$2</f>
        <v>0.338514812142729</v>
      </c>
      <c r="AX535" s="4" t="n">
        <f aca="false">Y535/Input!$A$2</f>
        <v>0.346870284284913</v>
      </c>
      <c r="AY535" s="4" t="n">
        <f aca="false">AC535/Input!$A$4</f>
        <v>0.213381193326282</v>
      </c>
      <c r="AZ535" s="4" t="n">
        <f aca="false">AD535/Input!$A$4</f>
        <v>0.219079485402643</v>
      </c>
      <c r="BA535" s="4" t="n">
        <f aca="false">AE535/Input!$A$4</f>
        <v>0.224877092541639</v>
      </c>
      <c r="BB535" s="4" t="n">
        <f aca="false">AF535/Input!$A$4</f>
        <v>0.23077486358845</v>
      </c>
      <c r="BC535" s="4" t="n">
        <f aca="false">AG535/Input!$A$4</f>
        <v>0.236773647391858</v>
      </c>
      <c r="BD535" s="4" t="n">
        <f aca="false">AH535/Input!$A$4</f>
        <v>0.242874292797045</v>
      </c>
      <c r="BE535" s="4" t="n">
        <f aca="false">AI535/Input!$A$4</f>
        <v>0.249077648650992</v>
      </c>
      <c r="BF535" s="4" t="n">
        <f aca="false">AJ535/Input!$A$4</f>
        <v>0.25538456380068</v>
      </c>
      <c r="BG535" s="4" t="n">
        <f aca="false">AK535/Input!$A$4</f>
        <v>0.261795887092192</v>
      </c>
      <c r="BH535" s="4" t="n">
        <f aca="false">AL535/Input!$A$4</f>
        <v>0.268312467372508</v>
      </c>
      <c r="BI535" s="4" t="n">
        <f aca="false">AM535/Input!$A$4</f>
        <v>0.27493515348861</v>
      </c>
      <c r="BJ535" s="4" t="n">
        <f aca="false">(I535+8)^(-0.5)*(J535+8)^0.25*(K535+8)^0.25*O535</f>
        <v>14.5255500441263</v>
      </c>
      <c r="BK535" s="4" t="n">
        <f aca="false">BJ535/Input!$A$6</f>
        <v>0.414226427389328</v>
      </c>
      <c r="BL535" s="32" t="n">
        <f aca="false">BK535/(J535*K535)*200*200*L535/O535</f>
        <v>0.58589310804714</v>
      </c>
      <c r="BM535" s="4" t="n">
        <f aca="false">(I535+Input!$C$8)*(J535+Input!$C$9)*(K535+Input!$C$10)*O535/Input!$A$2/100000</f>
        <v>0.346870284284913</v>
      </c>
      <c r="BN535" s="4" t="n">
        <f aca="false">(I535+Input!$C$8)*(J535+Input!$C$9)*(K535+Input!$C$10)*AB535/Input!$A$4/100000</f>
        <v>0.274935153489038</v>
      </c>
      <c r="BO535" s="4" t="n">
        <f aca="false">(I535+Input!$C$8)^(-0.5)*(J535+Input!$C$9)^0.25*(K535+Input!$C$10)^0.25*O535/Input!$A$6</f>
        <v>0.414836563182254</v>
      </c>
      <c r="BP535" s="4" t="n">
        <f aca="false">BM535*Input!$C$12</f>
        <v>0.346870284284913</v>
      </c>
      <c r="BQ535" s="4" t="n">
        <f aca="false">BN535*Input!$C$12</f>
        <v>0.274935153489038</v>
      </c>
    </row>
    <row r="536" customFormat="false" ht="14.65" hidden="false" customHeight="true" outlineLevel="0" collapsed="false">
      <c r="A536" s="5" t="n">
        <v>95</v>
      </c>
      <c r="B536" s="3" t="s">
        <v>283</v>
      </c>
      <c r="C536" s="3" t="s">
        <v>202</v>
      </c>
      <c r="D536" s="3" t="s">
        <v>203</v>
      </c>
      <c r="E536" s="5" t="n">
        <v>14.0090629275</v>
      </c>
      <c r="F536" s="5" t="n">
        <v>13.02</v>
      </c>
      <c r="G536" s="5" t="n">
        <v>182.397999316</v>
      </c>
      <c r="H536" s="5" t="n">
        <v>1</v>
      </c>
      <c r="I536" s="5" t="n">
        <v>90</v>
      </c>
      <c r="J536" s="5" t="n">
        <v>186</v>
      </c>
      <c r="K536" s="5" t="n">
        <v>70</v>
      </c>
      <c r="L536" s="5" t="n">
        <v>11.0294117647</v>
      </c>
      <c r="M536" s="5" t="n">
        <v>19.8069852941</v>
      </c>
      <c r="N536" s="5" t="n">
        <v>0.516795865633</v>
      </c>
      <c r="O536" s="6" t="n">
        <v>15.565625475</v>
      </c>
      <c r="P536" s="5" t="n">
        <v>190.93914987</v>
      </c>
      <c r="Q536" s="5" t="n">
        <v>199.725809251</v>
      </c>
      <c r="R536" s="5" t="n">
        <v>208.761129499</v>
      </c>
      <c r="S536" s="5" t="n">
        <v>218.048262654</v>
      </c>
      <c r="T536" s="5" t="n">
        <v>227.590360754</v>
      </c>
      <c r="U536" s="5" t="n">
        <v>237.390575838</v>
      </c>
      <c r="V536" s="5" t="n">
        <v>247.452059946</v>
      </c>
      <c r="W536" s="5" t="n">
        <v>257.777965116</v>
      </c>
      <c r="X536" s="5" t="n">
        <v>268.371443389</v>
      </c>
      <c r="Y536" s="5" t="n">
        <v>279.235646802</v>
      </c>
      <c r="Z536" s="5" t="n">
        <v>4.46428571429</v>
      </c>
      <c r="AA536" s="4" t="n">
        <v>0.302114803625</v>
      </c>
      <c r="AB536" s="5" t="n">
        <v>7.30434734317</v>
      </c>
      <c r="AC536" s="5" t="n">
        <v>85.5923421672</v>
      </c>
      <c r="AD536" s="5" t="n">
        <v>89.6003745109</v>
      </c>
      <c r="AE536" s="5" t="n">
        <v>93.7236146731</v>
      </c>
      <c r="AF536" s="5" t="n">
        <v>97.9635417841</v>
      </c>
      <c r="AG536" s="5" t="n">
        <v>102.321634974</v>
      </c>
      <c r="AH536" s="5" t="n">
        <v>106.799373374</v>
      </c>
      <c r="AI536" s="5" t="n">
        <v>111.398236113</v>
      </c>
      <c r="AJ536" s="5" t="n">
        <v>116.119702323</v>
      </c>
      <c r="AK536" s="5" t="n">
        <v>120.965251133</v>
      </c>
      <c r="AL536" s="5" t="n">
        <v>125.936361674</v>
      </c>
      <c r="AM536" s="5" t="n">
        <v>131.034513076</v>
      </c>
      <c r="AN536" s="4" t="n">
        <f aca="false">G536/Input!$A$2</f>
        <v>0.0643087198044775</v>
      </c>
      <c r="AO536" s="4" t="n">
        <f aca="false">P536/Input!$A$2</f>
        <v>0.067320104029331</v>
      </c>
      <c r="AP536" s="4" t="n">
        <f aca="false">Q536/Input!$A$2</f>
        <v>0.0704180481858958</v>
      </c>
      <c r="AQ536" s="4" t="n">
        <f aca="false">R536/Input!$A$2</f>
        <v>0.0736036636002716</v>
      </c>
      <c r="AR536" s="4" t="n">
        <f aca="false">S536/Input!$A$2</f>
        <v>0.0768780615985581</v>
      </c>
      <c r="AS536" s="4" t="n">
        <f aca="false">T536/Input!$A$2</f>
        <v>0.0802423535061498</v>
      </c>
      <c r="AT536" s="4" t="n">
        <f aca="false">U536/Input!$A$2</f>
        <v>0.0836976506487939</v>
      </c>
      <c r="AU536" s="4" t="n">
        <f aca="false">V536/Input!$A$2</f>
        <v>0.08724506435259</v>
      </c>
      <c r="AV536" s="4" t="n">
        <f aca="false">W536/Input!$A$2</f>
        <v>0.0908857059429328</v>
      </c>
      <c r="AW536" s="4" t="n">
        <f aca="false">X536/Input!$A$2</f>
        <v>0.0946206867462744</v>
      </c>
      <c r="AX536" s="4" t="n">
        <f aca="false">Y536/Input!$A$2</f>
        <v>0.0984511180876569</v>
      </c>
      <c r="AY536" s="4" t="n">
        <f aca="false">AC536/Input!$A$4</f>
        <v>0.0770295399482749</v>
      </c>
      <c r="AZ536" s="4" t="n">
        <f aca="false">AD536/Input!$A$4</f>
        <v>0.0806366019787766</v>
      </c>
      <c r="BA536" s="4" t="n">
        <f aca="false">AE536/Input!$A$4</f>
        <v>0.0843473462433754</v>
      </c>
      <c r="BB536" s="4" t="n">
        <f aca="false">AF536/Input!$A$4</f>
        <v>0.0881631038976823</v>
      </c>
      <c r="BC536" s="4" t="n">
        <f aca="false">AG536/Input!$A$4</f>
        <v>0.0920852060971283</v>
      </c>
      <c r="BD536" s="4" t="n">
        <f aca="false">AH536/Input!$A$4</f>
        <v>0.0961149839981343</v>
      </c>
      <c r="BE536" s="4" t="n">
        <f aca="false">AI536/Input!$A$4</f>
        <v>0.100253768755051</v>
      </c>
      <c r="BF536" s="4" t="n">
        <f aca="false">AJ536/Input!$A$4</f>
        <v>0.10450289152502</v>
      </c>
      <c r="BG536" s="4" t="n">
        <f aca="false">AK536/Input!$A$4</f>
        <v>0.108863683462482</v>
      </c>
      <c r="BH536" s="4" t="n">
        <f aca="false">AL536/Input!$A$4</f>
        <v>0.113337475723678</v>
      </c>
      <c r="BI536" s="4" t="n">
        <f aca="false">AM536/Input!$A$4</f>
        <v>0.117925599463949</v>
      </c>
      <c r="BJ536" s="4" t="n">
        <f aca="false">(I536+8)^(-0.5)*(J536+8)^0.25*(K536+8)^0.25*O536</f>
        <v>17.4392427091649</v>
      </c>
      <c r="BK536" s="4" t="n">
        <f aca="false">BJ536/Input!$A$6</f>
        <v>0.497316465252472</v>
      </c>
      <c r="BL536" s="32" t="n">
        <f aca="false">BK536/(J536*K536)*200*200*L536/O536</f>
        <v>1.0825989942614</v>
      </c>
      <c r="BM536" s="4" t="n">
        <f aca="false">(I536+Input!$C$8)*(J536+Input!$C$9)*(K536+Input!$C$10)*O536/Input!$A$2/100000</f>
        <v>0.0984511180877957</v>
      </c>
      <c r="BN536" s="4" t="n">
        <f aca="false">(I536+Input!$C$8)*(J536+Input!$C$9)*(K536+Input!$C$10)*AB536/Input!$A$4/100000</f>
        <v>0.117925599463915</v>
      </c>
      <c r="BO536" s="4" t="n">
        <f aca="false">(I536+Input!$C$8)^(-0.5)*(J536+Input!$C$9)^0.25*(K536+Input!$C$10)^0.25*O536/Input!$A$6</f>
        <v>0.495257303923952</v>
      </c>
      <c r="BP536" s="4" t="n">
        <f aca="false">BM536*Input!$C$12</f>
        <v>0.0984511180877957</v>
      </c>
      <c r="BQ536" s="4" t="n">
        <f aca="false">BN536*Input!$C$12</f>
        <v>0.117925599463915</v>
      </c>
    </row>
    <row r="537" customFormat="false" ht="14.65" hidden="false" customHeight="true" outlineLevel="0" collapsed="false">
      <c r="A537" s="5" t="n">
        <v>95</v>
      </c>
      <c r="B537" s="3" t="s">
        <v>283</v>
      </c>
      <c r="C537" s="3" t="s">
        <v>202</v>
      </c>
      <c r="D537" s="3" t="s">
        <v>172</v>
      </c>
      <c r="E537" s="5" t="n">
        <v>15.4268231265</v>
      </c>
      <c r="F537" s="5" t="n">
        <v>13.02</v>
      </c>
      <c r="G537" s="5" t="n">
        <v>200.857237107</v>
      </c>
      <c r="H537" s="5" t="n">
        <v>1</v>
      </c>
      <c r="I537" s="5" t="n">
        <v>90</v>
      </c>
      <c r="J537" s="5" t="n">
        <v>186</v>
      </c>
      <c r="K537" s="5" t="n">
        <v>70</v>
      </c>
      <c r="L537" s="5" t="n">
        <v>11.0294117647</v>
      </c>
      <c r="M537" s="5" t="n">
        <v>35.0154174573</v>
      </c>
      <c r="N537" s="5" t="n">
        <v>0.254794520548</v>
      </c>
      <c r="O537" s="6" t="n">
        <v>17.140914585</v>
      </c>
      <c r="P537" s="5" t="n">
        <v>210.262778332</v>
      </c>
      <c r="Q537" s="5" t="n">
        <v>219.938674632</v>
      </c>
      <c r="R537" s="5" t="n">
        <v>229.888397043</v>
      </c>
      <c r="S537" s="5" t="n">
        <v>240.1154166</v>
      </c>
      <c r="T537" s="5" t="n">
        <v>250.623204337</v>
      </c>
      <c r="U537" s="5" t="n">
        <v>261.41523129</v>
      </c>
      <c r="V537" s="5" t="n">
        <v>272.494968495</v>
      </c>
      <c r="W537" s="5" t="n">
        <v>283.865886986</v>
      </c>
      <c r="X537" s="5" t="n">
        <v>295.531457799</v>
      </c>
      <c r="Y537" s="5" t="n">
        <v>307.495151969</v>
      </c>
      <c r="Z537" s="5" t="n">
        <v>4.46428571429</v>
      </c>
      <c r="AA537" s="4" t="n">
        <v>0.121568627451</v>
      </c>
      <c r="AB537" s="5" t="n">
        <v>6.90131199539</v>
      </c>
      <c r="AC537" s="5" t="n">
        <v>80.8695739619</v>
      </c>
      <c r="AD537" s="5" t="n">
        <v>84.6564532534</v>
      </c>
      <c r="AE537" s="5" t="n">
        <v>88.5521834883</v>
      </c>
      <c r="AF537" s="5" t="n">
        <v>92.5581621824</v>
      </c>
      <c r="AG537" s="5" t="n">
        <v>96.6757868512</v>
      </c>
      <c r="AH537" s="5" t="n">
        <v>100.906455011</v>
      </c>
      <c r="AI537" s="5" t="n">
        <v>105.251564176</v>
      </c>
      <c r="AJ537" s="5" t="n">
        <v>109.712511863</v>
      </c>
      <c r="AK537" s="5" t="n">
        <v>114.290695588</v>
      </c>
      <c r="AL537" s="5" t="n">
        <v>118.987512866</v>
      </c>
      <c r="AM537" s="5" t="n">
        <v>123.804361213</v>
      </c>
      <c r="AN537" s="4" t="n">
        <f aca="false">G537/Input!$A$2</f>
        <v>0.0708169597816553</v>
      </c>
      <c r="AO537" s="4" t="n">
        <f aca="false">P537/Input!$A$2</f>
        <v>0.0741331053398096</v>
      </c>
      <c r="AP537" s="4" t="n">
        <f aca="false">Q537/Input!$A$2</f>
        <v>0.0775445709608544</v>
      </c>
      <c r="AQ537" s="4" t="n">
        <f aca="false">R537/Input!$A$2</f>
        <v>0.0810525804404584</v>
      </c>
      <c r="AR537" s="4" t="n">
        <f aca="false">S537/Input!$A$2</f>
        <v>0.0846583575739378</v>
      </c>
      <c r="AS537" s="4" t="n">
        <f aca="false">T537/Input!$A$2</f>
        <v>0.0883631261562562</v>
      </c>
      <c r="AT537" s="4" t="n">
        <f aca="false">U537/Input!$A$2</f>
        <v>0.0921681099830825</v>
      </c>
      <c r="AU537" s="4" t="n">
        <f aca="false">V537/Input!$A$2</f>
        <v>0.0960745328500853</v>
      </c>
      <c r="AV537" s="4" t="n">
        <f aca="false">W537/Input!$A$2</f>
        <v>0.100083618552228</v>
      </c>
      <c r="AW537" s="4" t="n">
        <f aca="false">X537/Input!$A$2</f>
        <v>0.10419659088518</v>
      </c>
      <c r="AX537" s="4" t="n">
        <f aca="false">Y537/Input!$A$2</f>
        <v>0.108414673644258</v>
      </c>
      <c r="AY537" s="4" t="n">
        <f aca="false">AC537/Input!$A$4</f>
        <v>0.0727792454368109</v>
      </c>
      <c r="AZ537" s="4" t="n">
        <f aca="false">AD537/Input!$A$4</f>
        <v>0.0761872789393183</v>
      </c>
      <c r="BA537" s="4" t="n">
        <f aca="false">AE537/Input!$A$4</f>
        <v>0.0796932737533255</v>
      </c>
      <c r="BB537" s="4" t="n">
        <f aca="false">AF537/Input!$A$4</f>
        <v>0.0832984875847956</v>
      </c>
      <c r="BC537" s="4" t="n">
        <f aca="false">AG537/Input!$A$4</f>
        <v>0.0870041781394219</v>
      </c>
      <c r="BD537" s="4" t="n">
        <f aca="false">AH537/Input!$A$4</f>
        <v>0.0908116031236174</v>
      </c>
      <c r="BE537" s="4" t="n">
        <f aca="false">AI537/Input!$A$4</f>
        <v>0.0947220202419054</v>
      </c>
      <c r="BF537" s="4" t="n">
        <f aca="false">AJ537/Input!$A$4</f>
        <v>0.0987366872011491</v>
      </c>
      <c r="BG537" s="4" t="n">
        <f aca="false">AK537/Input!$A$4</f>
        <v>0.102856861707491</v>
      </c>
      <c r="BH537" s="4" t="n">
        <f aca="false">AL537/Input!$A$4</f>
        <v>0.107083801466176</v>
      </c>
      <c r="BI537" s="4" t="n">
        <f aca="false">AM537/Input!$A$4</f>
        <v>0.111418764183345</v>
      </c>
      <c r="BJ537" s="4" t="n">
        <f aca="false">(I537+8)^(-0.5)*(J537+8)^0.25*(K537+8)^0.25*O537</f>
        <v>19.2041476383319</v>
      </c>
      <c r="BK537" s="4" t="n">
        <f aca="false">BJ537/Input!$A$6</f>
        <v>0.547646419111002</v>
      </c>
      <c r="BL537" s="32" t="n">
        <f aca="false">BK537/(J537*K537)*200*200*L537/O537</f>
        <v>1.0825989942614</v>
      </c>
      <c r="BM537" s="4" t="n">
        <f aca="false">(I537+Input!$C$8)*(J537+Input!$C$9)*(K537+Input!$C$10)*O537/Input!$A$2/100000</f>
        <v>0.108414673644244</v>
      </c>
      <c r="BN537" s="4" t="n">
        <f aca="false">(I537+Input!$C$8)*(J537+Input!$C$9)*(K537+Input!$C$10)*AB537/Input!$A$4/100000</f>
        <v>0.111418764183615</v>
      </c>
      <c r="BO537" s="4" t="n">
        <f aca="false">(I537+Input!$C$8)^(-0.5)*(J537+Input!$C$9)^0.25*(K537+Input!$C$10)^0.25*O537/Input!$A$6</f>
        <v>0.545378864331042</v>
      </c>
      <c r="BP537" s="4" t="n">
        <f aca="false">BM537*Input!$C$12</f>
        <v>0.108414673644244</v>
      </c>
      <c r="BQ537" s="4" t="n">
        <f aca="false">BN537*Input!$C$12</f>
        <v>0.111418764183615</v>
      </c>
    </row>
    <row r="538" customFormat="false" ht="14.65" hidden="false" customHeight="true" outlineLevel="0" collapsed="false">
      <c r="A538" s="5" t="n">
        <v>95</v>
      </c>
      <c r="B538" s="3" t="s">
        <v>283</v>
      </c>
      <c r="C538" s="3" t="s">
        <v>115</v>
      </c>
      <c r="D538" s="3" t="s">
        <v>203</v>
      </c>
      <c r="E538" s="5" t="n">
        <v>13.5688806069</v>
      </c>
      <c r="F538" s="5" t="n">
        <v>13.02</v>
      </c>
      <c r="G538" s="5" t="n">
        <v>176.666825502</v>
      </c>
      <c r="H538" s="5" t="n">
        <v>1</v>
      </c>
      <c r="I538" s="5" t="n">
        <v>90</v>
      </c>
      <c r="J538" s="5" t="n">
        <v>186</v>
      </c>
      <c r="K538" s="5" t="n">
        <v>70</v>
      </c>
      <c r="L538" s="5" t="n">
        <v>10.9090909091</v>
      </c>
      <c r="M538" s="5" t="n">
        <v>19.8039772727</v>
      </c>
      <c r="N538" s="5" t="n">
        <v>0.468521229868</v>
      </c>
      <c r="O538" s="6" t="n">
        <v>15.0765340077</v>
      </c>
      <c r="P538" s="5" t="n">
        <v>184.939602398</v>
      </c>
      <c r="Q538" s="5" t="n">
        <v>193.450173925</v>
      </c>
      <c r="R538" s="5" t="n">
        <v>202.201593084</v>
      </c>
      <c r="S538" s="5" t="n">
        <v>211.196912871</v>
      </c>
      <c r="T538" s="5" t="n">
        <v>220.439186285</v>
      </c>
      <c r="U538" s="5" t="n">
        <v>229.931466325</v>
      </c>
      <c r="V538" s="5" t="n">
        <v>239.676805988</v>
      </c>
      <c r="W538" s="5" t="n">
        <v>249.678258272</v>
      </c>
      <c r="X538" s="5" t="n">
        <v>259.938876176</v>
      </c>
      <c r="Y538" s="5" t="n">
        <v>270.461712698</v>
      </c>
      <c r="Z538" s="5" t="n">
        <v>3.87096774194</v>
      </c>
      <c r="AA538" s="4" t="n">
        <v>0.2382725242</v>
      </c>
      <c r="AB538" s="5" t="n">
        <v>6.25174304474</v>
      </c>
      <c r="AC538" s="5" t="n">
        <v>73.2579249983</v>
      </c>
      <c r="AD538" s="5" t="n">
        <v>76.6883736271</v>
      </c>
      <c r="AE538" s="5" t="n">
        <v>80.2174278731</v>
      </c>
      <c r="AF538" s="5" t="n">
        <v>83.8463537143</v>
      </c>
      <c r="AG538" s="5" t="n">
        <v>87.5764171285</v>
      </c>
      <c r="AH538" s="5" t="n">
        <v>91.4088840939</v>
      </c>
      <c r="AI538" s="5" t="n">
        <v>95.3450205882</v>
      </c>
      <c r="AJ538" s="5" t="n">
        <v>99.3860925896</v>
      </c>
      <c r="AK538" s="5" t="n">
        <v>103.533366076</v>
      </c>
      <c r="AL538" s="5" t="n">
        <v>107.788107025</v>
      </c>
      <c r="AM538" s="5" t="n">
        <v>112.151581415</v>
      </c>
      <c r="AN538" s="4" t="n">
        <f aca="false">G538/Input!$A$2</f>
        <v>0.062288059203279</v>
      </c>
      <c r="AO538" s="4" t="n">
        <f aca="false">P538/Input!$A$2</f>
        <v>0.0652048219605728</v>
      </c>
      <c r="AP538" s="4" t="n">
        <f aca="false">Q538/Input!$A$2</f>
        <v>0.0682054248276997</v>
      </c>
      <c r="AQ538" s="4" t="n">
        <f aca="false">R538/Input!$A$2</f>
        <v>0.0712909442122224</v>
      </c>
      <c r="AR538" s="4" t="n">
        <f aca="false">S538/Input!$A$2</f>
        <v>0.0744624565199405</v>
      </c>
      <c r="AS538" s="4" t="n">
        <f aca="false">T538/Input!$A$2</f>
        <v>0.0777210381577116</v>
      </c>
      <c r="AT538" s="4" t="n">
        <f aca="false">U538/Input!$A$2</f>
        <v>0.0810677655323931</v>
      </c>
      <c r="AU538" s="4" t="n">
        <f aca="false">V538/Input!$A$2</f>
        <v>0.0845037150501374</v>
      </c>
      <c r="AV538" s="4" t="n">
        <f aca="false">W538/Input!$A$2</f>
        <v>0.0880299631174493</v>
      </c>
      <c r="AW538" s="4" t="n">
        <f aca="false">X538/Input!$A$2</f>
        <v>0.0916475861411864</v>
      </c>
      <c r="AX538" s="4" t="n">
        <f aca="false">Y538/Input!$A$2</f>
        <v>0.0953576605278535</v>
      </c>
      <c r="AY538" s="4" t="n">
        <f aca="false">AC538/Input!$A$4</f>
        <v>0.0659290786687545</v>
      </c>
      <c r="AZ538" s="4" t="n">
        <f aca="false">AD538/Input!$A$4</f>
        <v>0.0690163394329998</v>
      </c>
      <c r="BA538" s="4" t="n">
        <f aca="false">AE538/Input!$A$4</f>
        <v>0.0721923411422515</v>
      </c>
      <c r="BB538" s="4" t="n">
        <f aca="false">AF538/Input!$A$4</f>
        <v>0.0754582231239361</v>
      </c>
      <c r="BC538" s="4" t="n">
        <f aca="false">AG538/Input!$A$4</f>
        <v>0.0788151247053</v>
      </c>
      <c r="BD538" s="4" t="n">
        <f aca="false">AH538/Input!$A$4</f>
        <v>0.0822641852139498</v>
      </c>
      <c r="BE538" s="4" t="n">
        <f aca="false">AI538/Input!$A$4</f>
        <v>0.0858065439770417</v>
      </c>
      <c r="BF538" s="4" t="n">
        <f aca="false">AJ538/Input!$A$4</f>
        <v>0.0894433403221823</v>
      </c>
      <c r="BG538" s="4" t="n">
        <f aca="false">AK538/Input!$A$4</f>
        <v>0.093175713576708</v>
      </c>
      <c r="BH538" s="4" t="n">
        <f aca="false">AL538/Input!$A$4</f>
        <v>0.0970048030676853</v>
      </c>
      <c r="BI538" s="4" t="n">
        <f aca="false">AM538/Input!$A$4</f>
        <v>0.100931748122901</v>
      </c>
      <c r="BJ538" s="4" t="n">
        <f aca="false">(I538+8)^(-0.5)*(J538+8)^0.25*(K538+8)^0.25*O538</f>
        <v>16.8912798393833</v>
      </c>
      <c r="BK538" s="4" t="n">
        <f aca="false">BJ538/Input!$A$6</f>
        <v>0.481690158420572</v>
      </c>
      <c r="BL538" s="32" t="n">
        <f aca="false">BK538/(J538*K538)*200*200*L538/O538</f>
        <v>1.07078882341637</v>
      </c>
      <c r="BM538" s="4" t="n">
        <f aca="false">(I538+Input!$C$8)*(J538+Input!$C$9)*(K538+Input!$C$10)*O538/Input!$A$2/100000</f>
        <v>0.0953576605277238</v>
      </c>
      <c r="BN538" s="4" t="n">
        <f aca="false">(I538+Input!$C$8)*(J538+Input!$C$9)*(K538+Input!$C$10)*AB538/Input!$A$4/100000</f>
        <v>0.100931748123217</v>
      </c>
      <c r="BO538" s="4" t="n">
        <f aca="false">(I538+Input!$C$8)^(-0.5)*(J538+Input!$C$9)^0.25*(K538+Input!$C$10)^0.25*O538/Input!$A$6</f>
        <v>0.479695698522598</v>
      </c>
      <c r="BP538" s="4" t="n">
        <f aca="false">BM538*Input!$C$12</f>
        <v>0.0953576605277238</v>
      </c>
      <c r="BQ538" s="4" t="n">
        <f aca="false">BN538*Input!$C$12</f>
        <v>0.100931748123217</v>
      </c>
    </row>
    <row r="539" customFormat="false" ht="14.65" hidden="false" customHeight="true" outlineLevel="0" collapsed="false">
      <c r="A539" s="5" t="n">
        <v>95</v>
      </c>
      <c r="B539" s="3" t="s">
        <v>283</v>
      </c>
      <c r="C539" s="3" t="s">
        <v>202</v>
      </c>
      <c r="D539" s="3" t="s">
        <v>78</v>
      </c>
      <c r="E539" s="5" t="n">
        <v>11.4575968609</v>
      </c>
      <c r="F539" s="5" t="n">
        <v>13.02</v>
      </c>
      <c r="G539" s="5" t="n">
        <v>149.177911128</v>
      </c>
      <c r="H539" s="5" t="n">
        <v>1</v>
      </c>
      <c r="I539" s="5" t="n">
        <v>90</v>
      </c>
      <c r="J539" s="5" t="n">
        <v>186</v>
      </c>
      <c r="K539" s="5" t="n">
        <v>70</v>
      </c>
      <c r="L539" s="5" t="n">
        <v>11.0294117647</v>
      </c>
      <c r="M539" s="5" t="n">
        <v>15.2757352941</v>
      </c>
      <c r="N539" s="5" t="n">
        <v>0.400641025641</v>
      </c>
      <c r="O539" s="6" t="n">
        <v>12.7306631787</v>
      </c>
      <c r="P539" s="5" t="n">
        <v>156.163464714</v>
      </c>
      <c r="Q539" s="5" t="n">
        <v>163.349812686</v>
      </c>
      <c r="R539" s="5" t="n">
        <v>170.739533001</v>
      </c>
      <c r="S539" s="5" t="n">
        <v>178.33520362</v>
      </c>
      <c r="T539" s="5" t="n">
        <v>186.139402502</v>
      </c>
      <c r="U539" s="5" t="n">
        <v>194.154707606</v>
      </c>
      <c r="V539" s="5" t="n">
        <v>202.383696891</v>
      </c>
      <c r="W539" s="5" t="n">
        <v>210.828948317</v>
      </c>
      <c r="X539" s="5" t="n">
        <v>219.493039844</v>
      </c>
      <c r="Y539" s="5" t="n">
        <v>228.378549429</v>
      </c>
      <c r="Z539" s="5" t="n">
        <v>4.46428571429</v>
      </c>
      <c r="AA539" s="4" t="n">
        <v>0.212947189097</v>
      </c>
      <c r="AB539" s="5" t="n">
        <v>5.79067604469</v>
      </c>
      <c r="AC539" s="5" t="n">
        <v>67.8551418917</v>
      </c>
      <c r="AD539" s="5" t="n">
        <v>71.0325944126</v>
      </c>
      <c r="AE539" s="5" t="n">
        <v>74.3013803714</v>
      </c>
      <c r="AF539" s="5" t="n">
        <v>77.6626723801</v>
      </c>
      <c r="AG539" s="5" t="n">
        <v>81.1176430504</v>
      </c>
      <c r="AH539" s="5" t="n">
        <v>84.6674649944</v>
      </c>
      <c r="AI539" s="5" t="n">
        <v>88.3133108238</v>
      </c>
      <c r="AJ539" s="5" t="n">
        <v>92.0563531507</v>
      </c>
      <c r="AK539" s="5" t="n">
        <v>95.8977645869</v>
      </c>
      <c r="AL539" s="5" t="n">
        <v>99.8387177443</v>
      </c>
      <c r="AM539" s="5" t="n">
        <v>103.880385235</v>
      </c>
      <c r="AN539" s="4" t="n">
        <f aca="false">G539/Input!$A$2</f>
        <v>0.0525961936190287</v>
      </c>
      <c r="AO539" s="4" t="n">
        <f aca="false">P539/Input!$A$2</f>
        <v>0.0550591154160104</v>
      </c>
      <c r="AP539" s="4" t="n">
        <f aca="false">Q539/Input!$A$2</f>
        <v>0.0575928320131326</v>
      </c>
      <c r="AQ539" s="4" t="n">
        <f aca="false">R539/Input!$A$2</f>
        <v>0.0601982523299831</v>
      </c>
      <c r="AR539" s="4" t="n">
        <f aca="false">S539/Input!$A$2</f>
        <v>0.0628762852875602</v>
      </c>
      <c r="AS539" s="4" t="n">
        <f aca="false">T539/Input!$A$2</f>
        <v>0.065627839806157</v>
      </c>
      <c r="AT539" s="4" t="n">
        <f aca="false">U539/Input!$A$2</f>
        <v>0.0684538248060666</v>
      </c>
      <c r="AU539" s="4" t="n">
        <f aca="false">V539/Input!$A$2</f>
        <v>0.071355149207582</v>
      </c>
      <c r="AV539" s="4" t="n">
        <f aca="false">W539/Input!$A$2</f>
        <v>0.0743327219313491</v>
      </c>
      <c r="AW539" s="4" t="n">
        <f aca="false">X539/Input!$A$2</f>
        <v>0.0773874518980133</v>
      </c>
      <c r="AX539" s="4" t="n">
        <f aca="false">Y539/Input!$A$2</f>
        <v>0.0805202480271628</v>
      </c>
      <c r="AY539" s="4" t="n">
        <f aca="false">AC539/Input!$A$4</f>
        <v>0.0610667990932203</v>
      </c>
      <c r="AZ539" s="4" t="n">
        <f aca="false">AD539/Input!$A$4</f>
        <v>0.0639263739067508</v>
      </c>
      <c r="BA539" s="4" t="n">
        <f aca="false">AE539/Input!$A$4</f>
        <v>0.0668681450070659</v>
      </c>
      <c r="BB539" s="4" t="n">
        <f aca="false">AF539/Input!$A$4</f>
        <v>0.0698931676960839</v>
      </c>
      <c r="BC539" s="4" t="n">
        <f aca="false">AG539/Input!$A$4</f>
        <v>0.0730024972754534</v>
      </c>
      <c r="BD539" s="4" t="n">
        <f aca="false">AH539/Input!$A$4</f>
        <v>0.0761971890471829</v>
      </c>
      <c r="BE539" s="4" t="n">
        <f aca="false">AI539/Input!$A$4</f>
        <v>0.0794782983129209</v>
      </c>
      <c r="BF539" s="4" t="n">
        <f aca="false">AJ539/Input!$A$4</f>
        <v>0.0828468803746759</v>
      </c>
      <c r="BG539" s="4" t="n">
        <f aca="false">AK539/Input!$A$4</f>
        <v>0.0863039905341865</v>
      </c>
      <c r="BH539" s="4" t="n">
        <f aca="false">AL539/Input!$A$4</f>
        <v>0.089850684093281</v>
      </c>
      <c r="BI539" s="4" t="n">
        <f aca="false">AM539/Input!$A$4</f>
        <v>0.093488016353968</v>
      </c>
      <c r="BJ539" s="4" t="n">
        <f aca="false">(I539+8)^(-0.5)*(J539+8)^0.25*(K539+8)^0.25*O539</f>
        <v>14.2630391164527</v>
      </c>
      <c r="BK539" s="4" t="n">
        <f aca="false">BJ539/Input!$A$6</f>
        <v>0.406740379467525</v>
      </c>
      <c r="BL539" s="32" t="n">
        <f aca="false">BK539/(J539*K539)*200*200*L539/O539</f>
        <v>1.0825989942614</v>
      </c>
      <c r="BM539" s="4" t="n">
        <f aca="false">(I539+Input!$C$8)*(J539+Input!$C$9)*(K539+Input!$C$10)*O539/Input!$A$2/100000</f>
        <v>0.0805202480269843</v>
      </c>
      <c r="BN539" s="4" t="n">
        <f aca="false">(I539+Input!$C$8)*(J539+Input!$C$9)*(K539+Input!$C$10)*AB539/Input!$A$4/100000</f>
        <v>0.0934880163537026</v>
      </c>
      <c r="BO539" s="4" t="n">
        <f aca="false">(I539+Input!$C$8)^(-0.5)*(J539+Input!$C$9)^0.25*(K539+Input!$C$10)^0.25*O539/Input!$A$6</f>
        <v>0.40505625252087</v>
      </c>
      <c r="BP539" s="4" t="n">
        <f aca="false">BM539*Input!$C$12</f>
        <v>0.0805202480269843</v>
      </c>
      <c r="BQ539" s="4" t="n">
        <f aca="false">BN539*Input!$C$12</f>
        <v>0.0934880163537026</v>
      </c>
    </row>
    <row r="540" customFormat="false" ht="14.65" hidden="false" customHeight="true" outlineLevel="0" collapsed="false">
      <c r="A540" s="5" t="n">
        <v>95</v>
      </c>
      <c r="B540" s="3" t="s">
        <v>283</v>
      </c>
      <c r="C540" s="3" t="s">
        <v>115</v>
      </c>
      <c r="D540" s="3" t="s">
        <v>172</v>
      </c>
      <c r="E540" s="5" t="n">
        <v>14.582205029</v>
      </c>
      <c r="F540" s="5" t="n">
        <v>13.02</v>
      </c>
      <c r="G540" s="5" t="n">
        <v>189.860309478</v>
      </c>
      <c r="H540" s="5" t="n">
        <v>1</v>
      </c>
      <c r="I540" s="5" t="n">
        <v>90</v>
      </c>
      <c r="J540" s="5" t="n">
        <v>186</v>
      </c>
      <c r="K540" s="5" t="n">
        <v>70</v>
      </c>
      <c r="L540" s="5" t="n">
        <v>10.9090909091</v>
      </c>
      <c r="M540" s="5" t="n">
        <v>34.9853372434</v>
      </c>
      <c r="N540" s="5" t="n">
        <v>0.219858156028</v>
      </c>
      <c r="O540" s="6" t="n">
        <v>16.2024500322</v>
      </c>
      <c r="P540" s="5" t="n">
        <v>198.750897606</v>
      </c>
      <c r="Q540" s="5" t="n">
        <v>207.897038878</v>
      </c>
      <c r="R540" s="5" t="n">
        <v>217.302014289</v>
      </c>
      <c r="S540" s="5" t="n">
        <v>226.969104836</v>
      </c>
      <c r="T540" s="5" t="n">
        <v>236.901591514</v>
      </c>
      <c r="U540" s="5" t="n">
        <v>247.102755319</v>
      </c>
      <c r="V540" s="5" t="n">
        <v>257.575877249</v>
      </c>
      <c r="W540" s="5" t="n">
        <v>268.324238298</v>
      </c>
      <c r="X540" s="5" t="n">
        <v>279.351119463</v>
      </c>
      <c r="Y540" s="5" t="n">
        <v>290.659801741</v>
      </c>
      <c r="Z540" s="5" t="n">
        <v>3.87096774194</v>
      </c>
      <c r="AA540" s="4" t="n">
        <v>0.0909090909091</v>
      </c>
      <c r="AB540" s="5" t="n">
        <v>5.74540122634</v>
      </c>
      <c r="AC540" s="5" t="n">
        <v>67.3246115702</v>
      </c>
      <c r="AD540" s="5" t="n">
        <v>70.4772209494</v>
      </c>
      <c r="AE540" s="5" t="n">
        <v>73.7204496694</v>
      </c>
      <c r="AF540" s="5" t="n">
        <v>77.055461174</v>
      </c>
      <c r="AG540" s="5" t="n">
        <v>80.483418907</v>
      </c>
      <c r="AH540" s="5" t="n">
        <v>84.005486312</v>
      </c>
      <c r="AI540" s="5" t="n">
        <v>87.6228268328</v>
      </c>
      <c r="AJ540" s="5" t="n">
        <v>91.3366039133</v>
      </c>
      <c r="AK540" s="5" t="n">
        <v>95.1479809971</v>
      </c>
      <c r="AL540" s="5" t="n">
        <v>99.0581215279</v>
      </c>
      <c r="AM540" s="5" t="n">
        <v>103.06818895</v>
      </c>
      <c r="AN540" s="4" t="n">
        <f aca="false">G540/Input!$A$2</f>
        <v>0.0669397333852283</v>
      </c>
      <c r="AO540" s="4" t="n">
        <f aca="false">P540/Input!$A$2</f>
        <v>0.0700743200745814</v>
      </c>
      <c r="AP540" s="4" t="n">
        <f aca="false">Q540/Input!$A$2</f>
        <v>0.0732990080566804</v>
      </c>
      <c r="AQ540" s="4" t="n">
        <f aca="false">R540/Input!$A$2</f>
        <v>0.0766149541237541</v>
      </c>
      <c r="AR540" s="4" t="n">
        <f aca="false">S540/Input!$A$2</f>
        <v>0.0800233150687363</v>
      </c>
      <c r="AS540" s="4" t="n">
        <f aca="false">T540/Input!$A$2</f>
        <v>0.0835252476838555</v>
      </c>
      <c r="AT540" s="4" t="n">
        <f aca="false">U540/Input!$A$2</f>
        <v>0.0871219087616933</v>
      </c>
      <c r="AU540" s="4" t="n">
        <f aca="false">V540/Input!$A$2</f>
        <v>0.0908144550955357</v>
      </c>
      <c r="AV540" s="4" t="n">
        <f aca="false">W540/Input!$A$2</f>
        <v>0.0946040434772591</v>
      </c>
      <c r="AW540" s="4" t="n">
        <f aca="false">X540/Input!$A$2</f>
        <v>0.0984918306997972</v>
      </c>
      <c r="AX540" s="4" t="n">
        <f aca="false">Y540/Input!$A$2</f>
        <v>0.102478973556084</v>
      </c>
      <c r="AY540" s="4" t="n">
        <f aca="false">AC540/Input!$A$4</f>
        <v>0.0605893439195562</v>
      </c>
      <c r="AZ540" s="4" t="n">
        <f aca="false">AD540/Input!$A$4</f>
        <v>0.0634265609411679</v>
      </c>
      <c r="BA540" s="4" t="n">
        <f aca="false">AE540/Input!$A$4</f>
        <v>0.0663453315919419</v>
      </c>
      <c r="BB540" s="4" t="n">
        <f aca="false">AF540/Input!$A$4</f>
        <v>0.069346702922799</v>
      </c>
      <c r="BC540" s="4" t="n">
        <f aca="false">AG540/Input!$A$4</f>
        <v>0.0724317219846598</v>
      </c>
      <c r="BD540" s="4" t="n">
        <f aca="false">AH540/Input!$A$4</f>
        <v>0.075601435828265</v>
      </c>
      <c r="BE540" s="4" t="n">
        <f aca="false">AI540/Input!$A$4</f>
        <v>0.0788568915045352</v>
      </c>
      <c r="BF540" s="4" t="n">
        <f aca="false">AJ540/Input!$A$4</f>
        <v>0.0821991360644812</v>
      </c>
      <c r="BG540" s="4" t="n">
        <f aca="false">AK540/Input!$A$4</f>
        <v>0.0856292165588437</v>
      </c>
      <c r="BH540" s="4" t="n">
        <f aca="false">AL540/Input!$A$4</f>
        <v>0.0891481800384533</v>
      </c>
      <c r="BI540" s="4" t="n">
        <f aca="false">AM540/Input!$A$4</f>
        <v>0.0927570735546808</v>
      </c>
      <c r="BJ540" s="4" t="n">
        <f aca="false">(I540+8)^(-0.5)*(J540+8)^0.25*(K540+8)^0.25*O540</f>
        <v>18.1527211385415</v>
      </c>
      <c r="BK540" s="4" t="n">
        <f aca="false">BJ540/Input!$A$6</f>
        <v>0.517662794301782</v>
      </c>
      <c r="BL540" s="32" t="n">
        <f aca="false">BK540/(J540*K540)*200*200*L540/O540</f>
        <v>1.07078882341637</v>
      </c>
      <c r="BM540" s="4" t="n">
        <f aca="false">(I540+Input!$C$8)*(J540+Input!$C$9)*(K540+Input!$C$10)*O540/Input!$A$2/100000</f>
        <v>0.102478973555782</v>
      </c>
      <c r="BN540" s="4" t="n">
        <f aca="false">(I540+Input!$C$8)*(J540+Input!$C$9)*(K540+Input!$C$10)*AB540/Input!$A$4/100000</f>
        <v>0.0927570735543386</v>
      </c>
      <c r="BO540" s="4" t="n">
        <f aca="false">(I540+Input!$C$8)^(-0.5)*(J540+Input!$C$9)^0.25*(K540+Input!$C$10)^0.25*O540/Input!$A$6</f>
        <v>0.515519388077138</v>
      </c>
      <c r="BP540" s="4" t="n">
        <f aca="false">BM540*Input!$C$12</f>
        <v>0.102478973555782</v>
      </c>
      <c r="BQ540" s="4" t="n">
        <f aca="false">BN540*Input!$C$12</f>
        <v>0.0927570735543386</v>
      </c>
    </row>
    <row r="541" customFormat="false" ht="14.65" hidden="false" customHeight="true" outlineLevel="0" collapsed="false">
      <c r="A541" s="5" t="n">
        <v>95</v>
      </c>
      <c r="B541" s="3" t="s">
        <v>283</v>
      </c>
      <c r="C541" s="3" t="s">
        <v>115</v>
      </c>
      <c r="D541" s="3" t="s">
        <v>78</v>
      </c>
      <c r="E541" s="5" t="n">
        <v>11.2133053447</v>
      </c>
      <c r="F541" s="5" t="n">
        <v>13.02</v>
      </c>
      <c r="G541" s="5" t="n">
        <v>145.997235589</v>
      </c>
      <c r="H541" s="5" t="n">
        <v>1</v>
      </c>
      <c r="I541" s="5" t="n">
        <v>90</v>
      </c>
      <c r="J541" s="5" t="n">
        <v>186</v>
      </c>
      <c r="K541" s="5" t="n">
        <v>70</v>
      </c>
      <c r="L541" s="5" t="n">
        <v>10.9090909091</v>
      </c>
      <c r="M541" s="5" t="n">
        <v>15.2727272727</v>
      </c>
      <c r="N541" s="5" t="n">
        <v>0.355239786856</v>
      </c>
      <c r="O541" s="6" t="n">
        <v>12.4592281608</v>
      </c>
      <c r="P541" s="5" t="n">
        <v>152.833847691</v>
      </c>
      <c r="Q541" s="5" t="n">
        <v>159.866972969</v>
      </c>
      <c r="R541" s="5" t="n">
        <v>167.099134418</v>
      </c>
      <c r="S541" s="5" t="n">
        <v>174.53285503</v>
      </c>
      <c r="T541" s="5" t="n">
        <v>182.170657799</v>
      </c>
      <c r="U541" s="5" t="n">
        <v>190.015065719</v>
      </c>
      <c r="V541" s="5" t="n">
        <v>198.068601784</v>
      </c>
      <c r="W541" s="5" t="n">
        <v>206.333788988</v>
      </c>
      <c r="X541" s="5" t="n">
        <v>214.813150323</v>
      </c>
      <c r="Y541" s="5" t="n">
        <v>223.509208784</v>
      </c>
      <c r="Z541" s="5" t="n">
        <v>3.87096774194</v>
      </c>
      <c r="AA541" s="4" t="n">
        <v>0.163532297629</v>
      </c>
      <c r="AB541" s="5" t="n">
        <v>4.98624842043</v>
      </c>
      <c r="AC541" s="5" t="n">
        <v>58.4288589906</v>
      </c>
      <c r="AD541" s="5" t="n">
        <v>61.164906991</v>
      </c>
      <c r="AE541" s="5" t="n">
        <v>63.9796005947</v>
      </c>
      <c r="AF541" s="5" t="n">
        <v>66.8739495168</v>
      </c>
      <c r="AG541" s="5" t="n">
        <v>69.8489634728</v>
      </c>
      <c r="AH541" s="5" t="n">
        <v>72.905652178</v>
      </c>
      <c r="AI541" s="5" t="n">
        <v>76.0450253475</v>
      </c>
      <c r="AJ541" s="5" t="n">
        <v>79.2680926968</v>
      </c>
      <c r="AK541" s="5" t="n">
        <v>82.5758639411</v>
      </c>
      <c r="AL541" s="5" t="n">
        <v>85.9693487958</v>
      </c>
      <c r="AM541" s="5" t="n">
        <v>89.4495569761</v>
      </c>
      <c r="AN541" s="4" t="n">
        <f aca="false">G541/Input!$A$2</f>
        <v>0.0514747713841711</v>
      </c>
      <c r="AO541" s="4" t="n">
        <f aca="false">P541/Input!$A$2</f>
        <v>0.0538851803454982</v>
      </c>
      <c r="AP541" s="4" t="n">
        <f aca="false">Q541/Input!$A$2</f>
        <v>0.0563648746653306</v>
      </c>
      <c r="AQ541" s="4" t="n">
        <f aca="false">R541/Input!$A$2</f>
        <v>0.0589147438851061</v>
      </c>
      <c r="AR541" s="4" t="n">
        <f aca="false">S541/Input!$A$2</f>
        <v>0.0615356775452043</v>
      </c>
      <c r="AS541" s="4" t="n">
        <f aca="false">T541/Input!$A$2</f>
        <v>0.0642285651867103</v>
      </c>
      <c r="AT541" s="4" t="n">
        <f aca="false">U541/Input!$A$2</f>
        <v>0.0669942963507092</v>
      </c>
      <c r="AU541" s="4" t="n">
        <f aca="false">V541/Input!$A$2</f>
        <v>0.0698337605782859</v>
      </c>
      <c r="AV541" s="4" t="n">
        <f aca="false">W541/Input!$A$2</f>
        <v>0.0727478474105254</v>
      </c>
      <c r="AW541" s="4" t="n">
        <f aca="false">X541/Input!$A$2</f>
        <v>0.0757374463878076</v>
      </c>
      <c r="AX541" s="4" t="n">
        <f aca="false">Y541/Input!$A$2</f>
        <v>0.0788034470515701</v>
      </c>
      <c r="AY541" s="4" t="n">
        <f aca="false">AC541/Input!$A$4</f>
        <v>0.0525835374262405</v>
      </c>
      <c r="AZ541" s="4" t="n">
        <f aca="false">AD541/Input!$A$4</f>
        <v>0.055045866571709</v>
      </c>
      <c r="BA541" s="4" t="n">
        <f aca="false">AE541/Input!$A$4</f>
        <v>0.0575789734817271</v>
      </c>
      <c r="BB541" s="4" t="n">
        <f aca="false">AF541/Input!$A$4</f>
        <v>0.0601837668577937</v>
      </c>
      <c r="BC541" s="4" t="n">
        <f aca="false">AG541/Input!$A$4</f>
        <v>0.0628611554017678</v>
      </c>
      <c r="BD541" s="4" t="n">
        <f aca="false">AH541/Input!$A$4</f>
        <v>0.0656120478153285</v>
      </c>
      <c r="BE541" s="4" t="n">
        <f aca="false">AI541/Input!$A$4</f>
        <v>0.0684373527999749</v>
      </c>
      <c r="BF541" s="4" t="n">
        <f aca="false">AJ541/Input!$A$4</f>
        <v>0.0713379790575658</v>
      </c>
      <c r="BG541" s="4" t="n">
        <f aca="false">AK541/Input!$A$4</f>
        <v>0.0743148352896903</v>
      </c>
      <c r="BH541" s="4" t="n">
        <f aca="false">AL541/Input!$A$4</f>
        <v>0.0773688301981174</v>
      </c>
      <c r="BI541" s="4" t="n">
        <f aca="false">AM541/Input!$A$4</f>
        <v>0.0805008724844361</v>
      </c>
      <c r="BJ541" s="4" t="n">
        <f aca="false">(I541+8)^(-0.5)*(J541+8)^0.25*(K541+8)^0.25*O541</f>
        <v>13.958931763714</v>
      </c>
      <c r="BK541" s="4" t="n">
        <f aca="false">BJ541/Input!$A$6</f>
        <v>0.398068122521309</v>
      </c>
      <c r="BL541" s="32" t="n">
        <f aca="false">BK541/(J541*K541)*200*200*L541/O541</f>
        <v>1.07078882341637</v>
      </c>
      <c r="BM541" s="4" t="n">
        <f aca="false">(I541+Input!$C$8)*(J541+Input!$C$9)*(K541+Input!$C$10)*O541/Input!$A$2/100000</f>
        <v>0.0788034470514401</v>
      </c>
      <c r="BN541" s="4" t="n">
        <f aca="false">(I541+Input!$C$8)*(J541+Input!$C$9)*(K541+Input!$C$10)*AB541/Input!$A$4/100000</f>
        <v>0.0805008724845251</v>
      </c>
      <c r="BO541" s="4" t="n">
        <f aca="false">(I541+Input!$C$8)^(-0.5)*(J541+Input!$C$9)^0.25*(K541+Input!$C$10)^0.25*O541/Input!$A$6</f>
        <v>0.396419903446969</v>
      </c>
      <c r="BP541" s="4" t="n">
        <f aca="false">BM541*Input!$C$12</f>
        <v>0.0788034470514401</v>
      </c>
      <c r="BQ541" s="4" t="n">
        <f aca="false">BN541*Input!$C$12</f>
        <v>0.0805008724845251</v>
      </c>
    </row>
    <row r="542" customFormat="false" ht="14.65" hidden="false" customHeight="true" outlineLevel="0" collapsed="false">
      <c r="A542" s="5" t="n">
        <v>46</v>
      </c>
      <c r="B542" s="3" t="s">
        <v>284</v>
      </c>
      <c r="C542" s="3" t="s">
        <v>105</v>
      </c>
      <c r="D542" s="3" t="s">
        <v>116</v>
      </c>
      <c r="E542" s="5" t="n">
        <v>21.6664033702</v>
      </c>
      <c r="F542" s="5" t="n">
        <v>8.4</v>
      </c>
      <c r="G542" s="5" t="n">
        <v>181.99778831</v>
      </c>
      <c r="H542" s="5" t="n">
        <v>1</v>
      </c>
      <c r="I542" s="5" t="n">
        <v>122</v>
      </c>
      <c r="J542" s="5" t="n">
        <v>120</v>
      </c>
      <c r="K542" s="5" t="n">
        <v>70</v>
      </c>
      <c r="L542" s="5" t="n">
        <v>13.8888888889</v>
      </c>
      <c r="M542" s="5" t="n">
        <v>21.1805555556</v>
      </c>
      <c r="N542" s="5" t="n">
        <v>0.530805687204</v>
      </c>
      <c r="O542" s="6" t="n">
        <v>17.7593470247</v>
      </c>
      <c r="P542" s="5" t="n">
        <v>190.535660989</v>
      </c>
      <c r="Q542" s="5" t="n">
        <v>199.326471169</v>
      </c>
      <c r="R542" s="5" t="n">
        <v>208.373815117</v>
      </c>
      <c r="S542" s="5" t="n">
        <v>217.6812891</v>
      </c>
      <c r="T542" s="5" t="n">
        <v>227.252489386</v>
      </c>
      <c r="U542" s="5" t="n">
        <v>237.091012243</v>
      </c>
      <c r="V542" s="5" t="n">
        <v>247.20045394</v>
      </c>
      <c r="W542" s="5" t="n">
        <v>257.584410742</v>
      </c>
      <c r="X542" s="5" t="n">
        <v>268.24647892</v>
      </c>
      <c r="Y542" s="5" t="n">
        <v>279.190254739</v>
      </c>
      <c r="Z542" s="5" t="n">
        <v>2.55102040816</v>
      </c>
      <c r="AA542" s="4" t="n">
        <v>0.172043010753</v>
      </c>
      <c r="AB542" s="5" t="n">
        <v>4.66291175969</v>
      </c>
      <c r="AC542" s="5" t="n">
        <v>47.7855197133</v>
      </c>
      <c r="AD542" s="5" t="n">
        <v>50.0272320276</v>
      </c>
      <c r="AE542" s="5" t="n">
        <v>52.3353558628</v>
      </c>
      <c r="AF542" s="5" t="n">
        <v>54.7108354583</v>
      </c>
      <c r="AG542" s="5" t="n">
        <v>57.1546150538</v>
      </c>
      <c r="AH542" s="5" t="n">
        <v>59.6676388889</v>
      </c>
      <c r="AI542" s="5" t="n">
        <v>62.2508512033</v>
      </c>
      <c r="AJ542" s="5" t="n">
        <v>64.9051962366</v>
      </c>
      <c r="AK542" s="5" t="n">
        <v>67.6316182284</v>
      </c>
      <c r="AL542" s="5" t="n">
        <v>70.4310614183</v>
      </c>
      <c r="AM542" s="5" t="n">
        <v>73.3044700461</v>
      </c>
      <c r="AN542" s="4" t="n">
        <f aca="false">G542/Input!$A$2</f>
        <v>0.0641676159681195</v>
      </c>
      <c r="AO542" s="4" t="n">
        <f aca="false">P542/Input!$A$2</f>
        <v>0.0671778445007739</v>
      </c>
      <c r="AP542" s="4" t="n">
        <f aca="false">Q542/Input!$A$2</f>
        <v>0.0702772521194976</v>
      </c>
      <c r="AQ542" s="4" t="n">
        <f aca="false">R542/Input!$A$2</f>
        <v>0.0734671067731042</v>
      </c>
      <c r="AR542" s="4" t="n">
        <f aca="false">S542/Input!$A$2</f>
        <v>0.0767486764104072</v>
      </c>
      <c r="AS542" s="4" t="n">
        <f aca="false">T542/Input!$A$2</f>
        <v>0.0801232289805731</v>
      </c>
      <c r="AT542" s="4" t="n">
        <f aca="false">U542/Input!$A$2</f>
        <v>0.0835920324327678</v>
      </c>
      <c r="AU542" s="4" t="n">
        <f aca="false">V542/Input!$A$2</f>
        <v>0.0871563547165104</v>
      </c>
      <c r="AV542" s="4" t="n">
        <f aca="false">W542/Input!$A$2</f>
        <v>0.0908174637799092</v>
      </c>
      <c r="AW542" s="4" t="n">
        <f aca="false">X542/Input!$A$2</f>
        <v>0.0945766275731882</v>
      </c>
      <c r="AX542" s="4" t="n">
        <f aca="false">Y542/Input!$A$2</f>
        <v>0.0984351140444559</v>
      </c>
      <c r="AY542" s="4" t="n">
        <f aca="false">AC542/Input!$A$4</f>
        <v>0.0430049757548904</v>
      </c>
      <c r="AZ542" s="4" t="n">
        <f aca="false">AD542/Input!$A$4</f>
        <v>0.0450224233897454</v>
      </c>
      <c r="BA542" s="4" t="n">
        <f aca="false">AE542/Input!$A$4</f>
        <v>0.0470996386249798</v>
      </c>
      <c r="BB542" s="4" t="n">
        <f aca="false">AF542/Input!$A$4</f>
        <v>0.0492374712366921</v>
      </c>
      <c r="BC542" s="4" t="n">
        <f aca="false">AG542/Input!$A$4</f>
        <v>0.0514367710012507</v>
      </c>
      <c r="BD542" s="4" t="n">
        <f aca="false">AH542/Input!$A$4</f>
        <v>0.0536983876949341</v>
      </c>
      <c r="BE542" s="4" t="n">
        <f aca="false">AI542/Input!$A$4</f>
        <v>0.0560231710941108</v>
      </c>
      <c r="BF542" s="4" t="n">
        <f aca="false">AJ542/Input!$A$4</f>
        <v>0.058411970975059</v>
      </c>
      <c r="BG542" s="4" t="n">
        <f aca="false">AK542/Input!$A$4</f>
        <v>0.0608656371140573</v>
      </c>
      <c r="BH542" s="4" t="n">
        <f aca="false">AL542/Input!$A$4</f>
        <v>0.063385019287384</v>
      </c>
      <c r="BI542" s="4" t="n">
        <f aca="false">AM542/Input!$A$4</f>
        <v>0.0659709672714977</v>
      </c>
      <c r="BJ542" s="4" t="n">
        <f aca="false">(I542+8)^(-0.5)*(J542+8)^0.25*(K542+8)^0.25*O542</f>
        <v>15.5697435928518</v>
      </c>
      <c r="BK542" s="4" t="n">
        <f aca="false">BJ542/Input!$A$6</f>
        <v>0.444003789477345</v>
      </c>
      <c r="BL542" s="32" t="n">
        <f aca="false">BK542/(J542*K542)*200*200*L542/O542</f>
        <v>1.65351405944541</v>
      </c>
      <c r="BM542" s="4" t="n">
        <f aca="false">(I542+Input!$C$8)*(J542+Input!$C$9)*(K542+Input!$C$10)*O542/Input!$A$2/100000</f>
        <v>0.0984351140442981</v>
      </c>
      <c r="BN542" s="4" t="n">
        <f aca="false">(I542+Input!$C$8)*(J542+Input!$C$9)*(K542+Input!$C$10)*AB542/Input!$A$4/100000</f>
        <v>0.0659709672715396</v>
      </c>
      <c r="BO542" s="4" t="n">
        <f aca="false">(I542+Input!$C$8)^(-0.5)*(J542+Input!$C$9)^0.25*(K542+Input!$C$10)^0.25*O542/Input!$A$6</f>
        <v>0.44782682020952</v>
      </c>
      <c r="BP542" s="4" t="n">
        <f aca="false">BM542*Input!$C$12</f>
        <v>0.0984351140442981</v>
      </c>
      <c r="BQ542" s="4" t="n">
        <f aca="false">BN542*Input!$C$12</f>
        <v>0.0659709672715396</v>
      </c>
    </row>
    <row r="543" customFormat="false" ht="14.65" hidden="false" customHeight="true" outlineLevel="0" collapsed="false">
      <c r="A543" s="5" t="n">
        <v>46</v>
      </c>
      <c r="B543" s="3" t="s">
        <v>284</v>
      </c>
      <c r="C543" s="3" t="s">
        <v>131</v>
      </c>
      <c r="D543" s="3" t="s">
        <v>116</v>
      </c>
      <c r="E543" s="5" t="n">
        <v>20.2615255255</v>
      </c>
      <c r="F543" s="5" t="n">
        <v>8.4</v>
      </c>
      <c r="G543" s="5" t="n">
        <v>170.196814414</v>
      </c>
      <c r="H543" s="5" t="n">
        <v>1</v>
      </c>
      <c r="I543" s="5" t="n">
        <v>122</v>
      </c>
      <c r="J543" s="5" t="n">
        <v>120</v>
      </c>
      <c r="K543" s="5" t="n">
        <v>70</v>
      </c>
      <c r="L543" s="5" t="n">
        <v>12</v>
      </c>
      <c r="M543" s="5" t="n">
        <v>21.1333333333</v>
      </c>
      <c r="N543" s="5" t="n">
        <v>0.504504504505</v>
      </c>
      <c r="O543" s="6" t="n">
        <v>16.6078078078</v>
      </c>
      <c r="P543" s="5" t="n">
        <v>178.181080297</v>
      </c>
      <c r="Q543" s="5" t="n">
        <v>186.401882883</v>
      </c>
      <c r="R543" s="5" t="n">
        <v>194.862585252</v>
      </c>
      <c r="S543" s="5" t="n">
        <v>203.566550486</v>
      </c>
      <c r="T543" s="5" t="n">
        <v>212.517141667</v>
      </c>
      <c r="U543" s="5" t="n">
        <v>221.717721874</v>
      </c>
      <c r="V543" s="5" t="n">
        <v>231.171654189</v>
      </c>
      <c r="W543" s="5" t="n">
        <v>240.882301694</v>
      </c>
      <c r="X543" s="5" t="n">
        <v>250.853027468</v>
      </c>
      <c r="Y543" s="5" t="n">
        <v>261.087194595</v>
      </c>
      <c r="Z543" s="5" t="n">
        <v>2.4</v>
      </c>
      <c r="AA543" s="4" t="n">
        <v>0.16918429003</v>
      </c>
      <c r="AB543" s="5" t="n">
        <v>4.49675730111</v>
      </c>
      <c r="AC543" s="5" t="n">
        <v>46.0827688218</v>
      </c>
      <c r="AD543" s="5" t="n">
        <v>48.2446017571</v>
      </c>
      <c r="AE543" s="5" t="n">
        <v>50.4704797583</v>
      </c>
      <c r="AF543" s="5" t="n">
        <v>52.7613134187</v>
      </c>
      <c r="AG543" s="5" t="n">
        <v>55.1180133317</v>
      </c>
      <c r="AH543" s="5" t="n">
        <v>57.5414900906</v>
      </c>
      <c r="AI543" s="5" t="n">
        <v>60.0326542888</v>
      </c>
      <c r="AJ543" s="5" t="n">
        <v>62.5924165196</v>
      </c>
      <c r="AK543" s="5" t="n">
        <v>65.2216873764</v>
      </c>
      <c r="AL543" s="5" t="n">
        <v>67.9213774526</v>
      </c>
      <c r="AM543" s="5" t="n">
        <v>70.6923973414</v>
      </c>
      <c r="AN543" s="4" t="n">
        <f aca="false">G543/Input!$A$2</f>
        <v>0.0600069040823326</v>
      </c>
      <c r="AO543" s="4" t="n">
        <f aca="false">P543/Input!$A$2</f>
        <v>0.062821945472259</v>
      </c>
      <c r="AP543" s="4" t="n">
        <f aca="false">Q543/Input!$A$2</f>
        <v>0.0657203834598111</v>
      </c>
      <c r="AQ543" s="4" t="n">
        <f aca="false">R543/Input!$A$2</f>
        <v>0.0687034037782219</v>
      </c>
      <c r="AR543" s="4" t="n">
        <f aca="false">S543/Input!$A$2</f>
        <v>0.0717721921614293</v>
      </c>
      <c r="AS543" s="4" t="n">
        <f aca="false">T543/Input!$A$2</f>
        <v>0.0749279343433714</v>
      </c>
      <c r="AT543" s="4" t="n">
        <f aca="false">U543/Input!$A$2</f>
        <v>0.0781718160569286</v>
      </c>
      <c r="AU543" s="4" t="n">
        <f aca="false">V543/Input!$A$2</f>
        <v>0.0815050230360388</v>
      </c>
      <c r="AV543" s="4" t="n">
        <f aca="false">W543/Input!$A$2</f>
        <v>0.0849287410146401</v>
      </c>
      <c r="AW543" s="4" t="n">
        <f aca="false">X543/Input!$A$2</f>
        <v>0.0884441557256128</v>
      </c>
      <c r="AX543" s="4" t="n">
        <f aca="false">Y543/Input!$A$2</f>
        <v>0.0920524529036</v>
      </c>
      <c r="AY543" s="4" t="n">
        <f aca="false">AC543/Input!$A$4</f>
        <v>0.0414725709334107</v>
      </c>
      <c r="AZ543" s="4" t="n">
        <f aca="false">AD543/Input!$A$4</f>
        <v>0.0434181304570173</v>
      </c>
      <c r="BA543" s="4" t="n">
        <f aca="false">AE543/Input!$A$4</f>
        <v>0.0454213278701513</v>
      </c>
      <c r="BB543" s="4" t="n">
        <f aca="false">AF543/Input!$A$4</f>
        <v>0.0474829826688239</v>
      </c>
      <c r="BC543" s="4" t="n">
        <f aca="false">AG543/Input!$A$4</f>
        <v>0.0496039143491361</v>
      </c>
      <c r="BD543" s="4" t="n">
        <f aca="false">AH543/Input!$A$4</f>
        <v>0.0517849424070987</v>
      </c>
      <c r="BE543" s="4" t="n">
        <f aca="false">AI543/Input!$A$4</f>
        <v>0.0540268863388129</v>
      </c>
      <c r="BF543" s="4" t="n">
        <f aca="false">AJ543/Input!$A$4</f>
        <v>0.0563305656402897</v>
      </c>
      <c r="BG543" s="4" t="n">
        <f aca="false">AK543/Input!$A$4</f>
        <v>0.05869679980763</v>
      </c>
      <c r="BH543" s="4" t="n">
        <f aca="false">AL543/Input!$A$4</f>
        <v>0.0611264083369348</v>
      </c>
      <c r="BI543" s="4" t="n">
        <f aca="false">AM543/Input!$A$4</f>
        <v>0.0636202107241253</v>
      </c>
      <c r="BJ543" s="4" t="n">
        <f aca="false">(I543+8)^(-0.5)*(J543+8)^0.25*(K543+8)^0.25*O543</f>
        <v>14.5601811174235</v>
      </c>
      <c r="BK543" s="4" t="n">
        <f aca="false">BJ543/Input!$A$6</f>
        <v>0.415214004845947</v>
      </c>
      <c r="BL543" s="32" t="n">
        <f aca="false">BK543/(J543*K543)*200*200*L543/O543</f>
        <v>1.42863614735969</v>
      </c>
      <c r="BM543" s="4" t="n">
        <f aca="false">(I543+Input!$C$8)*(J543+Input!$C$9)*(K543+Input!$C$10)*O543/Input!$A$2/100000</f>
        <v>0.0920524529034138</v>
      </c>
      <c r="BN543" s="4" t="n">
        <f aca="false">(I543+Input!$C$8)*(J543+Input!$C$9)*(K543+Input!$C$10)*AB543/Input!$A$4/100000</f>
        <v>0.0636202107241478</v>
      </c>
      <c r="BO543" s="4" t="n">
        <f aca="false">(I543+Input!$C$8)^(-0.5)*(J543+Input!$C$9)^0.25*(K543+Input!$C$10)^0.25*O543/Input!$A$6</f>
        <v>0.418789145280726</v>
      </c>
      <c r="BP543" s="4" t="n">
        <f aca="false">BM543*Input!$C$12</f>
        <v>0.0920524529034138</v>
      </c>
      <c r="BQ543" s="4" t="n">
        <f aca="false">BN543*Input!$C$12</f>
        <v>0.0636202107241478</v>
      </c>
    </row>
    <row r="544" customFormat="false" ht="14.65" hidden="false" customHeight="true" outlineLevel="0" collapsed="false">
      <c r="A544" s="5" t="n">
        <v>46</v>
      </c>
      <c r="B544" s="3" t="s">
        <v>284</v>
      </c>
      <c r="C544" s="3" t="s">
        <v>105</v>
      </c>
      <c r="D544" s="3" t="s">
        <v>103</v>
      </c>
      <c r="E544" s="5" t="n">
        <v>21.3697828539</v>
      </c>
      <c r="F544" s="5" t="n">
        <v>8.4</v>
      </c>
      <c r="G544" s="5" t="n">
        <v>179.506175973</v>
      </c>
      <c r="H544" s="5" t="n">
        <v>1</v>
      </c>
      <c r="I544" s="5" t="n">
        <v>122</v>
      </c>
      <c r="J544" s="5" t="n">
        <v>120</v>
      </c>
      <c r="K544" s="5" t="n">
        <v>70</v>
      </c>
      <c r="L544" s="5" t="n">
        <v>13.8888888889</v>
      </c>
      <c r="M544" s="5" t="n">
        <v>21.1805555556</v>
      </c>
      <c r="N544" s="5" t="n">
        <v>0.497461928934</v>
      </c>
      <c r="O544" s="6" t="n">
        <v>17.516215454</v>
      </c>
      <c r="P544" s="5" t="n">
        <v>187.927162238</v>
      </c>
      <c r="Q544" s="5" t="n">
        <v>196.597623202</v>
      </c>
      <c r="R544" s="5" t="n">
        <v>205.521105898</v>
      </c>
      <c r="S544" s="5" t="n">
        <v>214.70115736</v>
      </c>
      <c r="T544" s="5" t="n">
        <v>224.141324622</v>
      </c>
      <c r="U544" s="5" t="n">
        <v>233.845154717</v>
      </c>
      <c r="V544" s="5" t="n">
        <v>243.816194678</v>
      </c>
      <c r="W544" s="5" t="n">
        <v>254.05799154</v>
      </c>
      <c r="X544" s="5" t="n">
        <v>264.574092336</v>
      </c>
      <c r="Y544" s="5" t="n">
        <v>275.368044099</v>
      </c>
      <c r="Z544" s="5" t="n">
        <v>2.55102040816</v>
      </c>
      <c r="AA544" s="4" t="n">
        <v>0.153846153846</v>
      </c>
      <c r="AB544" s="5" t="n">
        <v>4.43953863597</v>
      </c>
      <c r="AC544" s="5" t="n">
        <v>45.4963919414</v>
      </c>
      <c r="AD544" s="5" t="n">
        <v>47.6307167889</v>
      </c>
      <c r="AE544" s="5" t="n">
        <v>49.8282717654</v>
      </c>
      <c r="AF544" s="5" t="n">
        <v>52.0899558776</v>
      </c>
      <c r="AG544" s="5" t="n">
        <v>54.4166681319</v>
      </c>
      <c r="AH544" s="5" t="n">
        <v>56.8093075349</v>
      </c>
      <c r="AI544" s="5" t="n">
        <v>59.2687730933</v>
      </c>
      <c r="AJ544" s="5" t="n">
        <v>61.7959638135</v>
      </c>
      <c r="AK544" s="5" t="n">
        <v>64.3917787023</v>
      </c>
      <c r="AL544" s="5" t="n">
        <v>67.057116766</v>
      </c>
      <c r="AM544" s="5" t="n">
        <v>69.7928770114</v>
      </c>
      <c r="AN544" s="4" t="n">
        <f aca="false">G544/Input!$A$2</f>
        <v>0.063289139229107</v>
      </c>
      <c r="AO544" s="4" t="n">
        <f aca="false">P544/Input!$A$2</f>
        <v>0.0662581566976321</v>
      </c>
      <c r="AP544" s="4" t="n">
        <f aca="false">Q544/Input!$A$2</f>
        <v>0.0693151323596488</v>
      </c>
      <c r="AQ544" s="4" t="n">
        <f aca="false">R544/Input!$A$2</f>
        <v>0.0724613168053618</v>
      </c>
      <c r="AR544" s="4" t="n">
        <f aca="false">S544/Input!$A$2</f>
        <v>0.0756979606253286</v>
      </c>
      <c r="AS544" s="4" t="n">
        <f aca="false">T544/Input!$A$2</f>
        <v>0.0790263144101067</v>
      </c>
      <c r="AT544" s="4" t="n">
        <f aca="false">U544/Input!$A$2</f>
        <v>0.0824476287499009</v>
      </c>
      <c r="AU544" s="4" t="n">
        <f aca="false">V544/Input!$A$2</f>
        <v>0.0859631542349162</v>
      </c>
      <c r="AV544" s="4" t="n">
        <f aca="false">W544/Input!$A$2</f>
        <v>0.0895741414560625</v>
      </c>
      <c r="AW544" s="4" t="n">
        <f aca="false">X544/Input!$A$2</f>
        <v>0.0932818410035448</v>
      </c>
      <c r="AX544" s="4" t="n">
        <f aca="false">Y544/Input!$A$2</f>
        <v>0.0970875034675679</v>
      </c>
      <c r="AY544" s="4" t="n">
        <f aca="false">AC544/Input!$A$4</f>
        <v>0.0409448561847562</v>
      </c>
      <c r="AZ544" s="4" t="n">
        <f aca="false">AD544/Input!$A$4</f>
        <v>0.0428656595760448</v>
      </c>
      <c r="BA544" s="4" t="n">
        <f aca="false">AE544/Input!$A$4</f>
        <v>0.0448433674476224</v>
      </c>
      <c r="BB544" s="4" t="n">
        <f aca="false">AF544/Input!$A$4</f>
        <v>0.0468787888680431</v>
      </c>
      <c r="BC544" s="4" t="n">
        <f aca="false">AG544/Input!$A$4</f>
        <v>0.0489727329055907</v>
      </c>
      <c r="BD544" s="4" t="n">
        <f aca="false">AH544/Input!$A$4</f>
        <v>0.0511260086287293</v>
      </c>
      <c r="BE544" s="4" t="n">
        <f aca="false">AI544/Input!$A$4</f>
        <v>0.0533394251060129</v>
      </c>
      <c r="BF544" s="4" t="n">
        <f aca="false">AJ544/Input!$A$4</f>
        <v>0.0556137914057256</v>
      </c>
      <c r="BG544" s="4" t="n">
        <f aca="false">AK544/Input!$A$4</f>
        <v>0.0579499165965113</v>
      </c>
      <c r="BH544" s="4" t="n">
        <f aca="false">AL544/Input!$A$4</f>
        <v>0.0603486097465641</v>
      </c>
      <c r="BI544" s="4" t="n">
        <f aca="false">AM544/Input!$A$4</f>
        <v>0.0628106799245279</v>
      </c>
      <c r="BJ544" s="4" t="n">
        <f aca="false">(I544+8)^(-0.5)*(J544+8)^0.25*(K544+8)^0.25*O544</f>
        <v>15.3565884464457</v>
      </c>
      <c r="BK544" s="4" t="n">
        <f aca="false">BJ544/Input!$A$6</f>
        <v>0.437925224844183</v>
      </c>
      <c r="BL544" s="32" t="n">
        <f aca="false">BK544/(J544*K544)*200*200*L544/O544</f>
        <v>1.65351405944541</v>
      </c>
      <c r="BM544" s="4" t="n">
        <f aca="false">(I544+Input!$C$8)*(J544+Input!$C$9)*(K544+Input!$C$10)*O544/Input!$A$2/100000</f>
        <v>0.0970875034673812</v>
      </c>
      <c r="BN544" s="4" t="n">
        <f aca="false">(I544+Input!$C$8)*(J544+Input!$C$9)*(K544+Input!$C$10)*AB544/Input!$A$4/100000</f>
        <v>0.0628106799245508</v>
      </c>
      <c r="BO544" s="4" t="n">
        <f aca="false">(I544+Input!$C$8)^(-0.5)*(J544+Input!$C$9)^0.25*(K544+Input!$C$10)^0.25*O544/Input!$A$6</f>
        <v>0.441695916970358</v>
      </c>
      <c r="BP544" s="4" t="n">
        <f aca="false">BM544*Input!$C$12</f>
        <v>0.0970875034673812</v>
      </c>
      <c r="BQ544" s="4" t="n">
        <f aca="false">BN544*Input!$C$12</f>
        <v>0.0628106799245508</v>
      </c>
    </row>
    <row r="545" customFormat="false" ht="14.65" hidden="false" customHeight="true" outlineLevel="0" collapsed="false">
      <c r="A545" s="5" t="n">
        <v>46</v>
      </c>
      <c r="B545" s="3" t="s">
        <v>284</v>
      </c>
      <c r="C545" s="3" t="s">
        <v>131</v>
      </c>
      <c r="D545" s="3" t="s">
        <v>103</v>
      </c>
      <c r="E545" s="5" t="n">
        <v>19.8899102564</v>
      </c>
      <c r="F545" s="5" t="n">
        <v>8.4</v>
      </c>
      <c r="G545" s="5" t="n">
        <v>167.075246154</v>
      </c>
      <c r="H545" s="5" t="n">
        <v>1</v>
      </c>
      <c r="I545" s="5" t="n">
        <v>122</v>
      </c>
      <c r="J545" s="5" t="n">
        <v>120</v>
      </c>
      <c r="K545" s="5" t="n">
        <v>70</v>
      </c>
      <c r="L545" s="5" t="n">
        <v>12</v>
      </c>
      <c r="M545" s="5" t="n">
        <v>21.1333333333</v>
      </c>
      <c r="N545" s="5" t="n">
        <v>0.471153846154</v>
      </c>
      <c r="O545" s="6" t="n">
        <v>16.3032051282</v>
      </c>
      <c r="P545" s="5" t="n">
        <v>174.913073156</v>
      </c>
      <c r="Q545" s="5" t="n">
        <v>182.983098558</v>
      </c>
      <c r="R545" s="5" t="n">
        <v>191.288623757</v>
      </c>
      <c r="S545" s="5" t="n">
        <v>199.832950154</v>
      </c>
      <c r="T545" s="5" t="n">
        <v>208.619379147</v>
      </c>
      <c r="U545" s="5" t="n">
        <v>217.651212135</v>
      </c>
      <c r="V545" s="5" t="n">
        <v>226.931750517</v>
      </c>
      <c r="W545" s="5" t="n">
        <v>236.464295692</v>
      </c>
      <c r="X545" s="5" t="n">
        <v>246.25214906</v>
      </c>
      <c r="Y545" s="5" t="n">
        <v>256.298612019</v>
      </c>
      <c r="Z545" s="5" t="n">
        <v>2.4</v>
      </c>
      <c r="AA545" s="4" t="n">
        <v>0.151234567901</v>
      </c>
      <c r="AB545" s="5" t="n">
        <v>4.27430041152</v>
      </c>
      <c r="AC545" s="5" t="n">
        <v>43.8030306173</v>
      </c>
      <c r="AD545" s="5" t="n">
        <v>45.8579165687</v>
      </c>
      <c r="AE545" s="5" t="n">
        <v>47.9736792438</v>
      </c>
      <c r="AF545" s="5" t="n">
        <v>50.1511841883</v>
      </c>
      <c r="AG545" s="5" t="n">
        <v>52.3912969481</v>
      </c>
      <c r="AH545" s="5" t="n">
        <v>54.6948830691</v>
      </c>
      <c r="AI545" s="5" t="n">
        <v>57.0628080969</v>
      </c>
      <c r="AJ545" s="5" t="n">
        <v>59.4959375775</v>
      </c>
      <c r="AK545" s="5" t="n">
        <v>61.9951370568</v>
      </c>
      <c r="AL545" s="5" t="n">
        <v>64.5612720805</v>
      </c>
      <c r="AM545" s="5" t="n">
        <v>67.1952081944</v>
      </c>
      <c r="AN545" s="4" t="n">
        <f aca="false">G545/Input!$A$2</f>
        <v>0.0589063215137974</v>
      </c>
      <c r="AO545" s="4" t="n">
        <f aca="false">P545/Input!$A$2</f>
        <v>0.0616697324198258</v>
      </c>
      <c r="AP545" s="4" t="n">
        <f aca="false">Q545/Input!$A$2</f>
        <v>0.0645150103523601</v>
      </c>
      <c r="AQ545" s="4" t="n">
        <f aca="false">R545/Input!$A$2</f>
        <v>0.0674433192968359</v>
      </c>
      <c r="AR545" s="4" t="n">
        <f aca="false">S545/Input!$A$2</f>
        <v>0.0704558232400985</v>
      </c>
      <c r="AS545" s="4" t="n">
        <f aca="false">T545/Input!$A$2</f>
        <v>0.0735536861679361</v>
      </c>
      <c r="AT545" s="4" t="n">
        <f aca="false">U545/Input!$A$2</f>
        <v>0.076738072066489</v>
      </c>
      <c r="AU545" s="4" t="n">
        <f aca="false">V545/Input!$A$2</f>
        <v>0.0800101449218977</v>
      </c>
      <c r="AV545" s="4" t="n">
        <f aca="false">W545/Input!$A$2</f>
        <v>0.0833710687203026</v>
      </c>
      <c r="AW545" s="4" t="n">
        <f aca="false">X545/Input!$A$2</f>
        <v>0.0868220074481969</v>
      </c>
      <c r="AX545" s="4" t="n">
        <f aca="false">Y545/Input!$A$2</f>
        <v>0.0903641250913685</v>
      </c>
      <c r="AY545" s="4" t="n">
        <f aca="false">AC545/Input!$A$4</f>
        <v>0.0394209015825229</v>
      </c>
      <c r="AZ545" s="4" t="n">
        <f aca="false">AD545/Input!$A$4</f>
        <v>0.0412702132788113</v>
      </c>
      <c r="BA545" s="4" t="n">
        <f aca="false">AE545/Input!$A$4</f>
        <v>0.0431743114887226</v>
      </c>
      <c r="BB545" s="4" t="n">
        <f aca="false">AF545/Input!$A$4</f>
        <v>0.0451339751673058</v>
      </c>
      <c r="BC545" s="4" t="n">
        <f aca="false">AG545/Input!$A$4</f>
        <v>0.0471499832697898</v>
      </c>
      <c r="BD545" s="4" t="n">
        <f aca="false">AH545/Input!$A$4</f>
        <v>0.0492231147514033</v>
      </c>
      <c r="BE545" s="4" t="n">
        <f aca="false">AI545/Input!$A$4</f>
        <v>0.0513541485671053</v>
      </c>
      <c r="BF545" s="4" t="n">
        <f aca="false">AJ545/Input!$A$4</f>
        <v>0.0535438636722147</v>
      </c>
      <c r="BG545" s="4" t="n">
        <f aca="false">AK545/Input!$A$4</f>
        <v>0.0557930390219602</v>
      </c>
      <c r="BH545" s="4" t="n">
        <f aca="false">AL545/Input!$A$4</f>
        <v>0.0581024535713907</v>
      </c>
      <c r="BI545" s="4" t="n">
        <f aca="false">AM545/Input!$A$4</f>
        <v>0.0604728862756451</v>
      </c>
      <c r="BJ545" s="4" t="n">
        <f aca="false">(I545+8)^(-0.5)*(J545+8)^0.25*(K545+8)^0.25*O545</f>
        <v>14.2931338204439</v>
      </c>
      <c r="BK545" s="4" t="n">
        <f aca="false">BJ545/Input!$A$6</f>
        <v>0.407598592869411</v>
      </c>
      <c r="BL545" s="32" t="n">
        <f aca="false">BK545/(J545*K545)*200*200*L545/O545</f>
        <v>1.42863614735969</v>
      </c>
      <c r="BM545" s="4" t="n">
        <f aca="false">(I545+Input!$C$8)*(J545+Input!$C$9)*(K545+Input!$C$10)*O545/Input!$A$2/100000</f>
        <v>0.0903641250914214</v>
      </c>
      <c r="BN545" s="4" t="n">
        <f aca="false">(I545+Input!$C$8)*(J545+Input!$C$9)*(K545+Input!$C$10)*AB545/Input!$A$4/100000</f>
        <v>0.0604728862756478</v>
      </c>
      <c r="BO545" s="4" t="n">
        <f aca="false">(I545+Input!$C$8)^(-0.5)*(J545+Input!$C$9)^0.25*(K545+Input!$C$10)^0.25*O545/Input!$A$6</f>
        <v>0.411108161895309</v>
      </c>
      <c r="BP545" s="4" t="n">
        <f aca="false">BM545*Input!$C$12</f>
        <v>0.0903641250914214</v>
      </c>
      <c r="BQ545" s="4" t="n">
        <f aca="false">BN545*Input!$C$12</f>
        <v>0.0604728862756478</v>
      </c>
    </row>
    <row r="546" customFormat="false" ht="14.65" hidden="false" customHeight="true" outlineLevel="0" collapsed="false">
      <c r="A546" s="5" t="n">
        <v>46</v>
      </c>
      <c r="B546" s="3" t="s">
        <v>284</v>
      </c>
      <c r="C546" s="3" t="s">
        <v>105</v>
      </c>
      <c r="D546" s="3" t="s">
        <v>285</v>
      </c>
      <c r="E546" s="5" t="n">
        <v>19.6029693487</v>
      </c>
      <c r="F546" s="5" t="n">
        <v>8.4</v>
      </c>
      <c r="G546" s="5" t="n">
        <v>164.664942529</v>
      </c>
      <c r="H546" s="5" t="n">
        <v>1</v>
      </c>
      <c r="I546" s="5" t="n">
        <v>122</v>
      </c>
      <c r="J546" s="5" t="n">
        <v>120</v>
      </c>
      <c r="K546" s="5" t="n">
        <v>70</v>
      </c>
      <c r="L546" s="5" t="n">
        <v>13.8888888889</v>
      </c>
      <c r="M546" s="5" t="n">
        <v>18.4027777778</v>
      </c>
      <c r="N546" s="5" t="n">
        <v>0.48275862069</v>
      </c>
      <c r="O546" s="6" t="n">
        <v>16.0680076628</v>
      </c>
      <c r="P546" s="5" t="n">
        <v>172.389697468</v>
      </c>
      <c r="Q546" s="5" t="n">
        <v>180.343301006</v>
      </c>
      <c r="R546" s="5" t="n">
        <v>188.529006915</v>
      </c>
      <c r="S546" s="5" t="n">
        <v>196.950068966</v>
      </c>
      <c r="T546" s="5" t="n">
        <v>205.60974093</v>
      </c>
      <c r="U546" s="5" t="n">
        <v>214.51127658</v>
      </c>
      <c r="V546" s="5" t="n">
        <v>223.657929688</v>
      </c>
      <c r="W546" s="5" t="n">
        <v>233.052954023</v>
      </c>
      <c r="X546" s="5" t="n">
        <v>242.699603358</v>
      </c>
      <c r="Y546" s="5" t="n">
        <v>252.601131466</v>
      </c>
      <c r="Z546" s="5" t="n">
        <v>2.55102040816</v>
      </c>
      <c r="AA546" s="4" t="n">
        <v>0.146341463415</v>
      </c>
      <c r="AB546" s="5" t="n">
        <v>4.06286295006</v>
      </c>
      <c r="AC546" s="5" t="n">
        <v>41.6362195122</v>
      </c>
      <c r="AD546" s="5" t="n">
        <v>43.5894561112</v>
      </c>
      <c r="AE546" s="5" t="n">
        <v>45.6005580357</v>
      </c>
      <c r="AF546" s="5" t="n">
        <v>47.6703480156</v>
      </c>
      <c r="AG546" s="5" t="n">
        <v>49.7996487805</v>
      </c>
      <c r="AH546" s="5" t="n">
        <v>51.9892830602</v>
      </c>
      <c r="AI546" s="5" t="n">
        <v>54.2400735845</v>
      </c>
      <c r="AJ546" s="5" t="n">
        <v>56.5528430831</v>
      </c>
      <c r="AK546" s="5" t="n">
        <v>58.9284142857</v>
      </c>
      <c r="AL546" s="5" t="n">
        <v>61.3676099221</v>
      </c>
      <c r="AM546" s="5" t="n">
        <v>63.8712527221</v>
      </c>
      <c r="AN546" s="4" t="n">
        <f aca="false">G546/Input!$A$2</f>
        <v>0.0580565120803326</v>
      </c>
      <c r="AO546" s="4" t="n">
        <f aca="false">P546/Input!$A$2</f>
        <v>0.0607800567617069</v>
      </c>
      <c r="AP546" s="4" t="n">
        <f aca="false">Q546/Input!$A$2</f>
        <v>0.0635842874181792</v>
      </c>
      <c r="AQ546" s="4" t="n">
        <f aca="false">R546/Input!$A$2</f>
        <v>0.066470351243867</v>
      </c>
      <c r="AR546" s="4" t="n">
        <f aca="false">S546/Input!$A$2</f>
        <v>0.0694393954325352</v>
      </c>
      <c r="AS546" s="4" t="n">
        <f aca="false">T546/Input!$A$2</f>
        <v>0.0724925671779488</v>
      </c>
      <c r="AT546" s="4" t="n">
        <f aca="false">U546/Input!$A$2</f>
        <v>0.0756310136745776</v>
      </c>
      <c r="AU546" s="4" t="n">
        <f aca="false">V546/Input!$A$2</f>
        <v>0.0788558821165394</v>
      </c>
      <c r="AV546" s="4" t="n">
        <f aca="false">W546/Input!$A$2</f>
        <v>0.0821683196968937</v>
      </c>
      <c r="AW546" s="4" t="n">
        <f aca="false">X546/Input!$A$2</f>
        <v>0.0855694736101107</v>
      </c>
      <c r="AX546" s="4" t="n">
        <f aca="false">Y546/Input!$A$2</f>
        <v>0.0890604910506604</v>
      </c>
      <c r="AY546" s="4" t="n">
        <f aca="false">AC546/Input!$A$4</f>
        <v>0.0374708619136164</v>
      </c>
      <c r="AZ546" s="4" t="n">
        <f aca="false">AD546/Input!$A$4</f>
        <v>0.0392286934300994</v>
      </c>
      <c r="BA546" s="4" t="n">
        <f aca="false">AE546/Input!$A$4</f>
        <v>0.0410386013273586</v>
      </c>
      <c r="BB546" s="4" t="n">
        <f aca="false">AF546/Input!$A$4</f>
        <v>0.0429013260280076</v>
      </c>
      <c r="BC546" s="4" t="n">
        <f aca="false">AG546/Input!$A$4</f>
        <v>0.0448176079543901</v>
      </c>
      <c r="BD546" s="4" t="n">
        <f aca="false">AH546/Input!$A$4</f>
        <v>0.0467881875290299</v>
      </c>
      <c r="BE546" s="4" t="n">
        <f aca="false">AI546/Input!$A$4</f>
        <v>0.0488138051744506</v>
      </c>
      <c r="BF546" s="4" t="n">
        <f aca="false">AJ546/Input!$A$4</f>
        <v>0.0508952013130859</v>
      </c>
      <c r="BG546" s="4" t="n">
        <f aca="false">AK546/Input!$A$4</f>
        <v>0.0530331163673695</v>
      </c>
      <c r="BH546" s="4" t="n">
        <f aca="false">AL546/Input!$A$4</f>
        <v>0.055228290759825</v>
      </c>
      <c r="BI546" s="4" t="n">
        <f aca="false">AM546/Input!$A$4</f>
        <v>0.0574814649129763</v>
      </c>
      <c r="BJ546" s="4" t="n">
        <f aca="false">(I546+8)^(-0.5)*(J546+8)^0.25*(K546+8)^0.25*O546</f>
        <v>14.0869345595773</v>
      </c>
      <c r="BK546" s="4" t="n">
        <f aca="false">BJ546/Input!$A$6</f>
        <v>0.401718389854749</v>
      </c>
      <c r="BL546" s="32" t="n">
        <f aca="false">BK546/(J546*K546)*200*200*L546/O546</f>
        <v>1.6535140594454</v>
      </c>
      <c r="BM546" s="4" t="n">
        <f aca="false">(I546+Input!$C$8)*(J546+Input!$C$9)*(K546+Input!$C$10)*O546/Input!$A$2/100000</f>
        <v>0.0890604910502949</v>
      </c>
      <c r="BN546" s="4" t="n">
        <f aca="false">(I546+Input!$C$8)*(J546+Input!$C$9)*(K546+Input!$C$10)*AB546/Input!$A$4/100000</f>
        <v>0.0574814649130264</v>
      </c>
      <c r="BO546" s="4" t="n">
        <f aca="false">(I546+Input!$C$8)^(-0.5)*(J546+Input!$C$9)^0.25*(K546+Input!$C$10)^0.25*O546/Input!$A$6</f>
        <v>0.405177328238817</v>
      </c>
      <c r="BP546" s="4" t="n">
        <f aca="false">BM546*Input!$C$12</f>
        <v>0.0890604910502949</v>
      </c>
      <c r="BQ546" s="4" t="n">
        <f aca="false">BN546*Input!$C$12</f>
        <v>0.0574814649130264</v>
      </c>
    </row>
    <row r="547" customFormat="false" ht="14.65" hidden="false" customHeight="true" outlineLevel="0" collapsed="false">
      <c r="A547" s="5" t="n">
        <v>46</v>
      </c>
      <c r="B547" s="3" t="s">
        <v>284</v>
      </c>
      <c r="C547" s="3" t="s">
        <v>131</v>
      </c>
      <c r="D547" s="3" t="s">
        <v>285</v>
      </c>
      <c r="E547" s="5" t="n">
        <v>18.0745652174</v>
      </c>
      <c r="F547" s="5" t="n">
        <v>8.4</v>
      </c>
      <c r="G547" s="5" t="n">
        <v>151.826347826</v>
      </c>
      <c r="H547" s="5" t="n">
        <v>1</v>
      </c>
      <c r="I547" s="5" t="n">
        <v>122</v>
      </c>
      <c r="J547" s="5" t="n">
        <v>120</v>
      </c>
      <c r="K547" s="5" t="n">
        <v>70</v>
      </c>
      <c r="L547" s="5" t="n">
        <v>12</v>
      </c>
      <c r="M547" s="5" t="n">
        <v>18.1666666667</v>
      </c>
      <c r="N547" s="5" t="n">
        <v>0.45652173913</v>
      </c>
      <c r="O547" s="6" t="n">
        <v>14.8152173913</v>
      </c>
      <c r="P547" s="5" t="n">
        <v>158.948819144</v>
      </c>
      <c r="Q547" s="5" t="n">
        <v>166.282296196</v>
      </c>
      <c r="R547" s="5" t="n">
        <v>173.829779062</v>
      </c>
      <c r="S547" s="5" t="n">
        <v>181.594267826</v>
      </c>
      <c r="T547" s="5" t="n">
        <v>189.578762568</v>
      </c>
      <c r="U547" s="5" t="n">
        <v>197.78626337</v>
      </c>
      <c r="V547" s="5" t="n">
        <v>206.219770312</v>
      </c>
      <c r="W547" s="5" t="n">
        <v>214.882283478</v>
      </c>
      <c r="X547" s="5" t="n">
        <v>223.776802948</v>
      </c>
      <c r="Y547" s="5" t="n">
        <v>232.906328804</v>
      </c>
      <c r="Z547" s="5" t="n">
        <v>2.4</v>
      </c>
      <c r="AA547" s="4" t="n">
        <v>0.143835616438</v>
      </c>
      <c r="AB547" s="5" t="n">
        <v>3.88390410959</v>
      </c>
      <c r="AC547" s="5" t="n">
        <v>39.8022493151</v>
      </c>
      <c r="AD547" s="5" t="n">
        <v>41.6694507804</v>
      </c>
      <c r="AE547" s="5" t="n">
        <v>43.59196875</v>
      </c>
      <c r="AF547" s="5" t="n">
        <v>45.5705897145</v>
      </c>
      <c r="AG547" s="5" t="n">
        <v>47.6061001644</v>
      </c>
      <c r="AH547" s="5" t="n">
        <v>49.6992865903</v>
      </c>
      <c r="AI547" s="5" t="n">
        <v>51.8509354829</v>
      </c>
      <c r="AJ547" s="5" t="n">
        <v>54.0618333326</v>
      </c>
      <c r="AK547" s="5" t="n">
        <v>56.3327666301</v>
      </c>
      <c r="AL547" s="5" t="n">
        <v>58.664521866</v>
      </c>
      <c r="AM547" s="5" t="n">
        <v>61.0578855308</v>
      </c>
      <c r="AN547" s="4" t="n">
        <f aca="false">G547/Input!$A$2</f>
        <v>0.0535299624880419</v>
      </c>
      <c r="AO547" s="4" t="n">
        <f aca="false">P547/Input!$A$2</f>
        <v>0.0560411578631137</v>
      </c>
      <c r="AP547" s="4" t="n">
        <f aca="false">Q547/Input!$A$2</f>
        <v>0.0586267482900821</v>
      </c>
      <c r="AQ547" s="4" t="n">
        <f aca="false">R547/Input!$A$2</f>
        <v>0.061287791517962</v>
      </c>
      <c r="AR547" s="4" t="n">
        <f aca="false">S547/Input!$A$2</f>
        <v>0.0640253452971788</v>
      </c>
      <c r="AS547" s="4" t="n">
        <f aca="false">T547/Input!$A$2</f>
        <v>0.0668404673767473</v>
      </c>
      <c r="AT547" s="4" t="n">
        <f aca="false">U547/Input!$A$2</f>
        <v>0.0697342155063878</v>
      </c>
      <c r="AU547" s="4" t="n">
        <f aca="false">V547/Input!$A$2</f>
        <v>0.0727076474351153</v>
      </c>
      <c r="AV547" s="4" t="n">
        <f aca="false">W547/Input!$A$2</f>
        <v>0.0757618209133548</v>
      </c>
      <c r="AW547" s="4" t="n">
        <f aca="false">X547/Input!$A$2</f>
        <v>0.0788977936901216</v>
      </c>
      <c r="AX547" s="4" t="n">
        <f aca="false">Y547/Input!$A$2</f>
        <v>0.0821166235151357</v>
      </c>
      <c r="AY547" s="4" t="n">
        <f aca="false">AC547/Input!$A$4</f>
        <v>0.0358203651871043</v>
      </c>
      <c r="AZ547" s="4" t="n">
        <f aca="false">AD547/Input!$A$4</f>
        <v>0.0375007686697178</v>
      </c>
      <c r="BA547" s="4" t="n">
        <f aca="false">AE547/Input!$A$4</f>
        <v>0.0392309547002775</v>
      </c>
      <c r="BB547" s="4" t="n">
        <f aca="false">AF547/Input!$A$4</f>
        <v>0.0410116310875379</v>
      </c>
      <c r="BC547" s="4" t="n">
        <f aca="false">AG547/Input!$A$4</f>
        <v>0.0428435056401634</v>
      </c>
      <c r="BD547" s="4" t="n">
        <f aca="false">AH547/Input!$A$4</f>
        <v>0.0447272861669082</v>
      </c>
      <c r="BE547" s="4" t="n">
        <f aca="false">AI547/Input!$A$4</f>
        <v>0.0466636804766168</v>
      </c>
      <c r="BF547" s="4" t="n">
        <f aca="false">AJ547/Input!$A$4</f>
        <v>0.0486533963778634</v>
      </c>
      <c r="BG547" s="4" t="n">
        <f aca="false">AK547/Input!$A$4</f>
        <v>0.0506971416794925</v>
      </c>
      <c r="BH547" s="4" t="n">
        <f aca="false">AL547/Input!$A$4</f>
        <v>0.0527956241902584</v>
      </c>
      <c r="BI547" s="4" t="n">
        <f aca="false">AM547/Input!$A$4</f>
        <v>0.0549495517188254</v>
      </c>
      <c r="BJ547" s="4" t="n">
        <f aca="false">(I547+8)^(-0.5)*(J547+8)^0.25*(K547+8)^0.25*O547</f>
        <v>12.9886045773012</v>
      </c>
      <c r="BK547" s="4" t="n">
        <f aca="false">BJ547/Input!$A$6</f>
        <v>0.370397214183554</v>
      </c>
      <c r="BL547" s="32" t="n">
        <f aca="false">BK547/(J547*K547)*200*200*L547/O547</f>
        <v>1.42863614735969</v>
      </c>
      <c r="BM547" s="4" t="n">
        <f aca="false">(I547+Input!$C$8)*(J547+Input!$C$9)*(K547+Input!$C$10)*O547/Input!$A$2/100000</f>
        <v>0.0821166235152342</v>
      </c>
      <c r="BN547" s="4" t="n">
        <f aca="false">(I547+Input!$C$8)*(J547+Input!$C$9)*(K547+Input!$C$10)*AB547/Input!$A$4/100000</f>
        <v>0.0549495517188587</v>
      </c>
      <c r="BO547" s="4" t="n">
        <f aca="false">(I547+Input!$C$8)^(-0.5)*(J547+Input!$C$9)^0.25*(K547+Input!$C$10)^0.25*O547/Input!$A$6</f>
        <v>0.373586466091972</v>
      </c>
      <c r="BP547" s="4" t="n">
        <f aca="false">BM547*Input!$C$12</f>
        <v>0.0821166235152342</v>
      </c>
      <c r="BQ547" s="4" t="n">
        <f aca="false">BN547*Input!$C$12</f>
        <v>0.0549495517188587</v>
      </c>
    </row>
    <row r="548" customFormat="false" ht="14.65" hidden="false" customHeight="true" outlineLevel="0" collapsed="false">
      <c r="A548" s="5" t="n">
        <v>47</v>
      </c>
      <c r="B548" s="3" t="s">
        <v>286</v>
      </c>
      <c r="C548" s="3" t="s">
        <v>105</v>
      </c>
      <c r="D548" s="3" t="s">
        <v>187</v>
      </c>
      <c r="E548" s="5" t="n">
        <v>34.4614596469</v>
      </c>
      <c r="F548" s="5" t="n">
        <v>20.4</v>
      </c>
      <c r="G548" s="5" t="n">
        <v>703.013776797</v>
      </c>
      <c r="H548" s="5" t="n">
        <v>1</v>
      </c>
      <c r="I548" s="5" t="n">
        <v>162</v>
      </c>
      <c r="J548" s="5" t="n">
        <v>170</v>
      </c>
      <c r="K548" s="5" t="n">
        <v>120</v>
      </c>
      <c r="L548" s="5" t="n">
        <v>13.8888888889</v>
      </c>
      <c r="M548" s="5" t="n">
        <v>30.9594671202</v>
      </c>
      <c r="N548" s="5" t="n">
        <v>0.432534678436</v>
      </c>
      <c r="O548" s="6" t="n">
        <v>21.2725059549</v>
      </c>
      <c r="P548" s="5" t="n">
        <v>724.730957898</v>
      </c>
      <c r="Q548" s="5" t="n">
        <v>746.885129453</v>
      </c>
      <c r="R548" s="5" t="n">
        <v>769.480599144</v>
      </c>
      <c r="S548" s="5" t="n">
        <v>792.521674653</v>
      </c>
      <c r="T548" s="5" t="n">
        <v>816.012663664</v>
      </c>
      <c r="U548" s="5" t="n">
        <v>839.957873857</v>
      </c>
      <c r="V548" s="5" t="n">
        <v>864.361612917</v>
      </c>
      <c r="W548" s="5" t="n">
        <v>889.228188525</v>
      </c>
      <c r="X548" s="5" t="n">
        <v>914.561908363</v>
      </c>
      <c r="Y548" s="5" t="n">
        <v>940.367080115</v>
      </c>
      <c r="Z548" s="5" t="n">
        <v>2.55102040816</v>
      </c>
      <c r="AA548" s="4" t="n">
        <v>0.122807017544</v>
      </c>
      <c r="AB548" s="5" t="n">
        <v>4.89916507539</v>
      </c>
      <c r="AC548" s="5" t="n">
        <v>161.907607411</v>
      </c>
      <c r="AD548" s="5" t="n">
        <v>166.909183409</v>
      </c>
      <c r="AE548" s="5" t="n">
        <v>172.011400505</v>
      </c>
      <c r="AF548" s="5" t="n">
        <v>177.21525078</v>
      </c>
      <c r="AG548" s="5" t="n">
        <v>182.521726316</v>
      </c>
      <c r="AH548" s="5" t="n">
        <v>187.931819193</v>
      </c>
      <c r="AI548" s="5" t="n">
        <v>193.446521492</v>
      </c>
      <c r="AJ548" s="5" t="n">
        <v>199.066825295</v>
      </c>
      <c r="AK548" s="5" t="n">
        <v>204.793722682</v>
      </c>
      <c r="AL548" s="5" t="n">
        <v>210.628205734</v>
      </c>
      <c r="AM548" s="5" t="n">
        <v>216.571266531</v>
      </c>
      <c r="AN548" s="4" t="n">
        <f aca="false">G548/Input!$A$2</f>
        <v>0.247864100265709</v>
      </c>
      <c r="AO548" s="4" t="n">
        <f aca="false">P548/Input!$A$2</f>
        <v>0.255521005054164</v>
      </c>
      <c r="AP548" s="4" t="n">
        <f aca="false">Q548/Input!$A$2</f>
        <v>0.263331981141476</v>
      </c>
      <c r="AQ548" s="4" t="n">
        <f aca="false">R548/Input!$A$2</f>
        <v>0.271298547302608</v>
      </c>
      <c r="AR548" s="4" t="n">
        <f aca="false">S548/Input!$A$2</f>
        <v>0.279422222312525</v>
      </c>
      <c r="AS548" s="4" t="n">
        <f aca="false">T548/Input!$A$2</f>
        <v>0.287704524946893</v>
      </c>
      <c r="AT548" s="4" t="n">
        <f aca="false">U548/Input!$A$2</f>
        <v>0.296146973979972</v>
      </c>
      <c r="AU548" s="4" t="n">
        <f aca="false">V548/Input!$A$2</f>
        <v>0.304751088187784</v>
      </c>
      <c r="AV548" s="4" t="n">
        <f aca="false">W548/Input!$A$2</f>
        <v>0.313518386344937</v>
      </c>
      <c r="AW548" s="4" t="n">
        <f aca="false">X548/Input!$A$2</f>
        <v>0.322450387226398</v>
      </c>
      <c r="AX548" s="4" t="n">
        <f aca="false">Y548/Input!$A$2</f>
        <v>0.331548609607833</v>
      </c>
      <c r="AY548" s="4" t="n">
        <f aca="false">AC548/Input!$A$4</f>
        <v>0.1457100973897</v>
      </c>
      <c r="AZ548" s="4" t="n">
        <f aca="false">AD548/Input!$A$4</f>
        <v>0.150211307292213</v>
      </c>
      <c r="BA548" s="4" t="n">
        <f aca="false">AE548/Input!$A$4</f>
        <v>0.154803089987601</v>
      </c>
      <c r="BB548" s="4" t="n">
        <f aca="false">AF548/Input!$A$4</f>
        <v>0.159486338307409</v>
      </c>
      <c r="BC548" s="4" t="n">
        <f aca="false">AG548/Input!$A$4</f>
        <v>0.16426194508408</v>
      </c>
      <c r="BD548" s="4" t="n">
        <f aca="false">AH548/Input!$A$4</f>
        <v>0.169130803148259</v>
      </c>
      <c r="BE548" s="4" t="n">
        <f aca="false">AI548/Input!$A$4</f>
        <v>0.17409380533149</v>
      </c>
      <c r="BF548" s="4" t="n">
        <f aca="false">AJ548/Input!$A$4</f>
        <v>0.179151844466217</v>
      </c>
      <c r="BG548" s="4" t="n">
        <f aca="false">AK548/Input!$A$4</f>
        <v>0.184305813383084</v>
      </c>
      <c r="BH548" s="4" t="n">
        <f aca="false">AL548/Input!$A$4</f>
        <v>0.189556604913635</v>
      </c>
      <c r="BI548" s="4" t="n">
        <f aca="false">AM548/Input!$A$4</f>
        <v>0.194905111888515</v>
      </c>
      <c r="BJ548" s="4" t="n">
        <f aca="false">(I548+8)^(-0.5)*(J548+8)^0.25*(K548+8)^0.25*O548</f>
        <v>20.0447980999402</v>
      </c>
      <c r="BK548" s="4" t="n">
        <f aca="false">BJ548/Input!$A$6</f>
        <v>0.571619324531958</v>
      </c>
      <c r="BL548" s="32" t="n">
        <f aca="false">BK548/(J548*K548)*200*200*L548/O548</f>
        <v>0.731788492713046</v>
      </c>
      <c r="BM548" s="4" t="n">
        <f aca="false">(I548+Input!$C$8)*(J548+Input!$C$9)*(K548+Input!$C$10)*O548/Input!$A$2/100000</f>
        <v>0.331548609608122</v>
      </c>
      <c r="BN548" s="4" t="n">
        <f aca="false">(I548+Input!$C$8)*(J548+Input!$C$9)*(K548+Input!$C$10)*AB548/Input!$A$4/100000</f>
        <v>0.194905111888894</v>
      </c>
      <c r="BO548" s="4" t="n">
        <f aca="false">(I548+Input!$C$8)^(-0.5)*(J548+Input!$C$9)^0.25*(K548+Input!$C$10)^0.25*O548/Input!$A$6</f>
        <v>0.573209805749377</v>
      </c>
      <c r="BP548" s="4" t="n">
        <f aca="false">BM548*Input!$C$12</f>
        <v>0.331548609608122</v>
      </c>
      <c r="BQ548" s="4" t="n">
        <f aca="false">BN548*Input!$C$12</f>
        <v>0.194905111888894</v>
      </c>
    </row>
    <row r="549" customFormat="false" ht="14.65" hidden="false" customHeight="true" outlineLevel="0" collapsed="false">
      <c r="A549" s="5" t="n">
        <v>47</v>
      </c>
      <c r="B549" s="3" t="s">
        <v>286</v>
      </c>
      <c r="C549" s="3" t="s">
        <v>105</v>
      </c>
      <c r="D549" s="3" t="s">
        <v>103</v>
      </c>
      <c r="E549" s="5" t="n">
        <v>28.3762690355</v>
      </c>
      <c r="F549" s="5" t="n">
        <v>20.4</v>
      </c>
      <c r="G549" s="5" t="n">
        <v>578.875888325</v>
      </c>
      <c r="H549" s="5" t="n">
        <v>1</v>
      </c>
      <c r="I549" s="5" t="n">
        <v>162</v>
      </c>
      <c r="J549" s="5" t="n">
        <v>170</v>
      </c>
      <c r="K549" s="5" t="n">
        <v>120</v>
      </c>
      <c r="L549" s="5" t="n">
        <v>13.8888888889</v>
      </c>
      <c r="M549" s="5" t="n">
        <v>21.1805555556</v>
      </c>
      <c r="N549" s="5" t="n">
        <v>0.497461928934</v>
      </c>
      <c r="O549" s="6" t="n">
        <v>17.516215454</v>
      </c>
      <c r="P549" s="5" t="n">
        <v>596.758258368</v>
      </c>
      <c r="Q549" s="5" t="n">
        <v>615.000455266</v>
      </c>
      <c r="R549" s="5" t="n">
        <v>633.606026055</v>
      </c>
      <c r="S549" s="5" t="n">
        <v>652.578517766</v>
      </c>
      <c r="T549" s="5" t="n">
        <v>671.921477435</v>
      </c>
      <c r="U549" s="5" t="n">
        <v>691.638452094</v>
      </c>
      <c r="V549" s="5" t="n">
        <v>711.732988777</v>
      </c>
      <c r="W549" s="5" t="n">
        <v>732.208634518</v>
      </c>
      <c r="X549" s="5" t="n">
        <v>753.06893635</v>
      </c>
      <c r="Y549" s="5" t="n">
        <v>774.317441307</v>
      </c>
      <c r="Z549" s="5" t="n">
        <v>2.55102040816</v>
      </c>
      <c r="AA549" s="4" t="n">
        <v>0.153846153846</v>
      </c>
      <c r="AB549" s="5" t="n">
        <v>4.43953863597</v>
      </c>
      <c r="AC549" s="5" t="n">
        <v>146.717872841</v>
      </c>
      <c r="AD549" s="5" t="n">
        <v>151.250214483</v>
      </c>
      <c r="AE549" s="5" t="n">
        <v>155.873755347</v>
      </c>
      <c r="AF549" s="5" t="n">
        <v>160.58939444</v>
      </c>
      <c r="AG549" s="5" t="n">
        <v>165.398030769</v>
      </c>
      <c r="AH549" s="5" t="n">
        <v>170.30056334</v>
      </c>
      <c r="AI549" s="5" t="n">
        <v>175.29789116</v>
      </c>
      <c r="AJ549" s="5" t="n">
        <v>180.390913235</v>
      </c>
      <c r="AK549" s="5" t="n">
        <v>185.580528571</v>
      </c>
      <c r="AL549" s="5" t="n">
        <v>190.867636177</v>
      </c>
      <c r="AM549" s="5" t="n">
        <v>196.253135057</v>
      </c>
      <c r="AN549" s="4" t="n">
        <f aca="false">G549/Input!$A$2</f>
        <v>0.204096357654483</v>
      </c>
      <c r="AO549" s="4" t="n">
        <f aca="false">P549/Input!$A$2</f>
        <v>0.210401209291276</v>
      </c>
      <c r="AP549" s="4" t="n">
        <f aca="false">Q549/Input!$A$2</f>
        <v>0.216832926378804</v>
      </c>
      <c r="AQ549" s="4" t="n">
        <f aca="false">R549/Input!$A$2</f>
        <v>0.223392759508329</v>
      </c>
      <c r="AR549" s="4" t="n">
        <f aca="false">S549/Input!$A$2</f>
        <v>0.230081959269351</v>
      </c>
      <c r="AS549" s="4" t="n">
        <f aca="false">T549/Input!$A$2</f>
        <v>0.236901776253132</v>
      </c>
      <c r="AT549" s="4" t="n">
        <f aca="false">U549/Input!$A$2</f>
        <v>0.243853461049525</v>
      </c>
      <c r="AU549" s="4" t="n">
        <f aca="false">V549/Input!$A$2</f>
        <v>0.250938264249088</v>
      </c>
      <c r="AV549" s="4" t="n">
        <f aca="false">W549/Input!$A$2</f>
        <v>0.258157436442378</v>
      </c>
      <c r="AW549" s="4" t="n">
        <f aca="false">X549/Input!$A$2</f>
        <v>0.265512228219599</v>
      </c>
      <c r="AX549" s="4" t="n">
        <f aca="false">Y549/Input!$A$2</f>
        <v>0.273003890171309</v>
      </c>
      <c r="AY549" s="4" t="n">
        <f aca="false">AC549/Input!$A$4</f>
        <v>0.132039969475945</v>
      </c>
      <c r="AZ549" s="4" t="n">
        <f aca="false">AD549/Input!$A$4</f>
        <v>0.13611888801856</v>
      </c>
      <c r="BA549" s="4" t="n">
        <f aca="false">AE549/Input!$A$4</f>
        <v>0.140279882059245</v>
      </c>
      <c r="BB549" s="4" t="n">
        <f aca="false">AF549/Input!$A$4</f>
        <v>0.144523760666823</v>
      </c>
      <c r="BC549" s="4" t="n">
        <f aca="false">AG549/Input!$A$4</f>
        <v>0.148851332910119</v>
      </c>
      <c r="BD549" s="4" t="n">
        <f aca="false">AH549/Input!$A$4</f>
        <v>0.153263407857056</v>
      </c>
      <c r="BE549" s="4" t="n">
        <f aca="false">AI549/Input!$A$4</f>
        <v>0.157760794576458</v>
      </c>
      <c r="BF549" s="4" t="n">
        <f aca="false">AJ549/Input!$A$4</f>
        <v>0.16234430213625</v>
      </c>
      <c r="BG549" s="4" t="n">
        <f aca="false">AK549/Input!$A$4</f>
        <v>0.167014739604356</v>
      </c>
      <c r="BH549" s="4" t="n">
        <f aca="false">AL549/Input!$A$4</f>
        <v>0.171772916051399</v>
      </c>
      <c r="BI549" s="4" t="n">
        <f aca="false">AM549/Input!$A$4</f>
        <v>0.176619640543503</v>
      </c>
      <c r="BJ549" s="4" t="n">
        <f aca="false">(I549+8)^(-0.5)*(J549+8)^0.25*(K549+8)^0.25*O549</f>
        <v>16.5052957556985</v>
      </c>
      <c r="BK549" s="4" t="n">
        <f aca="false">BJ549/Input!$A$6</f>
        <v>0.470683015315616</v>
      </c>
      <c r="BL549" s="32" t="n">
        <f aca="false">BK549/(J549*K549)*200*200*L549/O549</f>
        <v>0.731788492713046</v>
      </c>
      <c r="BM549" s="4" t="n">
        <f aca="false">(I549+Input!$C$8)*(J549+Input!$C$9)*(K549+Input!$C$10)*O549/Input!$A$2/100000</f>
        <v>0.273003890170837</v>
      </c>
      <c r="BN549" s="4" t="n">
        <f aca="false">(I549+Input!$C$8)*(J549+Input!$C$9)*(K549+Input!$C$10)*AB549/Input!$A$4/100000</f>
        <v>0.176619640543531</v>
      </c>
      <c r="BO549" s="4" t="n">
        <f aca="false">(I549+Input!$C$8)^(-0.5)*(J549+Input!$C$9)^0.25*(K549+Input!$C$10)^0.25*O549/Input!$A$6</f>
        <v>0.471992650002705</v>
      </c>
      <c r="BP549" s="4" t="n">
        <f aca="false">BM549*Input!$C$12</f>
        <v>0.273003890170837</v>
      </c>
      <c r="BQ549" s="4" t="n">
        <f aca="false">BN549*Input!$C$12</f>
        <v>0.176619640543531</v>
      </c>
    </row>
    <row r="550" customFormat="false" ht="14.65" hidden="false" customHeight="true" outlineLevel="0" collapsed="false">
      <c r="A550" s="5" t="n">
        <v>47</v>
      </c>
      <c r="B550" s="3" t="s">
        <v>286</v>
      </c>
      <c r="C550" s="3" t="s">
        <v>105</v>
      </c>
      <c r="D550" s="3" t="s">
        <v>285</v>
      </c>
      <c r="E550" s="5" t="n">
        <v>26.0301724138</v>
      </c>
      <c r="F550" s="5" t="n">
        <v>20.4</v>
      </c>
      <c r="G550" s="5" t="n">
        <v>531.015517241</v>
      </c>
      <c r="H550" s="5" t="n">
        <v>1</v>
      </c>
      <c r="I550" s="5" t="n">
        <v>162</v>
      </c>
      <c r="J550" s="5" t="n">
        <v>170</v>
      </c>
      <c r="K550" s="5" t="n">
        <v>120</v>
      </c>
      <c r="L550" s="5" t="n">
        <v>13.8888888889</v>
      </c>
      <c r="M550" s="5" t="n">
        <v>18.4027777778</v>
      </c>
      <c r="N550" s="5" t="n">
        <v>0.48275862069</v>
      </c>
      <c r="O550" s="6" t="n">
        <v>16.0680076628</v>
      </c>
      <c r="P550" s="5" t="n">
        <v>547.419406519</v>
      </c>
      <c r="Q550" s="5" t="n">
        <v>564.153372845</v>
      </c>
      <c r="R550" s="5" t="n">
        <v>581.220669989</v>
      </c>
      <c r="S550" s="5" t="n">
        <v>598.624551724</v>
      </c>
      <c r="T550" s="5" t="n">
        <v>616.368271821</v>
      </c>
      <c r="U550" s="5" t="n">
        <v>634.455084052</v>
      </c>
      <c r="V550" s="5" t="n">
        <v>652.888242187</v>
      </c>
      <c r="W550" s="5" t="n">
        <v>671.671</v>
      </c>
      <c r="X550" s="5" t="n">
        <v>690.806611261</v>
      </c>
      <c r="Y550" s="5" t="n">
        <v>710.298329741</v>
      </c>
      <c r="Z550" s="5" t="n">
        <v>2.55102040816</v>
      </c>
      <c r="AA550" s="4" t="n">
        <v>0.146341463415</v>
      </c>
      <c r="AB550" s="5" t="n">
        <v>4.06286295006</v>
      </c>
      <c r="AC550" s="5" t="n">
        <v>134.269494774</v>
      </c>
      <c r="AD550" s="5" t="n">
        <v>138.417286795</v>
      </c>
      <c r="AE550" s="5" t="n">
        <v>142.648540179</v>
      </c>
      <c r="AF550" s="5" t="n">
        <v>146.964077654</v>
      </c>
      <c r="AG550" s="5" t="n">
        <v>151.364721951</v>
      </c>
      <c r="AH550" s="5" t="n">
        <v>155.8512958</v>
      </c>
      <c r="AI550" s="5" t="n">
        <v>160.424621929</v>
      </c>
      <c r="AJ550" s="5" t="n">
        <v>165.08552307</v>
      </c>
      <c r="AK550" s="5" t="n">
        <v>169.834821951</v>
      </c>
      <c r="AL550" s="5" t="n">
        <v>174.673341303</v>
      </c>
      <c r="AM550" s="5" t="n">
        <v>179.601903855</v>
      </c>
      <c r="AN550" s="4" t="n">
        <f aca="false">G550/Input!$A$2</f>
        <v>0.187222054178999</v>
      </c>
      <c r="AO550" s="4" t="n">
        <f aca="false">P550/Input!$A$2</f>
        <v>0.193005632525464</v>
      </c>
      <c r="AP550" s="4" t="n">
        <f aca="false">Q550/Input!$A$2</f>
        <v>0.19890558732602</v>
      </c>
      <c r="AQ550" s="4" t="n">
        <f aca="false">R550/Input!$A$2</f>
        <v>0.20492306577408</v>
      </c>
      <c r="AR550" s="4" t="n">
        <f aca="false">S550/Input!$A$2</f>
        <v>0.211059215064114</v>
      </c>
      <c r="AS550" s="4" t="n">
        <f aca="false">T550/Input!$A$2</f>
        <v>0.217315182389885</v>
      </c>
      <c r="AT550" s="4" t="n">
        <f aca="false">U550/Input!$A$2</f>
        <v>0.223692114945513</v>
      </c>
      <c r="AU550" s="4" t="n">
        <f aca="false">V550/Input!$A$2</f>
        <v>0.230191159924409</v>
      </c>
      <c r="AV550" s="4" t="n">
        <f aca="false">W550/Input!$A$2</f>
        <v>0.236813464521396</v>
      </c>
      <c r="AW550" s="4" t="n">
        <f aca="false">X550/Input!$A$2</f>
        <v>0.243560175929886</v>
      </c>
      <c r="AX550" s="4" t="n">
        <f aca="false">Y550/Input!$A$2</f>
        <v>0.250432441343645</v>
      </c>
      <c r="AY550" s="4" t="n">
        <f aca="false">AC550/Input!$A$4</f>
        <v>0.120836948138708</v>
      </c>
      <c r="AZ550" s="4" t="n">
        <f aca="false">AD550/Input!$A$4</f>
        <v>0.124569788052758</v>
      </c>
      <c r="BA550" s="4" t="n">
        <f aca="false">AE550/Input!$A$4</f>
        <v>0.128377739714338</v>
      </c>
      <c r="BB550" s="4" t="n">
        <f aca="false">AF550/Input!$A$4</f>
        <v>0.132261543544352</v>
      </c>
      <c r="BC550" s="4" t="n">
        <f aca="false">AG550/Input!$A$4</f>
        <v>0.136221939966402</v>
      </c>
      <c r="BD550" s="4" t="n">
        <f aca="false">AH550/Input!$A$4</f>
        <v>0.140259669403194</v>
      </c>
      <c r="BE550" s="4" t="n">
        <f aca="false">AI550/Input!$A$4</f>
        <v>0.14437547227563</v>
      </c>
      <c r="BF550" s="4" t="n">
        <f aca="false">AJ550/Input!$A$4</f>
        <v>0.148570089008214</v>
      </c>
      <c r="BG550" s="4" t="n">
        <f aca="false">AK550/Input!$A$4</f>
        <v>0.15284426002185</v>
      </c>
      <c r="BH550" s="4" t="n">
        <f aca="false">AL550/Input!$A$4</f>
        <v>0.157198725740142</v>
      </c>
      <c r="BI550" s="4" t="n">
        <f aca="false">AM550/Input!$A$4</f>
        <v>0.161634226584894</v>
      </c>
      <c r="BJ550" s="4" t="n">
        <f aca="false">(I550+8)^(-0.5)*(J550+8)^0.25*(K550+8)^0.25*O550</f>
        <v>15.140668906238</v>
      </c>
      <c r="BK550" s="4" t="n">
        <f aca="false">BJ550/Input!$A$6</f>
        <v>0.431767827742382</v>
      </c>
      <c r="BL550" s="32" t="n">
        <f aca="false">BK550/(J550*K550)*200*200*L550/O550</f>
        <v>0.731788492713046</v>
      </c>
      <c r="BM550" s="4" t="n">
        <f aca="false">(I550+Input!$C$8)*(J550+Input!$C$9)*(K550+Input!$C$10)*O550/Input!$A$2/100000</f>
        <v>0.250432441343229</v>
      </c>
      <c r="BN550" s="4" t="n">
        <f aca="false">(I550+Input!$C$8)*(J550+Input!$C$9)*(K550+Input!$C$10)*AB550/Input!$A$4/100000</f>
        <v>0.161634226584547</v>
      </c>
      <c r="BO550" s="4" t="n">
        <f aca="false">(I550+Input!$C$8)^(-0.5)*(J550+Input!$C$9)^0.25*(K550+Input!$C$10)^0.25*O550/Input!$A$6</f>
        <v>0.432969184293567</v>
      </c>
      <c r="BP550" s="4" t="n">
        <f aca="false">BM550*Input!$C$12</f>
        <v>0.250432441343229</v>
      </c>
      <c r="BQ550" s="4" t="n">
        <f aca="false">BN550*Input!$C$12</f>
        <v>0.161634226584547</v>
      </c>
    </row>
    <row r="551" customFormat="false" ht="14.65" hidden="false" customHeight="true" outlineLevel="0" collapsed="false">
      <c r="A551" s="5" t="n">
        <v>47</v>
      </c>
      <c r="B551" s="3" t="s">
        <v>286</v>
      </c>
      <c r="C551" s="3" t="s">
        <v>191</v>
      </c>
      <c r="D551" s="3" t="s">
        <v>187</v>
      </c>
      <c r="E551" s="5" t="n">
        <v>29.923095281</v>
      </c>
      <c r="F551" s="5" t="n">
        <v>20.4</v>
      </c>
      <c r="G551" s="5" t="n">
        <v>610.431143732</v>
      </c>
      <c r="H551" s="5" t="n">
        <v>1</v>
      </c>
      <c r="I551" s="5" t="n">
        <v>162</v>
      </c>
      <c r="J551" s="5" t="n">
        <v>170</v>
      </c>
      <c r="K551" s="5" t="n">
        <v>120</v>
      </c>
      <c r="L551" s="5" t="n">
        <v>9.375</v>
      </c>
      <c r="M551" s="5" t="n">
        <v>30.846619898</v>
      </c>
      <c r="N551" s="5" t="n">
        <v>0.423631123919</v>
      </c>
      <c r="O551" s="6" t="n">
        <v>18.4710464697</v>
      </c>
      <c r="P551" s="5" t="n">
        <v>629.288304339</v>
      </c>
      <c r="Q551" s="5" t="n">
        <v>648.524906419</v>
      </c>
      <c r="R551" s="5" t="n">
        <v>668.144690357</v>
      </c>
      <c r="S551" s="5" t="n">
        <v>688.151396542</v>
      </c>
      <c r="T551" s="5" t="n">
        <v>708.548765359</v>
      </c>
      <c r="U551" s="5" t="n">
        <v>729.340537196</v>
      </c>
      <c r="V551" s="5" t="n">
        <v>750.53045244</v>
      </c>
      <c r="W551" s="5" t="n">
        <v>772.122251477</v>
      </c>
      <c r="X551" s="5" t="n">
        <v>794.119674695</v>
      </c>
      <c r="Y551" s="5" t="n">
        <v>816.52646248</v>
      </c>
      <c r="Z551" s="5" t="n">
        <v>1.5625</v>
      </c>
      <c r="AA551" s="4" t="n">
        <v>0.109131403118</v>
      </c>
      <c r="AB551" s="5" t="n">
        <v>3.74841662027</v>
      </c>
      <c r="AC551" s="5" t="n">
        <v>123.877672467</v>
      </c>
      <c r="AD551" s="5" t="n">
        <v>127.704445051</v>
      </c>
      <c r="AE551" s="5" t="n">
        <v>131.608219483</v>
      </c>
      <c r="AF551" s="5" t="n">
        <v>135.589754819</v>
      </c>
      <c r="AG551" s="5" t="n">
        <v>139.649810111</v>
      </c>
      <c r="AH551" s="5" t="n">
        <v>143.789144415</v>
      </c>
      <c r="AI551" s="5" t="n">
        <v>148.008516785</v>
      </c>
      <c r="AJ551" s="5" t="n">
        <v>152.308686276</v>
      </c>
      <c r="AK551" s="5" t="n">
        <v>156.69041194</v>
      </c>
      <c r="AL551" s="5" t="n">
        <v>161.154452834</v>
      </c>
      <c r="AM551" s="5" t="n">
        <v>165.701568011</v>
      </c>
      <c r="AN551" s="4" t="n">
        <f aca="false">G551/Input!$A$2</f>
        <v>0.21522190774789</v>
      </c>
      <c r="AO551" s="4" t="n">
        <f aca="false">P551/Input!$A$2</f>
        <v>0.221870444806034</v>
      </c>
      <c r="AP551" s="4" t="n">
        <f aca="false">Q551/Input!$A$2</f>
        <v>0.228652762911452</v>
      </c>
      <c r="AQ551" s="4" t="n">
        <f aca="false">R551/Input!$A$2</f>
        <v>0.235570180825161</v>
      </c>
      <c r="AR551" s="4" t="n">
        <f aca="false">S551/Input!$A$2</f>
        <v>0.242624017309588</v>
      </c>
      <c r="AS551" s="4" t="n">
        <f aca="false">T551/Input!$A$2</f>
        <v>0.249815591125749</v>
      </c>
      <c r="AT551" s="4" t="n">
        <f aca="false">U551/Input!$A$2</f>
        <v>0.257146221035717</v>
      </c>
      <c r="AU551" s="4" t="n">
        <f aca="false">V551/Input!$A$2</f>
        <v>0.264617225801214</v>
      </c>
      <c r="AV551" s="4" t="n">
        <f aca="false">W551/Input!$A$2</f>
        <v>0.272229924183609</v>
      </c>
      <c r="AW551" s="4" t="n">
        <f aca="false">X551/Input!$A$2</f>
        <v>0.279985634944976</v>
      </c>
      <c r="AX551" s="4" t="n">
        <f aca="false">Y551/Input!$A$2</f>
        <v>0.287885676846683</v>
      </c>
      <c r="AY551" s="4" t="n">
        <f aca="false">AC551/Input!$A$4</f>
        <v>0.111484741255892</v>
      </c>
      <c r="AZ551" s="4" t="n">
        <f aca="false">AD551/Input!$A$4</f>
        <v>0.114928677058658</v>
      </c>
      <c r="BA551" s="4" t="n">
        <f aca="false">AE551/Input!$A$4</f>
        <v>0.118441911314725</v>
      </c>
      <c r="BB551" s="4" t="n">
        <f aca="false">AF551/Input!$A$4</f>
        <v>0.122025127142851</v>
      </c>
      <c r="BC551" s="4" t="n">
        <f aca="false">AG551/Input!$A$4</f>
        <v>0.125679007658194</v>
      </c>
      <c r="BD551" s="4" t="n">
        <f aca="false">AH551/Input!$A$4</f>
        <v>0.129404235979512</v>
      </c>
      <c r="BE551" s="4" t="n">
        <f aca="false">AI551/Input!$A$4</f>
        <v>0.133201495223764</v>
      </c>
      <c r="BF551" s="4" t="n">
        <f aca="false">AJ551/Input!$A$4</f>
        <v>0.137071468508807</v>
      </c>
      <c r="BG551" s="4" t="n">
        <f aca="false">AK551/Input!$A$4</f>
        <v>0.1410148389498</v>
      </c>
      <c r="BH551" s="4" t="n">
        <f aca="false">AL551/Input!$A$4</f>
        <v>0.1450322896664</v>
      </c>
      <c r="BI551" s="4" t="n">
        <f aca="false">AM551/Input!$A$4</f>
        <v>0.149124503774666</v>
      </c>
      <c r="BJ551" s="4" t="n">
        <f aca="false">(I551+8)^(-0.5)*(J551+8)^0.25*(K551+8)^0.25*O551</f>
        <v>17.4050202625265</v>
      </c>
      <c r="BK551" s="4" t="n">
        <f aca="false">BJ551/Input!$A$6</f>
        <v>0.496340540639325</v>
      </c>
      <c r="BL551" s="32" t="n">
        <f aca="false">BK551/(J551*K551)*200*200*L551/O551</f>
        <v>0.493957232580911</v>
      </c>
      <c r="BM551" s="4" t="n">
        <f aca="false">(I551+Input!$C$8)*(J551+Input!$C$9)*(K551+Input!$C$10)*O551/Input!$A$2/100000</f>
        <v>0.287885676845957</v>
      </c>
      <c r="BN551" s="4" t="n">
        <f aca="false">(I551+Input!$C$8)*(J551+Input!$C$9)*(K551+Input!$C$10)*AB551/Input!$A$4/100000</f>
        <v>0.149124503775116</v>
      </c>
      <c r="BO551" s="4" t="n">
        <f aca="false">(I551+Input!$C$8)^(-0.5)*(J551+Input!$C$9)^0.25*(K551+Input!$C$10)^0.25*O551/Input!$A$6</f>
        <v>0.497721565166403</v>
      </c>
      <c r="BP551" s="4" t="n">
        <f aca="false">BM551*Input!$C$12</f>
        <v>0.287885676845957</v>
      </c>
      <c r="BQ551" s="4" t="n">
        <f aca="false">BN551*Input!$C$12</f>
        <v>0.149124503775116</v>
      </c>
    </row>
    <row r="552" customFormat="false" ht="14.65" hidden="false" customHeight="true" outlineLevel="0" collapsed="false">
      <c r="A552" s="5" t="n">
        <v>47</v>
      </c>
      <c r="B552" s="3" t="s">
        <v>286</v>
      </c>
      <c r="C552" s="3" t="s">
        <v>191</v>
      </c>
      <c r="D552" s="3" t="s">
        <v>103</v>
      </c>
      <c r="E552" s="5" t="n">
        <v>24.4383357558</v>
      </c>
      <c r="F552" s="5" t="n">
        <v>20.4</v>
      </c>
      <c r="G552" s="5" t="n">
        <v>498.542049419</v>
      </c>
      <c r="H552" s="5" t="n">
        <v>1</v>
      </c>
      <c r="I552" s="5" t="n">
        <v>162</v>
      </c>
      <c r="J552" s="5" t="n">
        <v>170</v>
      </c>
      <c r="K552" s="5" t="n">
        <v>120</v>
      </c>
      <c r="L552" s="5" t="n">
        <v>9.375</v>
      </c>
      <c r="M552" s="5" t="n">
        <v>21.0677083333</v>
      </c>
      <c r="N552" s="5" t="n">
        <v>0.488372093023</v>
      </c>
      <c r="O552" s="6" t="n">
        <v>15.0853924419</v>
      </c>
      <c r="P552" s="5" t="n">
        <v>513.942783133</v>
      </c>
      <c r="Q552" s="5" t="n">
        <v>529.653408521</v>
      </c>
      <c r="R552" s="5" t="n">
        <v>545.676980376</v>
      </c>
      <c r="S552" s="5" t="n">
        <v>562.016553488</v>
      </c>
      <c r="T552" s="5" t="n">
        <v>578.675182651</v>
      </c>
      <c r="U552" s="5" t="n">
        <v>595.655922656</v>
      </c>
      <c r="V552" s="5" t="n">
        <v>612.961828295</v>
      </c>
      <c r="W552" s="5" t="n">
        <v>630.59595436</v>
      </c>
      <c r="X552" s="5" t="n">
        <v>648.561355644</v>
      </c>
      <c r="Y552" s="5" t="n">
        <v>666.861086937</v>
      </c>
      <c r="Z552" s="5" t="n">
        <v>1.5625</v>
      </c>
      <c r="AA552" s="4" t="n">
        <v>0.137254901961</v>
      </c>
      <c r="AB552" s="5" t="n">
        <v>3.37219158497</v>
      </c>
      <c r="AC552" s="5" t="n">
        <v>111.4441875</v>
      </c>
      <c r="AD552" s="5" t="n">
        <v>114.886870535</v>
      </c>
      <c r="AE552" s="5" t="n">
        <v>118.398826815</v>
      </c>
      <c r="AF552" s="5" t="n">
        <v>121.98073921</v>
      </c>
      <c r="AG552" s="5" t="n">
        <v>125.633290588</v>
      </c>
      <c r="AH552" s="5" t="n">
        <v>129.357163818</v>
      </c>
      <c r="AI552" s="5" t="n">
        <v>133.153041769</v>
      </c>
      <c r="AJ552" s="5" t="n">
        <v>137.02160731</v>
      </c>
      <c r="AK552" s="5" t="n">
        <v>140.963543309</v>
      </c>
      <c r="AL552" s="5" t="n">
        <v>144.979532635</v>
      </c>
      <c r="AM552" s="5" t="n">
        <v>149.070258157</v>
      </c>
      <c r="AN552" s="4" t="n">
        <f aca="false">G552/Input!$A$2</f>
        <v>0.175772766626087</v>
      </c>
      <c r="AO552" s="4" t="n">
        <f aca="false">P552/Input!$A$2</f>
        <v>0.181202658800952</v>
      </c>
      <c r="AP552" s="4" t="n">
        <f aca="false">Q552/Input!$A$2</f>
        <v>0.186741810599869</v>
      </c>
      <c r="AQ552" s="4" t="n">
        <f aca="false">R552/Input!$A$2</f>
        <v>0.192391299062211</v>
      </c>
      <c r="AR552" s="4" t="n">
        <f aca="false">S552/Input!$A$2</f>
        <v>0.198152201226297</v>
      </c>
      <c r="AS552" s="4" t="n">
        <f aca="false">T552/Input!$A$2</f>
        <v>0.204025594131852</v>
      </c>
      <c r="AT552" s="4" t="n">
        <f aca="false">U552/Input!$A$2</f>
        <v>0.210012554817546</v>
      </c>
      <c r="AU552" s="4" t="n">
        <f aca="false">V552/Input!$A$2</f>
        <v>0.216114160322402</v>
      </c>
      <c r="AV552" s="4" t="n">
        <f aca="false">W552/Input!$A$2</f>
        <v>0.222331487685441</v>
      </c>
      <c r="AW552" s="4" t="n">
        <f aca="false">X552/Input!$A$2</f>
        <v>0.228665613946038</v>
      </c>
      <c r="AX552" s="4" t="n">
        <f aca="false">Y552/Input!$A$2</f>
        <v>0.235117616142509</v>
      </c>
      <c r="AY552" s="4" t="n">
        <f aca="false">AC552/Input!$A$4</f>
        <v>0.100295123087822</v>
      </c>
      <c r="AZ552" s="4" t="n">
        <f aca="false">AD552/Input!$A$4</f>
        <v>0.103393394307644</v>
      </c>
      <c r="BA552" s="4" t="n">
        <f aca="false">AE552/Input!$A$4</f>
        <v>0.106554008560241</v>
      </c>
      <c r="BB552" s="4" t="n">
        <f aca="false">AF552/Input!$A$4</f>
        <v>0.109777580400148</v>
      </c>
      <c r="BC552" s="4" t="n">
        <f aca="false">AG552/Input!$A$4</f>
        <v>0.113064724380099</v>
      </c>
      <c r="BD552" s="4" t="n">
        <f aca="false">AH552/Input!$A$4</f>
        <v>0.116416055053727</v>
      </c>
      <c r="BE552" s="4" t="n">
        <f aca="false">AI552/Input!$A$4</f>
        <v>0.119832186974666</v>
      </c>
      <c r="BF552" s="4" t="n">
        <f aca="false">AJ552/Input!$A$4</f>
        <v>0.123313734696551</v>
      </c>
      <c r="BG552" s="4" t="n">
        <f aca="false">AK552/Input!$A$4</f>
        <v>0.126861312772114</v>
      </c>
      <c r="BH552" s="4" t="n">
        <f aca="false">AL552/Input!$A$4</f>
        <v>0.130475535754991</v>
      </c>
      <c r="BI552" s="4" t="n">
        <f aca="false">AM552/Input!$A$4</f>
        <v>0.134157018198815</v>
      </c>
      <c r="BJ552" s="4" t="n">
        <f aca="false">(I552+8)^(-0.5)*(J552+8)^0.25*(K552+8)^0.25*O552</f>
        <v>14.2147637141263</v>
      </c>
      <c r="BK552" s="4" t="n">
        <f aca="false">BJ552/Input!$A$6</f>
        <v>0.405363705443086</v>
      </c>
      <c r="BL552" s="32" t="n">
        <f aca="false">BK552/(J552*K552)*200*200*L552/O552</f>
        <v>0.493957232580911</v>
      </c>
      <c r="BM552" s="4" t="n">
        <f aca="false">(I552+Input!$C$8)*(J552+Input!$C$9)*(K552+Input!$C$10)*O552/Input!$A$2/100000</f>
        <v>0.235117616143045</v>
      </c>
      <c r="BN552" s="4" t="n">
        <f aca="false">(I552+Input!$C$8)*(J552+Input!$C$9)*(K552+Input!$C$10)*AB552/Input!$A$4/100000</f>
        <v>0.134157018199074</v>
      </c>
      <c r="BO552" s="4" t="n">
        <f aca="false">(I552+Input!$C$8)^(-0.5)*(J552+Input!$C$9)^0.25*(K552+Input!$C$10)^0.25*O552/Input!$A$6</f>
        <v>0.406491594812919</v>
      </c>
      <c r="BP552" s="4" t="n">
        <f aca="false">BM552*Input!$C$12</f>
        <v>0.235117616143045</v>
      </c>
      <c r="BQ552" s="4" t="n">
        <f aca="false">BN552*Input!$C$12</f>
        <v>0.134157018199074</v>
      </c>
    </row>
    <row r="553" customFormat="false" ht="14.65" hidden="false" customHeight="true" outlineLevel="0" collapsed="false">
      <c r="A553" s="5" t="n">
        <v>47</v>
      </c>
      <c r="B553" s="3" t="s">
        <v>286</v>
      </c>
      <c r="C553" s="3" t="s">
        <v>191</v>
      </c>
      <c r="D553" s="3" t="s">
        <v>285</v>
      </c>
      <c r="E553" s="5" t="n">
        <v>21.6821546053</v>
      </c>
      <c r="F553" s="5" t="n">
        <v>20.4</v>
      </c>
      <c r="G553" s="5" t="n">
        <v>442.315953947</v>
      </c>
      <c r="H553" s="5" t="n">
        <v>1</v>
      </c>
      <c r="I553" s="5" t="n">
        <v>162</v>
      </c>
      <c r="J553" s="5" t="n">
        <v>170</v>
      </c>
      <c r="K553" s="5" t="n">
        <v>120</v>
      </c>
      <c r="L553" s="5" t="n">
        <v>9.375</v>
      </c>
      <c r="M553" s="5" t="n">
        <v>17.8385416667</v>
      </c>
      <c r="N553" s="5" t="n">
        <v>0.473684210526</v>
      </c>
      <c r="O553" s="6" t="n">
        <v>13.3840460526</v>
      </c>
      <c r="P553" s="5" t="n">
        <v>455.979776753</v>
      </c>
      <c r="Q553" s="5" t="n">
        <v>469.918541324</v>
      </c>
      <c r="R553" s="5" t="n">
        <v>484.134957931</v>
      </c>
      <c r="S553" s="5" t="n">
        <v>498.631736842</v>
      </c>
      <c r="T553" s="5" t="n">
        <v>513.411588328</v>
      </c>
      <c r="U553" s="5" t="n">
        <v>528.477222656</v>
      </c>
      <c r="V553" s="5" t="n">
        <v>543.831350098</v>
      </c>
      <c r="W553" s="5" t="n">
        <v>559.476680921</v>
      </c>
      <c r="X553" s="5" t="n">
        <v>575.415925396</v>
      </c>
      <c r="Y553" s="5" t="n">
        <v>591.651793791</v>
      </c>
      <c r="Z553" s="5" t="n">
        <v>1.5625</v>
      </c>
      <c r="AA553" s="4" t="n">
        <v>0.130434782609</v>
      </c>
      <c r="AB553" s="5" t="n">
        <v>2.98743206522</v>
      </c>
      <c r="AC553" s="5" t="n">
        <v>98.7286548913</v>
      </c>
      <c r="AD553" s="5" t="n">
        <v>101.77853549</v>
      </c>
      <c r="AE553" s="5" t="n">
        <v>104.889785411</v>
      </c>
      <c r="AF553" s="5" t="n">
        <v>108.063009611</v>
      </c>
      <c r="AG553" s="5" t="n">
        <v>111.298813043</v>
      </c>
      <c r="AH553" s="5" t="n">
        <v>114.597800664</v>
      </c>
      <c r="AI553" s="5" t="n">
        <v>117.960577429</v>
      </c>
      <c r="AJ553" s="5" t="n">
        <v>121.387748291</v>
      </c>
      <c r="AK553" s="5" t="n">
        <v>124.879918207</v>
      </c>
      <c r="AL553" s="5" t="n">
        <v>128.43769213</v>
      </c>
      <c r="AM553" s="5" t="n">
        <v>132.061675017</v>
      </c>
      <c r="AN553" s="4" t="n">
        <f aca="false">G553/Input!$A$2</f>
        <v>0.155948929561162</v>
      </c>
      <c r="AO553" s="4" t="n">
        <f aca="false">P553/Input!$A$2</f>
        <v>0.16076643279905</v>
      </c>
      <c r="AP553" s="4" t="n">
        <f aca="false">Q553/Input!$A$2</f>
        <v>0.165680873245648</v>
      </c>
      <c r="AQ553" s="4" t="n">
        <f aca="false">R553/Input!$A$2</f>
        <v>0.170693206470966</v>
      </c>
      <c r="AR553" s="4" t="n">
        <f aca="false">S553/Input!$A$2</f>
        <v>0.175804388043961</v>
      </c>
      <c r="AS553" s="4" t="n">
        <f aca="false">T553/Input!$A$2</f>
        <v>0.181015373534642</v>
      </c>
      <c r="AT553" s="4" t="n">
        <f aca="false">U553/Input!$A$2</f>
        <v>0.186327118511612</v>
      </c>
      <c r="AU553" s="4" t="n">
        <f aca="false">V553/Input!$A$2</f>
        <v>0.191740578545234</v>
      </c>
      <c r="AV553" s="4" t="n">
        <f aca="false">W553/Input!$A$2</f>
        <v>0.19725670920411</v>
      </c>
      <c r="AW553" s="4" t="n">
        <f aca="false">X553/Input!$A$2</f>
        <v>0.202876466058252</v>
      </c>
      <c r="AX553" s="4" t="n">
        <f aca="false">Y553/Input!$A$2</f>
        <v>0.208600804676613</v>
      </c>
      <c r="AY553" s="4" t="n">
        <f aca="false">AC553/Input!$A$4</f>
        <v>0.0888516737996589</v>
      </c>
      <c r="AZ553" s="4" t="n">
        <f aca="false">AD553/Input!$A$4</f>
        <v>0.0915964392011723</v>
      </c>
      <c r="BA553" s="4" t="n">
        <f aca="false">AE553/Input!$A$4</f>
        <v>0.0943964344345143</v>
      </c>
      <c r="BB553" s="4" t="n">
        <f aca="false">AF553/Input!$A$4</f>
        <v>0.0972522039354966</v>
      </c>
      <c r="BC553" s="4" t="n">
        <f aca="false">AG553/Input!$A$4</f>
        <v>0.100164292136601</v>
      </c>
      <c r="BD553" s="4" t="n">
        <f aca="false">AH553/Input!$A$4</f>
        <v>0.10313324347391</v>
      </c>
      <c r="BE553" s="4" t="n">
        <f aca="false">AI553/Input!$A$4</f>
        <v>0.106159602381704</v>
      </c>
      <c r="BF553" s="4" t="n">
        <f aca="false">AJ553/Input!$A$4</f>
        <v>0.109243913292467</v>
      </c>
      <c r="BG553" s="4" t="n">
        <f aca="false">AK553/Input!$A$4</f>
        <v>0.112386720642278</v>
      </c>
      <c r="BH553" s="4" t="n">
        <f aca="false">AL553/Input!$A$4</f>
        <v>0.115588568863622</v>
      </c>
      <c r="BI553" s="4" t="n">
        <f aca="false">AM553/Input!$A$4</f>
        <v>0.118850002392578</v>
      </c>
      <c r="BJ553" s="4" t="n">
        <f aca="false">(I553+8)^(-0.5)*(J553+8)^0.25*(K553+8)^0.25*O553</f>
        <v>12.61160774633</v>
      </c>
      <c r="BK553" s="4" t="n">
        <f aca="false">BJ553/Input!$A$6</f>
        <v>0.35964636137895</v>
      </c>
      <c r="BL553" s="32" t="n">
        <f aca="false">BK553/(J553*K553)*200*200*L553/O553</f>
        <v>0.493957232580911</v>
      </c>
      <c r="BM553" s="4" t="n">
        <f aca="false">(I553+Input!$C$8)*(J553+Input!$C$9)*(K553+Input!$C$10)*O553/Input!$A$2/100000</f>
        <v>0.208600804676163</v>
      </c>
      <c r="BN553" s="4" t="n">
        <f aca="false">(I553+Input!$C$8)*(J553+Input!$C$9)*(K553+Input!$C$10)*AB553/Input!$A$4/100000</f>
        <v>0.118850002392667</v>
      </c>
      <c r="BO553" s="4" t="n">
        <f aca="false">(I553+Input!$C$8)^(-0.5)*(J553+Input!$C$9)^0.25*(K553+Input!$C$10)^0.25*O553/Input!$A$6</f>
        <v>0.360647046202114</v>
      </c>
      <c r="BP553" s="4" t="n">
        <f aca="false">BM553*Input!$C$12</f>
        <v>0.208600804676163</v>
      </c>
      <c r="BQ553" s="4" t="n">
        <f aca="false">BN553*Input!$C$12</f>
        <v>0.118850002392667</v>
      </c>
    </row>
    <row r="554" customFormat="false" ht="14.65" hidden="false" customHeight="true" outlineLevel="0" collapsed="false">
      <c r="A554" s="5" t="n">
        <v>53</v>
      </c>
      <c r="B554" s="3" t="s">
        <v>287</v>
      </c>
      <c r="C554" s="3" t="s">
        <v>156</v>
      </c>
      <c r="D554" s="3" t="s">
        <v>234</v>
      </c>
      <c r="E554" s="5" t="n">
        <v>22.3092592593</v>
      </c>
      <c r="F554" s="5" t="n">
        <v>18.98</v>
      </c>
      <c r="G554" s="5" t="n">
        <v>423.429740741</v>
      </c>
      <c r="H554" s="5" t="n">
        <v>1</v>
      </c>
      <c r="I554" s="5" t="n">
        <v>156</v>
      </c>
      <c r="J554" s="5" t="n">
        <v>146</v>
      </c>
      <c r="K554" s="5" t="n">
        <v>130</v>
      </c>
      <c r="L554" s="5" t="n">
        <v>11.5384615385</v>
      </c>
      <c r="M554" s="5" t="n">
        <v>19.2539787798</v>
      </c>
      <c r="N554" s="5" t="n">
        <v>0.358024691358</v>
      </c>
      <c r="O554" s="6" t="n">
        <v>14.3008072175</v>
      </c>
      <c r="P554" s="5" t="n">
        <v>436.876700387</v>
      </c>
      <c r="Q554" s="5" t="n">
        <v>450.60456364</v>
      </c>
      <c r="R554" s="5" t="n">
        <v>464.616226411</v>
      </c>
      <c r="S554" s="5" t="n">
        <v>478.914584615</v>
      </c>
      <c r="T554" s="5" t="n">
        <v>493.502534166</v>
      </c>
      <c r="U554" s="5" t="n">
        <v>508.382970976</v>
      </c>
      <c r="V554" s="5" t="n">
        <v>523.558790959</v>
      </c>
      <c r="W554" s="5" t="n">
        <v>539.032890028</v>
      </c>
      <c r="X554" s="5" t="n">
        <v>554.808164098</v>
      </c>
      <c r="Y554" s="5" t="n">
        <v>570.887509081</v>
      </c>
      <c r="Z554" s="5" t="n">
        <v>3.94736842105</v>
      </c>
      <c r="AA554" s="4" t="n">
        <v>0.160220994475</v>
      </c>
      <c r="AB554" s="5" t="n">
        <v>5.47434126647</v>
      </c>
      <c r="AC554" s="5" t="n">
        <v>162.088675691</v>
      </c>
      <c r="AD554" s="5" t="n">
        <v>167.236164569</v>
      </c>
      <c r="AE554" s="5" t="n">
        <v>172.491183195</v>
      </c>
      <c r="AF554" s="5" t="n">
        <v>177.854840124</v>
      </c>
      <c r="AG554" s="5" t="n">
        <v>183.32824391</v>
      </c>
      <c r="AH554" s="5" t="n">
        <v>188.912503106</v>
      </c>
      <c r="AI554" s="5" t="n">
        <v>194.608726267</v>
      </c>
      <c r="AJ554" s="5" t="n">
        <v>200.418021947</v>
      </c>
      <c r="AK554" s="5" t="n">
        <v>206.3414987</v>
      </c>
      <c r="AL554" s="5" t="n">
        <v>212.380265079</v>
      </c>
      <c r="AM554" s="5" t="n">
        <v>218.53542964</v>
      </c>
      <c r="AN554" s="4" t="n">
        <f aca="false">G554/Input!$A$2</f>
        <v>0.149290149323512</v>
      </c>
      <c r="AO554" s="4" t="n">
        <f aca="false">P554/Input!$A$2</f>
        <v>0.154031192335714</v>
      </c>
      <c r="AP554" s="4" t="n">
        <f aca="false">Q554/Input!$A$2</f>
        <v>0.15887127454474</v>
      </c>
      <c r="AQ554" s="4" t="n">
        <f aca="false">R554/Input!$A$2</f>
        <v>0.163811416972366</v>
      </c>
      <c r="AR554" s="4" t="n">
        <f aca="false">S554/Input!$A$2</f>
        <v>0.168852640641778</v>
      </c>
      <c r="AS554" s="4" t="n">
        <f aca="false">T554/Input!$A$2</f>
        <v>0.173995966575807</v>
      </c>
      <c r="AT554" s="4" t="n">
        <f aca="false">U554/Input!$A$2</f>
        <v>0.179242415796583</v>
      </c>
      <c r="AU554" s="4" t="n">
        <f aca="false">V554/Input!$A$2</f>
        <v>0.184593009326939</v>
      </c>
      <c r="AV554" s="4" t="n">
        <f aca="false">W554/Input!$A$2</f>
        <v>0.190048768189354</v>
      </c>
      <c r="AW554" s="4" t="n">
        <f aca="false">X554/Input!$A$2</f>
        <v>0.195610713407014</v>
      </c>
      <c r="AX554" s="4" t="n">
        <f aca="false">Y554/Input!$A$2</f>
        <v>0.201279866002048</v>
      </c>
      <c r="AY554" s="4" t="n">
        <f aca="false">AC554/Input!$A$4</f>
        <v>0.145873051293688</v>
      </c>
      <c r="AZ554" s="4" t="n">
        <f aca="false">AD554/Input!$A$4</f>
        <v>0.150505576705677</v>
      </c>
      <c r="BA554" s="4" t="n">
        <f aca="false">AE554/Input!$A$4</f>
        <v>0.155234874408381</v>
      </c>
      <c r="BB554" s="4" t="n">
        <f aca="false">AF554/Input!$A$4</f>
        <v>0.160061942055089</v>
      </c>
      <c r="BC554" s="4" t="n">
        <f aca="false">AG554/Input!$A$4</f>
        <v>0.16498777729819</v>
      </c>
      <c r="BD554" s="4" t="n">
        <f aca="false">AH554/Input!$A$4</f>
        <v>0.170013377789172</v>
      </c>
      <c r="BE554" s="4" t="n">
        <f aca="false">AI554/Input!$A$4</f>
        <v>0.175139741181325</v>
      </c>
      <c r="BF554" s="4" t="n">
        <f aca="false">AJ554/Input!$A$4</f>
        <v>0.180367865127036</v>
      </c>
      <c r="BG554" s="4" t="n">
        <f aca="false">AK554/Input!$A$4</f>
        <v>0.185698747278696</v>
      </c>
      <c r="BH554" s="4" t="n">
        <f aca="false">AL554/Input!$A$4</f>
        <v>0.191133385287793</v>
      </c>
      <c r="BI554" s="4" t="n">
        <f aca="false">AM554/Input!$A$4</f>
        <v>0.196672776808515</v>
      </c>
      <c r="BJ554" s="4" t="n">
        <f aca="false">(I554+8)^(-0.5)*(J554+8)^0.25*(K554+8)^0.25*O554</f>
        <v>13.4830635020807</v>
      </c>
      <c r="BK554" s="4" t="n">
        <f aca="false">BJ554/Input!$A$6</f>
        <v>0.384497744165549</v>
      </c>
      <c r="BL554" s="32" t="n">
        <f aca="false">BK554/(J554*K554)*200*200*L554/O554</f>
        <v>0.653800026694667</v>
      </c>
      <c r="BM554" s="4" t="n">
        <f aca="false">(I554+Input!$C$8)*(J554+Input!$C$9)*(K554+Input!$C$10)*O554/Input!$A$2/100000</f>
        <v>0.201279866002485</v>
      </c>
      <c r="BN554" s="4" t="n">
        <f aca="false">(I554+Input!$C$8)*(J554+Input!$C$9)*(K554+Input!$C$10)*AB554/Input!$A$4/100000</f>
        <v>0.196672776808893</v>
      </c>
      <c r="BO554" s="4" t="n">
        <f aca="false">(I554+Input!$C$8)^(-0.5)*(J554+Input!$C$9)^0.25*(K554+Input!$C$10)^0.25*O554/Input!$A$6</f>
        <v>0.385492721680204</v>
      </c>
      <c r="BP554" s="4" t="n">
        <f aca="false">BM554*Input!$C$12</f>
        <v>0.201279866002485</v>
      </c>
      <c r="BQ554" s="4" t="n">
        <f aca="false">BN554*Input!$C$12</f>
        <v>0.196672776808893</v>
      </c>
    </row>
    <row r="555" customFormat="false" ht="14.65" hidden="false" customHeight="true" outlineLevel="0" collapsed="false">
      <c r="A555" s="5" t="n">
        <v>53</v>
      </c>
      <c r="B555" s="3" t="s">
        <v>287</v>
      </c>
      <c r="C555" s="3" t="s">
        <v>156</v>
      </c>
      <c r="D555" s="3" t="s">
        <v>288</v>
      </c>
      <c r="E555" s="5" t="n">
        <v>19.8169614656</v>
      </c>
      <c r="F555" s="5" t="n">
        <v>18.98</v>
      </c>
      <c r="G555" s="5" t="n">
        <v>376.125928617</v>
      </c>
      <c r="H555" s="5" t="n">
        <v>1</v>
      </c>
      <c r="I555" s="5" t="n">
        <v>156</v>
      </c>
      <c r="J555" s="5" t="n">
        <v>146</v>
      </c>
      <c r="K555" s="5" t="n">
        <v>130</v>
      </c>
      <c r="L555" s="5" t="n">
        <v>11.5384615385</v>
      </c>
      <c r="M555" s="5" t="n">
        <v>14.0815649867</v>
      </c>
      <c r="N555" s="5" t="n">
        <v>0.457991156033</v>
      </c>
      <c r="O555" s="6" t="n">
        <v>12.7031804266</v>
      </c>
      <c r="P555" s="5" t="n">
        <v>388.070649777</v>
      </c>
      <c r="Q555" s="5" t="n">
        <v>400.264893159</v>
      </c>
      <c r="R555" s="5" t="n">
        <v>412.711231156</v>
      </c>
      <c r="S555" s="5" t="n">
        <v>425.412236163</v>
      </c>
      <c r="T555" s="5" t="n">
        <v>438.370480574</v>
      </c>
      <c r="U555" s="5" t="n">
        <v>451.588536782</v>
      </c>
      <c r="V555" s="5" t="n">
        <v>465.068977182</v>
      </c>
      <c r="W555" s="5" t="n">
        <v>478.814374168</v>
      </c>
      <c r="X555" s="5" t="n">
        <v>492.827300133</v>
      </c>
      <c r="Y555" s="5" t="n">
        <v>507.110327473</v>
      </c>
      <c r="Z555" s="5" t="n">
        <v>3.94736842105</v>
      </c>
      <c r="AA555" s="4" t="n">
        <v>0.224249922672</v>
      </c>
      <c r="AB555" s="5" t="n">
        <v>5.27262425944</v>
      </c>
      <c r="AC555" s="5" t="n">
        <v>156.116077173</v>
      </c>
      <c r="AD555" s="5" t="n">
        <v>161.07389281</v>
      </c>
      <c r="AE555" s="5" t="n">
        <v>166.135275969</v>
      </c>
      <c r="AF555" s="5" t="n">
        <v>171.301294357</v>
      </c>
      <c r="AG555" s="5" t="n">
        <v>176.57301568</v>
      </c>
      <c r="AH555" s="5" t="n">
        <v>181.951507643</v>
      </c>
      <c r="AI555" s="5" t="n">
        <v>187.437837955</v>
      </c>
      <c r="AJ555" s="5" t="n">
        <v>193.03307432</v>
      </c>
      <c r="AK555" s="5" t="n">
        <v>198.738284446</v>
      </c>
      <c r="AL555" s="5" t="n">
        <v>204.554536039</v>
      </c>
      <c r="AM555" s="5" t="n">
        <v>210.482896806</v>
      </c>
      <c r="AN555" s="4" t="n">
        <f aca="false">G555/Input!$A$2</f>
        <v>0.132612073845855</v>
      </c>
      <c r="AO555" s="4" t="n">
        <f aca="false">P555/Input!$A$2</f>
        <v>0.136823467222436</v>
      </c>
      <c r="AP555" s="4" t="n">
        <f aca="false">Q555/Input!$A$2</f>
        <v>0.141122835547864</v>
      </c>
      <c r="AQ555" s="4" t="n">
        <f aca="false">R555/Input!$A$2</f>
        <v>0.145511085780007</v>
      </c>
      <c r="AR555" s="4" t="n">
        <f aca="false">S555/Input!$A$2</f>
        <v>0.149989124877439</v>
      </c>
      <c r="AS555" s="4" t="n">
        <f aca="false">T555/Input!$A$2</f>
        <v>0.154557859798381</v>
      </c>
      <c r="AT555" s="4" t="n">
        <f aca="false">U555/Input!$A$2</f>
        <v>0.159218197500701</v>
      </c>
      <c r="AU555" s="4" t="n">
        <f aca="false">V555/Input!$A$2</f>
        <v>0.163971044942973</v>
      </c>
      <c r="AV555" s="4" t="n">
        <f aca="false">W555/Input!$A$2</f>
        <v>0.168817309083418</v>
      </c>
      <c r="AW555" s="4" t="n">
        <f aca="false">X555/Input!$A$2</f>
        <v>0.173757896879904</v>
      </c>
      <c r="AX555" s="4" t="n">
        <f aca="false">Y555/Input!$A$2</f>
        <v>0.178793715291357</v>
      </c>
      <c r="AY555" s="4" t="n">
        <f aca="false">AC555/Input!$A$4</f>
        <v>0.140497961601218</v>
      </c>
      <c r="AZ555" s="4" t="n">
        <f aca="false">AD555/Input!$A$4</f>
        <v>0.144959789003025</v>
      </c>
      <c r="BA555" s="4" t="n">
        <f aca="false">AE555/Input!$A$4</f>
        <v>0.149514822857317</v>
      </c>
      <c r="BB555" s="4" t="n">
        <f aca="false">AF555/Input!$A$4</f>
        <v>0.154164024055885</v>
      </c>
      <c r="BC555" s="4" t="n">
        <f aca="false">AG555/Input!$A$4</f>
        <v>0.15890835348962</v>
      </c>
      <c r="BD555" s="4" t="n">
        <f aca="false">AH555/Input!$A$4</f>
        <v>0.163748772048515</v>
      </c>
      <c r="BE555" s="4" t="n">
        <f aca="false">AI555/Input!$A$4</f>
        <v>0.16868624062616</v>
      </c>
      <c r="BF555" s="4" t="n">
        <f aca="false">AJ555/Input!$A$4</f>
        <v>0.173721720111648</v>
      </c>
      <c r="BG555" s="4" t="n">
        <f aca="false">AK555/Input!$A$4</f>
        <v>0.17885617139767</v>
      </c>
      <c r="BH555" s="4" t="n">
        <f aca="false">AL555/Input!$A$4</f>
        <v>0.184090555375118</v>
      </c>
      <c r="BI555" s="4" t="n">
        <f aca="false">AM555/Input!$A$4</f>
        <v>0.189425832935783</v>
      </c>
      <c r="BJ555" s="4" t="n">
        <f aca="false">(I555+8)^(-0.5)*(J555+8)^0.25*(K555+8)^0.25*O555</f>
        <v>11.976791642967</v>
      </c>
      <c r="BK555" s="4" t="n">
        <f aca="false">BJ555/Input!$A$6</f>
        <v>0.341543253011526</v>
      </c>
      <c r="BL555" s="32" t="n">
        <f aca="false">BK555/(J555*K555)*200*200*L555/O555</f>
        <v>0.653800026694667</v>
      </c>
      <c r="BM555" s="4" t="n">
        <f aca="false">(I555+Input!$C$8)*(J555+Input!$C$9)*(K555+Input!$C$10)*O555/Input!$A$2/100000</f>
        <v>0.178793715290599</v>
      </c>
      <c r="BN555" s="4" t="n">
        <f aca="false">(I555+Input!$C$8)*(J555+Input!$C$9)*(K555+Input!$C$10)*AB555/Input!$A$4/100000</f>
        <v>0.189425832935452</v>
      </c>
      <c r="BO555" s="4" t="n">
        <f aca="false">(I555+Input!$C$8)^(-0.5)*(J555+Input!$C$9)^0.25*(K555+Input!$C$10)^0.25*O555/Input!$A$6</f>
        <v>0.342427075770398</v>
      </c>
      <c r="BP555" s="4" t="n">
        <f aca="false">BM555*Input!$C$12</f>
        <v>0.178793715290599</v>
      </c>
      <c r="BQ555" s="4" t="n">
        <f aca="false">BN555*Input!$C$12</f>
        <v>0.189425832935452</v>
      </c>
    </row>
    <row r="556" customFormat="false" ht="14.65" hidden="false" customHeight="true" outlineLevel="0" collapsed="false">
      <c r="A556" s="5" t="n">
        <v>53</v>
      </c>
      <c r="B556" s="3" t="s">
        <v>287</v>
      </c>
      <c r="C556" s="3" t="s">
        <v>156</v>
      </c>
      <c r="D556" s="3" t="s">
        <v>263</v>
      </c>
      <c r="E556" s="5" t="n">
        <v>18.8066037736</v>
      </c>
      <c r="F556" s="5" t="n">
        <v>18.98</v>
      </c>
      <c r="G556" s="5" t="n">
        <v>356.949339623</v>
      </c>
      <c r="H556" s="5" t="n">
        <v>1</v>
      </c>
      <c r="I556" s="5" t="n">
        <v>156</v>
      </c>
      <c r="J556" s="5" t="n">
        <v>146</v>
      </c>
      <c r="K556" s="5" t="n">
        <v>130</v>
      </c>
      <c r="L556" s="5" t="n">
        <v>11.5384615385</v>
      </c>
      <c r="M556" s="5" t="n">
        <v>12.5534188034</v>
      </c>
      <c r="N556" s="5" t="n">
        <v>0.509433962264</v>
      </c>
      <c r="O556" s="6" t="n">
        <v>12.0555152395</v>
      </c>
      <c r="P556" s="5" t="n">
        <v>368.285065255</v>
      </c>
      <c r="Q556" s="5" t="n">
        <v>379.857591346</v>
      </c>
      <c r="R556" s="5" t="n">
        <v>391.669359137</v>
      </c>
      <c r="S556" s="5" t="n">
        <v>403.722809869</v>
      </c>
      <c r="T556" s="5" t="n">
        <v>416.020384785</v>
      </c>
      <c r="U556" s="5" t="n">
        <v>428.564525127</v>
      </c>
      <c r="V556" s="5" t="n">
        <v>441.357672136</v>
      </c>
      <c r="W556" s="5" t="n">
        <v>454.402267054</v>
      </c>
      <c r="X556" s="5" t="n">
        <v>467.700751123</v>
      </c>
      <c r="Y556" s="5" t="n">
        <v>481.255565584</v>
      </c>
      <c r="Z556" s="5" t="n">
        <v>3.94736842105</v>
      </c>
      <c r="AA556" s="4" t="n">
        <v>0.26213592233</v>
      </c>
      <c r="AB556" s="5" t="n">
        <v>5.21611277072</v>
      </c>
      <c r="AC556" s="5" t="n">
        <v>154.442839806</v>
      </c>
      <c r="AD556" s="5" t="n">
        <v>159.347518043</v>
      </c>
      <c r="AE556" s="5" t="n">
        <v>164.354653776</v>
      </c>
      <c r="AF556" s="5" t="n">
        <v>169.465303267</v>
      </c>
      <c r="AG556" s="5" t="n">
        <v>174.680522778</v>
      </c>
      <c r="AH556" s="5" t="n">
        <v>180.001368573</v>
      </c>
      <c r="AI556" s="5" t="n">
        <v>185.428896915</v>
      </c>
      <c r="AJ556" s="5" t="n">
        <v>190.964164065</v>
      </c>
      <c r="AK556" s="5" t="n">
        <v>196.608226288</v>
      </c>
      <c r="AL556" s="5" t="n">
        <v>202.362139846</v>
      </c>
      <c r="AM556" s="5" t="n">
        <v>208.226961002</v>
      </c>
      <c r="AN556" s="4" t="n">
        <f aca="false">G556/Input!$A$2</f>
        <v>0.125850914770397</v>
      </c>
      <c r="AO556" s="4" t="n">
        <f aca="false">P556/Input!$A$2</f>
        <v>0.129847592399441</v>
      </c>
      <c r="AP556" s="4" t="n">
        <f aca="false">Q556/Input!$A$2</f>
        <v>0.133927759619515</v>
      </c>
      <c r="AQ556" s="4" t="n">
        <f aca="false">R556/Input!$A$2</f>
        <v>0.138092277147752</v>
      </c>
      <c r="AR556" s="4" t="n">
        <f aca="false">S556/Input!$A$2</f>
        <v>0.14234200570129</v>
      </c>
      <c r="AS556" s="4" t="n">
        <f aca="false">T556/Input!$A$2</f>
        <v>0.146677805997967</v>
      </c>
      <c r="AT556" s="4" t="n">
        <f aca="false">U556/Input!$A$2</f>
        <v>0.151100538755271</v>
      </c>
      <c r="AU556" s="4" t="n">
        <f aca="false">V556/Input!$A$2</f>
        <v>0.155611064690339</v>
      </c>
      <c r="AV556" s="4" t="n">
        <f aca="false">W556/Input!$A$2</f>
        <v>0.160210244520657</v>
      </c>
      <c r="AW556" s="4" t="n">
        <f aca="false">X556/Input!$A$2</f>
        <v>0.164898938963714</v>
      </c>
      <c r="AX556" s="4" t="n">
        <f aca="false">Y556/Input!$A$2</f>
        <v>0.169678008736645</v>
      </c>
      <c r="AY556" s="4" t="n">
        <f aca="false">AC556/Input!$A$4</f>
        <v>0.138992117721488</v>
      </c>
      <c r="AZ556" s="4" t="n">
        <f aca="false">AD556/Input!$A$4</f>
        <v>0.14340612367838</v>
      </c>
      <c r="BA556" s="4" t="n">
        <f aca="false">AE556/Input!$A$4</f>
        <v>0.14791233711063</v>
      </c>
      <c r="BB556" s="4" t="n">
        <f aca="false">AF556/Input!$A$4</f>
        <v>0.152511708610006</v>
      </c>
      <c r="BC556" s="4" t="n">
        <f aca="false">AG556/Input!$A$4</f>
        <v>0.157205188768275</v>
      </c>
      <c r="BD556" s="4" t="n">
        <f aca="false">AH556/Input!$A$4</f>
        <v>0.161993728179008</v>
      </c>
      <c r="BE556" s="4" t="n">
        <f aca="false">AI556/Input!$A$4</f>
        <v>0.166878277434873</v>
      </c>
      <c r="BF556" s="4" t="n">
        <f aca="false">AJ556/Input!$A$4</f>
        <v>0.171859787126737</v>
      </c>
      <c r="BG556" s="4" t="n">
        <f aca="false">AK556/Input!$A$4</f>
        <v>0.176939207849071</v>
      </c>
      <c r="BH556" s="4" t="n">
        <f aca="false">AL556/Input!$A$4</f>
        <v>0.182117490193641</v>
      </c>
      <c r="BI556" s="4" t="n">
        <f aca="false">AM556/Input!$A$4</f>
        <v>0.187395584753118</v>
      </c>
      <c r="BJ556" s="4" t="n">
        <f aca="false">(I556+8)^(-0.5)*(J556+8)^0.25*(K556+8)^0.25*O556</f>
        <v>11.3661610182097</v>
      </c>
      <c r="BK556" s="4" t="n">
        <f aca="false">BJ556/Input!$A$6</f>
        <v>0.324129844129978</v>
      </c>
      <c r="BL556" s="32" t="n">
        <f aca="false">BK556/(J556*K556)*200*200*L556/O556</f>
        <v>0.653800026694667</v>
      </c>
      <c r="BM556" s="4" t="n">
        <f aca="false">(I556+Input!$C$8)*(J556+Input!$C$9)*(K556+Input!$C$10)*O556/Input!$A$2/100000</f>
        <v>0.169678008737025</v>
      </c>
      <c r="BN556" s="4" t="n">
        <f aca="false">(I556+Input!$C$8)*(J556+Input!$C$9)*(K556+Input!$C$10)*AB556/Input!$A$4/100000</f>
        <v>0.187395584752672</v>
      </c>
      <c r="BO556" s="4" t="n">
        <f aca="false">(I556+Input!$C$8)^(-0.5)*(J556+Input!$C$9)^0.25*(K556+Input!$C$10)^0.25*O556/Input!$A$6</f>
        <v>0.324968605635427</v>
      </c>
      <c r="BP556" s="4" t="n">
        <f aca="false">BM556*Input!$C$12</f>
        <v>0.169678008737025</v>
      </c>
      <c r="BQ556" s="4" t="n">
        <f aca="false">BN556*Input!$C$12</f>
        <v>0.187395584752672</v>
      </c>
    </row>
    <row r="557" customFormat="false" ht="14.65" hidden="false" customHeight="true" outlineLevel="0" collapsed="false">
      <c r="A557" s="5" t="n">
        <v>53</v>
      </c>
      <c r="B557" s="3" t="s">
        <v>287</v>
      </c>
      <c r="C557" s="3" t="s">
        <v>131</v>
      </c>
      <c r="D557" s="3" t="s">
        <v>234</v>
      </c>
      <c r="E557" s="5" t="n">
        <v>26.4343377483</v>
      </c>
      <c r="F557" s="5" t="n">
        <v>18.98</v>
      </c>
      <c r="G557" s="5" t="n">
        <v>501.723730464</v>
      </c>
      <c r="H557" s="5" t="n">
        <v>1</v>
      </c>
      <c r="I557" s="5" t="n">
        <v>156</v>
      </c>
      <c r="J557" s="5" t="n">
        <v>146</v>
      </c>
      <c r="K557" s="5" t="n">
        <v>130</v>
      </c>
      <c r="L557" s="5" t="n">
        <v>15</v>
      </c>
      <c r="M557" s="5" t="n">
        <v>19.3405172414</v>
      </c>
      <c r="N557" s="5" t="n">
        <v>0.448123620309</v>
      </c>
      <c r="O557" s="6" t="n">
        <v>16.9450883002</v>
      </c>
      <c r="P557" s="5" t="n">
        <v>517.657091085</v>
      </c>
      <c r="Q557" s="5" t="n">
        <v>533.923295604</v>
      </c>
      <c r="R557" s="5" t="n">
        <v>550.5257754</v>
      </c>
      <c r="S557" s="5" t="n">
        <v>567.467961854</v>
      </c>
      <c r="T557" s="5" t="n">
        <v>584.753286346</v>
      </c>
      <c r="U557" s="5" t="n">
        <v>602.385180257</v>
      </c>
      <c r="V557" s="5" t="n">
        <v>620.367074966</v>
      </c>
      <c r="W557" s="5" t="n">
        <v>638.702401854</v>
      </c>
      <c r="X557" s="5" t="n">
        <v>657.394592302</v>
      </c>
      <c r="Y557" s="5" t="n">
        <v>676.44707769</v>
      </c>
      <c r="Z557" s="5" t="n">
        <v>3</v>
      </c>
      <c r="AA557" s="4" t="n">
        <v>0.139710942877</v>
      </c>
      <c r="AB557" s="5" t="n">
        <v>4.47232450103</v>
      </c>
      <c r="AC557" s="5" t="n">
        <v>132.420161686</v>
      </c>
      <c r="AD557" s="5" t="n">
        <v>136.625460462</v>
      </c>
      <c r="AE557" s="5" t="n">
        <v>140.918606873</v>
      </c>
      <c r="AF557" s="5" t="n">
        <v>145.300506563</v>
      </c>
      <c r="AG557" s="5" t="n">
        <v>149.772065178</v>
      </c>
      <c r="AH557" s="5" t="n">
        <v>154.334188365</v>
      </c>
      <c r="AI557" s="5" t="n">
        <v>158.987781768</v>
      </c>
      <c r="AJ557" s="5" t="n">
        <v>163.733751034</v>
      </c>
      <c r="AK557" s="5" t="n">
        <v>168.573001809</v>
      </c>
      <c r="AL557" s="5" t="n">
        <v>173.506439737</v>
      </c>
      <c r="AM557" s="5" t="n">
        <v>178.534970465</v>
      </c>
      <c r="AN557" s="4" t="n">
        <f aca="false">G557/Input!$A$2</f>
        <v>0.176894543375818</v>
      </c>
      <c r="AO557" s="4" t="n">
        <f aca="false">P557/Input!$A$2</f>
        <v>0.182512225738355</v>
      </c>
      <c r="AP557" s="4" t="n">
        <f aca="false">Q557/Input!$A$2</f>
        <v>0.188247260073257</v>
      </c>
      <c r="AQ557" s="4" t="n">
        <f aca="false">R557/Input!$A$2</f>
        <v>0.194100856194181</v>
      </c>
      <c r="AR557" s="4" t="n">
        <f aca="false">S557/Input!$A$2</f>
        <v>0.20007422391549</v>
      </c>
      <c r="AS557" s="4" t="n">
        <f aca="false">T557/Input!$A$2</f>
        <v>0.206168573051194</v>
      </c>
      <c r="AT557" s="4" t="n">
        <f aca="false">U557/Input!$A$2</f>
        <v>0.212385113415654</v>
      </c>
      <c r="AU557" s="4" t="n">
        <f aca="false">V557/Input!$A$2</f>
        <v>0.218725054822529</v>
      </c>
      <c r="AV557" s="4" t="n">
        <f aca="false">W557/Input!$A$2</f>
        <v>0.225189607086182</v>
      </c>
      <c r="AW557" s="4" t="n">
        <f aca="false">X557/Input!$A$2</f>
        <v>0.231779980020974</v>
      </c>
      <c r="AX557" s="4" t="n">
        <f aca="false">Y557/Input!$A$2</f>
        <v>0.238497383440915</v>
      </c>
      <c r="AY557" s="4" t="n">
        <f aca="false">AC557/Input!$A$4</f>
        <v>0.119172625450804</v>
      </c>
      <c r="AZ557" s="4" t="n">
        <f aca="false">AD557/Input!$A$4</f>
        <v>0.122957219047127</v>
      </c>
      <c r="BA557" s="4" t="n">
        <f aca="false">AE557/Input!$A$4</f>
        <v>0.126820871852935</v>
      </c>
      <c r="BB557" s="4" t="n">
        <f aca="false">AF557/Input!$A$4</f>
        <v>0.130764398910073</v>
      </c>
      <c r="BC557" s="4" t="n">
        <f aca="false">AG557/Input!$A$4</f>
        <v>0.134788615262189</v>
      </c>
      <c r="BD557" s="4" t="n">
        <f aca="false">AH557/Input!$A$4</f>
        <v>0.138894335953831</v>
      </c>
      <c r="BE557" s="4" t="n">
        <f aca="false">AI557/Input!$A$4</f>
        <v>0.143082376026846</v>
      </c>
      <c r="BF557" s="4" t="n">
        <f aca="false">AJ557/Input!$A$4</f>
        <v>0.147353550525781</v>
      </c>
      <c r="BG557" s="4" t="n">
        <f aca="false">AK557/Input!$A$4</f>
        <v>0.151708674494282</v>
      </c>
      <c r="BH557" s="4" t="n">
        <f aca="false">AL557/Input!$A$4</f>
        <v>0.156148562974199</v>
      </c>
      <c r="BI557" s="4" t="n">
        <f aca="false">AM557/Input!$A$4</f>
        <v>0.160674031010077</v>
      </c>
      <c r="BJ557" s="4" t="n">
        <f aca="false">(I557+8)^(-0.5)*(J557+8)^0.25*(K557+8)^0.25*O557</f>
        <v>15.9761402363623</v>
      </c>
      <c r="BK557" s="4" t="n">
        <f aca="false">BJ557/Input!$A$6</f>
        <v>0.455593039401304</v>
      </c>
      <c r="BL557" s="32" t="n">
        <f aca="false">BK557/(J557*K557)*200*200*L557/O557</f>
        <v>0.849940034700235</v>
      </c>
      <c r="BM557" s="4" t="n">
        <f aca="false">(I557+Input!$C$8)*(J557+Input!$C$9)*(K557+Input!$C$10)*O557/Input!$A$2/100000</f>
        <v>0.238497383440763</v>
      </c>
      <c r="BN557" s="4" t="n">
        <f aca="false">(I557+Input!$C$8)*(J557+Input!$C$9)*(K557+Input!$C$10)*AB557/Input!$A$4/100000</f>
        <v>0.16067403100998</v>
      </c>
      <c r="BO557" s="4" t="n">
        <f aca="false">(I557+Input!$C$8)^(-0.5)*(J557+Input!$C$9)^0.25*(K557+Input!$C$10)^0.25*O557/Input!$A$6</f>
        <v>0.45677199256011</v>
      </c>
      <c r="BP557" s="4" t="n">
        <f aca="false">BM557*Input!$C$12</f>
        <v>0.238497383440763</v>
      </c>
      <c r="BQ557" s="4" t="n">
        <f aca="false">BN557*Input!$C$12</f>
        <v>0.16067403100998</v>
      </c>
    </row>
    <row r="558" customFormat="false" ht="14.65" hidden="false" customHeight="true" outlineLevel="0" collapsed="false">
      <c r="A558" s="5" t="n">
        <v>53</v>
      </c>
      <c r="B558" s="3" t="s">
        <v>287</v>
      </c>
      <c r="C558" s="3" t="s">
        <v>131</v>
      </c>
      <c r="D558" s="3" t="s">
        <v>263</v>
      </c>
      <c r="E558" s="5" t="n">
        <v>23.4</v>
      </c>
      <c r="F558" s="5" t="n">
        <v>18.98</v>
      </c>
      <c r="G558" s="5" t="n">
        <v>444.132</v>
      </c>
      <c r="H558" s="5" t="n">
        <v>0</v>
      </c>
      <c r="I558" s="5" t="n">
        <v>156</v>
      </c>
      <c r="J558" s="5" t="n">
        <v>146</v>
      </c>
      <c r="K558" s="5" t="n">
        <v>130</v>
      </c>
      <c r="L558" s="5" t="n">
        <v>15</v>
      </c>
      <c r="M558" s="5" t="n">
        <v>12.9861111111</v>
      </c>
      <c r="N558" s="5" t="n">
        <v>0.304008908686</v>
      </c>
      <c r="O558" s="6" t="n">
        <v>15</v>
      </c>
      <c r="P558" s="5" t="n">
        <v>458.23640625</v>
      </c>
      <c r="Q558" s="5" t="n">
        <v>472.63545</v>
      </c>
      <c r="R558" s="5" t="n">
        <v>487.33216875</v>
      </c>
      <c r="S558" s="5" t="n">
        <v>502.3296</v>
      </c>
      <c r="T558" s="5" t="n">
        <v>517.63078125</v>
      </c>
      <c r="U558" s="5" t="n">
        <v>533.23875</v>
      </c>
      <c r="V558" s="5" t="n">
        <v>549.15654375</v>
      </c>
      <c r="W558" s="5" t="n">
        <v>565.3872</v>
      </c>
      <c r="X558" s="5" t="n">
        <v>581.93375625</v>
      </c>
      <c r="Y558" s="5" t="n">
        <v>598.79925</v>
      </c>
      <c r="Z558" s="5" t="n">
        <v>3</v>
      </c>
      <c r="AA558" s="4" t="n">
        <v>0.232186732187</v>
      </c>
      <c r="AB558" s="5" t="n">
        <v>4.41408169533</v>
      </c>
      <c r="AC558" s="5" t="n">
        <v>130.695662101</v>
      </c>
      <c r="AD558" s="5" t="n">
        <v>134.846195531</v>
      </c>
      <c r="AE558" s="5" t="n">
        <v>139.083432561</v>
      </c>
      <c r="AF558" s="5" t="n">
        <v>143.408267042</v>
      </c>
      <c r="AG558" s="5" t="n">
        <v>147.821592826</v>
      </c>
      <c r="AH558" s="5" t="n">
        <v>152.324303764</v>
      </c>
      <c r="AI558" s="5" t="n">
        <v>156.917293708</v>
      </c>
      <c r="AJ558" s="5" t="n">
        <v>161.601456509</v>
      </c>
      <c r="AK558" s="5" t="n">
        <v>166.37768602</v>
      </c>
      <c r="AL558" s="5" t="n">
        <v>171.246876091</v>
      </c>
      <c r="AM558" s="5" t="n">
        <v>176.209920574</v>
      </c>
      <c r="AN558" s="4" t="n">
        <f aca="false">G558/Input!$A$2</f>
        <v>0.156589219461339</v>
      </c>
      <c r="AO558" s="4" t="n">
        <f aca="false">P558/Input!$A$2</f>
        <v>0.161562060791513</v>
      </c>
      <c r="AP558" s="4" t="n">
        <f aca="false">Q558/Input!$A$2</f>
        <v>0.166638783526651</v>
      </c>
      <c r="AQ558" s="4" t="n">
        <f aca="false">R558/Input!$A$2</f>
        <v>0.171820458609071</v>
      </c>
      <c r="AR558" s="4" t="n">
        <f aca="false">S558/Input!$A$2</f>
        <v>0.177108156981092</v>
      </c>
      <c r="AS558" s="4" t="n">
        <f aca="false">T558/Input!$A$2</f>
        <v>0.182502949585034</v>
      </c>
      <c r="AT558" s="4" t="n">
        <f aca="false">U558/Input!$A$2</f>
        <v>0.188005907363216</v>
      </c>
      <c r="AU558" s="4" t="n">
        <f aca="false">V558/Input!$A$2</f>
        <v>0.193618101257957</v>
      </c>
      <c r="AV558" s="4" t="n">
        <f aca="false">W558/Input!$A$2</f>
        <v>0.199340602211576</v>
      </c>
      <c r="AW558" s="4" t="n">
        <f aca="false">X558/Input!$A$2</f>
        <v>0.205174481166393</v>
      </c>
      <c r="AX558" s="4" t="n">
        <f aca="false">Y558/Input!$A$2</f>
        <v>0.211120809064726</v>
      </c>
      <c r="AY558" s="4" t="n">
        <f aca="false">AC558/Input!$A$4</f>
        <v>0.11762064771179</v>
      </c>
      <c r="AZ558" s="4" t="n">
        <f aca="false">AD558/Input!$A$4</f>
        <v>0.121355954779662</v>
      </c>
      <c r="BA558" s="4" t="n">
        <f aca="false">AE558/Input!$A$4</f>
        <v>0.125169291473207</v>
      </c>
      <c r="BB558" s="4" t="n">
        <f aca="false">AF558/Input!$A$4</f>
        <v>0.129061462221066</v>
      </c>
      <c r="BC558" s="4" t="n">
        <f aca="false">AG558/Input!$A$4</f>
        <v>0.133033271452776</v>
      </c>
      <c r="BD558" s="4" t="n">
        <f aca="false">AH558/Input!$A$4</f>
        <v>0.137085523596977</v>
      </c>
      <c r="BE558" s="4" t="n">
        <f aca="false">AI558/Input!$A$4</f>
        <v>0.141219023083207</v>
      </c>
      <c r="BF558" s="4" t="n">
        <f aca="false">AJ558/Input!$A$4</f>
        <v>0.145434574340106</v>
      </c>
      <c r="BG558" s="4" t="n">
        <f aca="false">AK558/Input!$A$4</f>
        <v>0.149732981798112</v>
      </c>
      <c r="BH558" s="4" t="n">
        <f aca="false">AL558/Input!$A$4</f>
        <v>0.154115049884964</v>
      </c>
      <c r="BI558" s="4" t="n">
        <f aca="false">AM558/Input!$A$4</f>
        <v>0.158581583030202</v>
      </c>
      <c r="BJ558" s="4" t="n">
        <f aca="false">(I558+8)^(-0.5)*(J558+8)^0.25*(K558+8)^0.25*O558</f>
        <v>14.1422752894481</v>
      </c>
      <c r="BK558" s="4" t="n">
        <f aca="false">BJ558/Input!$A$6</f>
        <v>0.403296546465261</v>
      </c>
      <c r="BL558" s="32" t="n">
        <f aca="false">BK558/(J558*K558)*200*200*L558/O558</f>
        <v>0.849940034700235</v>
      </c>
      <c r="BM558" s="4" t="n">
        <f aca="false">(I558+Input!$C$8)*(J558+Input!$C$9)*(K558+Input!$C$10)*O558/Input!$A$2/100000</f>
        <v>0.211120809064726</v>
      </c>
      <c r="BN558" s="4" t="n">
        <f aca="false">(I558+Input!$C$8)*(J558+Input!$C$9)*(K558+Input!$C$10)*AB558/Input!$A$4/100000</f>
        <v>0.158581583029742</v>
      </c>
      <c r="BO558" s="4" t="n">
        <f aca="false">(I558+Input!$C$8)^(-0.5)*(J558+Input!$C$9)^0.25*(K558+Input!$C$10)^0.25*O558/Input!$A$6</f>
        <v>0.404340170261655</v>
      </c>
      <c r="BP558" s="4" t="n">
        <f aca="false">BM558*Input!$C$12</f>
        <v>0.211120809064726</v>
      </c>
      <c r="BQ558" s="4" t="n">
        <f aca="false">BN558*Input!$C$12</f>
        <v>0.158581583029742</v>
      </c>
    </row>
    <row r="559" customFormat="false" ht="14.65" hidden="false" customHeight="true" outlineLevel="0" collapsed="false">
      <c r="A559" s="5" t="n">
        <v>53</v>
      </c>
      <c r="B559" s="3" t="s">
        <v>287</v>
      </c>
      <c r="C559" s="3" t="s">
        <v>131</v>
      </c>
      <c r="D559" s="3" t="s">
        <v>288</v>
      </c>
      <c r="E559" s="5" t="n">
        <v>23.4</v>
      </c>
      <c r="F559" s="5" t="n">
        <v>18.98</v>
      </c>
      <c r="G559" s="5" t="n">
        <v>444.132</v>
      </c>
      <c r="H559" s="5" t="n">
        <v>0</v>
      </c>
      <c r="I559" s="5" t="n">
        <v>156</v>
      </c>
      <c r="J559" s="5" t="n">
        <v>146</v>
      </c>
      <c r="K559" s="5" t="n">
        <v>130</v>
      </c>
      <c r="L559" s="5" t="n">
        <v>15</v>
      </c>
      <c r="M559" s="5" t="n">
        <v>14.1681034483</v>
      </c>
      <c r="N559" s="5" t="n">
        <v>0.304008908686</v>
      </c>
      <c r="O559" s="6" t="n">
        <v>15</v>
      </c>
      <c r="P559" s="5" t="n">
        <v>458.23640625</v>
      </c>
      <c r="Q559" s="5" t="n">
        <v>472.63545</v>
      </c>
      <c r="R559" s="5" t="n">
        <v>487.33216875</v>
      </c>
      <c r="S559" s="5" t="n">
        <v>502.3296</v>
      </c>
      <c r="T559" s="5" t="n">
        <v>517.63078125</v>
      </c>
      <c r="U559" s="5" t="n">
        <v>533.23875</v>
      </c>
      <c r="V559" s="5" t="n">
        <v>549.15654375</v>
      </c>
      <c r="W559" s="5" t="n">
        <v>565.3872</v>
      </c>
      <c r="X559" s="5" t="n">
        <v>581.93375625</v>
      </c>
      <c r="Y559" s="5" t="n">
        <v>598.79925</v>
      </c>
      <c r="Z559" s="5" t="n">
        <v>3</v>
      </c>
      <c r="AA559" s="4" t="n">
        <v>0.197470817121</v>
      </c>
      <c r="AB559" s="5" t="n">
        <v>4.36603842412</v>
      </c>
      <c r="AC559" s="5" t="n">
        <v>129.273158492</v>
      </c>
      <c r="AD559" s="5" t="n">
        <v>133.378517135</v>
      </c>
      <c r="AE559" s="5" t="n">
        <v>137.569635687</v>
      </c>
      <c r="AF559" s="5" t="n">
        <v>141.847398272</v>
      </c>
      <c r="AG559" s="5" t="n">
        <v>146.212689012</v>
      </c>
      <c r="AH559" s="5" t="n">
        <v>150.66639203</v>
      </c>
      <c r="AI559" s="5" t="n">
        <v>155.209391449</v>
      </c>
      <c r="AJ559" s="5" t="n">
        <v>159.842571391</v>
      </c>
      <c r="AK559" s="5" t="n">
        <v>164.566815981</v>
      </c>
      <c r="AL559" s="5" t="n">
        <v>169.383009339</v>
      </c>
      <c r="AM559" s="5" t="n">
        <v>174.292035589</v>
      </c>
      <c r="AN559" s="4" t="n">
        <f aca="false">G559/Input!$A$2</f>
        <v>0.156589219461339</v>
      </c>
      <c r="AO559" s="4" t="n">
        <f aca="false">P559/Input!$A$2</f>
        <v>0.161562060791513</v>
      </c>
      <c r="AP559" s="4" t="n">
        <f aca="false">Q559/Input!$A$2</f>
        <v>0.166638783526651</v>
      </c>
      <c r="AQ559" s="4" t="n">
        <f aca="false">R559/Input!$A$2</f>
        <v>0.171820458609071</v>
      </c>
      <c r="AR559" s="4" t="n">
        <f aca="false">S559/Input!$A$2</f>
        <v>0.177108156981092</v>
      </c>
      <c r="AS559" s="4" t="n">
        <f aca="false">T559/Input!$A$2</f>
        <v>0.182502949585034</v>
      </c>
      <c r="AT559" s="4" t="n">
        <f aca="false">U559/Input!$A$2</f>
        <v>0.188005907363216</v>
      </c>
      <c r="AU559" s="4" t="n">
        <f aca="false">V559/Input!$A$2</f>
        <v>0.193618101257957</v>
      </c>
      <c r="AV559" s="4" t="n">
        <f aca="false">W559/Input!$A$2</f>
        <v>0.199340602211576</v>
      </c>
      <c r="AW559" s="4" t="n">
        <f aca="false">X559/Input!$A$2</f>
        <v>0.205174481166393</v>
      </c>
      <c r="AX559" s="4" t="n">
        <f aca="false">Y559/Input!$A$2</f>
        <v>0.211120809064726</v>
      </c>
      <c r="AY559" s="4" t="n">
        <f aca="false">AC559/Input!$A$4</f>
        <v>0.116340453762173</v>
      </c>
      <c r="AZ559" s="4" t="n">
        <f aca="false">AD559/Input!$A$4</f>
        <v>0.1200351054049</v>
      </c>
      <c r="BA559" s="4" t="n">
        <f aca="false">AE559/Input!$A$4</f>
        <v>0.123806937390741</v>
      </c>
      <c r="BB559" s="4" t="n">
        <f aca="false">AF559/Input!$A$4</f>
        <v>0.127656745394438</v>
      </c>
      <c r="BC559" s="4" t="n">
        <f aca="false">AG559/Input!$A$4</f>
        <v>0.131585325088937</v>
      </c>
      <c r="BD559" s="4" t="n">
        <f aca="false">AH559/Input!$A$4</f>
        <v>0.135593472148082</v>
      </c>
      <c r="BE559" s="4" t="n">
        <f aca="false">AI559/Input!$A$4</f>
        <v>0.139681982245717</v>
      </c>
      <c r="BF559" s="4" t="n">
        <f aca="false">AJ559/Input!$A$4</f>
        <v>0.143851651054787</v>
      </c>
      <c r="BG559" s="4" t="n">
        <f aca="false">AK559/Input!$A$4</f>
        <v>0.148103274250937</v>
      </c>
      <c r="BH559" s="4" t="n">
        <f aca="false">AL559/Input!$A$4</f>
        <v>0.15243764750531</v>
      </c>
      <c r="BI559" s="4" t="n">
        <f aca="false">AM559/Input!$A$4</f>
        <v>0.156855566492652</v>
      </c>
      <c r="BJ559" s="4" t="n">
        <f aca="false">(I559+8)^(-0.5)*(J559+8)^0.25*(K559+8)^0.25*O559</f>
        <v>14.1422752894481</v>
      </c>
      <c r="BK559" s="4" t="n">
        <f aca="false">BJ559/Input!$A$6</f>
        <v>0.403296546465261</v>
      </c>
      <c r="BL559" s="32" t="n">
        <f aca="false">BK559/(J559*K559)*200*200*L559/O559</f>
        <v>0.849940034700235</v>
      </c>
      <c r="BM559" s="4" t="n">
        <f aca="false">(I559+Input!$C$8)*(J559+Input!$C$9)*(K559+Input!$C$10)*O559/Input!$A$2/100000</f>
        <v>0.211120809064726</v>
      </c>
      <c r="BN559" s="4" t="n">
        <f aca="false">(I559+Input!$C$8)*(J559+Input!$C$9)*(K559+Input!$C$10)*AB559/Input!$A$4/100000</f>
        <v>0.156855566492606</v>
      </c>
      <c r="BO559" s="4" t="n">
        <f aca="false">(I559+Input!$C$8)^(-0.5)*(J559+Input!$C$9)^0.25*(K559+Input!$C$10)^0.25*O559/Input!$A$6</f>
        <v>0.404340170261655</v>
      </c>
      <c r="BP559" s="4" t="n">
        <f aca="false">BM559*Input!$C$12</f>
        <v>0.211120809064726</v>
      </c>
      <c r="BQ559" s="4" t="n">
        <f aca="false">BN559*Input!$C$12</f>
        <v>0.156855566492606</v>
      </c>
    </row>
    <row r="560" customFormat="false" ht="14.65" hidden="false" customHeight="true" outlineLevel="0" collapsed="false">
      <c r="A560" s="5" t="n">
        <v>18</v>
      </c>
      <c r="B560" s="3" t="s">
        <v>289</v>
      </c>
      <c r="C560" s="3" t="s">
        <v>75</v>
      </c>
      <c r="D560" s="3" t="s">
        <v>266</v>
      </c>
      <c r="E560" s="5" t="n">
        <v>26.8868495626</v>
      </c>
      <c r="F560" s="5" t="n">
        <v>27.556</v>
      </c>
      <c r="G560" s="5" t="n">
        <v>740.894026548</v>
      </c>
      <c r="H560" s="5" t="n">
        <v>1</v>
      </c>
      <c r="I560" s="5" t="n">
        <v>170</v>
      </c>
      <c r="J560" s="5" t="n">
        <v>166</v>
      </c>
      <c r="K560" s="5" t="n">
        <v>166</v>
      </c>
      <c r="L560" s="5" t="n">
        <v>11.2781954887</v>
      </c>
      <c r="M560" s="5" t="n">
        <v>31.5319548872</v>
      </c>
      <c r="N560" s="5" t="n">
        <v>0.224037339557</v>
      </c>
      <c r="O560" s="6" t="n">
        <v>15.8157938604</v>
      </c>
      <c r="P560" s="5" t="n">
        <v>761.000151039</v>
      </c>
      <c r="Q560" s="5" t="n">
        <v>781.466757012</v>
      </c>
      <c r="R560" s="5" t="n">
        <v>802.297047165</v>
      </c>
      <c r="S560" s="5" t="n">
        <v>823.494224195</v>
      </c>
      <c r="T560" s="5" t="n">
        <v>845.061490802</v>
      </c>
      <c r="U560" s="5" t="n">
        <v>867.002049684</v>
      </c>
      <c r="V560" s="5" t="n">
        <v>889.319103538</v>
      </c>
      <c r="W560" s="5" t="n">
        <v>912.015855064</v>
      </c>
      <c r="X560" s="5" t="n">
        <v>935.095506958</v>
      </c>
      <c r="Y560" s="5" t="n">
        <v>958.561261921</v>
      </c>
      <c r="Z560" s="5" t="n">
        <v>4.5045045045</v>
      </c>
      <c r="AA560" s="4" t="n">
        <v>0.103392568659</v>
      </c>
      <c r="AB560" s="5" t="n">
        <v>6.32089108069</v>
      </c>
      <c r="AC560" s="5" t="n">
        <v>296.103406853</v>
      </c>
      <c r="AD560" s="5" t="n">
        <v>304.138958156</v>
      </c>
      <c r="AE560" s="5" t="n">
        <v>312.318578369</v>
      </c>
      <c r="AF560" s="5" t="n">
        <v>320.643547473</v>
      </c>
      <c r="AG560" s="5" t="n">
        <v>329.115145447</v>
      </c>
      <c r="AH560" s="5" t="n">
        <v>337.734652272</v>
      </c>
      <c r="AI560" s="5" t="n">
        <v>346.50334793</v>
      </c>
      <c r="AJ560" s="5" t="n">
        <v>355.422512399</v>
      </c>
      <c r="AK560" s="5" t="n">
        <v>364.493425661</v>
      </c>
      <c r="AL560" s="5" t="n">
        <v>373.717367696</v>
      </c>
      <c r="AM560" s="5" t="n">
        <v>383.095618485</v>
      </c>
      <c r="AN560" s="4" t="n">
        <f aca="false">G560/Input!$A$2</f>
        <v>0.261219676404131</v>
      </c>
      <c r="AO560" s="4" t="n">
        <f aca="false">P560/Input!$A$2</f>
        <v>0.268308565158912</v>
      </c>
      <c r="AP560" s="4" t="n">
        <f aca="false">Q560/Input!$A$2</f>
        <v>0.275524550168627</v>
      </c>
      <c r="AQ560" s="4" t="n">
        <f aca="false">R560/Input!$A$2</f>
        <v>0.28286876062005</v>
      </c>
      <c r="AR560" s="4" t="n">
        <f aca="false">S560/Input!$A$2</f>
        <v>0.290342325699602</v>
      </c>
      <c r="AS560" s="4" t="n">
        <f aca="false">T560/Input!$A$2</f>
        <v>0.297946374594761</v>
      </c>
      <c r="AT560" s="4" t="n">
        <f aca="false">U560/Input!$A$2</f>
        <v>0.3056820364923</v>
      </c>
      <c r="AU560" s="4" t="n">
        <f aca="false">V560/Input!$A$2</f>
        <v>0.313550440578641</v>
      </c>
      <c r="AV560" s="4" t="n">
        <f aca="false">W560/Input!$A$2</f>
        <v>0.32155271604126</v>
      </c>
      <c r="AW560" s="4" t="n">
        <f aca="false">X560/Input!$A$2</f>
        <v>0.329689992066228</v>
      </c>
      <c r="AX560" s="4" t="n">
        <f aca="false">Y560/Input!$A$2</f>
        <v>0.337963397841374</v>
      </c>
      <c r="AY560" s="4" t="n">
        <f aca="false">AC560/Input!$A$4</f>
        <v>0.266480722801672</v>
      </c>
      <c r="AZ560" s="4" t="n">
        <f aca="false">AD560/Input!$A$4</f>
        <v>0.273712384004396</v>
      </c>
      <c r="BA560" s="4" t="n">
        <f aca="false">AE560/Input!$A$4</f>
        <v>0.281073701220464</v>
      </c>
      <c r="BB560" s="4" t="n">
        <f aca="false">AF560/Input!$A$4</f>
        <v>0.288565826379419</v>
      </c>
      <c r="BC560" s="4" t="n">
        <f aca="false">AG560/Input!$A$4</f>
        <v>0.296189911409003</v>
      </c>
      <c r="BD560" s="4" t="n">
        <f aca="false">AH560/Input!$A$4</f>
        <v>0.303947108238758</v>
      </c>
      <c r="BE560" s="4" t="n">
        <f aca="false">AI560/Input!$A$4</f>
        <v>0.311838568799128</v>
      </c>
      <c r="BF560" s="4" t="n">
        <f aca="false">AJ560/Input!$A$4</f>
        <v>0.319865445016956</v>
      </c>
      <c r="BG560" s="4" t="n">
        <f aca="false">AK560/Input!$A$4</f>
        <v>0.328028888822684</v>
      </c>
      <c r="BH560" s="4" t="n">
        <f aca="false">AL560/Input!$A$4</f>
        <v>0.336330052144955</v>
      </c>
      <c r="BI560" s="4" t="n">
        <f aca="false">AM560/Input!$A$4</f>
        <v>0.344770086913311</v>
      </c>
      <c r="BJ560" s="4" t="n">
        <f aca="false">(I560+8)^(-0.5)*(J560+8)^0.25*(K560+8)^0.25*O560</f>
        <v>15.6370785881895</v>
      </c>
      <c r="BK560" s="4" t="n">
        <f aca="false">BJ560/Input!$A$6</f>
        <v>0.445923987643492</v>
      </c>
      <c r="BL560" s="32" t="n">
        <f aca="false">BK560/(J560*K560)*200*200*L560/O560</f>
        <v>0.461586684918256</v>
      </c>
      <c r="BM560" s="4" t="n">
        <f aca="false">(I560+Input!$C$8)*(J560+Input!$C$9)*(K560+Input!$C$10)*O560/Input!$A$2/100000</f>
        <v>0.337963397841742</v>
      </c>
      <c r="BN560" s="4" t="n">
        <f aca="false">(I560+Input!$C$8)*(J560+Input!$C$9)*(K560+Input!$C$10)*AB560/Input!$A$4/100000</f>
        <v>0.344770086913129</v>
      </c>
      <c r="BO560" s="4" t="n">
        <f aca="false">(I560+Input!$C$8)^(-0.5)*(J560+Input!$C$9)^0.25*(K560+Input!$C$10)^0.25*O560/Input!$A$6</f>
        <v>0.446117885712319</v>
      </c>
      <c r="BP560" s="4" t="n">
        <f aca="false">BM560*Input!$C$12</f>
        <v>0.337963397841742</v>
      </c>
      <c r="BQ560" s="4" t="n">
        <f aca="false">BN560*Input!$C$12</f>
        <v>0.344770086913129</v>
      </c>
    </row>
    <row r="561" customFormat="false" ht="14.65" hidden="false" customHeight="true" outlineLevel="0" collapsed="false">
      <c r="A561" s="5" t="n">
        <v>18</v>
      </c>
      <c r="B561" s="3" t="s">
        <v>289</v>
      </c>
      <c r="C561" s="3" t="s">
        <v>75</v>
      </c>
      <c r="D561" s="3" t="s">
        <v>155</v>
      </c>
      <c r="E561" s="5" t="n">
        <v>20.5546467404</v>
      </c>
      <c r="F561" s="5" t="n">
        <v>27.556</v>
      </c>
      <c r="G561" s="5" t="n">
        <v>566.403845578</v>
      </c>
      <c r="H561" s="5" t="n">
        <v>1</v>
      </c>
      <c r="I561" s="5" t="n">
        <v>170</v>
      </c>
      <c r="J561" s="5" t="n">
        <v>166</v>
      </c>
      <c r="K561" s="5" t="n">
        <v>166</v>
      </c>
      <c r="L561" s="5" t="n">
        <v>11.2781954887</v>
      </c>
      <c r="M561" s="5" t="n">
        <v>12.7734107997</v>
      </c>
      <c r="N561" s="5" t="n">
        <v>0.543582704187</v>
      </c>
      <c r="O561" s="6" t="n">
        <v>12.0909686708</v>
      </c>
      <c r="P561" s="5" t="n">
        <v>581.774716207</v>
      </c>
      <c r="Q561" s="5" t="n">
        <v>597.421170239</v>
      </c>
      <c r="R561" s="5" t="n">
        <v>613.345656095</v>
      </c>
      <c r="S561" s="5" t="n">
        <v>629.550622197</v>
      </c>
      <c r="T561" s="5" t="n">
        <v>646.038516966</v>
      </c>
      <c r="U561" s="5" t="n">
        <v>662.811788823</v>
      </c>
      <c r="V561" s="5" t="n">
        <v>679.87288619</v>
      </c>
      <c r="W561" s="5" t="n">
        <v>697.224257487</v>
      </c>
      <c r="X561" s="5" t="n">
        <v>714.868351135</v>
      </c>
      <c r="Y561" s="5" t="n">
        <v>732.807615556</v>
      </c>
      <c r="Z561" s="5" t="n">
        <v>4.5045045045</v>
      </c>
      <c r="AA561" s="4" t="n">
        <v>0.322344322344</v>
      </c>
      <c r="AB561" s="5" t="n">
        <v>5.93470856629</v>
      </c>
      <c r="AC561" s="5" t="n">
        <v>278.012609729</v>
      </c>
      <c r="AD561" s="5" t="n">
        <v>285.55721927</v>
      </c>
      <c r="AE561" s="5" t="n">
        <v>293.237095656</v>
      </c>
      <c r="AF561" s="5" t="n">
        <v>301.053440665</v>
      </c>
      <c r="AG561" s="5" t="n">
        <v>309.007456076</v>
      </c>
      <c r="AH561" s="5" t="n">
        <v>317.100343668</v>
      </c>
      <c r="AI561" s="5" t="n">
        <v>325.333305218</v>
      </c>
      <c r="AJ561" s="5" t="n">
        <v>333.707542506</v>
      </c>
      <c r="AK561" s="5" t="n">
        <v>342.22425731</v>
      </c>
      <c r="AL561" s="5" t="n">
        <v>350.884651408</v>
      </c>
      <c r="AM561" s="5" t="n">
        <v>359.689926579</v>
      </c>
      <c r="AN561" s="4" t="n">
        <f aca="false">G561/Input!$A$2</f>
        <v>0.199699044606017</v>
      </c>
      <c r="AO561" s="4" t="n">
        <f aca="false">P561/Input!$A$2</f>
        <v>0.205118407845406</v>
      </c>
      <c r="AP561" s="4" t="n">
        <f aca="false">Q561/Input!$A$2</f>
        <v>0.210634934518126</v>
      </c>
      <c r="AQ561" s="4" t="n">
        <f aca="false">R561/Input!$A$2</f>
        <v>0.216249487872792</v>
      </c>
      <c r="AR561" s="4" t="n">
        <f aca="false">S561/Input!$A$2</f>
        <v>0.221962931158368</v>
      </c>
      <c r="AS561" s="4" t="n">
        <f aca="false">T561/Input!$A$2</f>
        <v>0.227776127623469</v>
      </c>
      <c r="AT561" s="4" t="n">
        <f aca="false">U561/Input!$A$2</f>
        <v>0.233689940516709</v>
      </c>
      <c r="AU561" s="4" t="n">
        <f aca="false">V561/Input!$A$2</f>
        <v>0.239705233087054</v>
      </c>
      <c r="AV561" s="4" t="n">
        <f aca="false">W561/Input!$A$2</f>
        <v>0.245822868582765</v>
      </c>
      <c r="AW561" s="4" t="n">
        <f aca="false">X561/Input!$A$2</f>
        <v>0.252043710252456</v>
      </c>
      <c r="AX561" s="4" t="n">
        <f aca="false">Y561/Input!$A$2</f>
        <v>0.258368621345093</v>
      </c>
      <c r="AY561" s="4" t="n">
        <f aca="false">AC561/Input!$A$4</f>
        <v>0.250199759523005</v>
      </c>
      <c r="AZ561" s="4" t="n">
        <f aca="false">AD561/Input!$A$4</f>
        <v>0.256989593605326</v>
      </c>
      <c r="BA561" s="4" t="n">
        <f aca="false">AE561/Input!$A$4</f>
        <v>0.263901162209415</v>
      </c>
      <c r="BB561" s="4" t="n">
        <f aca="false">AF561/Input!$A$4</f>
        <v>0.270935546885372</v>
      </c>
      <c r="BC561" s="4" t="n">
        <f aca="false">AG561/Input!$A$4</f>
        <v>0.278093829184202</v>
      </c>
      <c r="BD561" s="4" t="n">
        <f aca="false">AH561/Input!$A$4</f>
        <v>0.285377090656906</v>
      </c>
      <c r="BE561" s="4" t="n">
        <f aca="false">AI561/Input!$A$4</f>
        <v>0.292786412852687</v>
      </c>
      <c r="BF561" s="4" t="n">
        <f aca="false">AJ561/Input!$A$4</f>
        <v>0.300322877323448</v>
      </c>
      <c r="BG561" s="4" t="n">
        <f aca="false">AK561/Input!$A$4</f>
        <v>0.307987565619291</v>
      </c>
      <c r="BH561" s="4" t="n">
        <f aca="false">AL561/Input!$A$4</f>
        <v>0.31578155929032</v>
      </c>
      <c r="BI561" s="4" t="n">
        <f aca="false">AM561/Input!$A$4</f>
        <v>0.323705939887537</v>
      </c>
      <c r="BJ561" s="4" t="n">
        <f aca="false">(I561+8)^(-0.5)*(J561+8)^0.25*(K561+8)^0.25*O561</f>
        <v>11.9543431699643</v>
      </c>
      <c r="BK561" s="4" t="n">
        <f aca="false">BJ561/Input!$A$6</f>
        <v>0.340903087871891</v>
      </c>
      <c r="BL561" s="32" t="n">
        <f aca="false">BK561/(J561*K561)*200*200*L561/O561</f>
        <v>0.461586684918256</v>
      </c>
      <c r="BM561" s="4" t="n">
        <f aca="false">(I561+Input!$C$8)*(J561+Input!$C$9)*(K561+Input!$C$10)*O561/Input!$A$2/100000</f>
        <v>0.25836862134458</v>
      </c>
      <c r="BN561" s="4" t="n">
        <f aca="false">(I561+Input!$C$8)*(J561+Input!$C$9)*(K561+Input!$C$10)*AB561/Input!$A$4/100000</f>
        <v>0.323705939887915</v>
      </c>
      <c r="BO561" s="4" t="n">
        <f aca="false">(I561+Input!$C$8)^(-0.5)*(J561+Input!$C$9)^0.25*(K561+Input!$C$10)^0.25*O561/Input!$A$6</f>
        <v>0.341051320423239</v>
      </c>
      <c r="BP561" s="4" t="n">
        <f aca="false">BM561*Input!$C$12</f>
        <v>0.25836862134458</v>
      </c>
      <c r="BQ561" s="4" t="n">
        <f aca="false">BN561*Input!$C$12</f>
        <v>0.323705939887915</v>
      </c>
    </row>
    <row r="562" customFormat="false" ht="14.65" hidden="false" customHeight="true" outlineLevel="0" collapsed="false">
      <c r="A562" s="5" t="n">
        <v>18</v>
      </c>
      <c r="B562" s="3" t="s">
        <v>289</v>
      </c>
      <c r="C562" s="3" t="s">
        <v>75</v>
      </c>
      <c r="D562" s="3" t="s">
        <v>104</v>
      </c>
      <c r="E562" s="5" t="n">
        <v>20.8549662179</v>
      </c>
      <c r="F562" s="5" t="n">
        <v>27.556</v>
      </c>
      <c r="G562" s="5" t="n">
        <v>574.6794491</v>
      </c>
      <c r="H562" s="5" t="n">
        <v>1</v>
      </c>
      <c r="I562" s="5" t="n">
        <v>170</v>
      </c>
      <c r="J562" s="5" t="n">
        <v>166</v>
      </c>
      <c r="K562" s="5" t="n">
        <v>166</v>
      </c>
      <c r="L562" s="5" t="n">
        <v>11.2781954887</v>
      </c>
      <c r="M562" s="5" t="n">
        <v>13.21298937</v>
      </c>
      <c r="N562" s="5" t="n">
        <v>0.511388684791</v>
      </c>
      <c r="O562" s="6" t="n">
        <v>12.267627187</v>
      </c>
      <c r="P562" s="5" t="n">
        <v>590.27490018</v>
      </c>
      <c r="Q562" s="5" t="n">
        <v>606.149961152</v>
      </c>
      <c r="R562" s="5" t="n">
        <v>622.307116211</v>
      </c>
      <c r="S562" s="5" t="n">
        <v>638.748849552</v>
      </c>
      <c r="T562" s="5" t="n">
        <v>655.477645369</v>
      </c>
      <c r="U562" s="5" t="n">
        <v>672.495987857</v>
      </c>
      <c r="V562" s="5" t="n">
        <v>689.80636121</v>
      </c>
      <c r="W562" s="5" t="n">
        <v>707.411249623</v>
      </c>
      <c r="X562" s="5" t="n">
        <v>725.31313729</v>
      </c>
      <c r="Y562" s="5" t="n">
        <v>743.514508405</v>
      </c>
      <c r="Z562" s="5" t="n">
        <v>4.5045045045</v>
      </c>
      <c r="AA562" s="4" t="n">
        <v>0.294790343075</v>
      </c>
      <c r="AB562" s="5" t="n">
        <v>5.90316324483</v>
      </c>
      <c r="AC562" s="5" t="n">
        <v>276.534862837</v>
      </c>
      <c r="AD562" s="5" t="n">
        <v>284.039369796</v>
      </c>
      <c r="AE562" s="5" t="n">
        <v>291.678424604</v>
      </c>
      <c r="AF562" s="5" t="n">
        <v>299.45322265</v>
      </c>
      <c r="AG562" s="5" t="n">
        <v>307.364959326</v>
      </c>
      <c r="AH562" s="5" t="n">
        <v>315.414830022</v>
      </c>
      <c r="AI562" s="5" t="n">
        <v>323.604030128</v>
      </c>
      <c r="AJ562" s="5" t="n">
        <v>331.933755035</v>
      </c>
      <c r="AK562" s="5" t="n">
        <v>340.405200134</v>
      </c>
      <c r="AL562" s="5" t="n">
        <v>349.019560815</v>
      </c>
      <c r="AM562" s="5" t="n">
        <v>357.778032468</v>
      </c>
      <c r="AN562" s="4" t="n">
        <f aca="false">G562/Input!$A$2</f>
        <v>0.202616803957024</v>
      </c>
      <c r="AO562" s="4" t="n">
        <f aca="false">P562/Input!$A$2</f>
        <v>0.208115348335193</v>
      </c>
      <c r="AP562" s="4" t="n">
        <f aca="false">Q562/Input!$A$2</f>
        <v>0.213712475780426</v>
      </c>
      <c r="AQ562" s="4" t="n">
        <f aca="false">R562/Input!$A$2</f>
        <v>0.219409062154308</v>
      </c>
      <c r="AR562" s="4" t="n">
        <f aca="false">S562/Input!$A$2</f>
        <v>0.225205983318418</v>
      </c>
      <c r="AS562" s="4" t="n">
        <f aca="false">T562/Input!$A$2</f>
        <v>0.231104115133987</v>
      </c>
      <c r="AT562" s="4" t="n">
        <f aca="false">U562/Input!$A$2</f>
        <v>0.237104333462596</v>
      </c>
      <c r="AU562" s="4" t="n">
        <f aca="false">V562/Input!$A$2</f>
        <v>0.243207514165473</v>
      </c>
      <c r="AV562" s="4" t="n">
        <f aca="false">W562/Input!$A$2</f>
        <v>0.249414533104203</v>
      </c>
      <c r="AW562" s="4" t="n">
        <f aca="false">X562/Input!$A$2</f>
        <v>0.255726266140012</v>
      </c>
      <c r="AX562" s="4" t="n">
        <f aca="false">Y562/Input!$A$2</f>
        <v>0.262143589134131</v>
      </c>
      <c r="AY562" s="4" t="n">
        <f aca="false">AC562/Input!$A$4</f>
        <v>0.248869848921559</v>
      </c>
      <c r="AZ562" s="4" t="n">
        <f aca="false">AD562/Input!$A$4</f>
        <v>0.255623592351797</v>
      </c>
      <c r="BA562" s="4" t="n">
        <f aca="false">AE562/Input!$A$4</f>
        <v>0.262498423237373</v>
      </c>
      <c r="BB562" s="4" t="n">
        <f aca="false">AF562/Input!$A$4</f>
        <v>0.269495417378557</v>
      </c>
      <c r="BC562" s="4" t="n">
        <f aca="false">AG562/Input!$A$4</f>
        <v>0.276615650578318</v>
      </c>
      <c r="BD562" s="4" t="n">
        <f aca="false">AH562/Input!$A$4</f>
        <v>0.283860198637824</v>
      </c>
      <c r="BE562" s="4" t="n">
        <f aca="false">AI562/Input!$A$4</f>
        <v>0.291230137358245</v>
      </c>
      <c r="BF562" s="4" t="n">
        <f aca="false">AJ562/Input!$A$4</f>
        <v>0.298726542541649</v>
      </c>
      <c r="BG562" s="4" t="n">
        <f aca="false">AK562/Input!$A$4</f>
        <v>0.306350489990105</v>
      </c>
      <c r="BH562" s="4" t="n">
        <f aca="false">AL562/Input!$A$4</f>
        <v>0.314103055504783</v>
      </c>
      <c r="BI562" s="4" t="n">
        <f aca="false">AM562/Input!$A$4</f>
        <v>0.321985314886851</v>
      </c>
      <c r="BJ562" s="4" t="n">
        <f aca="false">(I562+8)^(-0.5)*(J562+8)^0.25*(K562+8)^0.25*O562</f>
        <v>12.1290054806567</v>
      </c>
      <c r="BK562" s="4" t="n">
        <f aca="false">BJ562/Input!$A$6</f>
        <v>0.345883948819525</v>
      </c>
      <c r="BL562" s="32" t="n">
        <f aca="false">BK562/(J562*K562)*200*200*L562/O562</f>
        <v>0.461586684918256</v>
      </c>
      <c r="BM562" s="4" t="n">
        <f aca="false">(I562+Input!$C$8)*(J562+Input!$C$9)*(K562+Input!$C$10)*O562/Input!$A$2/100000</f>
        <v>0.262143589134349</v>
      </c>
      <c r="BN562" s="4" t="n">
        <f aca="false">(I562+Input!$C$8)*(J562+Input!$C$9)*(K562+Input!$C$10)*AB562/Input!$A$4/100000</f>
        <v>0.321985314887004</v>
      </c>
      <c r="BO562" s="4" t="n">
        <f aca="false">(I562+Input!$C$8)^(-0.5)*(J562+Input!$C$9)^0.25*(K562+Input!$C$10)^0.25*O562/Input!$A$6</f>
        <v>0.346034347164473</v>
      </c>
      <c r="BP562" s="4" t="n">
        <f aca="false">BM562*Input!$C$12</f>
        <v>0.262143589134349</v>
      </c>
      <c r="BQ562" s="4" t="n">
        <f aca="false">BN562*Input!$C$12</f>
        <v>0.321985314887004</v>
      </c>
    </row>
    <row r="563" customFormat="false" ht="14.65" hidden="false" customHeight="true" outlineLevel="0" collapsed="false">
      <c r="A563" s="5" t="n">
        <v>18</v>
      </c>
      <c r="B563" s="3" t="s">
        <v>289</v>
      </c>
      <c r="C563" s="3" t="s">
        <v>125</v>
      </c>
      <c r="D563" s="3" t="s">
        <v>266</v>
      </c>
      <c r="E563" s="5" t="n">
        <v>31.9997946612</v>
      </c>
      <c r="F563" s="5" t="n">
        <v>27.556</v>
      </c>
      <c r="G563" s="5" t="n">
        <v>881.786341684</v>
      </c>
      <c r="H563" s="5" t="n">
        <v>1</v>
      </c>
      <c r="I563" s="5" t="n">
        <v>170</v>
      </c>
      <c r="J563" s="5" t="n">
        <v>166</v>
      </c>
      <c r="K563" s="5" t="n">
        <v>166</v>
      </c>
      <c r="L563" s="5" t="n">
        <v>15</v>
      </c>
      <c r="M563" s="5" t="n">
        <v>31.625</v>
      </c>
      <c r="N563" s="5" t="n">
        <v>0.229979466119</v>
      </c>
      <c r="O563" s="6" t="n">
        <v>18.8234086242</v>
      </c>
      <c r="P563" s="5" t="n">
        <v>905.715952836</v>
      </c>
      <c r="Q563" s="5" t="n">
        <v>930.07459653</v>
      </c>
      <c r="R563" s="5" t="n">
        <v>954.866084505</v>
      </c>
      <c r="S563" s="5" t="n">
        <v>980.094228501</v>
      </c>
      <c r="T563" s="5" t="n">
        <v>1005.76284026</v>
      </c>
      <c r="U563" s="5" t="n">
        <v>1031.87573152</v>
      </c>
      <c r="V563" s="5" t="n">
        <v>1058.43671402</v>
      </c>
      <c r="W563" s="5" t="n">
        <v>1085.44959951</v>
      </c>
      <c r="X563" s="5" t="n">
        <v>1112.91819972</v>
      </c>
      <c r="Y563" s="5" t="n">
        <v>1140.84632639</v>
      </c>
      <c r="Z563" s="5" t="n">
        <v>4.09090909091</v>
      </c>
      <c r="AA563" s="4" t="n">
        <v>0.0753194351042</v>
      </c>
      <c r="AB563" s="5" t="n">
        <v>5.45016812374</v>
      </c>
      <c r="AC563" s="5" t="n">
        <v>255.31421579</v>
      </c>
      <c r="AD563" s="5" t="n">
        <v>262.242844208</v>
      </c>
      <c r="AE563" s="5" t="n">
        <v>269.295695583</v>
      </c>
      <c r="AF563" s="5" t="n">
        <v>276.473873574</v>
      </c>
      <c r="AG563" s="5" t="n">
        <v>283.77848184</v>
      </c>
      <c r="AH563" s="5" t="n">
        <v>291.21062404</v>
      </c>
      <c r="AI563" s="5" t="n">
        <v>298.771403833</v>
      </c>
      <c r="AJ563" s="5" t="n">
        <v>306.461924879</v>
      </c>
      <c r="AK563" s="5" t="n">
        <v>314.283290835</v>
      </c>
      <c r="AL563" s="5" t="n">
        <v>322.236605362</v>
      </c>
      <c r="AM563" s="5" t="n">
        <v>330.322972118</v>
      </c>
      <c r="AN563" s="4" t="n">
        <f aca="false">G563/Input!$A$2</f>
        <v>0.310894587591002</v>
      </c>
      <c r="AO563" s="4" t="n">
        <f aca="false">P563/Input!$A$2</f>
        <v>0.319331536813992</v>
      </c>
      <c r="AP563" s="4" t="n">
        <f aca="false">Q563/Input!$A$2</f>
        <v>0.327919751586132</v>
      </c>
      <c r="AQ563" s="4" t="n">
        <f aca="false">R563/Input!$A$2</f>
        <v>0.336660575825976</v>
      </c>
      <c r="AR563" s="4" t="n">
        <f aca="false">S563/Input!$A$2</f>
        <v>0.345555353452429</v>
      </c>
      <c r="AS563" s="4" t="n">
        <f aca="false">T563/Input!$A$2</f>
        <v>0.354605428385102</v>
      </c>
      <c r="AT563" s="4" t="n">
        <f aca="false">U563/Input!$A$2</f>
        <v>0.363812144542196</v>
      </c>
      <c r="AU563" s="4" t="n">
        <f aca="false">V563/Input!$A$2</f>
        <v>0.373176845842263</v>
      </c>
      <c r="AV563" s="4" t="n">
        <f aca="false">W563/Input!$A$2</f>
        <v>0.382700876207734</v>
      </c>
      <c r="AW563" s="4" t="n">
        <f aca="false">X563/Input!$A$2</f>
        <v>0.392385579553991</v>
      </c>
      <c r="AX563" s="4" t="n">
        <f aca="false">Y563/Input!$A$2</f>
        <v>0.402232299799937</v>
      </c>
      <c r="AY563" s="4" t="n">
        <f aca="false">AC563/Input!$A$4</f>
        <v>0.229772151183109</v>
      </c>
      <c r="AZ563" s="4" t="n">
        <f aca="false">AD563/Input!$A$4</f>
        <v>0.236007627932519</v>
      </c>
      <c r="BA563" s="4" t="n">
        <f aca="false">AE563/Input!$A$4</f>
        <v>0.24235490016487</v>
      </c>
      <c r="BB563" s="4" t="n">
        <f aca="false">AF563/Input!$A$4</f>
        <v>0.248814961127257</v>
      </c>
      <c r="BC563" s="4" t="n">
        <f aca="false">AG563/Input!$A$4</f>
        <v>0.255388804066771</v>
      </c>
      <c r="BD563" s="4" t="n">
        <f aca="false">AH563/Input!$A$4</f>
        <v>0.262077422230506</v>
      </c>
      <c r="BE563" s="4" t="n">
        <f aca="false">AI563/Input!$A$4</f>
        <v>0.268881808865555</v>
      </c>
      <c r="BF563" s="4" t="n">
        <f aca="false">AJ563/Input!$A$4</f>
        <v>0.27580295721991</v>
      </c>
      <c r="BG563" s="4" t="n">
        <f aca="false">AK563/Input!$A$4</f>
        <v>0.282841860538864</v>
      </c>
      <c r="BH563" s="4" t="n">
        <f aca="false">AL563/Input!$A$4</f>
        <v>0.289999512071311</v>
      </c>
      <c r="BI563" s="4" t="n">
        <f aca="false">AM563/Input!$A$4</f>
        <v>0.297276905063442</v>
      </c>
      <c r="BJ563" s="4" t="n">
        <f aca="false">(I563+8)^(-0.5)*(J563+8)^0.25*(K563+8)^0.25*O563</f>
        <v>18.6107079133854</v>
      </c>
      <c r="BK563" s="4" t="n">
        <f aca="false">BJ563/Input!$A$6</f>
        <v>0.530723244677764</v>
      </c>
      <c r="BL563" s="32" t="n">
        <f aca="false">BK563/(J563*K563)*200*200*L563/O563</f>
        <v>0.613910290942467</v>
      </c>
      <c r="BM563" s="4" t="n">
        <f aca="false">(I563+Input!$C$8)*(J563+Input!$C$9)*(K563+Input!$C$10)*O563/Input!$A$2/100000</f>
        <v>0.402232299797899</v>
      </c>
      <c r="BN563" s="4" t="n">
        <f aca="false">(I563+Input!$C$8)*(J563+Input!$C$9)*(K563+Input!$C$10)*AB563/Input!$A$4/100000</f>
        <v>0.297276905063816</v>
      </c>
      <c r="BO563" s="4" t="n">
        <f aca="false">(I563+Input!$C$8)^(-0.5)*(J563+Input!$C$9)^0.25*(K563+Input!$C$10)^0.25*O563/Input!$A$6</f>
        <v>0.530954015425866</v>
      </c>
      <c r="BP563" s="4" t="n">
        <f aca="false">BM563*Input!$C$12</f>
        <v>0.402232299797899</v>
      </c>
      <c r="BQ563" s="4" t="n">
        <f aca="false">BN563*Input!$C$12</f>
        <v>0.297276905063816</v>
      </c>
    </row>
    <row r="564" customFormat="false" ht="14.65" hidden="false" customHeight="true" outlineLevel="0" collapsed="false">
      <c r="A564" s="5" t="n">
        <v>18</v>
      </c>
      <c r="B564" s="3" t="s">
        <v>289</v>
      </c>
      <c r="C564" s="3" t="s">
        <v>125</v>
      </c>
      <c r="D564" s="3" t="s">
        <v>155</v>
      </c>
      <c r="E564" s="5" t="n">
        <v>25.5</v>
      </c>
      <c r="F564" s="5" t="n">
        <v>27.556</v>
      </c>
      <c r="G564" s="5" t="n">
        <v>702.678</v>
      </c>
      <c r="H564" s="5" t="n">
        <v>0</v>
      </c>
      <c r="I564" s="5" t="n">
        <v>170</v>
      </c>
      <c r="J564" s="5" t="n">
        <v>166</v>
      </c>
      <c r="K564" s="5" t="n">
        <v>166</v>
      </c>
      <c r="L564" s="5" t="n">
        <v>15</v>
      </c>
      <c r="M564" s="5" t="n">
        <v>13.2386363636</v>
      </c>
      <c r="N564" s="5" t="n">
        <v>0.229979466119</v>
      </c>
      <c r="O564" s="6" t="n">
        <v>15</v>
      </c>
      <c r="P564" s="5" t="n">
        <v>721.74703125</v>
      </c>
      <c r="Q564" s="5" t="n">
        <v>741.15795</v>
      </c>
      <c r="R564" s="5" t="n">
        <v>760.91379375</v>
      </c>
      <c r="S564" s="5" t="n">
        <v>781.0176</v>
      </c>
      <c r="T564" s="5" t="n">
        <v>801.47240625</v>
      </c>
      <c r="U564" s="5" t="n">
        <v>822.28125</v>
      </c>
      <c r="V564" s="5" t="n">
        <v>843.44716875</v>
      </c>
      <c r="W564" s="5" t="n">
        <v>864.9732</v>
      </c>
      <c r="X564" s="5" t="n">
        <v>886.86238125</v>
      </c>
      <c r="Y564" s="5" t="n">
        <v>909.11775</v>
      </c>
      <c r="Z564" s="5" t="n">
        <v>4.09090909091</v>
      </c>
      <c r="AA564" s="4" t="n">
        <v>0.251497005988</v>
      </c>
      <c r="AB564" s="5" t="n">
        <v>5.39269188895</v>
      </c>
      <c r="AC564" s="5" t="n">
        <v>252.621730076</v>
      </c>
      <c r="AD564" s="5" t="n">
        <v>259.477290753</v>
      </c>
      <c r="AE564" s="5" t="n">
        <v>266.45576436</v>
      </c>
      <c r="AF564" s="5" t="n">
        <v>273.558242916</v>
      </c>
      <c r="AG564" s="5" t="n">
        <v>280.785818443</v>
      </c>
      <c r="AH564" s="5" t="n">
        <v>288.13958296</v>
      </c>
      <c r="AI564" s="5" t="n">
        <v>295.620628487</v>
      </c>
      <c r="AJ564" s="5" t="n">
        <v>303.230047045</v>
      </c>
      <c r="AK564" s="5" t="n">
        <v>310.968930653</v>
      </c>
      <c r="AL564" s="5" t="n">
        <v>318.838371332</v>
      </c>
      <c r="AM564" s="5" t="n">
        <v>326.839461102</v>
      </c>
      <c r="AN564" s="4" t="n">
        <f aca="false">G564/Input!$A$2</f>
        <v>0.247745714230577</v>
      </c>
      <c r="AO564" s="4" t="n">
        <f aca="false">P564/Input!$A$2</f>
        <v>0.254468951284699</v>
      </c>
      <c r="AP564" s="4" t="n">
        <f aca="false">Q564/Input!$A$2</f>
        <v>0.261312728846527</v>
      </c>
      <c r="AQ564" s="4" t="n">
        <f aca="false">R564/Input!$A$2</f>
        <v>0.268278117858381</v>
      </c>
      <c r="AR564" s="4" t="n">
        <f aca="false">S564/Input!$A$2</f>
        <v>0.275366189262579</v>
      </c>
      <c r="AS564" s="4" t="n">
        <f aca="false">T564/Input!$A$2</f>
        <v>0.282578014001442</v>
      </c>
      <c r="AT564" s="4" t="n">
        <f aca="false">U564/Input!$A$2</f>
        <v>0.289914663017287</v>
      </c>
      <c r="AU564" s="4" t="n">
        <f aca="false">V564/Input!$A$2</f>
        <v>0.297377207252435</v>
      </c>
      <c r="AV564" s="4" t="n">
        <f aca="false">W564/Input!$A$2</f>
        <v>0.304966717649204</v>
      </c>
      <c r="AW564" s="4" t="n">
        <f aca="false">X564/Input!$A$2</f>
        <v>0.312684265149914</v>
      </c>
      <c r="AX564" s="4" t="n">
        <f aca="false">Y564/Input!$A$2</f>
        <v>0.320530920696884</v>
      </c>
      <c r="AY564" s="4" t="n">
        <f aca="false">AC564/Input!$A$4</f>
        <v>0.227349026279463</v>
      </c>
      <c r="AZ564" s="4" t="n">
        <f aca="false">AD564/Input!$A$4</f>
        <v>0.233518745107875</v>
      </c>
      <c r="BA564" s="4" t="n">
        <f aca="false">AE564/Input!$A$4</f>
        <v>0.239799080449538</v>
      </c>
      <c r="BB564" s="4" t="n">
        <f aca="false">AF564/Input!$A$4</f>
        <v>0.246191015076031</v>
      </c>
      <c r="BC564" s="4" t="n">
        <f aca="false">AG564/Input!$A$4</f>
        <v>0.252695531761632</v>
      </c>
      <c r="BD564" s="4" t="n">
        <f aca="false">AH564/Input!$A$4</f>
        <v>0.259313613277919</v>
      </c>
      <c r="BE564" s="4" t="n">
        <f aca="false">AI564/Input!$A$4</f>
        <v>0.26604624239737</v>
      </c>
      <c r="BF564" s="4" t="n">
        <f aca="false">AJ564/Input!$A$4</f>
        <v>0.272894401893363</v>
      </c>
      <c r="BG564" s="4" t="n">
        <f aca="false">AK564/Input!$A$4</f>
        <v>0.279859074537476</v>
      </c>
      <c r="BH564" s="4" t="n">
        <f aca="false">AL564/Input!$A$4</f>
        <v>0.286941243103088</v>
      </c>
      <c r="BI564" s="4" t="n">
        <f aca="false">AM564/Input!$A$4</f>
        <v>0.294141890362676</v>
      </c>
      <c r="BJ564" s="4" t="n">
        <f aca="false">(I564+8)^(-0.5)*(J564+8)^0.25*(K564+8)^0.25*O564</f>
        <v>14.8305030334348</v>
      </c>
      <c r="BK564" s="4" t="n">
        <f aca="false">BJ564/Input!$A$6</f>
        <v>0.422922799430265</v>
      </c>
      <c r="BL564" s="32" t="n">
        <f aca="false">BK564/(J564*K564)*200*200*L564/O564</f>
        <v>0.613910290942467</v>
      </c>
      <c r="BM564" s="4" t="n">
        <f aca="false">(I564+Input!$C$8)*(J564+Input!$C$9)*(K564+Input!$C$10)*O564/Input!$A$2/100000</f>
        <v>0.320530920696884</v>
      </c>
      <c r="BN564" s="4" t="n">
        <f aca="false">(I564+Input!$C$8)*(J564+Input!$C$9)*(K564+Input!$C$10)*AB564/Input!$A$4/100000</f>
        <v>0.294141890362404</v>
      </c>
      <c r="BO564" s="4" t="n">
        <f aca="false">(I564+Input!$C$8)^(-0.5)*(J564+Input!$C$9)^0.25*(K564+Input!$C$10)^0.25*O564/Input!$A$6</f>
        <v>0.423106696050194</v>
      </c>
      <c r="BP564" s="4" t="n">
        <f aca="false">BM564*Input!$C$12</f>
        <v>0.320530920696884</v>
      </c>
      <c r="BQ564" s="4" t="n">
        <f aca="false">BN564*Input!$C$12</f>
        <v>0.294141890362404</v>
      </c>
    </row>
    <row r="565" customFormat="false" ht="14.65" hidden="false" customHeight="true" outlineLevel="0" collapsed="false">
      <c r="A565" s="5" t="n">
        <v>18</v>
      </c>
      <c r="B565" s="3" t="s">
        <v>289</v>
      </c>
      <c r="C565" s="3" t="s">
        <v>125</v>
      </c>
      <c r="D565" s="3" t="s">
        <v>104</v>
      </c>
      <c r="E565" s="5" t="n">
        <v>25.5</v>
      </c>
      <c r="F565" s="5" t="n">
        <v>27.556</v>
      </c>
      <c r="G565" s="5" t="n">
        <v>702.678</v>
      </c>
      <c r="H565" s="5" t="n">
        <v>0</v>
      </c>
      <c r="I565" s="5" t="n">
        <v>170</v>
      </c>
      <c r="J565" s="5" t="n">
        <v>166</v>
      </c>
      <c r="K565" s="5" t="n">
        <v>166</v>
      </c>
      <c r="L565" s="5" t="n">
        <v>15</v>
      </c>
      <c r="M565" s="5" t="n">
        <v>13.3060344828</v>
      </c>
      <c r="N565" s="5" t="n">
        <v>0.229979466119</v>
      </c>
      <c r="O565" s="6" t="n">
        <v>15</v>
      </c>
      <c r="P565" s="5" t="n">
        <v>721.74703125</v>
      </c>
      <c r="Q565" s="5" t="n">
        <v>741.15795</v>
      </c>
      <c r="R565" s="5" t="n">
        <v>760.91379375</v>
      </c>
      <c r="S565" s="5" t="n">
        <v>781.0176</v>
      </c>
      <c r="T565" s="5" t="n">
        <v>801.47240625</v>
      </c>
      <c r="U565" s="5" t="n">
        <v>822.28125</v>
      </c>
      <c r="V565" s="5" t="n">
        <v>843.44716875</v>
      </c>
      <c r="W565" s="5" t="n">
        <v>864.9732</v>
      </c>
      <c r="X565" s="5" t="n">
        <v>886.86238125</v>
      </c>
      <c r="Y565" s="5" t="n">
        <v>909.11775</v>
      </c>
      <c r="Z565" s="5" t="n">
        <v>4.09090909091</v>
      </c>
      <c r="AA565" s="4" t="n">
        <v>0.227961819203</v>
      </c>
      <c r="AB565" s="5" t="n">
        <v>5.2816254913</v>
      </c>
      <c r="AC565" s="5" t="n">
        <v>247.418802465</v>
      </c>
      <c r="AD565" s="5" t="n">
        <v>254.133167901</v>
      </c>
      <c r="AE565" s="5" t="n">
        <v>260.967914786</v>
      </c>
      <c r="AF565" s="5" t="n">
        <v>267.92411265</v>
      </c>
      <c r="AG565" s="5" t="n">
        <v>275.002831021</v>
      </c>
      <c r="AH565" s="5" t="n">
        <v>282.205139428</v>
      </c>
      <c r="AI565" s="5" t="n">
        <v>289.532107401</v>
      </c>
      <c r="AJ565" s="5" t="n">
        <v>296.984804469</v>
      </c>
      <c r="AK565" s="5" t="n">
        <v>304.564300161</v>
      </c>
      <c r="AL565" s="5" t="n">
        <v>312.271664005</v>
      </c>
      <c r="AM565" s="5" t="n">
        <v>320.107965533</v>
      </c>
      <c r="AN565" s="4" t="n">
        <f aca="false">G565/Input!$A$2</f>
        <v>0.247745714230577</v>
      </c>
      <c r="AO565" s="4" t="n">
        <f aca="false">P565/Input!$A$2</f>
        <v>0.254468951284699</v>
      </c>
      <c r="AP565" s="4" t="n">
        <f aca="false">Q565/Input!$A$2</f>
        <v>0.261312728846527</v>
      </c>
      <c r="AQ565" s="4" t="n">
        <f aca="false">R565/Input!$A$2</f>
        <v>0.268278117858381</v>
      </c>
      <c r="AR565" s="4" t="n">
        <f aca="false">S565/Input!$A$2</f>
        <v>0.275366189262579</v>
      </c>
      <c r="AS565" s="4" t="n">
        <f aca="false">T565/Input!$A$2</f>
        <v>0.282578014001442</v>
      </c>
      <c r="AT565" s="4" t="n">
        <f aca="false">U565/Input!$A$2</f>
        <v>0.289914663017287</v>
      </c>
      <c r="AU565" s="4" t="n">
        <f aca="false">V565/Input!$A$2</f>
        <v>0.297377207252435</v>
      </c>
      <c r="AV565" s="4" t="n">
        <f aca="false">W565/Input!$A$2</f>
        <v>0.304966717649204</v>
      </c>
      <c r="AW565" s="4" t="n">
        <f aca="false">X565/Input!$A$2</f>
        <v>0.312684265149914</v>
      </c>
      <c r="AX565" s="4" t="n">
        <f aca="false">Y565/Input!$A$2</f>
        <v>0.320530920696884</v>
      </c>
      <c r="AY565" s="4" t="n">
        <f aca="false">AC565/Input!$A$4</f>
        <v>0.222666608318793</v>
      </c>
      <c r="AZ565" s="4" t="n">
        <f aca="false">AD565/Input!$A$4</f>
        <v>0.228709257316169</v>
      </c>
      <c r="BA565" s="4" t="n">
        <f aca="false">AE565/Input!$A$4</f>
        <v>0.234860244599424</v>
      </c>
      <c r="BB565" s="4" t="n">
        <f aca="false">AF565/Input!$A$4</f>
        <v>0.241120532700974</v>
      </c>
      <c r="BC565" s="4" t="n">
        <f aca="false">AG565/Input!$A$4</f>
        <v>0.247491084151434</v>
      </c>
      <c r="BD565" s="4" t="n">
        <f aca="false">AH565/Input!$A$4</f>
        <v>0.25397286148232</v>
      </c>
      <c r="BE565" s="4" t="n">
        <f aca="false">AI565/Input!$A$4</f>
        <v>0.260566827226048</v>
      </c>
      <c r="BF565" s="4" t="n">
        <f aca="false">AJ565/Input!$A$4</f>
        <v>0.267273943914132</v>
      </c>
      <c r="BG565" s="4" t="n">
        <f aca="false">AK565/Input!$A$4</f>
        <v>0.27409517407809</v>
      </c>
      <c r="BH565" s="4" t="n">
        <f aca="false">AL565/Input!$A$4</f>
        <v>0.281031480248536</v>
      </c>
      <c r="BI565" s="4" t="n">
        <f aca="false">AM565/Input!$A$4</f>
        <v>0.288083824959686</v>
      </c>
      <c r="BJ565" s="4" t="n">
        <f aca="false">(I565+8)^(-0.5)*(J565+8)^0.25*(K565+8)^0.25*O565</f>
        <v>14.8305030334348</v>
      </c>
      <c r="BK565" s="4" t="n">
        <f aca="false">BJ565/Input!$A$6</f>
        <v>0.422922799430265</v>
      </c>
      <c r="BL565" s="32" t="n">
        <f aca="false">BK565/(J565*K565)*200*200*L565/O565</f>
        <v>0.613910290942467</v>
      </c>
      <c r="BM565" s="4" t="n">
        <f aca="false">(I565+Input!$C$8)*(J565+Input!$C$9)*(K565+Input!$C$10)*O565/Input!$A$2/100000</f>
        <v>0.320530920696884</v>
      </c>
      <c r="BN565" s="4" t="n">
        <f aca="false">(I565+Input!$C$8)*(J565+Input!$C$9)*(K565+Input!$C$10)*AB565/Input!$A$4/100000</f>
        <v>0.288083824959585</v>
      </c>
      <c r="BO565" s="4" t="n">
        <f aca="false">(I565+Input!$C$8)^(-0.5)*(J565+Input!$C$9)^0.25*(K565+Input!$C$10)^0.25*O565/Input!$A$6</f>
        <v>0.423106696050194</v>
      </c>
      <c r="BP565" s="4" t="n">
        <f aca="false">BM565*Input!$C$12</f>
        <v>0.320530920696884</v>
      </c>
      <c r="BQ565" s="4" t="n">
        <f aca="false">BN565*Input!$C$12</f>
        <v>0.288083824959585</v>
      </c>
    </row>
    <row r="566" customFormat="false" ht="14.65" hidden="false" customHeight="true" outlineLevel="0" collapsed="false">
      <c r="A566" s="5" t="n">
        <v>17</v>
      </c>
      <c r="B566" s="3" t="s">
        <v>290</v>
      </c>
      <c r="C566" s="3" t="s">
        <v>75</v>
      </c>
      <c r="D566" s="3" t="s">
        <v>155</v>
      </c>
      <c r="E566" s="5" t="n">
        <v>15.2346205252</v>
      </c>
      <c r="F566" s="5" t="n">
        <v>15.372</v>
      </c>
      <c r="G566" s="5" t="n">
        <v>234.186586714</v>
      </c>
      <c r="H566" s="5" t="n">
        <v>1</v>
      </c>
      <c r="I566" s="5" t="n">
        <v>126</v>
      </c>
      <c r="J566" s="5" t="n">
        <v>122</v>
      </c>
      <c r="K566" s="5" t="n">
        <v>126</v>
      </c>
      <c r="L566" s="5" t="n">
        <v>11.2781954887</v>
      </c>
      <c r="M566" s="5" t="n">
        <v>12.7734107997</v>
      </c>
      <c r="N566" s="5" t="n">
        <v>0.543582704187</v>
      </c>
      <c r="O566" s="6" t="n">
        <v>12.0909686708</v>
      </c>
      <c r="P566" s="5" t="n">
        <v>242.743954677</v>
      </c>
      <c r="Q566" s="5" t="n">
        <v>251.507262064</v>
      </c>
      <c r="R566" s="5" t="n">
        <v>260.478957296</v>
      </c>
      <c r="S566" s="5" t="n">
        <v>269.661488794</v>
      </c>
      <c r="T566" s="5" t="n">
        <v>279.05730498</v>
      </c>
      <c r="U566" s="5" t="n">
        <v>288.668854274</v>
      </c>
      <c r="V566" s="5" t="n">
        <v>298.498585097</v>
      </c>
      <c r="W566" s="5" t="n">
        <v>308.548945872</v>
      </c>
      <c r="X566" s="5" t="n">
        <v>318.822385018</v>
      </c>
      <c r="Y566" s="5" t="n">
        <v>329.321350958</v>
      </c>
      <c r="Z566" s="5" t="n">
        <v>4.5045045045</v>
      </c>
      <c r="AA566" s="4" t="n">
        <v>0.322344322344</v>
      </c>
      <c r="AB566" s="5" t="n">
        <v>5.93470856629</v>
      </c>
      <c r="AC566" s="5" t="n">
        <v>114.947708502</v>
      </c>
      <c r="AD566" s="5" t="n">
        <v>119.147991071</v>
      </c>
      <c r="AE566" s="5" t="n">
        <v>123.449356564</v>
      </c>
      <c r="AF566" s="5" t="n">
        <v>127.85300676</v>
      </c>
      <c r="AG566" s="5" t="n">
        <v>132.360143436</v>
      </c>
      <c r="AH566" s="5" t="n">
        <v>136.97196837</v>
      </c>
      <c r="AI566" s="5" t="n">
        <v>141.689683343</v>
      </c>
      <c r="AJ566" s="5" t="n">
        <v>146.514490132</v>
      </c>
      <c r="AK566" s="5" t="n">
        <v>151.447590515</v>
      </c>
      <c r="AL566" s="5" t="n">
        <v>156.490186271</v>
      </c>
      <c r="AM566" s="5" t="n">
        <v>161.643479179</v>
      </c>
      <c r="AN566" s="4" t="n">
        <f aca="false">G566/Input!$A$2</f>
        <v>0.0825680086592732</v>
      </c>
      <c r="AO566" s="4" t="n">
        <f aca="false">P566/Input!$A$2</f>
        <v>0.0855851107144497</v>
      </c>
      <c r="AP566" s="4" t="n">
        <f aca="false">Q566/Input!$A$2</f>
        <v>0.088674821574352</v>
      </c>
      <c r="AQ566" s="4" t="n">
        <f aca="false">R566/Input!$A$2</f>
        <v>0.0918380044875937</v>
      </c>
      <c r="AR566" s="4" t="n">
        <f aca="false">S566/Input!$A$2</f>
        <v>0.0950755227027887</v>
      </c>
      <c r="AS566" s="4" t="n">
        <f aca="false">T566/Input!$A$2</f>
        <v>0.0983882394689032</v>
      </c>
      <c r="AT566" s="4" t="n">
        <f aca="false">U566/Input!$A$2</f>
        <v>0.101777018034198</v>
      </c>
      <c r="AU566" s="4" t="n">
        <f aca="false">V566/Input!$A$2</f>
        <v>0.105242721647288</v>
      </c>
      <c r="AV566" s="4" t="n">
        <f aca="false">W566/Input!$A$2</f>
        <v>0.10878621355749</v>
      </c>
      <c r="AW566" s="4" t="n">
        <f aca="false">X566/Input!$A$2</f>
        <v>0.112408357012715</v>
      </c>
      <c r="AX566" s="4" t="n">
        <f aca="false">Y566/Input!$A$2</f>
        <v>0.11611001526228</v>
      </c>
      <c r="AY566" s="4" t="n">
        <f aca="false">AC566/Input!$A$4</f>
        <v>0.103448145941852</v>
      </c>
      <c r="AZ566" s="4" t="n">
        <f aca="false">AD566/Input!$A$4</f>
        <v>0.107228225160982</v>
      </c>
      <c r="BA566" s="4" t="n">
        <f aca="false">AE566/Input!$A$4</f>
        <v>0.111099274797968</v>
      </c>
      <c r="BB566" s="4" t="n">
        <f aca="false">AF566/Input!$A$4</f>
        <v>0.115062376403815</v>
      </c>
      <c r="BC566" s="4" t="n">
        <f aca="false">AG566/Input!$A$4</f>
        <v>0.119118611527724</v>
      </c>
      <c r="BD566" s="4" t="n">
        <f aca="false">AH566/Input!$A$4</f>
        <v>0.123269061719799</v>
      </c>
      <c r="BE566" s="4" t="n">
        <f aca="false">AI566/Input!$A$4</f>
        <v>0.127514808532842</v>
      </c>
      <c r="BF566" s="4" t="n">
        <f aca="false">AJ566/Input!$A$4</f>
        <v>0.131856933516056</v>
      </c>
      <c r="BG566" s="4" t="n">
        <f aca="false">AK566/Input!$A$4</f>
        <v>0.136296518219544</v>
      </c>
      <c r="BH566" s="4" t="n">
        <f aca="false">AL566/Input!$A$4</f>
        <v>0.140834644194307</v>
      </c>
      <c r="BI566" s="4" t="n">
        <f aca="false">AM566/Input!$A$4</f>
        <v>0.145472392991349</v>
      </c>
      <c r="BJ566" s="4" t="n">
        <f aca="false">(I566+8)^(-0.5)*(J566+8)^0.25*(K566+8)^0.25*O566</f>
        <v>11.9997095544297</v>
      </c>
      <c r="BK566" s="4" t="n">
        <f aca="false">BJ566/Input!$A$6</f>
        <v>0.342196805170279</v>
      </c>
      <c r="BL566" s="32" t="n">
        <f aca="false">BK566/(J566*K566)*200*200*L566/O566</f>
        <v>0.830585008865781</v>
      </c>
      <c r="BM566" s="4" t="n">
        <f aca="false">(I566+Input!$C$8)*(J566+Input!$C$9)*(K566+Input!$C$10)*O566/Input!$A$2/100000</f>
        <v>0.11611001526211</v>
      </c>
      <c r="BN566" s="4" t="n">
        <f aca="false">(I566+Input!$C$8)*(J566+Input!$C$9)*(K566+Input!$C$10)*AB566/Input!$A$4/100000</f>
        <v>0.145472392991154</v>
      </c>
      <c r="BO566" s="4" t="n">
        <f aca="false">(I566+Input!$C$8)^(-0.5)*(J566+Input!$C$9)^0.25*(K566+Input!$C$10)^0.25*O566/Input!$A$6</f>
        <v>0.342327411100994</v>
      </c>
      <c r="BP566" s="4" t="n">
        <f aca="false">BM566*Input!$C$12</f>
        <v>0.11611001526211</v>
      </c>
      <c r="BQ566" s="4" t="n">
        <f aca="false">BN566*Input!$C$12</f>
        <v>0.145472392991154</v>
      </c>
    </row>
    <row r="567" customFormat="false" ht="14.65" hidden="false" customHeight="true" outlineLevel="0" collapsed="false">
      <c r="A567" s="5" t="n">
        <v>17</v>
      </c>
      <c r="B567" s="3" t="s">
        <v>290</v>
      </c>
      <c r="C567" s="3" t="s">
        <v>75</v>
      </c>
      <c r="D567" s="3" t="s">
        <v>104</v>
      </c>
      <c r="E567" s="5" t="n">
        <v>15.4572102556</v>
      </c>
      <c r="F567" s="5" t="n">
        <v>15.372</v>
      </c>
      <c r="G567" s="5" t="n">
        <v>237.608236049</v>
      </c>
      <c r="H567" s="5" t="n">
        <v>1</v>
      </c>
      <c r="I567" s="5" t="n">
        <v>126</v>
      </c>
      <c r="J567" s="5" t="n">
        <v>122</v>
      </c>
      <c r="K567" s="5" t="n">
        <v>126</v>
      </c>
      <c r="L567" s="5" t="n">
        <v>11.2781954887</v>
      </c>
      <c r="M567" s="5" t="n">
        <v>13.21298937</v>
      </c>
      <c r="N567" s="5" t="n">
        <v>0.511388684791</v>
      </c>
      <c r="O567" s="6" t="n">
        <v>12.267627187</v>
      </c>
      <c r="P567" s="5" t="n">
        <v>246.290633856</v>
      </c>
      <c r="Q567" s="5" t="n">
        <v>255.181980024</v>
      </c>
      <c r="R567" s="5" t="n">
        <v>264.284758745</v>
      </c>
      <c r="S567" s="5" t="n">
        <v>273.601454216</v>
      </c>
      <c r="T567" s="5" t="n">
        <v>283.13455063</v>
      </c>
      <c r="U567" s="5" t="n">
        <v>292.886532183</v>
      </c>
      <c r="V567" s="5" t="n">
        <v>302.859883068</v>
      </c>
      <c r="W567" s="5" t="n">
        <v>313.05708748</v>
      </c>
      <c r="X567" s="5" t="n">
        <v>323.480629614</v>
      </c>
      <c r="Y567" s="5" t="n">
        <v>334.132993663</v>
      </c>
      <c r="Z567" s="5" t="n">
        <v>4.5045045045</v>
      </c>
      <c r="AA567" s="4" t="n">
        <v>0.294790343075</v>
      </c>
      <c r="AB567" s="5" t="n">
        <v>5.90316324483</v>
      </c>
      <c r="AC567" s="5" t="n">
        <v>114.336716003</v>
      </c>
      <c r="AD567" s="5" t="n">
        <v>118.514672411</v>
      </c>
      <c r="AE567" s="5" t="n">
        <v>122.793174447</v>
      </c>
      <c r="AF567" s="5" t="n">
        <v>127.173417501</v>
      </c>
      <c r="AG567" s="5" t="n">
        <v>131.656596964</v>
      </c>
      <c r="AH567" s="5" t="n">
        <v>136.243908227</v>
      </c>
      <c r="AI567" s="5" t="n">
        <v>140.93654668</v>
      </c>
      <c r="AJ567" s="5" t="n">
        <v>145.735707713</v>
      </c>
      <c r="AK567" s="5" t="n">
        <v>150.642586718</v>
      </c>
      <c r="AL567" s="5" t="n">
        <v>155.658379085</v>
      </c>
      <c r="AM567" s="5" t="n">
        <v>160.784280205</v>
      </c>
      <c r="AN567" s="4" t="n">
        <f aca="false">G567/Input!$A$2</f>
        <v>0.0837743918936226</v>
      </c>
      <c r="AO567" s="4" t="n">
        <f aca="false">P567/Input!$A$2</f>
        <v>0.0868355761713846</v>
      </c>
      <c r="AP567" s="4" t="n">
        <f aca="false">Q567/Input!$A$2</f>
        <v>0.0899704301256317</v>
      </c>
      <c r="AQ567" s="4" t="n">
        <f aca="false">R567/Input!$A$2</f>
        <v>0.093179829616888</v>
      </c>
      <c r="AR567" s="4" t="n">
        <f aca="false">S567/Input!$A$2</f>
        <v>0.0964646505074406</v>
      </c>
      <c r="AS567" s="4" t="n">
        <f aca="false">T567/Input!$A$2</f>
        <v>0.0998257686581659</v>
      </c>
      <c r="AT567" s="4" t="n">
        <f aca="false">U567/Input!$A$2</f>
        <v>0.103264059930998</v>
      </c>
      <c r="AU567" s="4" t="n">
        <f aca="false">V567/Input!$A$2</f>
        <v>0.106780400186815</v>
      </c>
      <c r="AV567" s="4" t="n">
        <f aca="false">W567/Input!$A$2</f>
        <v>0.110375665287197</v>
      </c>
      <c r="AW567" s="4" t="n">
        <f aca="false">X567/Input!$A$2</f>
        <v>0.114050731093726</v>
      </c>
      <c r="AX567" s="4" t="n">
        <f aca="false">Y567/Input!$A$2</f>
        <v>0.117806473467279</v>
      </c>
      <c r="AY567" s="4" t="n">
        <f aca="false">AC567/Input!$A$4</f>
        <v>0.102898278162584</v>
      </c>
      <c r="AZ567" s="4" t="n">
        <f aca="false">AD567/Input!$A$4</f>
        <v>0.106658264767502</v>
      </c>
      <c r="BA567" s="4" t="n">
        <f aca="false">AE567/Input!$A$4</f>
        <v>0.110508738246275</v>
      </c>
      <c r="BB567" s="4" t="n">
        <f aca="false">AF567/Input!$A$4</f>
        <v>0.114450774400071</v>
      </c>
      <c r="BC567" s="4" t="n">
        <f aca="false">AG567/Input!$A$4</f>
        <v>0.118485449030961</v>
      </c>
      <c r="BD567" s="4" t="n">
        <f aca="false">AH567/Input!$A$4</f>
        <v>0.122613837941013</v>
      </c>
      <c r="BE567" s="4" t="n">
        <f aca="false">AI567/Input!$A$4</f>
        <v>0.126837016931396</v>
      </c>
      <c r="BF567" s="4" t="n">
        <f aca="false">AJ567/Input!$A$4</f>
        <v>0.131156061803279</v>
      </c>
      <c r="BG567" s="4" t="n">
        <f aca="false">AK567/Input!$A$4</f>
        <v>0.13557204835963</v>
      </c>
      <c r="BH567" s="4" t="n">
        <f aca="false">AL567/Input!$A$4</f>
        <v>0.14008605240162</v>
      </c>
      <c r="BI567" s="4" t="n">
        <f aca="false">AM567/Input!$A$4</f>
        <v>0.144699149731316</v>
      </c>
      <c r="BJ567" s="4" t="n">
        <f aca="false">(I567+8)^(-0.5)*(J567+8)^0.25*(K567+8)^0.25*O567</f>
        <v>12.1750347035086</v>
      </c>
      <c r="BK567" s="4" t="n">
        <f aca="false">BJ567/Input!$A$6</f>
        <v>0.347196568340268</v>
      </c>
      <c r="BL567" s="32" t="n">
        <f aca="false">BK567/(J567*K567)*200*200*L567/O567</f>
        <v>0.830585008865781</v>
      </c>
      <c r="BM567" s="4" t="n">
        <f aca="false">(I567+Input!$C$8)*(J567+Input!$C$9)*(K567+Input!$C$10)*O567/Input!$A$2/100000</f>
        <v>0.117806473467457</v>
      </c>
      <c r="BN567" s="4" t="n">
        <f aca="false">(I567+Input!$C$8)*(J567+Input!$C$9)*(K567+Input!$C$10)*AB567/Input!$A$4/100000</f>
        <v>0.144699149730899</v>
      </c>
      <c r="BO567" s="4" t="n">
        <f aca="false">(I567+Input!$C$8)^(-0.5)*(J567+Input!$C$9)^0.25*(K567+Input!$C$10)^0.25*O567/Input!$A$6</f>
        <v>0.34732908252586</v>
      </c>
      <c r="BP567" s="4" t="n">
        <f aca="false">BM567*Input!$C$12</f>
        <v>0.117806473467457</v>
      </c>
      <c r="BQ567" s="4" t="n">
        <f aca="false">BN567*Input!$C$12</f>
        <v>0.144699149730899</v>
      </c>
    </row>
    <row r="568" customFormat="false" ht="14.65" hidden="false" customHeight="true" outlineLevel="0" collapsed="false">
      <c r="A568" s="5" t="n">
        <v>17</v>
      </c>
      <c r="B568" s="3" t="s">
        <v>290</v>
      </c>
      <c r="C568" s="3" t="s">
        <v>125</v>
      </c>
      <c r="D568" s="3" t="s">
        <v>155</v>
      </c>
      <c r="E568" s="5" t="n">
        <v>18.9</v>
      </c>
      <c r="F568" s="5" t="n">
        <v>15.372</v>
      </c>
      <c r="G568" s="5" t="n">
        <v>290.5308</v>
      </c>
      <c r="H568" s="5" t="n">
        <v>0</v>
      </c>
      <c r="I568" s="5" t="n">
        <v>126</v>
      </c>
      <c r="J568" s="5" t="n">
        <v>122</v>
      </c>
      <c r="K568" s="5" t="n">
        <v>126</v>
      </c>
      <c r="L568" s="5" t="n">
        <v>15</v>
      </c>
      <c r="M568" s="5" t="n">
        <v>13.2386363636</v>
      </c>
      <c r="N568" s="5" t="n">
        <v>0.543582704187</v>
      </c>
      <c r="O568" s="6" t="n">
        <v>15</v>
      </c>
      <c r="P568" s="5" t="n">
        <v>301.14703125</v>
      </c>
      <c r="Q568" s="5" t="n">
        <v>312.01875</v>
      </c>
      <c r="R568" s="5" t="n">
        <v>323.14899375</v>
      </c>
      <c r="S568" s="5" t="n">
        <v>334.5408</v>
      </c>
      <c r="T568" s="5" t="n">
        <v>346.19720625</v>
      </c>
      <c r="U568" s="5" t="n">
        <v>358.12125</v>
      </c>
      <c r="V568" s="5" t="n">
        <v>370.31596875</v>
      </c>
      <c r="W568" s="5" t="n">
        <v>382.7844</v>
      </c>
      <c r="X568" s="5" t="n">
        <v>395.52958125</v>
      </c>
      <c r="Y568" s="5" t="n">
        <v>408.55455</v>
      </c>
      <c r="Z568" s="5" t="n">
        <v>4.09090909091</v>
      </c>
      <c r="AA568" s="4" t="n">
        <v>0.251497005988</v>
      </c>
      <c r="AB568" s="5" t="n">
        <v>5.39269188895</v>
      </c>
      <c r="AC568" s="5" t="n">
        <v>104.449539243</v>
      </c>
      <c r="AD568" s="5" t="n">
        <v>108.266210187</v>
      </c>
      <c r="AE568" s="5" t="n">
        <v>112.174732155</v>
      </c>
      <c r="AF568" s="5" t="n">
        <v>116.176197168</v>
      </c>
      <c r="AG568" s="5" t="n">
        <v>120.271697246</v>
      </c>
      <c r="AH568" s="5" t="n">
        <v>124.462324408</v>
      </c>
      <c r="AI568" s="5" t="n">
        <v>128.749170676</v>
      </c>
      <c r="AJ568" s="5" t="n">
        <v>133.133328068</v>
      </c>
      <c r="AK568" s="5" t="n">
        <v>137.615888606</v>
      </c>
      <c r="AL568" s="5" t="n">
        <v>142.19794431</v>
      </c>
      <c r="AM568" s="5" t="n">
        <v>146.880587199</v>
      </c>
      <c r="AN568" s="4" t="n">
        <f aca="false">G568/Input!$A$2</f>
        <v>0.102433490947462</v>
      </c>
      <c r="AO568" s="4" t="n">
        <f aca="false">P568/Input!$A$2</f>
        <v>0.106176493849884</v>
      </c>
      <c r="AP568" s="4" t="n">
        <f aca="false">Q568/Input!$A$2</f>
        <v>0.110009574900711</v>
      </c>
      <c r="AQ568" s="4" t="n">
        <f aca="false">R568/Input!$A$2</f>
        <v>0.113933805042261</v>
      </c>
      <c r="AR568" s="4" t="n">
        <f aca="false">S568/Input!$A$2</f>
        <v>0.117950255216854</v>
      </c>
      <c r="AS568" s="4" t="n">
        <f aca="false">T568/Input!$A$2</f>
        <v>0.122059996366809</v>
      </c>
      <c r="AT568" s="4" t="n">
        <f aca="false">U568/Input!$A$2</f>
        <v>0.126264099434445</v>
      </c>
      <c r="AU568" s="4" t="n">
        <f aca="false">V568/Input!$A$2</f>
        <v>0.130563635362081</v>
      </c>
      <c r="AV568" s="4" t="n">
        <f aca="false">W568/Input!$A$2</f>
        <v>0.134959675092038</v>
      </c>
      <c r="AW568" s="4" t="n">
        <f aca="false">X568/Input!$A$2</f>
        <v>0.139453289566632</v>
      </c>
      <c r="AX568" s="4" t="n">
        <f aca="false">Y568/Input!$A$2</f>
        <v>0.144045549728185</v>
      </c>
      <c r="AY568" s="4" t="n">
        <f aca="false">AC568/Input!$A$4</f>
        <v>0.0940002312354152</v>
      </c>
      <c r="AZ568" s="4" t="n">
        <f aca="false">AD568/Input!$A$4</f>
        <v>0.0974350759832778</v>
      </c>
      <c r="BA568" s="4" t="n">
        <f aca="false">AE568/Input!$A$4</f>
        <v>0.100952582823839</v>
      </c>
      <c r="BB568" s="4" t="n">
        <f aca="false">AF568/Input!$A$4</f>
        <v>0.104553734530476</v>
      </c>
      <c r="BC568" s="4" t="n">
        <f aca="false">AG568/Input!$A$4</f>
        <v>0.108239513875668</v>
      </c>
      <c r="BD568" s="4" t="n">
        <f aca="false">AH568/Input!$A$4</f>
        <v>0.112010903630993</v>
      </c>
      <c r="BE568" s="4" t="n">
        <f aca="false">AI568/Input!$A$4</f>
        <v>0.115868886570728</v>
      </c>
      <c r="BF568" s="4" t="n">
        <f aca="false">AJ568/Input!$A$4</f>
        <v>0.119814445465551</v>
      </c>
      <c r="BG568" s="4" t="n">
        <f aca="false">AK568/Input!$A$4</f>
        <v>0.123848563089742</v>
      </c>
      <c r="BH568" s="4" t="n">
        <f aca="false">AL568/Input!$A$4</f>
        <v>0.127972222215777</v>
      </c>
      <c r="BI568" s="4" t="n">
        <f aca="false">AM568/Input!$A$4</f>
        <v>0.132186405615235</v>
      </c>
      <c r="BJ568" s="4" t="n">
        <f aca="false">(I568+8)^(-0.5)*(J568+8)^0.25*(K568+8)^0.25*O568</f>
        <v>14.8867843608875</v>
      </c>
      <c r="BK568" s="4" t="n">
        <f aca="false">BJ568/Input!$A$6</f>
        <v>0.42452777914729</v>
      </c>
      <c r="BL568" s="32" t="n">
        <f aca="false">BK568/(J568*K568)*200*200*L568/O568</f>
        <v>1.10467806179362</v>
      </c>
      <c r="BM568" s="4" t="n">
        <f aca="false">(I568+Input!$C$8)*(J568+Input!$C$9)*(K568+Input!$C$10)*O568/Input!$A$2/100000</f>
        <v>0.144045549728185</v>
      </c>
      <c r="BN568" s="4" t="n">
        <f aca="false">(I568+Input!$C$8)*(J568+Input!$C$9)*(K568+Input!$C$10)*AB568/Input!$A$4/100000</f>
        <v>0.132186405614852</v>
      </c>
      <c r="BO568" s="4" t="n">
        <f aca="false">(I568+Input!$C$8)^(-0.5)*(J568+Input!$C$9)^0.25*(K568+Input!$C$10)^0.25*O568/Input!$A$6</f>
        <v>0.42468980826291</v>
      </c>
      <c r="BP568" s="4" t="n">
        <f aca="false">BM568*Input!$C$12</f>
        <v>0.144045549728185</v>
      </c>
      <c r="BQ568" s="4" t="n">
        <f aca="false">BN568*Input!$C$12</f>
        <v>0.132186405614852</v>
      </c>
    </row>
    <row r="569" customFormat="false" ht="14.65" hidden="false" customHeight="true" outlineLevel="0" collapsed="false">
      <c r="A569" s="5" t="n">
        <v>17</v>
      </c>
      <c r="B569" s="3" t="s">
        <v>290</v>
      </c>
      <c r="C569" s="3" t="s">
        <v>125</v>
      </c>
      <c r="D569" s="3" t="s">
        <v>104</v>
      </c>
      <c r="E569" s="5" t="n">
        <v>18.9</v>
      </c>
      <c r="F569" s="5" t="n">
        <v>15.372</v>
      </c>
      <c r="G569" s="5" t="n">
        <v>290.5308</v>
      </c>
      <c r="H569" s="5" t="n">
        <v>0</v>
      </c>
      <c r="I569" s="5" t="n">
        <v>126</v>
      </c>
      <c r="J569" s="5" t="n">
        <v>122</v>
      </c>
      <c r="K569" s="5" t="n">
        <v>126</v>
      </c>
      <c r="L569" s="5" t="n">
        <v>15</v>
      </c>
      <c r="M569" s="5" t="n">
        <v>13.3060344828</v>
      </c>
      <c r="N569" s="5" t="n">
        <v>0.543582704187</v>
      </c>
      <c r="O569" s="6" t="n">
        <v>15</v>
      </c>
      <c r="P569" s="5" t="n">
        <v>301.14703125</v>
      </c>
      <c r="Q569" s="5" t="n">
        <v>312.01875</v>
      </c>
      <c r="R569" s="5" t="n">
        <v>323.14899375</v>
      </c>
      <c r="S569" s="5" t="n">
        <v>334.5408</v>
      </c>
      <c r="T569" s="5" t="n">
        <v>346.19720625</v>
      </c>
      <c r="U569" s="5" t="n">
        <v>358.12125</v>
      </c>
      <c r="V569" s="5" t="n">
        <v>370.31596875</v>
      </c>
      <c r="W569" s="5" t="n">
        <v>382.7844</v>
      </c>
      <c r="X569" s="5" t="n">
        <v>395.52958125</v>
      </c>
      <c r="Y569" s="5" t="n">
        <v>408.55455</v>
      </c>
      <c r="Z569" s="5" t="n">
        <v>4.09090909091</v>
      </c>
      <c r="AA569" s="4" t="n">
        <v>0.227961819203</v>
      </c>
      <c r="AB569" s="5" t="n">
        <v>5.2816254913</v>
      </c>
      <c r="AC569" s="5" t="n">
        <v>102.298325286</v>
      </c>
      <c r="AD569" s="5" t="n">
        <v>106.036389125</v>
      </c>
      <c r="AE569" s="5" t="n">
        <v>109.864412251</v>
      </c>
      <c r="AF569" s="5" t="n">
        <v>113.783464192</v>
      </c>
      <c r="AG569" s="5" t="n">
        <v>117.794614477</v>
      </c>
      <c r="AH569" s="5" t="n">
        <v>121.898932636</v>
      </c>
      <c r="AI569" s="5" t="n">
        <v>126.097488198</v>
      </c>
      <c r="AJ569" s="5" t="n">
        <v>130.391350692</v>
      </c>
      <c r="AK569" s="5" t="n">
        <v>134.781589647</v>
      </c>
      <c r="AL569" s="5" t="n">
        <v>139.269274593</v>
      </c>
      <c r="AM569" s="5" t="n">
        <v>143.855475058</v>
      </c>
      <c r="AN569" s="4" t="n">
        <f aca="false">G569/Input!$A$2</f>
        <v>0.102433490947462</v>
      </c>
      <c r="AO569" s="4" t="n">
        <f aca="false">P569/Input!$A$2</f>
        <v>0.106176493849884</v>
      </c>
      <c r="AP569" s="4" t="n">
        <f aca="false">Q569/Input!$A$2</f>
        <v>0.110009574900711</v>
      </c>
      <c r="AQ569" s="4" t="n">
        <f aca="false">R569/Input!$A$2</f>
        <v>0.113933805042261</v>
      </c>
      <c r="AR569" s="4" t="n">
        <f aca="false">S569/Input!$A$2</f>
        <v>0.117950255216854</v>
      </c>
      <c r="AS569" s="4" t="n">
        <f aca="false">T569/Input!$A$2</f>
        <v>0.122059996366809</v>
      </c>
      <c r="AT569" s="4" t="n">
        <f aca="false">U569/Input!$A$2</f>
        <v>0.126264099434445</v>
      </c>
      <c r="AU569" s="4" t="n">
        <f aca="false">V569/Input!$A$2</f>
        <v>0.130563635362081</v>
      </c>
      <c r="AV569" s="4" t="n">
        <f aca="false">W569/Input!$A$2</f>
        <v>0.134959675092038</v>
      </c>
      <c r="AW569" s="4" t="n">
        <f aca="false">X569/Input!$A$2</f>
        <v>0.139453289566632</v>
      </c>
      <c r="AX569" s="4" t="n">
        <f aca="false">Y569/Input!$A$2</f>
        <v>0.144045549728185</v>
      </c>
      <c r="AY569" s="4" t="n">
        <f aca="false">AC569/Input!$A$4</f>
        <v>0.0920642283496159</v>
      </c>
      <c r="AZ569" s="4" t="n">
        <f aca="false">AD569/Input!$A$4</f>
        <v>0.0954283299797942</v>
      </c>
      <c r="BA569" s="4" t="n">
        <f aca="false">AE569/Input!$A$4</f>
        <v>0.0988733912182298</v>
      </c>
      <c r="BB569" s="4" t="n">
        <f aca="false">AF569/Input!$A$4</f>
        <v>0.102400374595538</v>
      </c>
      <c r="BC569" s="4" t="n">
        <f aca="false">AG569/Input!$A$4</f>
        <v>0.106010242643236</v>
      </c>
      <c r="BD569" s="4" t="n">
        <f aca="false">AH569/Input!$A$4</f>
        <v>0.109703957893737</v>
      </c>
      <c r="BE569" s="4" t="n">
        <f aca="false">AI569/Input!$A$4</f>
        <v>0.113482482878558</v>
      </c>
      <c r="BF569" s="4" t="n">
        <f aca="false">AJ569/Input!$A$4</f>
        <v>0.117346780129215</v>
      </c>
      <c r="BG569" s="4" t="n">
        <f aca="false">AK569/Input!$A$4</f>
        <v>0.121297812177222</v>
      </c>
      <c r="BH569" s="4" t="n">
        <f aca="false">AL569/Input!$A$4</f>
        <v>0.125336541554997</v>
      </c>
      <c r="BI569" s="4" t="n">
        <f aca="false">AM569/Input!$A$4</f>
        <v>0.129463930793153</v>
      </c>
      <c r="BJ569" s="4" t="n">
        <f aca="false">(I569+8)^(-0.5)*(J569+8)^0.25*(K569+8)^0.25*O569</f>
        <v>14.8867843608875</v>
      </c>
      <c r="BK569" s="4" t="n">
        <f aca="false">BJ569/Input!$A$6</f>
        <v>0.42452777914729</v>
      </c>
      <c r="BL569" s="32" t="n">
        <f aca="false">BK569/(J569*K569)*200*200*L569/O569</f>
        <v>1.10467806179362</v>
      </c>
      <c r="BM569" s="4" t="n">
        <f aca="false">(I569+Input!$C$8)*(J569+Input!$C$9)*(K569+Input!$C$10)*O569/Input!$A$2/100000</f>
        <v>0.144045549728185</v>
      </c>
      <c r="BN569" s="4" t="n">
        <f aca="false">(I569+Input!$C$8)*(J569+Input!$C$9)*(K569+Input!$C$10)*AB569/Input!$A$4/100000</f>
        <v>0.129463930792949</v>
      </c>
      <c r="BO569" s="4" t="n">
        <f aca="false">(I569+Input!$C$8)^(-0.5)*(J569+Input!$C$9)^0.25*(K569+Input!$C$10)^0.25*O569/Input!$A$6</f>
        <v>0.42468980826291</v>
      </c>
      <c r="BP569" s="4" t="n">
        <f aca="false">BM569*Input!$C$12</f>
        <v>0.144045549728185</v>
      </c>
      <c r="BQ569" s="4" t="n">
        <f aca="false">BN569*Input!$C$12</f>
        <v>0.129463930792949</v>
      </c>
    </row>
    <row r="570" customFormat="false" ht="14.65" hidden="false" customHeight="true" outlineLevel="0" collapsed="false">
      <c r="A570" s="5" t="n">
        <v>17</v>
      </c>
      <c r="B570" s="3" t="s">
        <v>290</v>
      </c>
      <c r="C570" s="3" t="s">
        <v>75</v>
      </c>
      <c r="D570" s="3" t="s">
        <v>167</v>
      </c>
      <c r="E570" s="5" t="n">
        <v>14.2105263158</v>
      </c>
      <c r="F570" s="5" t="n">
        <v>15.372</v>
      </c>
      <c r="G570" s="5" t="n">
        <v>218.444210526</v>
      </c>
      <c r="H570" s="5" t="n">
        <v>0</v>
      </c>
      <c r="I570" s="5" t="n">
        <v>126</v>
      </c>
      <c r="J570" s="5" t="n">
        <v>122</v>
      </c>
      <c r="K570" s="5" t="n">
        <v>126</v>
      </c>
      <c r="L570" s="5" t="n">
        <v>11.2781954887</v>
      </c>
      <c r="M570" s="5" t="n">
        <v>9.54121414648</v>
      </c>
      <c r="N570" s="5" t="n">
        <v>0.543582704187</v>
      </c>
      <c r="O570" s="6" t="n">
        <v>11.2781954887</v>
      </c>
      <c r="P570" s="5" t="n">
        <v>226.426339286</v>
      </c>
      <c r="Q570" s="5" t="n">
        <v>234.60056391</v>
      </c>
      <c r="R570" s="5" t="n">
        <v>242.969168233</v>
      </c>
      <c r="S570" s="5" t="n">
        <v>251.53443609</v>
      </c>
      <c r="T570" s="5" t="n">
        <v>260.298651316</v>
      </c>
      <c r="U570" s="5" t="n">
        <v>269.264097744</v>
      </c>
      <c r="V570" s="5" t="n">
        <v>278.433059211</v>
      </c>
      <c r="W570" s="5" t="n">
        <v>287.807819549</v>
      </c>
      <c r="X570" s="5" t="n">
        <v>297.390662594</v>
      </c>
      <c r="Y570" s="5" t="n">
        <v>307.18387218</v>
      </c>
      <c r="Z570" s="5" t="n">
        <v>4.5045045045</v>
      </c>
      <c r="AA570" s="4" t="n">
        <v>0.327272727273</v>
      </c>
      <c r="AB570" s="5" t="n">
        <v>5.21610845295</v>
      </c>
      <c r="AC570" s="5" t="n">
        <v>101.029344115</v>
      </c>
      <c r="AD570" s="5" t="n">
        <v>104.721038352</v>
      </c>
      <c r="AE570" s="5" t="n">
        <v>108.501575957</v>
      </c>
      <c r="AF570" s="5" t="n">
        <v>112.372013191</v>
      </c>
      <c r="AG570" s="5" t="n">
        <v>116.333406316</v>
      </c>
      <c r="AH570" s="5" t="n">
        <v>120.386811594</v>
      </c>
      <c r="AI570" s="5" t="n">
        <v>124.533285287</v>
      </c>
      <c r="AJ570" s="5" t="n">
        <v>128.773883657</v>
      </c>
      <c r="AK570" s="5" t="n">
        <v>133.109662967</v>
      </c>
      <c r="AL570" s="5" t="n">
        <v>137.541679477</v>
      </c>
      <c r="AM570" s="5" t="n">
        <v>142.07098945</v>
      </c>
      <c r="AN570" s="4" t="n">
        <f aca="false">G570/Input!$A$2</f>
        <v>0.0770176623664016</v>
      </c>
      <c r="AO570" s="4" t="n">
        <f aca="false">P570/Input!$A$2</f>
        <v>0.0798319502631717</v>
      </c>
      <c r="AP570" s="4" t="n">
        <f aca="false">Q570/Input!$A$2</f>
        <v>0.0827139660908396</v>
      </c>
      <c r="AQ570" s="4" t="n">
        <f aca="false">R570/Input!$A$2</f>
        <v>0.0856645150693401</v>
      </c>
      <c r="AR570" s="4" t="n">
        <f aca="false">S570/Input!$A$2</f>
        <v>0.0886844024186077</v>
      </c>
      <c r="AS570" s="4" t="n">
        <f aca="false">T570/Input!$A$2</f>
        <v>0.0917744333585771</v>
      </c>
      <c r="AT570" s="4" t="n">
        <f aca="false">U570/Input!$A$2</f>
        <v>0.094935413108478</v>
      </c>
      <c r="AU570" s="4" t="n">
        <f aca="false">V570/Input!$A$2</f>
        <v>0.09816814688895</v>
      </c>
      <c r="AV570" s="4" t="n">
        <f aca="false">W570/Input!$A$2</f>
        <v>0.10147343991887</v>
      </c>
      <c r="AW570" s="4" t="n">
        <f aca="false">X570/Input!$A$2</f>
        <v>0.104852097418526</v>
      </c>
      <c r="AX570" s="4" t="n">
        <f aca="false">Y570/Input!$A$2</f>
        <v>0.108304924607499</v>
      </c>
      <c r="AY570" s="4" t="n">
        <f aca="false">AC570/Input!$A$4</f>
        <v>0.0909221981944625</v>
      </c>
      <c r="AZ570" s="4" t="n">
        <f aca="false">AD570/Input!$A$4</f>
        <v>0.0942445691158039</v>
      </c>
      <c r="BA570" s="4" t="n">
        <f aca="false">AE570/Input!$A$4</f>
        <v>0.0976468953648208</v>
      </c>
      <c r="BB570" s="4" t="n">
        <f aca="false">AF570/Input!$A$4</f>
        <v>0.101130127532382</v>
      </c>
      <c r="BC570" s="4" t="n">
        <f aca="false">AG570/Input!$A$4</f>
        <v>0.104695216210256</v>
      </c>
      <c r="BD570" s="4" t="n">
        <f aca="false">AH570/Input!$A$4</f>
        <v>0.108343111990212</v>
      </c>
      <c r="BE570" s="4" t="n">
        <f aca="false">AI570/Input!$A$4</f>
        <v>0.112074765464018</v>
      </c>
      <c r="BF570" s="4" t="n">
        <f aca="false">AJ570/Input!$A$4</f>
        <v>0.115891127223442</v>
      </c>
      <c r="BG570" s="4" t="n">
        <f aca="false">AK570/Input!$A$4</f>
        <v>0.119793147861155</v>
      </c>
      <c r="BH570" s="4" t="n">
        <f aca="false">AL570/Input!$A$4</f>
        <v>0.123781777967123</v>
      </c>
      <c r="BI570" s="4" t="n">
        <f aca="false">AM570/Input!$A$4</f>
        <v>0.127857968134017</v>
      </c>
      <c r="BJ570" s="4" t="n">
        <f aca="false">(I570+8)^(-0.5)*(J570+8)^0.25*(K570+8)^0.25*O570</f>
        <v>11.1930709480141</v>
      </c>
      <c r="BK570" s="4" t="n">
        <f aca="false">BJ570/Input!$A$6</f>
        <v>0.319193818907119</v>
      </c>
      <c r="BL570" s="32" t="n">
        <f aca="false">BK570/(J570*K570)*200*200*L570/O570</f>
        <v>0.830585008865781</v>
      </c>
      <c r="BM570" s="4" t="n">
        <f aca="false">(I570+Input!$C$8)*(J570+Input!$C$9)*(K570+Input!$C$10)*O570/Input!$A$2/100000</f>
        <v>0.108304924607449</v>
      </c>
      <c r="BN570" s="4" t="n">
        <f aca="false">(I570+Input!$C$8)*(J570+Input!$C$9)*(K570+Input!$C$10)*AB570/Input!$A$4/100000</f>
        <v>0.127857968133788</v>
      </c>
      <c r="BO570" s="4" t="n">
        <f aca="false">(I570+Input!$C$8)^(-0.5)*(J570+Input!$C$9)^0.25*(K570+Input!$C$10)^0.25*O570/Input!$A$6</f>
        <v>0.319315645309842</v>
      </c>
      <c r="BP570" s="4" t="n">
        <f aca="false">BM570*Input!$C$12</f>
        <v>0.108304924607449</v>
      </c>
      <c r="BQ570" s="4" t="n">
        <f aca="false">BN570*Input!$C$12</f>
        <v>0.127857968133788</v>
      </c>
    </row>
    <row r="571" customFormat="false" ht="14.65" hidden="false" customHeight="true" outlineLevel="0" collapsed="false">
      <c r="A571" s="5" t="n">
        <v>17</v>
      </c>
      <c r="B571" s="3" t="s">
        <v>290</v>
      </c>
      <c r="C571" s="3" t="s">
        <v>125</v>
      </c>
      <c r="D571" s="3" t="s">
        <v>167</v>
      </c>
      <c r="E571" s="5" t="n">
        <v>18.9</v>
      </c>
      <c r="F571" s="5" t="n">
        <v>15.372</v>
      </c>
      <c r="G571" s="5" t="n">
        <v>290.5308</v>
      </c>
      <c r="H571" s="5" t="n">
        <v>0</v>
      </c>
      <c r="I571" s="5" t="n">
        <v>126</v>
      </c>
      <c r="J571" s="5" t="n">
        <v>122</v>
      </c>
      <c r="K571" s="5" t="n">
        <v>126</v>
      </c>
      <c r="L571" s="5" t="n">
        <v>15</v>
      </c>
      <c r="M571" s="5" t="n">
        <v>9.63425925926</v>
      </c>
      <c r="N571" s="5" t="n">
        <v>0.543582704187</v>
      </c>
      <c r="O571" s="6" t="n">
        <v>15</v>
      </c>
      <c r="P571" s="5" t="n">
        <v>301.14703125</v>
      </c>
      <c r="Q571" s="5" t="n">
        <v>312.01875</v>
      </c>
      <c r="R571" s="5" t="n">
        <v>323.14899375</v>
      </c>
      <c r="S571" s="5" t="n">
        <v>334.5408</v>
      </c>
      <c r="T571" s="5" t="n">
        <v>346.19720625</v>
      </c>
      <c r="U571" s="5" t="n">
        <v>358.12125</v>
      </c>
      <c r="V571" s="5" t="n">
        <v>370.31596875</v>
      </c>
      <c r="W571" s="5" t="n">
        <v>382.7844</v>
      </c>
      <c r="X571" s="5" t="n">
        <v>395.52958125</v>
      </c>
      <c r="Y571" s="5" t="n">
        <v>408.55455</v>
      </c>
      <c r="Z571" s="5" t="n">
        <v>4.09090909091</v>
      </c>
      <c r="AA571" s="4" t="n">
        <v>0.255751014885</v>
      </c>
      <c r="AB571" s="5" t="n">
        <v>4.76943504736</v>
      </c>
      <c r="AC571" s="5" t="n">
        <v>92.3778519905</v>
      </c>
      <c r="AD571" s="5" t="n">
        <v>95.7534136835</v>
      </c>
      <c r="AE571" s="5" t="n">
        <v>99.2102107789</v>
      </c>
      <c r="AF571" s="5" t="n">
        <v>102.749209087</v>
      </c>
      <c r="AG571" s="5" t="n">
        <v>106.371374419</v>
      </c>
      <c r="AH571" s="5" t="n">
        <v>110.077672586</v>
      </c>
      <c r="AI571" s="5" t="n">
        <v>113.869069397</v>
      </c>
      <c r="AJ571" s="5" t="n">
        <v>117.746530664</v>
      </c>
      <c r="AK571" s="5" t="n">
        <v>121.711022196</v>
      </c>
      <c r="AL571" s="5" t="n">
        <v>125.763509805</v>
      </c>
      <c r="AM571" s="5" t="n">
        <v>129.904959302</v>
      </c>
      <c r="AN571" s="4" t="n">
        <f aca="false">G571/Input!$A$2</f>
        <v>0.102433490947462</v>
      </c>
      <c r="AO571" s="4" t="n">
        <f aca="false">P571/Input!$A$2</f>
        <v>0.106176493849884</v>
      </c>
      <c r="AP571" s="4" t="n">
        <f aca="false">Q571/Input!$A$2</f>
        <v>0.110009574900711</v>
      </c>
      <c r="AQ571" s="4" t="n">
        <f aca="false">R571/Input!$A$2</f>
        <v>0.113933805042261</v>
      </c>
      <c r="AR571" s="4" t="n">
        <f aca="false">S571/Input!$A$2</f>
        <v>0.117950255216854</v>
      </c>
      <c r="AS571" s="4" t="n">
        <f aca="false">T571/Input!$A$2</f>
        <v>0.122059996366809</v>
      </c>
      <c r="AT571" s="4" t="n">
        <f aca="false">U571/Input!$A$2</f>
        <v>0.126264099434445</v>
      </c>
      <c r="AU571" s="4" t="n">
        <f aca="false">V571/Input!$A$2</f>
        <v>0.130563635362081</v>
      </c>
      <c r="AV571" s="4" t="n">
        <f aca="false">W571/Input!$A$2</f>
        <v>0.134959675092038</v>
      </c>
      <c r="AW571" s="4" t="n">
        <f aca="false">X571/Input!$A$2</f>
        <v>0.139453289566632</v>
      </c>
      <c r="AX571" s="4" t="n">
        <f aca="false">Y571/Input!$A$2</f>
        <v>0.144045549728185</v>
      </c>
      <c r="AY571" s="4" t="n">
        <f aca="false">AC571/Input!$A$4</f>
        <v>0.083136215928496</v>
      </c>
      <c r="AZ571" s="4" t="n">
        <f aca="false">AD571/Input!$A$4</f>
        <v>0.0861740807385379</v>
      </c>
      <c r="BA571" s="4" t="n">
        <f aca="false">AE571/Input!$A$4</f>
        <v>0.0892850540243611</v>
      </c>
      <c r="BB571" s="4" t="n">
        <f aca="false">AF571/Input!$A$4</f>
        <v>0.0924700049749747</v>
      </c>
      <c r="BC571" s="4" t="n">
        <f aca="false">AG571/Input!$A$4</f>
        <v>0.0957298027801979</v>
      </c>
      <c r="BD571" s="4" t="n">
        <f aca="false">AH571/Input!$A$4</f>
        <v>0.0990653166297599</v>
      </c>
      <c r="BE571" s="4" t="n">
        <f aca="false">AI571/Input!$A$4</f>
        <v>0.1024774157115</v>
      </c>
      <c r="BF571" s="4" t="n">
        <f aca="false">AJ571/Input!$A$4</f>
        <v>0.105966969215957</v>
      </c>
      <c r="BG571" s="4" t="n">
        <f aca="false">AK571/Input!$A$4</f>
        <v>0.109534846330971</v>
      </c>
      <c r="BH571" s="4" t="n">
        <f aca="false">AL571/Input!$A$4</f>
        <v>0.113181916247081</v>
      </c>
      <c r="BI571" s="4" t="n">
        <f aca="false">AM571/Input!$A$4</f>
        <v>0.116909048153925</v>
      </c>
      <c r="BJ571" s="4" t="n">
        <f aca="false">(I571+8)^(-0.5)*(J571+8)^0.25*(K571+8)^0.25*O571</f>
        <v>14.8867843608875</v>
      </c>
      <c r="BK571" s="4" t="n">
        <f aca="false">BJ571/Input!$A$6</f>
        <v>0.42452777914729</v>
      </c>
      <c r="BL571" s="32" t="n">
        <f aca="false">BK571/(J571*K571)*200*200*L571/O571</f>
        <v>1.10467806179362</v>
      </c>
      <c r="BM571" s="4" t="n">
        <f aca="false">(I571+Input!$C$8)*(J571+Input!$C$9)*(K571+Input!$C$10)*O571/Input!$A$2/100000</f>
        <v>0.144045549728185</v>
      </c>
      <c r="BN571" s="4" t="n">
        <f aca="false">(I571+Input!$C$8)*(J571+Input!$C$9)*(K571+Input!$C$10)*AB571/Input!$A$4/100000</f>
        <v>0.116909048153829</v>
      </c>
      <c r="BO571" s="4" t="n">
        <f aca="false">(I571+Input!$C$8)^(-0.5)*(J571+Input!$C$9)^0.25*(K571+Input!$C$10)^0.25*O571/Input!$A$6</f>
        <v>0.42468980826291</v>
      </c>
      <c r="BP571" s="4" t="n">
        <f aca="false">BM571*Input!$C$12</f>
        <v>0.144045549728185</v>
      </c>
      <c r="BQ571" s="4" t="n">
        <f aca="false">BN571*Input!$C$12</f>
        <v>0.116909048153829</v>
      </c>
    </row>
    <row r="572" customFormat="false" ht="14.65" hidden="false" customHeight="true" outlineLevel="0" collapsed="false">
      <c r="A572" s="5" t="n">
        <v>16</v>
      </c>
      <c r="B572" s="3" t="s">
        <v>291</v>
      </c>
      <c r="C572" s="3" t="s">
        <v>115</v>
      </c>
      <c r="D572" s="3" t="s">
        <v>155</v>
      </c>
      <c r="E572" s="5" t="n">
        <v>12.8181818182</v>
      </c>
      <c r="F572" s="5" t="n">
        <v>7.2</v>
      </c>
      <c r="G572" s="5" t="n">
        <v>92.2909090909</v>
      </c>
      <c r="H572" s="5" t="n">
        <v>0</v>
      </c>
      <c r="I572" s="5" t="n">
        <v>94</v>
      </c>
      <c r="J572" s="5" t="n">
        <v>90</v>
      </c>
      <c r="K572" s="5" t="n">
        <v>80</v>
      </c>
      <c r="L572" s="5" t="n">
        <v>13.6363636364</v>
      </c>
      <c r="M572" s="5" t="n">
        <v>13.0681818182</v>
      </c>
      <c r="N572" s="5" t="n">
        <v>0.543582704187</v>
      </c>
      <c r="O572" s="6" t="n">
        <v>13.6363636364</v>
      </c>
      <c r="P572" s="5" t="n">
        <v>97.1137329545</v>
      </c>
      <c r="Q572" s="5" t="n">
        <v>102.101318182</v>
      </c>
      <c r="R572" s="5" t="n">
        <v>107.256426136</v>
      </c>
      <c r="S572" s="5" t="n">
        <v>112.581818182</v>
      </c>
      <c r="T572" s="5" t="n">
        <v>118.080255682</v>
      </c>
      <c r="U572" s="5" t="n">
        <v>123.7545</v>
      </c>
      <c r="V572" s="5" t="n">
        <v>129.6073125</v>
      </c>
      <c r="W572" s="5" t="n">
        <v>135.641454545</v>
      </c>
      <c r="X572" s="5" t="n">
        <v>141.8596875</v>
      </c>
      <c r="Y572" s="5" t="n">
        <v>148.264772727</v>
      </c>
      <c r="Z572" s="5" t="n">
        <v>4.83870967742</v>
      </c>
      <c r="AA572" s="4" t="n">
        <v>0.298642533937</v>
      </c>
      <c r="AB572" s="5" t="n">
        <v>6.12556561086</v>
      </c>
      <c r="AC572" s="5" t="n">
        <v>41.4578280543</v>
      </c>
      <c r="AD572" s="5" t="n">
        <v>43.6242798148</v>
      </c>
      <c r="AE572" s="5" t="n">
        <v>45.8647437217</v>
      </c>
      <c r="AF572" s="5" t="n">
        <v>48.1804602022</v>
      </c>
      <c r="AG572" s="5" t="n">
        <v>50.5726696833</v>
      </c>
      <c r="AH572" s="5" t="n">
        <v>53.0426125919</v>
      </c>
      <c r="AI572" s="5" t="n">
        <v>55.5915293552</v>
      </c>
      <c r="AJ572" s="5" t="n">
        <v>58.2206604002</v>
      </c>
      <c r="AK572" s="5" t="n">
        <v>60.9312461538</v>
      </c>
      <c r="AL572" s="5" t="n">
        <v>63.7245270433</v>
      </c>
      <c r="AM572" s="5" t="n">
        <v>66.6017434955</v>
      </c>
      <c r="AN572" s="4" t="n">
        <f aca="false">G572/Input!$A$2</f>
        <v>0.0325393383451798</v>
      </c>
      <c r="AO572" s="4" t="n">
        <f aca="false">P572/Input!$A$2</f>
        <v>0.0342397387315528</v>
      </c>
      <c r="AP572" s="4" t="n">
        <f aca="false">Q572/Input!$A$2</f>
        <v>0.0359982296256364</v>
      </c>
      <c r="AQ572" s="4" t="n">
        <f aca="false">R572/Input!$A$2</f>
        <v>0.0378157846109917</v>
      </c>
      <c r="AR572" s="4" t="n">
        <f aca="false">S572/Input!$A$2</f>
        <v>0.0396933772722022</v>
      </c>
      <c r="AS572" s="4" t="n">
        <f aca="false">T572/Input!$A$2</f>
        <v>0.0416319811926177</v>
      </c>
      <c r="AT572" s="4" t="n">
        <f aca="false">U572/Input!$A$2</f>
        <v>0.0436325699562928</v>
      </c>
      <c r="AU572" s="4" t="n">
        <f aca="false">V572/Input!$A$2</f>
        <v>0.0456961171472823</v>
      </c>
      <c r="AV572" s="4" t="n">
        <f aca="false">W572/Input!$A$2</f>
        <v>0.0478235963492885</v>
      </c>
      <c r="AW572" s="4" t="n">
        <f aca="false">X572/Input!$A$2</f>
        <v>0.0500159811467186</v>
      </c>
      <c r="AX572" s="4" t="n">
        <f aca="false">Y572/Input!$A$2</f>
        <v>0.0522742451229222</v>
      </c>
      <c r="AY572" s="4" t="n">
        <f aca="false">AC572/Input!$A$4</f>
        <v>0.0373103170379323</v>
      </c>
      <c r="AZ572" s="4" t="n">
        <f aca="false">AD572/Input!$A$4</f>
        <v>0.0392600333116785</v>
      </c>
      <c r="BA572" s="4" t="n">
        <f aca="false">AE572/Input!$A$4</f>
        <v>0.0412763574319146</v>
      </c>
      <c r="BB572" s="4" t="n">
        <f aca="false">AF572/Input!$A$4</f>
        <v>0.043360405731412</v>
      </c>
      <c r="BC572" s="4" t="n">
        <f aca="false">AG572/Input!$A$4</f>
        <v>0.0455132945427623</v>
      </c>
      <c r="BD572" s="4" t="n">
        <f aca="false">AH572/Input!$A$4</f>
        <v>0.0477361401984672</v>
      </c>
      <c r="BE572" s="4" t="n">
        <f aca="false">AI572/Input!$A$4</f>
        <v>0.050030059031298</v>
      </c>
      <c r="BF572" s="4" t="n">
        <f aca="false">AJ572/Input!$A$4</f>
        <v>0.0523961673738465</v>
      </c>
      <c r="BG572" s="4" t="n">
        <f aca="false">AK572/Input!$A$4</f>
        <v>0.0548355815586142</v>
      </c>
      <c r="BH572" s="4" t="n">
        <f aca="false">AL572/Input!$A$4</f>
        <v>0.0573494179184626</v>
      </c>
      <c r="BI572" s="4" t="n">
        <f aca="false">AM572/Input!$A$4</f>
        <v>0.0599387927858033</v>
      </c>
      <c r="BJ572" s="4" t="n">
        <f aca="false">(I572+8)^(-0.5)*(J572+8)^0.25*(K572+8)^0.25*O572</f>
        <v>13.0114493351529</v>
      </c>
      <c r="BK572" s="4" t="n">
        <f aca="false">BJ572/Input!$A$6</f>
        <v>0.37104868021415</v>
      </c>
      <c r="BL572" s="32" t="n">
        <f aca="false">BK572/(J572*K572)*200*200*L572/O572</f>
        <v>2.06138155674528</v>
      </c>
      <c r="BM572" s="4" t="n">
        <f aca="false">(I572+Input!$C$8)*(J572+Input!$C$9)*(K572+Input!$C$10)*O572/Input!$A$2/100000</f>
        <v>0.0522742451231578</v>
      </c>
      <c r="BN572" s="4" t="n">
        <f aca="false">(I572+Input!$C$8)*(J572+Input!$C$9)*(K572+Input!$C$10)*AB572/Input!$A$4/100000</f>
        <v>0.0599387927857836</v>
      </c>
      <c r="BO572" s="4" t="n">
        <f aca="false">(I572+Input!$C$8)^(-0.5)*(J572+Input!$C$9)^0.25*(K572+Input!$C$10)^0.25*O572/Input!$A$6</f>
        <v>0.372236338165981</v>
      </c>
      <c r="BP572" s="4" t="n">
        <f aca="false">BM572*Input!$C$12</f>
        <v>0.0522742451231578</v>
      </c>
      <c r="BQ572" s="4" t="n">
        <f aca="false">BN572*Input!$C$12</f>
        <v>0.0599387927857836</v>
      </c>
    </row>
    <row r="573" customFormat="false" ht="14.65" hidden="false" customHeight="true" outlineLevel="0" collapsed="false">
      <c r="A573" s="5" t="n">
        <v>16</v>
      </c>
      <c r="B573" s="3" t="s">
        <v>291</v>
      </c>
      <c r="C573" s="3" t="s">
        <v>115</v>
      </c>
      <c r="D573" s="3" t="s">
        <v>104</v>
      </c>
      <c r="E573" s="5" t="n">
        <v>12.8181818182</v>
      </c>
      <c r="F573" s="5" t="n">
        <v>7.2</v>
      </c>
      <c r="G573" s="5" t="n">
        <v>92.2909090909</v>
      </c>
      <c r="H573" s="5" t="n">
        <v>0</v>
      </c>
      <c r="I573" s="5" t="n">
        <v>94</v>
      </c>
      <c r="J573" s="5" t="n">
        <v>90</v>
      </c>
      <c r="K573" s="5" t="n">
        <v>80</v>
      </c>
      <c r="L573" s="5" t="n">
        <v>13.6363636364</v>
      </c>
      <c r="M573" s="5" t="n">
        <v>13.2719435737</v>
      </c>
      <c r="N573" s="5" t="n">
        <v>0.543582704187</v>
      </c>
      <c r="O573" s="6" t="n">
        <v>13.6363636364</v>
      </c>
      <c r="P573" s="5" t="n">
        <v>97.1137329545</v>
      </c>
      <c r="Q573" s="5" t="n">
        <v>102.101318182</v>
      </c>
      <c r="R573" s="5" t="n">
        <v>107.256426136</v>
      </c>
      <c r="S573" s="5" t="n">
        <v>112.581818182</v>
      </c>
      <c r="T573" s="5" t="n">
        <v>118.080255682</v>
      </c>
      <c r="U573" s="5" t="n">
        <v>123.7545</v>
      </c>
      <c r="V573" s="5" t="n">
        <v>129.6073125</v>
      </c>
      <c r="W573" s="5" t="n">
        <v>135.641454545</v>
      </c>
      <c r="X573" s="5" t="n">
        <v>141.8596875</v>
      </c>
      <c r="Y573" s="5" t="n">
        <v>148.264772727</v>
      </c>
      <c r="Z573" s="5" t="n">
        <v>4.83870967742</v>
      </c>
      <c r="AA573" s="4" t="n">
        <v>0.272300469484</v>
      </c>
      <c r="AB573" s="5" t="n">
        <v>6.05089628681</v>
      </c>
      <c r="AC573" s="5" t="n">
        <v>40.9524660691</v>
      </c>
      <c r="AD573" s="5" t="n">
        <v>43.0925092498</v>
      </c>
      <c r="AE573" s="5" t="n">
        <v>45.3056623848</v>
      </c>
      <c r="AF573" s="5" t="n">
        <v>47.5931507806</v>
      </c>
      <c r="AG573" s="5" t="n">
        <v>49.9561997439</v>
      </c>
      <c r="AH573" s="5" t="n">
        <v>52.3960345811</v>
      </c>
      <c r="AI573" s="5" t="n">
        <v>54.9138805986</v>
      </c>
      <c r="AJ573" s="5" t="n">
        <v>57.510963103</v>
      </c>
      <c r="AK573" s="5" t="n">
        <v>60.1885074008</v>
      </c>
      <c r="AL573" s="5" t="n">
        <v>62.9477387984</v>
      </c>
      <c r="AM573" s="5" t="n">
        <v>65.7898826024</v>
      </c>
      <c r="AN573" s="4" t="n">
        <f aca="false">G573/Input!$A$2</f>
        <v>0.0325393383451798</v>
      </c>
      <c r="AO573" s="4" t="n">
        <f aca="false">P573/Input!$A$2</f>
        <v>0.0342397387315528</v>
      </c>
      <c r="AP573" s="4" t="n">
        <f aca="false">Q573/Input!$A$2</f>
        <v>0.0359982296256364</v>
      </c>
      <c r="AQ573" s="4" t="n">
        <f aca="false">R573/Input!$A$2</f>
        <v>0.0378157846109917</v>
      </c>
      <c r="AR573" s="4" t="n">
        <f aca="false">S573/Input!$A$2</f>
        <v>0.0396933772722022</v>
      </c>
      <c r="AS573" s="4" t="n">
        <f aca="false">T573/Input!$A$2</f>
        <v>0.0416319811926177</v>
      </c>
      <c r="AT573" s="4" t="n">
        <f aca="false">U573/Input!$A$2</f>
        <v>0.0436325699562928</v>
      </c>
      <c r="AU573" s="4" t="n">
        <f aca="false">V573/Input!$A$2</f>
        <v>0.0456961171472823</v>
      </c>
      <c r="AV573" s="4" t="n">
        <f aca="false">W573/Input!$A$2</f>
        <v>0.0478235963492885</v>
      </c>
      <c r="AW573" s="4" t="n">
        <f aca="false">X573/Input!$A$2</f>
        <v>0.0500159811467186</v>
      </c>
      <c r="AX573" s="4" t="n">
        <f aca="false">Y573/Input!$A$2</f>
        <v>0.0522742451229222</v>
      </c>
      <c r="AY573" s="4" t="n">
        <f aca="false">AC573/Input!$A$4</f>
        <v>0.036855512317771</v>
      </c>
      <c r="AZ573" s="4" t="n">
        <f aca="false">AD573/Input!$A$4</f>
        <v>0.0387814619705653</v>
      </c>
      <c r="BA573" s="4" t="n">
        <f aca="false">AE573/Input!$A$4</f>
        <v>0.0407732075345681</v>
      </c>
      <c r="BB573" s="4" t="n">
        <f aca="false">AF573/Input!$A$4</f>
        <v>0.0428318517345514</v>
      </c>
      <c r="BC573" s="4" t="n">
        <f aca="false">AG573/Input!$A$4</f>
        <v>0.044958497295467</v>
      </c>
      <c r="BD573" s="4" t="n">
        <f aca="false">AH573/Input!$A$4</f>
        <v>0.0471542469419968</v>
      </c>
      <c r="BE573" s="4" t="n">
        <f aca="false">AI573/Input!$A$4</f>
        <v>0.0494202033988228</v>
      </c>
      <c r="BF573" s="4" t="n">
        <f aca="false">AJ573/Input!$A$4</f>
        <v>0.0517574693908067</v>
      </c>
      <c r="BG573" s="4" t="n">
        <f aca="false">AK573/Input!$A$4</f>
        <v>0.0541671476427204</v>
      </c>
      <c r="BH573" s="4" t="n">
        <f aca="false">AL573/Input!$A$4</f>
        <v>0.0566503408792459</v>
      </c>
      <c r="BI573" s="4" t="n">
        <f aca="false">AM573/Input!$A$4</f>
        <v>0.0592081518252449</v>
      </c>
      <c r="BJ573" s="4" t="n">
        <f aca="false">(I573+8)^(-0.5)*(J573+8)^0.25*(K573+8)^0.25*O573</f>
        <v>13.0114493351529</v>
      </c>
      <c r="BK573" s="4" t="n">
        <f aca="false">BJ573/Input!$A$6</f>
        <v>0.37104868021415</v>
      </c>
      <c r="BL573" s="32" t="n">
        <f aca="false">BK573/(J573*K573)*200*200*L573/O573</f>
        <v>2.06138155674528</v>
      </c>
      <c r="BM573" s="4" t="n">
        <f aca="false">(I573+Input!$C$8)*(J573+Input!$C$9)*(K573+Input!$C$10)*O573/Input!$A$2/100000</f>
        <v>0.0522742451231578</v>
      </c>
      <c r="BN573" s="4" t="n">
        <f aca="false">(I573+Input!$C$8)*(J573+Input!$C$9)*(K573+Input!$C$10)*AB573/Input!$A$4/100000</f>
        <v>0.059208151825257</v>
      </c>
      <c r="BO573" s="4" t="n">
        <f aca="false">(I573+Input!$C$8)^(-0.5)*(J573+Input!$C$9)^0.25*(K573+Input!$C$10)^0.25*O573/Input!$A$6</f>
        <v>0.372236338165981</v>
      </c>
      <c r="BP573" s="4" t="n">
        <f aca="false">BM573*Input!$C$12</f>
        <v>0.0522742451231578</v>
      </c>
      <c r="BQ573" s="4" t="n">
        <f aca="false">BN573*Input!$C$12</f>
        <v>0.059208151825257</v>
      </c>
    </row>
    <row r="574" customFormat="false" ht="14.65" hidden="false" customHeight="true" outlineLevel="0" collapsed="false">
      <c r="A574" s="5" t="n">
        <v>16</v>
      </c>
      <c r="B574" s="3" t="s">
        <v>291</v>
      </c>
      <c r="C574" s="3" t="s">
        <v>115</v>
      </c>
      <c r="D574" s="3" t="s">
        <v>167</v>
      </c>
      <c r="E574" s="5" t="n">
        <v>12.8181818182</v>
      </c>
      <c r="F574" s="5" t="n">
        <v>7.2</v>
      </c>
      <c r="G574" s="5" t="n">
        <v>92.2909090909</v>
      </c>
      <c r="H574" s="5" t="n">
        <v>0</v>
      </c>
      <c r="I574" s="5" t="n">
        <v>94</v>
      </c>
      <c r="J574" s="5" t="n">
        <v>90</v>
      </c>
      <c r="K574" s="5" t="n">
        <v>80</v>
      </c>
      <c r="L574" s="5" t="n">
        <v>13.6363636364</v>
      </c>
      <c r="M574" s="5" t="n">
        <v>9.60016835017</v>
      </c>
      <c r="N574" s="5" t="n">
        <v>0.543582704187</v>
      </c>
      <c r="O574" s="6" t="n">
        <v>13.6363636364</v>
      </c>
      <c r="P574" s="5" t="n">
        <v>97.1137329545</v>
      </c>
      <c r="Q574" s="5" t="n">
        <v>102.101318182</v>
      </c>
      <c r="R574" s="5" t="n">
        <v>107.256426136</v>
      </c>
      <c r="S574" s="5" t="n">
        <v>112.581818182</v>
      </c>
      <c r="T574" s="5" t="n">
        <v>118.080255682</v>
      </c>
      <c r="U574" s="5" t="n">
        <v>123.7545</v>
      </c>
      <c r="V574" s="5" t="n">
        <v>129.6073125</v>
      </c>
      <c r="W574" s="5" t="n">
        <v>135.641454545</v>
      </c>
      <c r="X574" s="5" t="n">
        <v>141.8596875</v>
      </c>
      <c r="Y574" s="5" t="n">
        <v>148.264772727</v>
      </c>
      <c r="Z574" s="5" t="n">
        <v>4.83870967742</v>
      </c>
      <c r="AA574" s="4" t="n">
        <v>0.303370786517</v>
      </c>
      <c r="AB574" s="5" t="n">
        <v>5.40947395301</v>
      </c>
      <c r="AC574" s="5" t="n">
        <v>36.611319714</v>
      </c>
      <c r="AD574" s="5" t="n">
        <v>38.5245086525</v>
      </c>
      <c r="AE574" s="5" t="n">
        <v>40.50305756</v>
      </c>
      <c r="AF574" s="5" t="n">
        <v>42.548061855</v>
      </c>
      <c r="AG574" s="5" t="n">
        <v>44.6606169561</v>
      </c>
      <c r="AH574" s="5" t="n">
        <v>46.8418182816</v>
      </c>
      <c r="AI574" s="5" t="n">
        <v>49.09276125</v>
      </c>
      <c r="AJ574" s="5" t="n">
        <v>51.4145412798</v>
      </c>
      <c r="AK574" s="5" t="n">
        <v>53.8082537896</v>
      </c>
      <c r="AL574" s="5" t="n">
        <v>56.2749941977</v>
      </c>
      <c r="AM574" s="5" t="n">
        <v>58.8158579226</v>
      </c>
      <c r="AN574" s="4" t="n">
        <f aca="false">G574/Input!$A$2</f>
        <v>0.0325393383451798</v>
      </c>
      <c r="AO574" s="4" t="n">
        <f aca="false">P574/Input!$A$2</f>
        <v>0.0342397387315528</v>
      </c>
      <c r="AP574" s="4" t="n">
        <f aca="false">Q574/Input!$A$2</f>
        <v>0.0359982296256364</v>
      </c>
      <c r="AQ574" s="4" t="n">
        <f aca="false">R574/Input!$A$2</f>
        <v>0.0378157846109917</v>
      </c>
      <c r="AR574" s="4" t="n">
        <f aca="false">S574/Input!$A$2</f>
        <v>0.0396933772722022</v>
      </c>
      <c r="AS574" s="4" t="n">
        <f aca="false">T574/Input!$A$2</f>
        <v>0.0416319811926177</v>
      </c>
      <c r="AT574" s="4" t="n">
        <f aca="false">U574/Input!$A$2</f>
        <v>0.0436325699562928</v>
      </c>
      <c r="AU574" s="4" t="n">
        <f aca="false">V574/Input!$A$2</f>
        <v>0.0456961171472823</v>
      </c>
      <c r="AV574" s="4" t="n">
        <f aca="false">W574/Input!$A$2</f>
        <v>0.0478235963492885</v>
      </c>
      <c r="AW574" s="4" t="n">
        <f aca="false">X574/Input!$A$2</f>
        <v>0.0500159811467186</v>
      </c>
      <c r="AX574" s="4" t="n">
        <f aca="false">Y574/Input!$A$2</f>
        <v>0.0522742451229222</v>
      </c>
      <c r="AY574" s="4" t="n">
        <f aca="false">AC574/Input!$A$4</f>
        <v>0.0329486615631993</v>
      </c>
      <c r="AZ574" s="4" t="n">
        <f aca="false">AD574/Input!$A$4</f>
        <v>0.0346704518546591</v>
      </c>
      <c r="BA574" s="4" t="n">
        <f aca="false">AE574/Input!$A$4</f>
        <v>0.0364510633936232</v>
      </c>
      <c r="BB574" s="4" t="n">
        <f aca="false">AF574/Input!$A$4</f>
        <v>0.0382914820110783</v>
      </c>
      <c r="BC574" s="4" t="n">
        <f aca="false">AG574/Input!$A$4</f>
        <v>0.0401926935381005</v>
      </c>
      <c r="BD574" s="4" t="n">
        <f aca="false">AH574/Input!$A$4</f>
        <v>0.0421556838054964</v>
      </c>
      <c r="BE574" s="4" t="n">
        <f aca="false">AI574/Input!$A$4</f>
        <v>0.0441814386442523</v>
      </c>
      <c r="BF574" s="4" t="n">
        <f aca="false">AJ574/Input!$A$4</f>
        <v>0.0462709438853546</v>
      </c>
      <c r="BG574" s="4" t="n">
        <f aca="false">AK574/Input!$A$4</f>
        <v>0.0484251853598797</v>
      </c>
      <c r="BH574" s="4" t="n">
        <f aca="false">AL574/Input!$A$4</f>
        <v>0.050645148898634</v>
      </c>
      <c r="BI574" s="4" t="n">
        <f aca="false">AM574/Input!$A$4</f>
        <v>0.0529318203326038</v>
      </c>
      <c r="BJ574" s="4" t="n">
        <f aca="false">(I574+8)^(-0.5)*(J574+8)^0.25*(K574+8)^0.25*O574</f>
        <v>13.0114493351529</v>
      </c>
      <c r="BK574" s="4" t="n">
        <f aca="false">BJ574/Input!$A$6</f>
        <v>0.37104868021415</v>
      </c>
      <c r="BL574" s="32" t="n">
        <f aca="false">BK574/(J574*K574)*200*200*L574/O574</f>
        <v>2.06138155674528</v>
      </c>
      <c r="BM574" s="4" t="n">
        <f aca="false">(I574+Input!$C$8)*(J574+Input!$C$9)*(K574+Input!$C$10)*O574/Input!$A$2/100000</f>
        <v>0.0522742451231578</v>
      </c>
      <c r="BN574" s="4" t="n">
        <f aca="false">(I574+Input!$C$8)*(J574+Input!$C$9)*(K574+Input!$C$10)*AB574/Input!$A$4/100000</f>
        <v>0.0529318203325943</v>
      </c>
      <c r="BO574" s="4" t="n">
        <f aca="false">(I574+Input!$C$8)^(-0.5)*(J574+Input!$C$9)^0.25*(K574+Input!$C$10)^0.25*O574/Input!$A$6</f>
        <v>0.372236338165981</v>
      </c>
      <c r="BP574" s="4" t="n">
        <f aca="false">BM574*Input!$C$12</f>
        <v>0.0522742451231578</v>
      </c>
      <c r="BQ574" s="4" t="n">
        <f aca="false">BN574*Input!$C$12</f>
        <v>0.0529318203325943</v>
      </c>
    </row>
    <row r="575" customFormat="false" ht="14.65" hidden="false" customHeight="true" outlineLevel="0" collapsed="false">
      <c r="A575" s="5" t="n">
        <v>16</v>
      </c>
      <c r="B575" s="3" t="s">
        <v>291</v>
      </c>
      <c r="C575" s="3" t="s">
        <v>158</v>
      </c>
      <c r="D575" s="3" t="s">
        <v>155</v>
      </c>
      <c r="E575" s="5" t="n">
        <v>10.4390007276</v>
      </c>
      <c r="F575" s="5" t="n">
        <v>7.2</v>
      </c>
      <c r="G575" s="5" t="n">
        <v>75.1608052389</v>
      </c>
      <c r="H575" s="5" t="n">
        <v>1</v>
      </c>
      <c r="I575" s="5" t="n">
        <v>94</v>
      </c>
      <c r="J575" s="5" t="n">
        <v>90</v>
      </c>
      <c r="K575" s="5" t="n">
        <v>80</v>
      </c>
      <c r="L575" s="5" t="n">
        <v>9.3984962406</v>
      </c>
      <c r="M575" s="5" t="n">
        <v>12.5384483937</v>
      </c>
      <c r="N575" s="5" t="n">
        <v>0.543582704187</v>
      </c>
      <c r="O575" s="6" t="n">
        <v>11.105319923</v>
      </c>
      <c r="P575" s="5" t="n">
        <v>79.088465381</v>
      </c>
      <c r="Q575" s="5" t="n">
        <v>83.1503055511</v>
      </c>
      <c r="R575" s="5" t="n">
        <v>87.3485745765</v>
      </c>
      <c r="S575" s="5" t="n">
        <v>91.6855212843</v>
      </c>
      <c r="T575" s="5" t="n">
        <v>96.163394502</v>
      </c>
      <c r="U575" s="5" t="n">
        <v>100.784443057</v>
      </c>
      <c r="V575" s="5" t="n">
        <v>105.550915776</v>
      </c>
      <c r="W575" s="5" t="n">
        <v>110.465061487</v>
      </c>
      <c r="X575" s="5" t="n">
        <v>115.529129017</v>
      </c>
      <c r="Y575" s="5" t="n">
        <v>120.745367193</v>
      </c>
      <c r="Z575" s="5" t="n">
        <v>3.75375375375</v>
      </c>
      <c r="AA575" s="4" t="n">
        <v>0.322344322344</v>
      </c>
      <c r="AB575" s="5" t="n">
        <v>5.37294089926</v>
      </c>
      <c r="AC575" s="5" t="n">
        <v>36.3640640062</v>
      </c>
      <c r="AD575" s="5" t="n">
        <v>38.2643321625</v>
      </c>
      <c r="AE575" s="5" t="n">
        <v>40.2295188773</v>
      </c>
      <c r="AF575" s="5" t="n">
        <v>42.2607121711</v>
      </c>
      <c r="AG575" s="5" t="n">
        <v>44.3590000643</v>
      </c>
      <c r="AH575" s="5" t="n">
        <v>46.5254705775</v>
      </c>
      <c r="AI575" s="5" t="n">
        <v>48.7612117313</v>
      </c>
      <c r="AJ575" s="5" t="n">
        <v>51.0673115461</v>
      </c>
      <c r="AK575" s="5" t="n">
        <v>53.4448580425</v>
      </c>
      <c r="AL575" s="5" t="n">
        <v>55.8949392411</v>
      </c>
      <c r="AM575" s="5" t="n">
        <v>58.4186431624</v>
      </c>
      <c r="AN575" s="4" t="n">
        <f aca="false">G575/Input!$A$2</f>
        <v>0.0264997159097859</v>
      </c>
      <c r="AO575" s="4" t="n">
        <f aca="false">P575/Input!$A$2</f>
        <v>0.0278845051975671</v>
      </c>
      <c r="AP575" s="4" t="n">
        <f aca="false">Q575/Input!$A$2</f>
        <v>0.0293166028212751</v>
      </c>
      <c r="AQ575" s="4" t="n">
        <f aca="false">R575/Input!$A$2</f>
        <v>0.0307968016580536</v>
      </c>
      <c r="AR575" s="4" t="n">
        <f aca="false">S575/Input!$A$2</f>
        <v>0.0323258945849758</v>
      </c>
      <c r="AS575" s="4" t="n">
        <f aca="false">T575/Input!$A$2</f>
        <v>0.0339046744792561</v>
      </c>
      <c r="AT575" s="4" t="n">
        <f aca="false">U575/Input!$A$2</f>
        <v>0.0355339342180734</v>
      </c>
      <c r="AU575" s="4" t="n">
        <f aca="false">V575/Input!$A$2</f>
        <v>0.0372144666783599</v>
      </c>
      <c r="AV575" s="4" t="n">
        <f aca="false">W575/Input!$A$2</f>
        <v>0.0389470647375062</v>
      </c>
      <c r="AW575" s="4" t="n">
        <f aca="false">X575/Input!$A$2</f>
        <v>0.0407325212725503</v>
      </c>
      <c r="AX575" s="4" t="n">
        <f aca="false">Y575/Input!$A$2</f>
        <v>0.0425716291605302</v>
      </c>
      <c r="AY575" s="4" t="n">
        <f aca="false">AC575/Input!$A$4</f>
        <v>0.0327261417332803</v>
      </c>
      <c r="AZ575" s="4" t="n">
        <f aca="false">AD575/Input!$A$4</f>
        <v>0.0344363038593757</v>
      </c>
      <c r="BA575" s="4" t="n">
        <f aca="false">AE575/Input!$A$4</f>
        <v>0.0362048899819262</v>
      </c>
      <c r="BB575" s="4" t="n">
        <f aca="false">AF575/Input!$A$4</f>
        <v>0.0380328792740266</v>
      </c>
      <c r="BC575" s="4" t="n">
        <f aca="false">AG575/Input!$A$4</f>
        <v>0.0399212509086817</v>
      </c>
      <c r="BD575" s="4" t="n">
        <f aca="false">AH575/Input!$A$4</f>
        <v>0.0418709840590762</v>
      </c>
      <c r="BE575" s="4" t="n">
        <f aca="false">AI575/Input!$A$4</f>
        <v>0.0438830578983949</v>
      </c>
      <c r="BF575" s="4" t="n">
        <f aca="false">AJ575/Input!$A$4</f>
        <v>0.0459584515996426</v>
      </c>
      <c r="BG575" s="4" t="n">
        <f aca="false">AK575/Input!$A$4</f>
        <v>0.0480981443360041</v>
      </c>
      <c r="BH575" s="4" t="n">
        <f aca="false">AL575/Input!$A$4</f>
        <v>0.0503031152806641</v>
      </c>
      <c r="BI575" s="4" t="n">
        <f aca="false">AM575/Input!$A$4</f>
        <v>0.0525743436067175</v>
      </c>
      <c r="BJ575" s="4" t="n">
        <f aca="false">(I575+8)^(-0.5)*(J575+8)^0.25*(K575+8)^0.25*O575</f>
        <v>10.5963958854155</v>
      </c>
      <c r="BK575" s="4" t="n">
        <f aca="false">BJ575/Input!$A$6</f>
        <v>0.302178382056765</v>
      </c>
      <c r="BL575" s="32" t="n">
        <f aca="false">BK575/(J575*K575)*200*200*L575/O575</f>
        <v>1.42075169950714</v>
      </c>
      <c r="BM575" s="4" t="n">
        <f aca="false">(I575+Input!$C$8)*(J575+Input!$C$9)*(K575+Input!$C$10)*O575/Input!$A$2/100000</f>
        <v>0.042571629160459</v>
      </c>
      <c r="BN575" s="4" t="n">
        <f aca="false">(I575+Input!$C$8)*(J575+Input!$C$9)*(K575+Input!$C$10)*AB575/Input!$A$4/100000</f>
        <v>0.0525743436067438</v>
      </c>
      <c r="BO575" s="4" t="n">
        <f aca="false">(I575+Input!$C$8)^(-0.5)*(J575+Input!$C$9)^0.25*(K575+Input!$C$10)^0.25*O575/Input!$A$6</f>
        <v>0.303145598967802</v>
      </c>
      <c r="BP575" s="4" t="n">
        <f aca="false">BM575*Input!$C$12</f>
        <v>0.042571629160459</v>
      </c>
      <c r="BQ575" s="4" t="n">
        <f aca="false">BN575*Input!$C$12</f>
        <v>0.0525743436067438</v>
      </c>
    </row>
    <row r="576" customFormat="false" ht="14.65" hidden="false" customHeight="true" outlineLevel="0" collapsed="false">
      <c r="A576" s="5" t="n">
        <v>16</v>
      </c>
      <c r="B576" s="3" t="s">
        <v>291</v>
      </c>
      <c r="C576" s="3" t="s">
        <v>158</v>
      </c>
      <c r="D576" s="3" t="s">
        <v>104</v>
      </c>
      <c r="E576" s="5" t="n">
        <v>10.6456442355</v>
      </c>
      <c r="F576" s="5" t="n">
        <v>7.2</v>
      </c>
      <c r="G576" s="5" t="n">
        <v>76.6486384956</v>
      </c>
      <c r="H576" s="5" t="n">
        <v>1</v>
      </c>
      <c r="I576" s="5" t="n">
        <v>94</v>
      </c>
      <c r="J576" s="5" t="n">
        <v>90</v>
      </c>
      <c r="K576" s="5" t="n">
        <v>80</v>
      </c>
      <c r="L576" s="5" t="n">
        <v>9.3984962406</v>
      </c>
      <c r="M576" s="5" t="n">
        <v>13.1659968888</v>
      </c>
      <c r="N576" s="5" t="n">
        <v>0.511388684791</v>
      </c>
      <c r="O576" s="6" t="n">
        <v>11.325153442</v>
      </c>
      <c r="P576" s="5" t="n">
        <v>80.6540479827</v>
      </c>
      <c r="Q576" s="5" t="n">
        <v>84.7962936364</v>
      </c>
      <c r="R576" s="5" t="n">
        <v>89.0776688</v>
      </c>
      <c r="S576" s="5" t="n">
        <v>93.5004668173</v>
      </c>
      <c r="T576" s="5" t="n">
        <v>98.0669810317</v>
      </c>
      <c r="U576" s="5" t="n">
        <v>102.779504787</v>
      </c>
      <c r="V576" s="5" t="n">
        <v>107.640331426</v>
      </c>
      <c r="W576" s="5" t="n">
        <v>112.651754294</v>
      </c>
      <c r="X576" s="5" t="n">
        <v>117.816066733</v>
      </c>
      <c r="Y576" s="5" t="n">
        <v>123.135562087</v>
      </c>
      <c r="Z576" s="5" t="n">
        <v>3.75375375375</v>
      </c>
      <c r="AA576" s="4" t="n">
        <v>0.294790343075</v>
      </c>
      <c r="AB576" s="5" t="n">
        <v>5.3640295147</v>
      </c>
      <c r="AC576" s="5" t="n">
        <v>36.3037517555</v>
      </c>
      <c r="AD576" s="5" t="n">
        <v>38.2008681891</v>
      </c>
      <c r="AE576" s="5" t="n">
        <v>40.1627955093</v>
      </c>
      <c r="AF576" s="5" t="n">
        <v>42.190619932</v>
      </c>
      <c r="AG576" s="5" t="n">
        <v>44.2854276734</v>
      </c>
      <c r="AH576" s="5" t="n">
        <v>46.4483049493</v>
      </c>
      <c r="AI576" s="5" t="n">
        <v>48.6803379757</v>
      </c>
      <c r="AJ576" s="5" t="n">
        <v>50.9826129686</v>
      </c>
      <c r="AK576" s="5" t="n">
        <v>53.3562161439</v>
      </c>
      <c r="AL576" s="5" t="n">
        <v>55.8022337177</v>
      </c>
      <c r="AM576" s="5" t="n">
        <v>58.321751906</v>
      </c>
      <c r="AN576" s="4" t="n">
        <f aca="false">G576/Input!$A$2</f>
        <v>0.0270242866418099</v>
      </c>
      <c r="AO576" s="4" t="n">
        <f aca="false">P576/Input!$A$2</f>
        <v>0.0284364882962911</v>
      </c>
      <c r="AP576" s="4" t="n">
        <f aca="false">Q576/Input!$A$2</f>
        <v>0.0298969347710553</v>
      </c>
      <c r="AQ576" s="4" t="n">
        <f aca="false">R576/Input!$A$2</f>
        <v>0.031406434638413</v>
      </c>
      <c r="AR576" s="4" t="n">
        <f aca="false">S576/Input!$A$2</f>
        <v>0.0329657964708505</v>
      </c>
      <c r="AS576" s="4" t="n">
        <f aca="false">T576/Input!$A$2</f>
        <v>0.0345758288407136</v>
      </c>
      <c r="AT576" s="4" t="n">
        <f aca="false">U576/Input!$A$2</f>
        <v>0.0362373403204886</v>
      </c>
      <c r="AU576" s="4" t="n">
        <f aca="false">V576/Input!$A$2</f>
        <v>0.0379511394823096</v>
      </c>
      <c r="AV576" s="4" t="n">
        <f aca="false">W576/Input!$A$2</f>
        <v>0.039718034899192</v>
      </c>
      <c r="AW576" s="4" t="n">
        <f aca="false">X576/Input!$A$2</f>
        <v>0.0415388351429878</v>
      </c>
      <c r="AX576" s="4" t="n">
        <f aca="false">Y576/Input!$A$2</f>
        <v>0.0434143487862539</v>
      </c>
      <c r="AY576" s="4" t="n">
        <f aca="false">AC576/Input!$A$4</f>
        <v>0.0326718632218266</v>
      </c>
      <c r="AZ576" s="4" t="n">
        <f aca="false">AD576/Input!$A$4</f>
        <v>0.0343791889288748</v>
      </c>
      <c r="BA576" s="4" t="n">
        <f aca="false">AE576/Input!$A$4</f>
        <v>0.0361448417321564</v>
      </c>
      <c r="BB576" s="4" t="n">
        <f aca="false">AF576/Input!$A$4</f>
        <v>0.0379697991807016</v>
      </c>
      <c r="BC576" s="4" t="n">
        <f aca="false">AG576/Input!$A$4</f>
        <v>0.0398550388238102</v>
      </c>
      <c r="BD576" s="4" t="n">
        <f aca="false">AH576/Input!$A$4</f>
        <v>0.0418015382104224</v>
      </c>
      <c r="BE576" s="4" t="n">
        <f aca="false">AI576/Input!$A$4</f>
        <v>0.0438102748896581</v>
      </c>
      <c r="BF576" s="4" t="n">
        <f aca="false">AJ576/Input!$A$4</f>
        <v>0.0458822264106374</v>
      </c>
      <c r="BG576" s="4" t="n">
        <f aca="false">AK576/Input!$A$4</f>
        <v>0.0480183703223901</v>
      </c>
      <c r="BH576" s="4" t="n">
        <f aca="false">AL576/Input!$A$4</f>
        <v>0.0502196841741264</v>
      </c>
      <c r="BI576" s="4" t="n">
        <f aca="false">AM576/Input!$A$4</f>
        <v>0.0524871455149662</v>
      </c>
      <c r="BJ576" s="4" t="n">
        <f aca="false">(I576+8)^(-0.5)*(J576+8)^0.25*(K576+8)^0.25*O576</f>
        <v>10.8061550830217</v>
      </c>
      <c r="BK576" s="4" t="n">
        <f aca="false">BJ576/Input!$A$6</f>
        <v>0.308160104110147</v>
      </c>
      <c r="BL576" s="32" t="n">
        <f aca="false">BK576/(J576*K576)*200*200*L576/O576</f>
        <v>1.42075169950714</v>
      </c>
      <c r="BM576" s="4" t="n">
        <f aca="false">(I576+Input!$C$8)*(J576+Input!$C$9)*(K576+Input!$C$10)*O576/Input!$A$2/100000</f>
        <v>0.0434143487860796</v>
      </c>
      <c r="BN576" s="4" t="n">
        <f aca="false">(I576+Input!$C$8)*(J576+Input!$C$9)*(K576+Input!$C$10)*AB576/Input!$A$4/100000</f>
        <v>0.0524871455149252</v>
      </c>
      <c r="BO576" s="4" t="n">
        <f aca="false">(I576+Input!$C$8)^(-0.5)*(J576+Input!$C$9)^0.25*(K576+Input!$C$10)^0.25*O576/Input!$A$6</f>
        <v>0.309146467403157</v>
      </c>
      <c r="BP576" s="4" t="n">
        <f aca="false">BM576*Input!$C$12</f>
        <v>0.0434143487860796</v>
      </c>
      <c r="BQ576" s="4" t="n">
        <f aca="false">BN576*Input!$C$12</f>
        <v>0.0524871455149252</v>
      </c>
    </row>
    <row r="577" customFormat="false" ht="14.65" hidden="false" customHeight="true" outlineLevel="0" collapsed="false">
      <c r="A577" s="5" t="n">
        <v>16</v>
      </c>
      <c r="B577" s="3" t="s">
        <v>291</v>
      </c>
      <c r="C577" s="3" t="s">
        <v>158</v>
      </c>
      <c r="D577" s="3" t="s">
        <v>167</v>
      </c>
      <c r="E577" s="5" t="n">
        <v>8.88400025487</v>
      </c>
      <c r="F577" s="5" t="n">
        <v>7.2</v>
      </c>
      <c r="G577" s="5" t="n">
        <v>63.9648018351</v>
      </c>
      <c r="H577" s="5" t="n">
        <v>1</v>
      </c>
      <c r="I577" s="5" t="n">
        <v>94</v>
      </c>
      <c r="J577" s="5" t="n">
        <v>90</v>
      </c>
      <c r="K577" s="5" t="n">
        <v>80</v>
      </c>
      <c r="L577" s="5" t="n">
        <v>9.3984962406</v>
      </c>
      <c r="M577" s="5" t="n">
        <v>9.49422166527</v>
      </c>
      <c r="N577" s="5" t="n">
        <v>0.549152542373</v>
      </c>
      <c r="O577" s="6" t="n">
        <v>9.45106410093</v>
      </c>
      <c r="P577" s="5" t="n">
        <v>67.3073951172</v>
      </c>
      <c r="Q577" s="5" t="n">
        <v>70.7641808812</v>
      </c>
      <c r="R577" s="5" t="n">
        <v>74.3370729678</v>
      </c>
      <c r="S577" s="5" t="n">
        <v>78.0279852173</v>
      </c>
      <c r="T577" s="5" t="n">
        <v>81.8388314702</v>
      </c>
      <c r="U577" s="5" t="n">
        <v>85.7715255671</v>
      </c>
      <c r="V577" s="5" t="n">
        <v>89.8279813484</v>
      </c>
      <c r="W577" s="5" t="n">
        <v>94.0101126545</v>
      </c>
      <c r="X577" s="5" t="n">
        <v>98.319833326</v>
      </c>
      <c r="Y577" s="5" t="n">
        <v>102.759057203</v>
      </c>
      <c r="Z577" s="5" t="n">
        <v>3.75375375375</v>
      </c>
      <c r="AA577" s="4" t="n">
        <v>0.327272727273</v>
      </c>
      <c r="AB577" s="5" t="n">
        <v>4.70029239766</v>
      </c>
      <c r="AC577" s="5" t="n">
        <v>31.8115789474</v>
      </c>
      <c r="AD577" s="5" t="n">
        <v>33.4739489857</v>
      </c>
      <c r="AE577" s="5" t="n">
        <v>35.193110307</v>
      </c>
      <c r="AF577" s="5" t="n">
        <v>36.9700147204</v>
      </c>
      <c r="AG577" s="5" t="n">
        <v>38.8056140351</v>
      </c>
      <c r="AH577" s="5" t="n">
        <v>40.7008600603</v>
      </c>
      <c r="AI577" s="5" t="n">
        <v>42.6567046053</v>
      </c>
      <c r="AJ577" s="5" t="n">
        <v>44.6740994792</v>
      </c>
      <c r="AK577" s="5" t="n">
        <v>46.7539964912</v>
      </c>
      <c r="AL577" s="5" t="n">
        <v>48.8973474507</v>
      </c>
      <c r="AM577" s="5" t="n">
        <v>51.1051041667</v>
      </c>
      <c r="AN577" s="4" t="n">
        <f aca="false">G577/Input!$A$2</f>
        <v>0.0225523006501615</v>
      </c>
      <c r="AO577" s="4" t="n">
        <f aca="false">P577/Input!$A$2</f>
        <v>0.0237308108070985</v>
      </c>
      <c r="AP577" s="4" t="n">
        <f aca="false">Q577/Input!$A$2</f>
        <v>0.024949582218818</v>
      </c>
      <c r="AQ577" s="4" t="n">
        <f aca="false">R577/Input!$A$2</f>
        <v>0.0262092896550313</v>
      </c>
      <c r="AR577" s="4" t="n">
        <f aca="false">S577/Input!$A$2</f>
        <v>0.0275106078853086</v>
      </c>
      <c r="AS577" s="4" t="n">
        <f aca="false">T577/Input!$A$2</f>
        <v>0.0288542116792905</v>
      </c>
      <c r="AT577" s="4" t="n">
        <f aca="false">U577/Input!$A$2</f>
        <v>0.0302407758066531</v>
      </c>
      <c r="AU577" s="4" t="n">
        <f aca="false">V577/Input!$A$2</f>
        <v>0.0316709750370017</v>
      </c>
      <c r="AV577" s="4" t="n">
        <f aca="false">W577/Input!$A$2</f>
        <v>0.0331454841399419</v>
      </c>
      <c r="AW577" s="4" t="n">
        <f aca="false">X577/Input!$A$2</f>
        <v>0.0346649778851496</v>
      </c>
      <c r="AX577" s="4" t="n">
        <f aca="false">Y577/Input!$A$2</f>
        <v>0.0362301310421244</v>
      </c>
      <c r="AY577" s="4" t="n">
        <f aca="false">AC577/Input!$A$4</f>
        <v>0.0286290949552434</v>
      </c>
      <c r="AZ577" s="4" t="n">
        <f aca="false">AD577/Input!$A$4</f>
        <v>0.0301251586921593</v>
      </c>
      <c r="BA577" s="4" t="n">
        <f aca="false">AE577/Input!$A$4</f>
        <v>0.0316723322163738</v>
      </c>
      <c r="BB577" s="4" t="n">
        <f aca="false">AF577/Input!$A$4</f>
        <v>0.0332714721164</v>
      </c>
      <c r="BC577" s="4" t="n">
        <f aca="false">AG577/Input!$A$4</f>
        <v>0.0349234349808406</v>
      </c>
      <c r="BD577" s="4" t="n">
        <f aca="false">AH577/Input!$A$4</f>
        <v>0.0366290773982986</v>
      </c>
      <c r="BE577" s="4" t="n">
        <f aca="false">AI577/Input!$A$4</f>
        <v>0.0383892559574668</v>
      </c>
      <c r="BF577" s="4" t="n">
        <f aca="false">AJ577/Input!$A$4</f>
        <v>0.0402048272468581</v>
      </c>
      <c r="BG577" s="4" t="n">
        <f aca="false">AK577/Input!$A$4</f>
        <v>0.0420766478550754</v>
      </c>
      <c r="BH577" s="4" t="n">
        <f aca="false">AL577/Input!$A$4</f>
        <v>0.0440055743709016</v>
      </c>
      <c r="BI577" s="4" t="n">
        <f aca="false">AM577/Input!$A$4</f>
        <v>0.0459924633827595</v>
      </c>
      <c r="BJ577" s="4" t="n">
        <f aca="false">(I577+8)^(-0.5)*(J577+8)^0.25*(K577+8)^0.25*O577</f>
        <v>9.01794972556173</v>
      </c>
      <c r="BK577" s="4" t="n">
        <f aca="false">BJ577/Input!$A$6</f>
        <v>0.257165689825738</v>
      </c>
      <c r="BL577" s="32" t="n">
        <f aca="false">BK577/(J577*K577)*200*200*L577/O577</f>
        <v>1.42075169950714</v>
      </c>
      <c r="BM577" s="4" t="n">
        <f aca="false">(I577+Input!$C$8)*(J577+Input!$C$9)*(K577+Input!$C$10)*O577/Input!$A$2/100000</f>
        <v>0.0362301310422608</v>
      </c>
      <c r="BN577" s="4" t="n">
        <f aca="false">(I577+Input!$C$8)*(J577+Input!$C$9)*(K577+Input!$C$10)*AB577/Input!$A$4/100000</f>
        <v>0.0459924633827215</v>
      </c>
      <c r="BO577" s="4" t="n">
        <f aca="false">(I577+Input!$C$8)^(-0.5)*(J577+Input!$C$9)^0.25*(K577+Input!$C$10)^0.25*O577/Input!$A$6</f>
        <v>0.257988829464136</v>
      </c>
      <c r="BP577" s="4" t="n">
        <f aca="false">BM577*Input!$C$12</f>
        <v>0.0362301310422608</v>
      </c>
      <c r="BQ577" s="4" t="n">
        <f aca="false">BN577*Input!$C$12</f>
        <v>0.0459924633827215</v>
      </c>
    </row>
    <row r="578" customFormat="false" ht="14.65" hidden="false" customHeight="true" outlineLevel="0" collapsed="false">
      <c r="A578" s="5" t="n">
        <v>25</v>
      </c>
      <c r="B578" s="3" t="s">
        <v>292</v>
      </c>
      <c r="C578" s="3" t="s">
        <v>158</v>
      </c>
      <c r="D578" s="3" t="s">
        <v>179</v>
      </c>
      <c r="E578" s="5" t="n">
        <v>16.6890988847</v>
      </c>
      <c r="F578" s="5" t="n">
        <v>7.56</v>
      </c>
      <c r="G578" s="5" t="n">
        <v>126.169587569</v>
      </c>
      <c r="H578" s="5" t="n">
        <v>1</v>
      </c>
      <c r="I578" s="5" t="n">
        <v>124</v>
      </c>
      <c r="J578" s="5" t="n">
        <v>108</v>
      </c>
      <c r="K578" s="5" t="n">
        <v>70</v>
      </c>
      <c r="L578" s="5" t="n">
        <v>7.51879699248</v>
      </c>
      <c r="M578" s="5" t="n">
        <v>25.6509328878</v>
      </c>
      <c r="N578" s="5" t="n">
        <v>0.32760364004</v>
      </c>
      <c r="O578" s="6" t="n">
        <v>13.4589507135</v>
      </c>
      <c r="P578" s="5" t="n">
        <v>132.243729791</v>
      </c>
      <c r="Q578" s="5" t="n">
        <v>138.503504592</v>
      </c>
      <c r="R578" s="5" t="n">
        <v>144.951637408</v>
      </c>
      <c r="S578" s="5" t="n">
        <v>151.590853676</v>
      </c>
      <c r="T578" s="5" t="n">
        <v>158.423878835</v>
      </c>
      <c r="U578" s="5" t="n">
        <v>165.453438322</v>
      </c>
      <c r="V578" s="5" t="n">
        <v>172.682257573</v>
      </c>
      <c r="W578" s="5" t="n">
        <v>180.113062028</v>
      </c>
      <c r="X578" s="5" t="n">
        <v>187.748577123</v>
      </c>
      <c r="Y578" s="5" t="n">
        <v>195.591528296</v>
      </c>
      <c r="Z578" s="5" t="n">
        <v>3.003003003</v>
      </c>
      <c r="AA578" s="4" t="n">
        <v>0.162895927602</v>
      </c>
      <c r="AB578" s="5" t="n">
        <v>5.43872879786</v>
      </c>
      <c r="AC578" s="5" t="n">
        <v>50.9848192427</v>
      </c>
      <c r="AD578" s="5" t="n">
        <v>53.439365138</v>
      </c>
      <c r="AE578" s="5" t="n">
        <v>55.9689247003</v>
      </c>
      <c r="AF578" s="5" t="n">
        <v>58.5745992721</v>
      </c>
      <c r="AG578" s="5" t="n">
        <v>61.2574901961</v>
      </c>
      <c r="AH578" s="5" t="n">
        <v>64.0186988147</v>
      </c>
      <c r="AI578" s="5" t="n">
        <v>66.8593264706</v>
      </c>
      <c r="AJ578" s="5" t="n">
        <v>69.7804745063</v>
      </c>
      <c r="AK578" s="5" t="n">
        <v>72.7832442645</v>
      </c>
      <c r="AL578" s="5" t="n">
        <v>75.8687370877</v>
      </c>
      <c r="AM578" s="5" t="n">
        <v>79.0380543185</v>
      </c>
      <c r="AN578" s="4" t="n">
        <f aca="false">G578/Input!$A$2</f>
        <v>0.0444840660821304</v>
      </c>
      <c r="AO578" s="4" t="n">
        <f aca="false">P578/Input!$A$2</f>
        <v>0.0466256482906633</v>
      </c>
      <c r="AP578" s="4" t="n">
        <f aca="false">Q578/Input!$A$2</f>
        <v>0.0488326796464141</v>
      </c>
      <c r="AQ578" s="4" t="n">
        <f aca="false">R578/Input!$A$2</f>
        <v>0.0511061210661733</v>
      </c>
      <c r="AR578" s="4" t="n">
        <f aca="false">S578/Input!$A$2</f>
        <v>0.0534469334670837</v>
      </c>
      <c r="AS578" s="4" t="n">
        <f aca="false">T578/Input!$A$2</f>
        <v>0.0558560777669934</v>
      </c>
      <c r="AT578" s="4" t="n">
        <f aca="false">U578/Input!$A$2</f>
        <v>0.0583345148830454</v>
      </c>
      <c r="AU578" s="4" t="n">
        <f aca="false">V578/Input!$A$2</f>
        <v>0.0608832057320299</v>
      </c>
      <c r="AV578" s="4" t="n">
        <f aca="false">W578/Input!$A$2</f>
        <v>0.0635031112321476</v>
      </c>
      <c r="AW578" s="4" t="n">
        <f aca="false">X578/Input!$A$2</f>
        <v>0.0661951923001889</v>
      </c>
      <c r="AX578" s="4" t="n">
        <f aca="false">Y578/Input!$A$2</f>
        <v>0.0689604098536493</v>
      </c>
      <c r="AY578" s="4" t="n">
        <f aca="false">AC578/Input!$A$4</f>
        <v>0.0458842119653566</v>
      </c>
      <c r="AZ578" s="4" t="n">
        <f aca="false">AD578/Input!$A$4</f>
        <v>0.0480932009509313</v>
      </c>
      <c r="BA578" s="4" t="n">
        <f aca="false">AE578/Input!$A$4</f>
        <v>0.0503696991097864</v>
      </c>
      <c r="BB578" s="4" t="n">
        <f aca="false">AF578/Input!$A$4</f>
        <v>0.0527146976042614</v>
      </c>
      <c r="BC578" s="4" t="n">
        <f aca="false">AG578/Input!$A$4</f>
        <v>0.0551291875968757</v>
      </c>
      <c r="BD578" s="4" t="n">
        <f aca="false">AH578/Input!$A$4</f>
        <v>0.0576141602498787</v>
      </c>
      <c r="BE578" s="4" t="n">
        <f aca="false">AI578/Input!$A$4</f>
        <v>0.0601706067257899</v>
      </c>
      <c r="BF578" s="4" t="n">
        <f aca="false">AJ578/Input!$A$4</f>
        <v>0.0627995181869487</v>
      </c>
      <c r="BG578" s="4" t="n">
        <f aca="false">AK578/Input!$A$4</f>
        <v>0.0655018857958746</v>
      </c>
      <c r="BH578" s="4" t="n">
        <f aca="false">AL578/Input!$A$4</f>
        <v>0.0682787007149069</v>
      </c>
      <c r="BI578" s="4" t="n">
        <f aca="false">AM578/Input!$A$4</f>
        <v>0.0711309541064751</v>
      </c>
      <c r="BJ578" s="4" t="n">
        <f aca="false">(I578+8)^(-0.5)*(J578+8)^0.25*(K578+8)^0.25*O578</f>
        <v>11.4251624834725</v>
      </c>
      <c r="BK578" s="4" t="n">
        <f aca="false">BJ578/Input!$A$6</f>
        <v>0.325812394263522</v>
      </c>
      <c r="BL578" s="32" t="n">
        <f aca="false">BK578/(J578*K578)*200*200*L578/O578</f>
        <v>0.963036956421259</v>
      </c>
      <c r="BM578" s="4" t="n">
        <f aca="false">(I578+Input!$C$8)*(J578+Input!$C$9)*(K578+Input!$C$10)*O578/Input!$A$2/100000</f>
        <v>0.0689604098537914</v>
      </c>
      <c r="BN578" s="4" t="n">
        <f aca="false">(I578+Input!$C$8)*(J578+Input!$C$9)*(K578+Input!$C$10)*AB578/Input!$A$4/100000</f>
        <v>0.0711309541064396</v>
      </c>
      <c r="BO578" s="4" t="n">
        <f aca="false">(I578+Input!$C$8)^(-0.5)*(J578+Input!$C$9)^0.25*(K578+Input!$C$10)^0.25*O578/Input!$A$6</f>
        <v>0.329184992916729</v>
      </c>
      <c r="BP578" s="4" t="n">
        <f aca="false">BM578*Input!$C$12</f>
        <v>0.0689604098537914</v>
      </c>
      <c r="BQ578" s="4" t="n">
        <f aca="false">BN578*Input!$C$12</f>
        <v>0.0711309541064396</v>
      </c>
    </row>
    <row r="579" customFormat="false" ht="14.65" hidden="false" customHeight="true" outlineLevel="0" collapsed="false">
      <c r="A579" s="5" t="n">
        <v>25</v>
      </c>
      <c r="B579" s="3" t="s">
        <v>292</v>
      </c>
      <c r="C579" s="3" t="s">
        <v>158</v>
      </c>
      <c r="D579" s="3" t="s">
        <v>180</v>
      </c>
      <c r="E579" s="5" t="n">
        <v>16.8582181347</v>
      </c>
      <c r="F579" s="5" t="n">
        <v>7.56</v>
      </c>
      <c r="G579" s="5" t="n">
        <v>127.448129098</v>
      </c>
      <c r="H579" s="5" t="n">
        <v>1</v>
      </c>
      <c r="I579" s="5" t="n">
        <v>124</v>
      </c>
      <c r="J579" s="5" t="n">
        <v>108</v>
      </c>
      <c r="K579" s="5" t="n">
        <v>70</v>
      </c>
      <c r="L579" s="5" t="n">
        <v>7.51879699248</v>
      </c>
      <c r="M579" s="5" t="n">
        <v>29.2577373667</v>
      </c>
      <c r="N579" s="5" t="n">
        <v>0.279523293608</v>
      </c>
      <c r="O579" s="6" t="n">
        <v>13.5953372054</v>
      </c>
      <c r="P579" s="5" t="n">
        <v>133.583823738</v>
      </c>
      <c r="Q579" s="5" t="n">
        <v>139.907032067</v>
      </c>
      <c r="R579" s="5" t="n">
        <v>146.420507139</v>
      </c>
      <c r="S579" s="5" t="n">
        <v>153.127002012</v>
      </c>
      <c r="T579" s="5" t="n">
        <v>160.02926974</v>
      </c>
      <c r="U579" s="5" t="n">
        <v>167.13006338</v>
      </c>
      <c r="V579" s="5" t="n">
        <v>174.432135987</v>
      </c>
      <c r="W579" s="5" t="n">
        <v>181.938240618</v>
      </c>
      <c r="X579" s="5" t="n">
        <v>189.651130327</v>
      </c>
      <c r="Y579" s="5" t="n">
        <v>197.573558171</v>
      </c>
      <c r="Z579" s="5" t="n">
        <v>3.003003003</v>
      </c>
      <c r="AA579" s="4" t="n">
        <v>0.134165366615</v>
      </c>
      <c r="AB579" s="5" t="n">
        <v>5.34786654624</v>
      </c>
      <c r="AC579" s="5" t="n">
        <v>50.1330401511</v>
      </c>
      <c r="AD579" s="5" t="n">
        <v>52.5465791172</v>
      </c>
      <c r="AE579" s="5" t="n">
        <v>55.0338785327</v>
      </c>
      <c r="AF579" s="5" t="n">
        <v>57.5960213405</v>
      </c>
      <c r="AG579" s="5" t="n">
        <v>60.2340904836</v>
      </c>
      <c r="AH579" s="5" t="n">
        <v>62.949168905</v>
      </c>
      <c r="AI579" s="5" t="n">
        <v>65.7423395476</v>
      </c>
      <c r="AJ579" s="5" t="n">
        <v>68.6146853544</v>
      </c>
      <c r="AK579" s="5" t="n">
        <v>71.5672892684</v>
      </c>
      <c r="AL579" s="5" t="n">
        <v>74.6012342326</v>
      </c>
      <c r="AM579" s="5" t="n">
        <v>77.7176031899</v>
      </c>
      <c r="AN579" s="4" t="n">
        <f aca="false">G579/Input!$A$2</f>
        <v>0.0449348460756346</v>
      </c>
      <c r="AO579" s="4" t="n">
        <f aca="false">P579/Input!$A$2</f>
        <v>0.047098130041957</v>
      </c>
      <c r="AP579" s="4" t="n">
        <f aca="false">Q579/Input!$A$2</f>
        <v>0.0493275263852278</v>
      </c>
      <c r="AQ579" s="4" t="n">
        <f aca="false">R579/Input!$A$2</f>
        <v>0.0516240057596151</v>
      </c>
      <c r="AR579" s="4" t="n">
        <f aca="false">S579/Input!$A$2</f>
        <v>0.0539885388206972</v>
      </c>
      <c r="AS579" s="4" t="n">
        <f aca="false">T579/Input!$A$2</f>
        <v>0.0564220962226424</v>
      </c>
      <c r="AT579" s="4" t="n">
        <f aca="false">U579/Input!$A$2</f>
        <v>0.0589256486206764</v>
      </c>
      <c r="AU579" s="4" t="n">
        <f aca="false">V579/Input!$A$2</f>
        <v>0.0615001666693199</v>
      </c>
      <c r="AV579" s="4" t="n">
        <f aca="false">W579/Input!$A$2</f>
        <v>0.0641466210237989</v>
      </c>
      <c r="AW579" s="4" t="n">
        <f aca="false">X579/Input!$A$2</f>
        <v>0.0668659823382813</v>
      </c>
      <c r="AX579" s="4" t="n">
        <f aca="false">Y579/Input!$A$2</f>
        <v>0.069659221267993</v>
      </c>
      <c r="AY579" s="4" t="n">
        <f aca="false">AC579/Input!$A$4</f>
        <v>0.0451176462901781</v>
      </c>
      <c r="AZ579" s="4" t="n">
        <f aca="false">AD579/Input!$A$4</f>
        <v>0.0472897307488876</v>
      </c>
      <c r="BA579" s="4" t="n">
        <f aca="false">AE579/Input!$A$4</f>
        <v>0.0495281965372791</v>
      </c>
      <c r="BB579" s="4" t="n">
        <f aca="false">AF579/Input!$A$4</f>
        <v>0.0518340182588191</v>
      </c>
      <c r="BC579" s="4" t="n">
        <f aca="false">AG579/Input!$A$4</f>
        <v>0.0542081705170641</v>
      </c>
      <c r="BD579" s="4" t="n">
        <f aca="false">AH579/Input!$A$4</f>
        <v>0.0566516279155704</v>
      </c>
      <c r="BE579" s="4" t="n">
        <f aca="false">AI579/Input!$A$4</f>
        <v>0.0591653650578046</v>
      </c>
      <c r="BF579" s="4" t="n">
        <f aca="false">AJ579/Input!$A$4</f>
        <v>0.061750356547323</v>
      </c>
      <c r="BG579" s="4" t="n">
        <f aca="false">AK579/Input!$A$4</f>
        <v>0.0644075769876821</v>
      </c>
      <c r="BH579" s="4" t="n">
        <f aca="false">AL579/Input!$A$4</f>
        <v>0.0671380009824384</v>
      </c>
      <c r="BI579" s="4" t="n">
        <f aca="false">AM579/Input!$A$4</f>
        <v>0.0699426031350582</v>
      </c>
      <c r="BJ579" s="4" t="n">
        <f aca="false">(I579+8)^(-0.5)*(J579+8)^0.25*(K579+8)^0.25*O579</f>
        <v>11.5409395498782</v>
      </c>
      <c r="BK579" s="4" t="n">
        <f aca="false">BJ579/Input!$A$6</f>
        <v>0.329114019361722</v>
      </c>
      <c r="BL579" s="32" t="n">
        <f aca="false">BK579/(J579*K579)*200*200*L579/O579</f>
        <v>0.963036956421259</v>
      </c>
      <c r="BM579" s="4" t="n">
        <f aca="false">(I579+Input!$C$8)*(J579+Input!$C$9)*(K579+Input!$C$10)*O579/Input!$A$2/100000</f>
        <v>0.0696592212678573</v>
      </c>
      <c r="BN579" s="4" t="n">
        <f aca="false">(I579+Input!$C$8)*(J579+Input!$C$9)*(K579+Input!$C$10)*AB579/Input!$A$4/100000</f>
        <v>0.0699426031350632</v>
      </c>
      <c r="BO579" s="4" t="n">
        <f aca="false">(I579+Input!$C$8)^(-0.5)*(J579+Input!$C$9)^0.25*(K579+Input!$C$10)^0.25*O579/Input!$A$6</f>
        <v>0.332520794297219</v>
      </c>
      <c r="BP579" s="4" t="n">
        <f aca="false">BM579*Input!$C$12</f>
        <v>0.0696592212678573</v>
      </c>
      <c r="BQ579" s="4" t="n">
        <f aca="false">BN579*Input!$C$12</f>
        <v>0.0699426031350632</v>
      </c>
    </row>
    <row r="580" customFormat="false" ht="14.65" hidden="false" customHeight="true" outlineLevel="0" collapsed="false">
      <c r="A580" s="5" t="n">
        <v>25</v>
      </c>
      <c r="B580" s="3" t="s">
        <v>292</v>
      </c>
      <c r="C580" s="3" t="s">
        <v>158</v>
      </c>
      <c r="D580" s="3" t="s">
        <v>183</v>
      </c>
      <c r="E580" s="5" t="n">
        <v>14.4429893247</v>
      </c>
      <c r="F580" s="5" t="n">
        <v>7.56</v>
      </c>
      <c r="G580" s="5" t="n">
        <v>109.188999295</v>
      </c>
      <c r="H580" s="5" t="n">
        <v>1</v>
      </c>
      <c r="I580" s="5" t="n">
        <v>124</v>
      </c>
      <c r="J580" s="5" t="n">
        <v>108</v>
      </c>
      <c r="K580" s="5" t="n">
        <v>70</v>
      </c>
      <c r="L580" s="5" t="n">
        <v>7.51879699248</v>
      </c>
      <c r="M580" s="5" t="n">
        <v>17.6879699248</v>
      </c>
      <c r="N580" s="5" t="n">
        <v>0.406008932197</v>
      </c>
      <c r="O580" s="6" t="n">
        <v>11.6475720361</v>
      </c>
      <c r="P580" s="5" t="n">
        <v>114.445650471</v>
      </c>
      <c r="Q580" s="5" t="n">
        <v>119.862950784</v>
      </c>
      <c r="R580" s="5" t="n">
        <v>125.443258868</v>
      </c>
      <c r="S580" s="5" t="n">
        <v>131.188933357</v>
      </c>
      <c r="T580" s="5" t="n">
        <v>137.102332882</v>
      </c>
      <c r="U580" s="5" t="n">
        <v>143.185816078</v>
      </c>
      <c r="V580" s="5" t="n">
        <v>149.441741578</v>
      </c>
      <c r="W580" s="5" t="n">
        <v>155.872468015</v>
      </c>
      <c r="X580" s="5" t="n">
        <v>162.480354023</v>
      </c>
      <c r="Y580" s="5" t="n">
        <v>169.267758235</v>
      </c>
      <c r="Z580" s="5" t="n">
        <v>3.003003003</v>
      </c>
      <c r="AA580" s="4" t="n">
        <v>0.214454214025</v>
      </c>
      <c r="AB580" s="5" t="n">
        <v>5.01427813583</v>
      </c>
      <c r="AC580" s="5" t="n">
        <v>47.0058489565</v>
      </c>
      <c r="AD580" s="5" t="n">
        <v>49.2688365541</v>
      </c>
      <c r="AE580" s="5" t="n">
        <v>51.600983583</v>
      </c>
      <c r="AF580" s="5" t="n">
        <v>54.0033054343</v>
      </c>
      <c r="AG580" s="5" t="n">
        <v>56.4768174995</v>
      </c>
      <c r="AH580" s="5" t="n">
        <v>59.0225351698</v>
      </c>
      <c r="AI580" s="5" t="n">
        <v>61.6414738366</v>
      </c>
      <c r="AJ580" s="5" t="n">
        <v>64.3346488912</v>
      </c>
      <c r="AK580" s="5" t="n">
        <v>67.1030757249</v>
      </c>
      <c r="AL580" s="5" t="n">
        <v>69.9477697291</v>
      </c>
      <c r="AM580" s="5" t="n">
        <v>72.869746295</v>
      </c>
      <c r="AN580" s="4" t="n">
        <f aca="false">G580/Input!$A$2</f>
        <v>0.0384971588927812</v>
      </c>
      <c r="AO580" s="4" t="n">
        <f aca="false">P580/Input!$A$2</f>
        <v>0.0403505153377804</v>
      </c>
      <c r="AP580" s="4" t="n">
        <f aca="false">Q580/Input!$A$2</f>
        <v>0.0422605124278354</v>
      </c>
      <c r="AQ580" s="4" t="n">
        <f aca="false">R580/Input!$A$2</f>
        <v>0.044227981755034</v>
      </c>
      <c r="AR580" s="4" t="n">
        <f aca="false">S580/Input!$A$2</f>
        <v>0.0462537549114637</v>
      </c>
      <c r="AS580" s="4" t="n">
        <f aca="false">T580/Input!$A$2</f>
        <v>0.0483386634881544</v>
      </c>
      <c r="AT580" s="4" t="n">
        <f aca="false">U580/Input!$A$2</f>
        <v>0.0504835390775463</v>
      </c>
      <c r="AU580" s="4" t="n">
        <f aca="false">V580/Input!$A$2</f>
        <v>0.0526892132713745</v>
      </c>
      <c r="AV580" s="4" t="n">
        <f aca="false">W580/Input!$A$2</f>
        <v>0.0549565176613739</v>
      </c>
      <c r="AW580" s="4" t="n">
        <f aca="false">X580/Input!$A$2</f>
        <v>0.0572862838396322</v>
      </c>
      <c r="AX580" s="4" t="n">
        <f aca="false">Y580/Input!$A$2</f>
        <v>0.0596793433978845</v>
      </c>
      <c r="AY580" s="4" t="n">
        <f aca="false">AC580/Input!$A$4</f>
        <v>0.042303304575124</v>
      </c>
      <c r="AZ580" s="4" t="n">
        <f aca="false">AD580/Input!$A$4</f>
        <v>0.0443398990780676</v>
      </c>
      <c r="BA580" s="4" t="n">
        <f aca="false">AE580/Input!$A$4</f>
        <v>0.0464387341862012</v>
      </c>
      <c r="BB580" s="4" t="n">
        <f aca="false">AF580/Input!$A$4</f>
        <v>0.0486007237091873</v>
      </c>
      <c r="BC580" s="4" t="n">
        <f aca="false">AG580/Input!$A$4</f>
        <v>0.0508267814570482</v>
      </c>
      <c r="BD580" s="4" t="n">
        <f aca="false">AH580/Input!$A$4</f>
        <v>0.0531178212395365</v>
      </c>
      <c r="BE580" s="4" t="n">
        <f aca="false">AI580/Input!$A$4</f>
        <v>0.0554747568665844</v>
      </c>
      <c r="BF580" s="4" t="n">
        <f aca="false">AJ580/Input!$A$4</f>
        <v>0.0578985021480345</v>
      </c>
      <c r="BG580" s="4" t="n">
        <f aca="false">AK580/Input!$A$4</f>
        <v>0.060389970893729</v>
      </c>
      <c r="BH580" s="4" t="n">
        <f aca="false">AL580/Input!$A$4</f>
        <v>0.0629500769136004</v>
      </c>
      <c r="BI580" s="4" t="n">
        <f aca="false">AM580/Input!$A$4</f>
        <v>0.0655797340174011</v>
      </c>
      <c r="BJ580" s="4" t="n">
        <f aca="false">(I580+8)^(-0.5)*(J580+8)^0.25*(K580+8)^0.25*O580</f>
        <v>9.88750207079006</v>
      </c>
      <c r="BK580" s="4" t="n">
        <f aca="false">BJ580/Input!$A$6</f>
        <v>0.281962792881921</v>
      </c>
      <c r="BL580" s="32" t="n">
        <f aca="false">BK580/(J580*K580)*200*200*L580/O580</f>
        <v>0.963036956421259</v>
      </c>
      <c r="BM580" s="4" t="n">
        <f aca="false">(I580+Input!$C$8)*(J580+Input!$C$9)*(K580+Input!$C$10)*O580/Input!$A$2/100000</f>
        <v>0.0596793433982446</v>
      </c>
      <c r="BN580" s="4" t="n">
        <f aca="false">(I580+Input!$C$8)*(J580+Input!$C$9)*(K580+Input!$C$10)*AB580/Input!$A$4/100000</f>
        <v>0.0655797340174395</v>
      </c>
      <c r="BO580" s="4" t="n">
        <f aca="false">(I580+Input!$C$8)^(-0.5)*(J580+Input!$C$9)^0.25*(K580+Input!$C$10)^0.25*O580/Input!$A$6</f>
        <v>0.284881488893096</v>
      </c>
      <c r="BP580" s="4" t="n">
        <f aca="false">BM580*Input!$C$12</f>
        <v>0.0596793433982446</v>
      </c>
      <c r="BQ580" s="4" t="n">
        <f aca="false">BN580*Input!$C$12</f>
        <v>0.0655797340174395</v>
      </c>
    </row>
    <row r="581" customFormat="false" ht="14.65" hidden="false" customHeight="true" outlineLevel="0" collapsed="false">
      <c r="A581" s="5" t="n">
        <v>25</v>
      </c>
      <c r="B581" s="3" t="s">
        <v>292</v>
      </c>
      <c r="C581" s="3" t="s">
        <v>177</v>
      </c>
      <c r="D581" s="3" t="s">
        <v>179</v>
      </c>
      <c r="E581" s="5" t="n">
        <v>20.8619186047</v>
      </c>
      <c r="F581" s="5" t="n">
        <v>7.56</v>
      </c>
      <c r="G581" s="5" t="n">
        <v>157.716104651</v>
      </c>
      <c r="H581" s="5" t="n">
        <v>1</v>
      </c>
      <c r="I581" s="5" t="n">
        <v>124</v>
      </c>
      <c r="J581" s="5" t="n">
        <v>108</v>
      </c>
      <c r="K581" s="5" t="n">
        <v>70</v>
      </c>
      <c r="L581" s="5" t="n">
        <v>10.4166666667</v>
      </c>
      <c r="M581" s="5" t="n">
        <v>25.7233796296</v>
      </c>
      <c r="N581" s="5" t="n">
        <v>0.418604651163</v>
      </c>
      <c r="O581" s="6" t="n">
        <v>16.824127907</v>
      </c>
      <c r="P581" s="5" t="n">
        <v>165.308980787</v>
      </c>
      <c r="Q581" s="5" t="n">
        <v>173.133903706</v>
      </c>
      <c r="R581" s="5" t="n">
        <v>181.194280296</v>
      </c>
      <c r="S581" s="5" t="n">
        <v>189.493517442</v>
      </c>
      <c r="T581" s="5" t="n">
        <v>198.035022029</v>
      </c>
      <c r="U581" s="5" t="n">
        <v>206.822200945</v>
      </c>
      <c r="V581" s="5" t="n">
        <v>215.858461074</v>
      </c>
      <c r="W581" s="5" t="n">
        <v>225.147209302</v>
      </c>
      <c r="X581" s="5" t="n">
        <v>234.691852516</v>
      </c>
      <c r="Y581" s="5" t="n">
        <v>244.495797602</v>
      </c>
      <c r="Z581" s="5" t="n">
        <v>2.40384615385</v>
      </c>
      <c r="AA581" s="4" t="n">
        <v>0.142480211082</v>
      </c>
      <c r="AB581" s="5" t="n">
        <v>4.62689643799</v>
      </c>
      <c r="AC581" s="5" t="n">
        <v>43.3743779683</v>
      </c>
      <c r="AD581" s="5" t="n">
        <v>45.4625368161</v>
      </c>
      <c r="AE581" s="5" t="n">
        <v>47.6145121331</v>
      </c>
      <c r="AF581" s="5" t="n">
        <v>49.8312408657</v>
      </c>
      <c r="AG581" s="5" t="n">
        <v>52.1136599604</v>
      </c>
      <c r="AH581" s="5" t="n">
        <v>54.4627063639</v>
      </c>
      <c r="AI581" s="5" t="n">
        <v>56.8793170226</v>
      </c>
      <c r="AJ581" s="5" t="n">
        <v>59.3644288831</v>
      </c>
      <c r="AK581" s="5" t="n">
        <v>61.9189788918</v>
      </c>
      <c r="AL581" s="5" t="n">
        <v>64.5439039954</v>
      </c>
      <c r="AM581" s="5" t="n">
        <v>67.2401411403</v>
      </c>
      <c r="AN581" s="4" t="n">
        <f aca="false">G581/Input!$A$2</f>
        <v>0.0556065352728083</v>
      </c>
      <c r="AO581" s="4" t="n">
        <f aca="false">P581/Input!$A$2</f>
        <v>0.0582835829694455</v>
      </c>
      <c r="AP581" s="4" t="n">
        <f aca="false">Q581/Input!$A$2</f>
        <v>0.0610424442364367</v>
      </c>
      <c r="AQ581" s="4" t="n">
        <f aca="false">R581/Input!$A$2</f>
        <v>0.0638843202525592</v>
      </c>
      <c r="AR581" s="4" t="n">
        <f aca="false">S581/Input!$A$2</f>
        <v>0.0668104121955327</v>
      </c>
      <c r="AS581" s="4" t="n">
        <f aca="false">T581/Input!$A$2</f>
        <v>0.0698219212430766</v>
      </c>
      <c r="AT581" s="4" t="n">
        <f aca="false">U581/Input!$A$2</f>
        <v>0.0729200485739683</v>
      </c>
      <c r="AU581" s="4" t="n">
        <f aca="false">V581/Input!$A$2</f>
        <v>0.0761059953655746</v>
      </c>
      <c r="AV581" s="4" t="n">
        <f aca="false">W581/Input!$A$2</f>
        <v>0.0793809627959679</v>
      </c>
      <c r="AW581" s="4" t="n">
        <f aca="false">X581/Input!$A$2</f>
        <v>0.0827461520435727</v>
      </c>
      <c r="AX581" s="4" t="n">
        <f aca="false">Y581/Input!$A$2</f>
        <v>0.0862027642864612</v>
      </c>
      <c r="AY581" s="4" t="n">
        <f aca="false">AC581/Input!$A$4</f>
        <v>0.0390351320672364</v>
      </c>
      <c r="AZ581" s="4" t="n">
        <f aca="false">AD581/Input!$A$4</f>
        <v>0.0409143879832708</v>
      </c>
      <c r="BA581" s="4" t="n">
        <f aca="false">AE581/Input!$A$4</f>
        <v>0.0428510760613321</v>
      </c>
      <c r="BB581" s="4" t="n">
        <f aca="false">AF581/Input!$A$4</f>
        <v>0.0448460395141225</v>
      </c>
      <c r="BC581" s="4" t="n">
        <f aca="false">AG581/Input!$A$4</f>
        <v>0.0469001215544347</v>
      </c>
      <c r="BD581" s="4" t="n">
        <f aca="false">AH581/Input!$A$4</f>
        <v>0.049014165395241</v>
      </c>
      <c r="BE581" s="4" t="n">
        <f aca="false">AI581/Input!$A$4</f>
        <v>0.0511890142492439</v>
      </c>
      <c r="BF581" s="4" t="n">
        <f aca="false">AJ581/Input!$A$4</f>
        <v>0.0534255113293258</v>
      </c>
      <c r="BG581" s="4" t="n">
        <f aca="false">AK581/Input!$A$4</f>
        <v>0.0557244998481893</v>
      </c>
      <c r="BH581" s="4" t="n">
        <f aca="false">AL581/Input!$A$4</f>
        <v>0.0580868230188066</v>
      </c>
      <c r="BI581" s="4" t="n">
        <f aca="false">AM581/Input!$A$4</f>
        <v>0.0605133240538804</v>
      </c>
      <c r="BJ581" s="4" t="n">
        <f aca="false">(I581+8)^(-0.5)*(J581+8)^0.25*(K581+8)^0.25*O581</f>
        <v>14.281826204133</v>
      </c>
      <c r="BK581" s="4" t="n">
        <f aca="false">BJ581/Input!$A$6</f>
        <v>0.407276132550004</v>
      </c>
      <c r="BL581" s="32" t="n">
        <f aca="false">BK581/(J581*K581)*200*200*L581/O581</f>
        <v>1.33420745004644</v>
      </c>
      <c r="BM581" s="4" t="n">
        <f aca="false">(I581+Input!$C$8)*(J581+Input!$C$9)*(K581+Input!$C$10)*O581/Input!$A$2/100000</f>
        <v>0.0862027642864902</v>
      </c>
      <c r="BN581" s="4" t="n">
        <f aca="false">(I581+Input!$C$8)*(J581+Input!$C$9)*(K581+Input!$C$10)*AB581/Input!$A$4/100000</f>
        <v>0.0605133240538514</v>
      </c>
      <c r="BO581" s="4" t="n">
        <f aca="false">(I581+Input!$C$8)^(-0.5)*(J581+Input!$C$9)^0.25*(K581+Input!$C$10)^0.25*O581/Input!$A$6</f>
        <v>0.411491991002003</v>
      </c>
      <c r="BP581" s="4" t="n">
        <f aca="false">BM581*Input!$C$12</f>
        <v>0.0862027642864902</v>
      </c>
      <c r="BQ581" s="4" t="n">
        <f aca="false">BN581*Input!$C$12</f>
        <v>0.0605133240538514</v>
      </c>
    </row>
    <row r="582" customFormat="false" ht="14.65" hidden="false" customHeight="true" outlineLevel="0" collapsed="false">
      <c r="A582" s="5" t="n">
        <v>25</v>
      </c>
      <c r="B582" s="3" t="s">
        <v>292</v>
      </c>
      <c r="C582" s="3" t="s">
        <v>177</v>
      </c>
      <c r="D582" s="3" t="s">
        <v>180</v>
      </c>
      <c r="E582" s="5" t="n">
        <v>21.4630120056</v>
      </c>
      <c r="F582" s="5" t="n">
        <v>7.56</v>
      </c>
      <c r="G582" s="5" t="n">
        <v>162.260370763</v>
      </c>
      <c r="H582" s="5" t="n">
        <v>1</v>
      </c>
      <c r="I582" s="5" t="n">
        <v>124</v>
      </c>
      <c r="J582" s="5" t="n">
        <v>108</v>
      </c>
      <c r="K582" s="5" t="n">
        <v>70</v>
      </c>
      <c r="L582" s="5" t="n">
        <v>10.4166666667</v>
      </c>
      <c r="M582" s="5" t="n">
        <v>29.3301841085</v>
      </c>
      <c r="N582" s="5" t="n">
        <v>0.364406779661</v>
      </c>
      <c r="O582" s="6" t="n">
        <v>17.3088806497</v>
      </c>
      <c r="P582" s="5" t="n">
        <v>170.072020053</v>
      </c>
      <c r="Q582" s="5" t="n">
        <v>178.122402079</v>
      </c>
      <c r="R582" s="5" t="n">
        <v>186.41502189</v>
      </c>
      <c r="S582" s="5" t="n">
        <v>194.953384534</v>
      </c>
      <c r="T582" s="5" t="n">
        <v>203.740995059</v>
      </c>
      <c r="U582" s="5" t="n">
        <v>212.781358514</v>
      </c>
      <c r="V582" s="5" t="n">
        <v>222.077979947</v>
      </c>
      <c r="W582" s="5" t="n">
        <v>231.634364407</v>
      </c>
      <c r="X582" s="5" t="n">
        <v>241.454016941</v>
      </c>
      <c r="Y582" s="5" t="n">
        <v>251.540442598</v>
      </c>
      <c r="Z582" s="5" t="n">
        <v>2.40384615385</v>
      </c>
      <c r="AA582" s="4" t="n">
        <v>0.116847826087</v>
      </c>
      <c r="AB582" s="5" t="n">
        <v>4.52197973279</v>
      </c>
      <c r="AC582" s="5" t="n">
        <v>42.3908468071</v>
      </c>
      <c r="AD582" s="5" t="n">
        <v>44.4316558278</v>
      </c>
      <c r="AE582" s="5" t="n">
        <v>46.534834254</v>
      </c>
      <c r="AF582" s="5" t="n">
        <v>48.7012977865</v>
      </c>
      <c r="AG582" s="5" t="n">
        <v>50.9319621264</v>
      </c>
      <c r="AH582" s="5" t="n">
        <v>53.2277429743</v>
      </c>
      <c r="AI582" s="5" t="n">
        <v>55.5895560313</v>
      </c>
      <c r="AJ582" s="5" t="n">
        <v>58.0183169983</v>
      </c>
      <c r="AK582" s="5" t="n">
        <v>60.5149415761</v>
      </c>
      <c r="AL582" s="5" t="n">
        <v>63.0803454656</v>
      </c>
      <c r="AM582" s="5" t="n">
        <v>65.7154443678</v>
      </c>
      <c r="AN582" s="4" t="n">
        <f aca="false">G582/Input!$A$2</f>
        <v>0.0572087235490475</v>
      </c>
      <c r="AO582" s="4" t="n">
        <f aca="false">P582/Input!$A$2</f>
        <v>0.0599629048848369</v>
      </c>
      <c r="AP582" s="4" t="n">
        <f aca="false">Q582/Input!$A$2</f>
        <v>0.0628012570815193</v>
      </c>
      <c r="AQ582" s="4" t="n">
        <f aca="false">R582/Input!$A$2</f>
        <v>0.0657250159268493</v>
      </c>
      <c r="AR582" s="4" t="n">
        <f aca="false">S582/Input!$A$2</f>
        <v>0.0687354172082292</v>
      </c>
      <c r="AS582" s="4" t="n">
        <f aca="false">T582/Input!$A$2</f>
        <v>0.0718336967130611</v>
      </c>
      <c r="AT582" s="4" t="n">
        <f aca="false">U582/Input!$A$2</f>
        <v>0.0750210902290997</v>
      </c>
      <c r="AU582" s="4" t="n">
        <f aca="false">V582/Input!$A$2</f>
        <v>0.0782988335437472</v>
      </c>
      <c r="AV582" s="4" t="n">
        <f aca="false">W582/Input!$A$2</f>
        <v>0.0816681624447583</v>
      </c>
      <c r="AW582" s="4" t="n">
        <f aca="false">X582/Input!$A$2</f>
        <v>0.0851303127191826</v>
      </c>
      <c r="AX582" s="4" t="n">
        <f aca="false">Y582/Input!$A$2</f>
        <v>0.0886865201547749</v>
      </c>
      <c r="AY582" s="4" t="n">
        <f aca="false">AC582/Input!$A$4</f>
        <v>0.0381499950216344</v>
      </c>
      <c r="AZ582" s="4" t="n">
        <f aca="false">AD582/Input!$A$4</f>
        <v>0.0399866380671037</v>
      </c>
      <c r="BA582" s="4" t="n">
        <f aca="false">AE582/Input!$A$4</f>
        <v>0.041879410977592</v>
      </c>
      <c r="BB582" s="4" t="n">
        <f aca="false">AF582/Input!$A$4</f>
        <v>0.0438291378456475</v>
      </c>
      <c r="BC582" s="4" t="n">
        <f aca="false">AG582/Input!$A$4</f>
        <v>0.0458366427640883</v>
      </c>
      <c r="BD582" s="4" t="n">
        <f aca="false">AH582/Input!$A$4</f>
        <v>0.0479027498252824</v>
      </c>
      <c r="BE582" s="4" t="n">
        <f aca="false">AI582/Input!$A$4</f>
        <v>0.050028283122048</v>
      </c>
      <c r="BF582" s="4" t="n">
        <f aca="false">AJ582/Input!$A$4</f>
        <v>0.0522140667470232</v>
      </c>
      <c r="BG582" s="4" t="n">
        <f aca="false">AK582/Input!$A$4</f>
        <v>0.054460924792756</v>
      </c>
      <c r="BH582" s="4" t="n">
        <f aca="false">AL582/Input!$A$4</f>
        <v>0.0567696813518846</v>
      </c>
      <c r="BI582" s="4" t="n">
        <f aca="false">AM582/Input!$A$4</f>
        <v>0.059141160517137</v>
      </c>
      <c r="BJ582" s="4" t="n">
        <f aca="false">(I582+8)^(-0.5)*(J582+8)^0.25*(K582+8)^0.25*O582</f>
        <v>14.69332773702</v>
      </c>
      <c r="BK582" s="4" t="n">
        <f aca="false">BJ582/Input!$A$6</f>
        <v>0.419010959067087</v>
      </c>
      <c r="BL582" s="32" t="n">
        <f aca="false">BK582/(J582*K582)*200*200*L582/O582</f>
        <v>1.33420745004644</v>
      </c>
      <c r="BM582" s="4" t="n">
        <f aca="false">(I582+Input!$C$8)*(J582+Input!$C$9)*(K582+Input!$C$10)*O582/Input!$A$2/100000</f>
        <v>0.0886865201546806</v>
      </c>
      <c r="BN582" s="4" t="n">
        <f aca="false">(I582+Input!$C$8)*(J582+Input!$C$9)*(K582+Input!$C$10)*AB582/Input!$A$4/100000</f>
        <v>0.0591411605171226</v>
      </c>
      <c r="BO582" s="4" t="n">
        <f aca="false">(I582+Input!$C$8)^(-0.5)*(J582+Input!$C$9)^0.25*(K582+Input!$C$10)^0.25*O582/Input!$A$6</f>
        <v>0.423348288834493</v>
      </c>
      <c r="BP582" s="4" t="n">
        <f aca="false">BM582*Input!$C$12</f>
        <v>0.0886865201546806</v>
      </c>
      <c r="BQ582" s="4" t="n">
        <f aca="false">BN582*Input!$C$12</f>
        <v>0.0591411605171226</v>
      </c>
    </row>
    <row r="583" customFormat="false" ht="14.65" hidden="false" customHeight="true" outlineLevel="0" collapsed="false">
      <c r="A583" s="5" t="n">
        <v>25</v>
      </c>
      <c r="B583" s="3" t="s">
        <v>292</v>
      </c>
      <c r="C583" s="3" t="s">
        <v>177</v>
      </c>
      <c r="D583" s="3" t="s">
        <v>183</v>
      </c>
      <c r="E583" s="5" t="n">
        <v>17.4926716918</v>
      </c>
      <c r="F583" s="5" t="n">
        <v>7.56</v>
      </c>
      <c r="G583" s="5" t="n">
        <v>132.24459799</v>
      </c>
      <c r="H583" s="5" t="n">
        <v>1</v>
      </c>
      <c r="I583" s="5" t="n">
        <v>124</v>
      </c>
      <c r="J583" s="5" t="n">
        <v>108</v>
      </c>
      <c r="K583" s="5" t="n">
        <v>70</v>
      </c>
      <c r="L583" s="5" t="n">
        <v>10.4166666667</v>
      </c>
      <c r="M583" s="5" t="n">
        <v>17.7604166667</v>
      </c>
      <c r="N583" s="5" t="n">
        <v>0.502512562814</v>
      </c>
      <c r="O583" s="6" t="n">
        <v>14.1069932998</v>
      </c>
      <c r="P583" s="5" t="n">
        <v>138.611207502</v>
      </c>
      <c r="Q583" s="5" t="n">
        <v>145.17238772</v>
      </c>
      <c r="R583" s="5" t="n">
        <v>151.930995309</v>
      </c>
      <c r="S583" s="5" t="n">
        <v>158.889886935</v>
      </c>
      <c r="T583" s="5" t="n">
        <v>166.051919264</v>
      </c>
      <c r="U583" s="5" t="n">
        <v>173.419948964</v>
      </c>
      <c r="V583" s="5" t="n">
        <v>180.996832699</v>
      </c>
      <c r="W583" s="5" t="n">
        <v>188.785427136</v>
      </c>
      <c r="X583" s="5" t="n">
        <v>196.788588941</v>
      </c>
      <c r="Y583" s="5" t="n">
        <v>205.00917478</v>
      </c>
      <c r="Z583" s="5" t="n">
        <v>2.40384615385</v>
      </c>
      <c r="AA583" s="4" t="n">
        <v>0.189035916824</v>
      </c>
      <c r="AB583" s="5" t="n">
        <v>4.29958254568</v>
      </c>
      <c r="AC583" s="5" t="n">
        <v>40.3060066163</v>
      </c>
      <c r="AD583" s="5" t="n">
        <v>42.2464458405</v>
      </c>
      <c r="AE583" s="5" t="n">
        <v>44.2461870569</v>
      </c>
      <c r="AF583" s="5" t="n">
        <v>46.3061009311</v>
      </c>
      <c r="AG583" s="5" t="n">
        <v>48.4270581285</v>
      </c>
      <c r="AH583" s="5" t="n">
        <v>50.6099293146</v>
      </c>
      <c r="AI583" s="5" t="n">
        <v>52.8555851548</v>
      </c>
      <c r="AJ583" s="5" t="n">
        <v>55.1648963145</v>
      </c>
      <c r="AK583" s="5" t="n">
        <v>57.5387334594</v>
      </c>
      <c r="AL583" s="5" t="n">
        <v>59.9779672547</v>
      </c>
      <c r="AM583" s="5" t="n">
        <v>62.483468366</v>
      </c>
      <c r="AN583" s="4" t="n">
        <f aca="false">G583/Input!$A$2</f>
        <v>0.0466259543947128</v>
      </c>
      <c r="AO583" s="4" t="n">
        <f aca="false">P583/Input!$A$2</f>
        <v>0.0488706528494498</v>
      </c>
      <c r="AP583" s="4" t="n">
        <f aca="false">Q583/Input!$A$2</f>
        <v>0.0511839517990454</v>
      </c>
      <c r="AQ583" s="4" t="n">
        <f aca="false">R583/Input!$A$2</f>
        <v>0.0535668584281714</v>
      </c>
      <c r="AR583" s="4" t="n">
        <f aca="false">S583/Input!$A$2</f>
        <v>0.056020379921852</v>
      </c>
      <c r="AS583" s="4" t="n">
        <f aca="false">T583/Input!$A$2</f>
        <v>0.0585455234651117</v>
      </c>
      <c r="AT583" s="4" t="n">
        <f aca="false">U583/Input!$A$2</f>
        <v>0.0611432962436797</v>
      </c>
      <c r="AU583" s="4" t="n">
        <f aca="false">V583/Input!$A$2</f>
        <v>0.0638147054418752</v>
      </c>
      <c r="AV583" s="4" t="n">
        <f aca="false">W583/Input!$A$2</f>
        <v>0.066560758245075</v>
      </c>
      <c r="AW583" s="4" t="n">
        <f aca="false">X583/Input!$A$2</f>
        <v>0.0693824618383035</v>
      </c>
      <c r="AX583" s="4" t="n">
        <f aca="false">Y583/Input!$A$2</f>
        <v>0.0722808234065848</v>
      </c>
      <c r="AY583" s="4" t="n">
        <f aca="false">AC583/Input!$A$4</f>
        <v>0.0362737257585585</v>
      </c>
      <c r="AZ583" s="4" t="n">
        <f aca="false">AD583/Input!$A$4</f>
        <v>0.0380200401711929</v>
      </c>
      <c r="BA583" s="4" t="n">
        <f aca="false">AE583/Input!$A$4</f>
        <v>0.0398197239047445</v>
      </c>
      <c r="BB583" s="4" t="n">
        <f aca="false">AF583/Input!$A$4</f>
        <v>0.0416735605219588</v>
      </c>
      <c r="BC583" s="4" t="n">
        <f aca="false">AG583/Input!$A$4</f>
        <v>0.0435823335854013</v>
      </c>
      <c r="BD583" s="4" t="n">
        <f aca="false">AH583/Input!$A$4</f>
        <v>0.0455468266577274</v>
      </c>
      <c r="BE583" s="4" t="n">
        <f aca="false">AI583/Input!$A$4</f>
        <v>0.0475678233015025</v>
      </c>
      <c r="BF583" s="4" t="n">
        <f aca="false">AJ583/Input!$A$4</f>
        <v>0.0496461070792921</v>
      </c>
      <c r="BG583" s="4" t="n">
        <f aca="false">AK583/Input!$A$4</f>
        <v>0.0517824615539316</v>
      </c>
      <c r="BH583" s="4" t="n">
        <f aca="false">AL583/Input!$A$4</f>
        <v>0.0539776702878065</v>
      </c>
      <c r="BI583" s="4" t="n">
        <f aca="false">AM583/Input!$A$4</f>
        <v>0.0562325168436622</v>
      </c>
      <c r="BJ583" s="4" t="n">
        <f aca="false">(I583+8)^(-0.5)*(J583+8)^0.25*(K583+8)^0.25*O583</f>
        <v>11.9752790566211</v>
      </c>
      <c r="BK583" s="4" t="n">
        <f aca="false">BJ583/Input!$A$6</f>
        <v>0.341500118449579</v>
      </c>
      <c r="BL583" s="32" t="n">
        <f aca="false">BK583/(J583*K583)*200*200*L583/O583</f>
        <v>1.33420745004644</v>
      </c>
      <c r="BM583" s="4" t="n">
        <f aca="false">(I583+Input!$C$8)*(J583+Input!$C$9)*(K583+Input!$C$10)*O583/Input!$A$2/100000</f>
        <v>0.0722808234064715</v>
      </c>
      <c r="BN583" s="4" t="n">
        <f aca="false">(I583+Input!$C$8)*(J583+Input!$C$9)*(K583+Input!$C$10)*AB583/Input!$A$4/100000</f>
        <v>0.0562325168436328</v>
      </c>
      <c r="BO583" s="4" t="n">
        <f aca="false">(I583+Input!$C$8)^(-0.5)*(J583+Input!$C$9)^0.25*(K583+Input!$C$10)^0.25*O583/Input!$A$6</f>
        <v>0.345035106251859</v>
      </c>
      <c r="BP583" s="4" t="n">
        <f aca="false">BM583*Input!$C$12</f>
        <v>0.0722808234064715</v>
      </c>
      <c r="BQ583" s="4" t="n">
        <f aca="false">BN583*Input!$C$12</f>
        <v>0.0562325168436328</v>
      </c>
    </row>
    <row r="584" customFormat="false" ht="14.65" hidden="false" customHeight="true" outlineLevel="0" collapsed="false">
      <c r="A584" s="5" t="n">
        <v>127</v>
      </c>
      <c r="B584" s="3" t="s">
        <v>293</v>
      </c>
      <c r="C584" s="3" t="s">
        <v>145</v>
      </c>
      <c r="D584" s="3" t="s">
        <v>103</v>
      </c>
      <c r="E584" s="5" t="n">
        <v>26.3367059096</v>
      </c>
      <c r="F584" s="5" t="n">
        <v>24.18</v>
      </c>
      <c r="G584" s="5" t="n">
        <v>636.821548893</v>
      </c>
      <c r="H584" s="5" t="n">
        <v>1</v>
      </c>
      <c r="I584" s="5" t="n">
        <v>184</v>
      </c>
      <c r="J584" s="5" t="n">
        <v>186</v>
      </c>
      <c r="K584" s="5" t="n">
        <v>130</v>
      </c>
      <c r="L584" s="5" t="n">
        <v>10.6382978723</v>
      </c>
      <c r="M584" s="5" t="n">
        <v>21.0992907801</v>
      </c>
      <c r="N584" s="5" t="n">
        <v>0.351317440402</v>
      </c>
      <c r="O584" s="6" t="n">
        <v>14.3134271248</v>
      </c>
      <c r="P584" s="5" t="n">
        <v>654.658136646</v>
      </c>
      <c r="Q584" s="5" t="n">
        <v>672.819674978</v>
      </c>
      <c r="R584" s="5" t="n">
        <v>691.309062358</v>
      </c>
      <c r="S584" s="5" t="n">
        <v>710.129197256</v>
      </c>
      <c r="T584" s="5" t="n">
        <v>729.282978139</v>
      </c>
      <c r="U584" s="5" t="n">
        <v>748.773303478</v>
      </c>
      <c r="V584" s="5" t="n">
        <v>768.603071742</v>
      </c>
      <c r="W584" s="5" t="n">
        <v>788.775181398</v>
      </c>
      <c r="X584" s="5" t="n">
        <v>809.292530917</v>
      </c>
      <c r="Y584" s="5" t="n">
        <v>830.158018767</v>
      </c>
      <c r="Z584" s="5" t="n">
        <v>4.39882697947</v>
      </c>
      <c r="AA584" s="4" t="n">
        <v>0.182966673927</v>
      </c>
      <c r="AB584" s="5" t="n">
        <v>6.29631517724</v>
      </c>
      <c r="AC584" s="5" t="n">
        <v>280.130617814</v>
      </c>
      <c r="AD584" s="5" t="n">
        <v>287.97673162</v>
      </c>
      <c r="AE584" s="5" t="n">
        <v>295.965787521</v>
      </c>
      <c r="AF584" s="5" t="n">
        <v>304.099060522</v>
      </c>
      <c r="AG584" s="5" t="n">
        <v>312.377825626</v>
      </c>
      <c r="AH584" s="5" t="n">
        <v>320.803357836</v>
      </c>
      <c r="AI584" s="5" t="n">
        <v>329.376932157</v>
      </c>
      <c r="AJ584" s="5" t="n">
        <v>338.099823592</v>
      </c>
      <c r="AK584" s="5" t="n">
        <v>346.973307146</v>
      </c>
      <c r="AL584" s="5" t="n">
        <v>355.998657822</v>
      </c>
      <c r="AM584" s="5" t="n">
        <v>365.177150623</v>
      </c>
      <c r="AN584" s="4" t="n">
        <f aca="false">G584/Input!$A$2</f>
        <v>0.224526467980951</v>
      </c>
      <c r="AO584" s="4" t="n">
        <f aca="false">P584/Input!$A$2</f>
        <v>0.230815177990803</v>
      </c>
      <c r="AP584" s="4" t="n">
        <f aca="false">Q584/Input!$A$2</f>
        <v>0.237218456997101</v>
      </c>
      <c r="AQ584" s="4" t="n">
        <f aca="false">R584/Input!$A$2</f>
        <v>0.243737326923503</v>
      </c>
      <c r="AR584" s="4" t="n">
        <f aca="false">S584/Input!$A$2</f>
        <v>0.250372809694019</v>
      </c>
      <c r="AS584" s="4" t="n">
        <f aca="false">T584/Input!$A$2</f>
        <v>0.257125927231603</v>
      </c>
      <c r="AT584" s="4" t="n">
        <f aca="false">U584/Input!$A$2</f>
        <v>0.26399770146062</v>
      </c>
      <c r="AU584" s="4" t="n">
        <f aca="false">V584/Input!$A$2</f>
        <v>0.270989154304727</v>
      </c>
      <c r="AV584" s="4" t="n">
        <f aca="false">W584/Input!$A$2</f>
        <v>0.278101307686878</v>
      </c>
      <c r="AW584" s="4" t="n">
        <f aca="false">X584/Input!$A$2</f>
        <v>0.285335183531437</v>
      </c>
      <c r="AX584" s="4" t="n">
        <f aca="false">Y584/Input!$A$2</f>
        <v>0.29269180376171</v>
      </c>
      <c r="AY584" s="4" t="n">
        <f aca="false">AC584/Input!$A$4</f>
        <v>0.252105878508224</v>
      </c>
      <c r="AZ584" s="4" t="n">
        <f aca="false">AD584/Input!$A$4</f>
        <v>0.259167053860539</v>
      </c>
      <c r="BA584" s="4" t="n">
        <f aca="false">AE584/Input!$A$4</f>
        <v>0.266356871139671</v>
      </c>
      <c r="BB584" s="4" t="n">
        <f aca="false">AF584/Input!$A$4</f>
        <v>0.273676477796969</v>
      </c>
      <c r="BC584" s="4" t="n">
        <f aca="false">AG584/Input!$A$4</f>
        <v>0.281127021281983</v>
      </c>
      <c r="BD584" s="4" t="n">
        <f aca="false">AH584/Input!$A$4</f>
        <v>0.288709649044264</v>
      </c>
      <c r="BE584" s="4" t="n">
        <f aca="false">AI584/Input!$A$4</f>
        <v>0.296425508535162</v>
      </c>
      <c r="BF584" s="4" t="n">
        <f aca="false">AJ584/Input!$A$4</f>
        <v>0.304275747204227</v>
      </c>
      <c r="BG584" s="4" t="n">
        <f aca="false">AK584/Input!$A$4</f>
        <v>0.31226151250281</v>
      </c>
      <c r="BH584" s="4" t="n">
        <f aca="false">AL584/Input!$A$4</f>
        <v>0.320383951880459</v>
      </c>
      <c r="BI584" s="4" t="n">
        <f aca="false">AM584/Input!$A$4</f>
        <v>0.328644212786727</v>
      </c>
      <c r="BJ584" s="4" t="n">
        <f aca="false">(I584+8)^(-0.5)*(J584+8)^0.25*(K584+8)^0.25*O584</f>
        <v>13.2133585806372</v>
      </c>
      <c r="BK584" s="4" t="n">
        <f aca="false">BJ584/Input!$A$6</f>
        <v>0.376806544471254</v>
      </c>
      <c r="BL584" s="32" t="n">
        <f aca="false">BK584/(J584*K584)*200*200*L584/O584</f>
        <v>0.463287568819442</v>
      </c>
      <c r="BM584" s="4" t="n">
        <f aca="false">(I584+Input!$C$8)*(J584+Input!$C$9)*(K584+Input!$C$10)*O584/Input!$A$2/100000</f>
        <v>0.29269180376244</v>
      </c>
      <c r="BN584" s="4" t="n">
        <f aca="false">(I584+Input!$C$8)*(J584+Input!$C$9)*(K584+Input!$C$10)*AB584/Input!$A$4/100000</f>
        <v>0.328644212786648</v>
      </c>
      <c r="BO584" s="4" t="n">
        <f aca="false">(I584+Input!$C$8)^(-0.5)*(J584+Input!$C$9)^0.25*(K584+Input!$C$10)^0.25*O584/Input!$A$6</f>
        <v>0.378062258212077</v>
      </c>
      <c r="BP584" s="4" t="n">
        <f aca="false">BM584*Input!$C$12</f>
        <v>0.29269180376244</v>
      </c>
      <c r="BQ584" s="4" t="n">
        <f aca="false">BN584*Input!$C$12</f>
        <v>0.328644212786648</v>
      </c>
    </row>
    <row r="585" customFormat="false" ht="14.65" hidden="false" customHeight="true" outlineLevel="0" collapsed="false">
      <c r="A585" s="5" t="n">
        <v>127</v>
      </c>
      <c r="B585" s="3" t="s">
        <v>293</v>
      </c>
      <c r="C585" s="3" t="s">
        <v>145</v>
      </c>
      <c r="D585" s="3" t="s">
        <v>245</v>
      </c>
      <c r="E585" s="5" t="n">
        <v>20.9050920392</v>
      </c>
      <c r="F585" s="5" t="n">
        <v>24.18</v>
      </c>
      <c r="G585" s="5" t="n">
        <v>505.485125508</v>
      </c>
      <c r="H585" s="5" t="n">
        <v>1</v>
      </c>
      <c r="I585" s="5" t="n">
        <v>184</v>
      </c>
      <c r="J585" s="5" t="n">
        <v>186</v>
      </c>
      <c r="K585" s="5" t="n">
        <v>130</v>
      </c>
      <c r="L585" s="5" t="n">
        <v>10.6382978723</v>
      </c>
      <c r="M585" s="5" t="n">
        <v>12.1707193516</v>
      </c>
      <c r="N585" s="5" t="n">
        <v>0.47191011236</v>
      </c>
      <c r="O585" s="6" t="n">
        <v>11.3614630648</v>
      </c>
      <c r="P585" s="5" t="n">
        <v>519.643141697</v>
      </c>
      <c r="Q585" s="5" t="n">
        <v>534.059091501</v>
      </c>
      <c r="R585" s="5" t="n">
        <v>548.735275617</v>
      </c>
      <c r="S585" s="5" t="n">
        <v>563.673994741</v>
      </c>
      <c r="T585" s="5" t="n">
        <v>578.877549568</v>
      </c>
      <c r="U585" s="5" t="n">
        <v>594.348240796</v>
      </c>
      <c r="V585" s="5" t="n">
        <v>610.088369121</v>
      </c>
      <c r="W585" s="5" t="n">
        <v>626.100235238</v>
      </c>
      <c r="X585" s="5" t="n">
        <v>642.386139844</v>
      </c>
      <c r="Y585" s="5" t="n">
        <v>658.948383636</v>
      </c>
      <c r="Z585" s="5" t="n">
        <v>4.39882697947</v>
      </c>
      <c r="AA585" s="4" t="n">
        <v>0.269807280514</v>
      </c>
      <c r="AB585" s="5" t="n">
        <v>5.51061551779</v>
      </c>
      <c r="AC585" s="5" t="n">
        <v>245.173897125</v>
      </c>
      <c r="AD585" s="5" t="n">
        <v>252.040916211</v>
      </c>
      <c r="AE585" s="5" t="n">
        <v>259.033040046</v>
      </c>
      <c r="AF585" s="5" t="n">
        <v>266.15138453</v>
      </c>
      <c r="AG585" s="5" t="n">
        <v>273.397065561</v>
      </c>
      <c r="AH585" s="5" t="n">
        <v>280.77119904</v>
      </c>
      <c r="AI585" s="5" t="n">
        <v>288.274900867</v>
      </c>
      <c r="AJ585" s="5" t="n">
        <v>295.90928694</v>
      </c>
      <c r="AK585" s="5" t="n">
        <v>303.675473161</v>
      </c>
      <c r="AL585" s="5" t="n">
        <v>311.574575427</v>
      </c>
      <c r="AM585" s="5" t="n">
        <v>319.607709639</v>
      </c>
      <c r="AN585" s="4" t="n">
        <f aca="false">G585/Input!$A$2</f>
        <v>0.178220711978904</v>
      </c>
      <c r="AO585" s="4" t="n">
        <f aca="false">P585/Input!$A$2</f>
        <v>0.18321245475843</v>
      </c>
      <c r="AP585" s="4" t="n">
        <f aca="false">Q585/Input!$A$2</f>
        <v>0.188295138121939</v>
      </c>
      <c r="AQ585" s="4" t="n">
        <f aca="false">R585/Input!$A$2</f>
        <v>0.193469573234463</v>
      </c>
      <c r="AR585" s="4" t="n">
        <f aca="false">S585/Input!$A$2</f>
        <v>0.198736571260679</v>
      </c>
      <c r="AS585" s="4" t="n">
        <f aca="false">T585/Input!$A$2</f>
        <v>0.204096943364913</v>
      </c>
      <c r="AT585" s="4" t="n">
        <f aca="false">U585/Input!$A$2</f>
        <v>0.209551500712548</v>
      </c>
      <c r="AU585" s="4" t="n">
        <f aca="false">V585/Input!$A$2</f>
        <v>0.215101054468263</v>
      </c>
      <c r="AV585" s="4" t="n">
        <f aca="false">W585/Input!$A$2</f>
        <v>0.220746415796382</v>
      </c>
      <c r="AW585" s="4" t="n">
        <f aca="false">X585/Input!$A$2</f>
        <v>0.226488395861938</v>
      </c>
      <c r="AX585" s="4" t="n">
        <f aca="false">Y585/Input!$A$2</f>
        <v>0.23232780582996</v>
      </c>
      <c r="AY585" s="4" t="n">
        <f aca="false">AC585/Input!$A$4</f>
        <v>0.220646287093913</v>
      </c>
      <c r="AZ585" s="4" t="n">
        <f aca="false">AD585/Input!$A$4</f>
        <v>0.226826318012769</v>
      </c>
      <c r="BA585" s="4" t="n">
        <f aca="false">AE585/Input!$A$4</f>
        <v>0.233118937990609</v>
      </c>
      <c r="BB585" s="4" t="n">
        <f aca="false">AF585/Input!$A$4</f>
        <v>0.239525151290915</v>
      </c>
      <c r="BC585" s="4" t="n">
        <f aca="false">AG585/Input!$A$4</f>
        <v>0.24604596217537</v>
      </c>
      <c r="BD585" s="4" t="n">
        <f aca="false">AH585/Input!$A$4</f>
        <v>0.252682374908356</v>
      </c>
      <c r="BE585" s="4" t="n">
        <f aca="false">AI585/Input!$A$4</f>
        <v>0.259435393753357</v>
      </c>
      <c r="BF585" s="4" t="n">
        <f aca="false">AJ585/Input!$A$4</f>
        <v>0.266306022972054</v>
      </c>
      <c r="BG585" s="4" t="n">
        <f aca="false">AK585/Input!$A$4</f>
        <v>0.273295266829731</v>
      </c>
      <c r="BH585" s="4" t="n">
        <f aca="false">AL585/Input!$A$4</f>
        <v>0.280404129587169</v>
      </c>
      <c r="BI585" s="4" t="n">
        <f aca="false">AM585/Input!$A$4</f>
        <v>0.287633615508753</v>
      </c>
      <c r="BJ585" s="4" t="n">
        <f aca="false">(I585+8)^(-0.5)*(J585+8)^0.25*(K585+8)^0.25*O585</f>
        <v>10.4882698019791</v>
      </c>
      <c r="BK585" s="4" t="n">
        <f aca="false">BJ585/Input!$A$6</f>
        <v>0.299094940733482</v>
      </c>
      <c r="BL585" s="32" t="n">
        <f aca="false">BK585/(J585*K585)*200*200*L585/O585</f>
        <v>0.463287568819442</v>
      </c>
      <c r="BM585" s="4" t="n">
        <f aca="false">(I585+Input!$C$8)*(J585+Input!$C$9)*(K585+Input!$C$10)*O585/Input!$A$2/100000</f>
        <v>0.232327805830297</v>
      </c>
      <c r="BN585" s="4" t="n">
        <f aca="false">(I585+Input!$C$8)*(J585+Input!$C$9)*(K585+Input!$C$10)*AB585/Input!$A$4/100000</f>
        <v>0.28763361550904</v>
      </c>
      <c r="BO585" s="4" t="n">
        <f aca="false">(I585+Input!$C$8)^(-0.5)*(J585+Input!$C$9)^0.25*(K585+Input!$C$10)^0.25*O585/Input!$A$6</f>
        <v>0.300091679331578</v>
      </c>
      <c r="BP585" s="4" t="n">
        <f aca="false">BM585*Input!$C$12</f>
        <v>0.232327805830297</v>
      </c>
      <c r="BQ585" s="4" t="n">
        <f aca="false">BN585*Input!$C$12</f>
        <v>0.28763361550904</v>
      </c>
    </row>
    <row r="586" customFormat="false" ht="14.65" hidden="false" customHeight="true" outlineLevel="0" collapsed="false">
      <c r="A586" s="5" t="n">
        <v>127</v>
      </c>
      <c r="B586" s="3" t="s">
        <v>293</v>
      </c>
      <c r="C586" s="3" t="s">
        <v>145</v>
      </c>
      <c r="D586" s="3" t="s">
        <v>251</v>
      </c>
      <c r="E586" s="5" t="n">
        <v>22.1041672228</v>
      </c>
      <c r="F586" s="5" t="n">
        <v>24.18</v>
      </c>
      <c r="G586" s="5" t="n">
        <v>534.478763448</v>
      </c>
      <c r="H586" s="5" t="n">
        <v>1</v>
      </c>
      <c r="I586" s="5" t="n">
        <v>184</v>
      </c>
      <c r="J586" s="5" t="n">
        <v>186</v>
      </c>
      <c r="K586" s="5" t="n">
        <v>130</v>
      </c>
      <c r="L586" s="5" t="n">
        <v>10.6382978723</v>
      </c>
      <c r="M586" s="5" t="n">
        <v>14.5516717325</v>
      </c>
      <c r="N586" s="5" t="n">
        <v>0.351317440402</v>
      </c>
      <c r="O586" s="6" t="n">
        <v>12.0131343602</v>
      </c>
      <c r="P586" s="5" t="n">
        <v>549.448855749</v>
      </c>
      <c r="Q586" s="5" t="n">
        <v>564.691676233</v>
      </c>
      <c r="R586" s="5" t="n">
        <v>580.209657559</v>
      </c>
      <c r="S586" s="5" t="n">
        <v>596.005232387</v>
      </c>
      <c r="T586" s="5" t="n">
        <v>612.080833378</v>
      </c>
      <c r="U586" s="5" t="n">
        <v>628.43889319</v>
      </c>
      <c r="V586" s="5" t="n">
        <v>645.081844483</v>
      </c>
      <c r="W586" s="5" t="n">
        <v>662.012119918</v>
      </c>
      <c r="X586" s="5" t="n">
        <v>679.232152153</v>
      </c>
      <c r="Y586" s="5" t="n">
        <v>696.744373849</v>
      </c>
      <c r="Z586" s="5" t="n">
        <v>4.39882697947</v>
      </c>
      <c r="AA586" s="4" t="n">
        <v>0.182966673927</v>
      </c>
      <c r="AB586" s="5" t="n">
        <v>5.45771792174</v>
      </c>
      <c r="AC586" s="5" t="n">
        <v>242.8204196</v>
      </c>
      <c r="AD586" s="5" t="n">
        <v>249.621520677</v>
      </c>
      <c r="AE586" s="5" t="n">
        <v>256.546525596</v>
      </c>
      <c r="AF586" s="5" t="n">
        <v>263.596539543</v>
      </c>
      <c r="AG586" s="5" t="n">
        <v>270.772667708</v>
      </c>
      <c r="AH586" s="5" t="n">
        <v>278.076015277</v>
      </c>
      <c r="AI586" s="5" t="n">
        <v>285.507687439</v>
      </c>
      <c r="AJ586" s="5" t="n">
        <v>293.068789381</v>
      </c>
      <c r="AK586" s="5" t="n">
        <v>300.760426292</v>
      </c>
      <c r="AL586" s="5" t="n">
        <v>308.583703359</v>
      </c>
      <c r="AM586" s="5" t="n">
        <v>316.53972577</v>
      </c>
      <c r="AN586" s="4" t="n">
        <f aca="false">G586/Input!$A$2</f>
        <v>0.188443103372384</v>
      </c>
      <c r="AO586" s="4" t="n">
        <f aca="false">P586/Input!$A$2</f>
        <v>0.193721162752654</v>
      </c>
      <c r="AP586" s="4" t="n">
        <f aca="false">Q586/Input!$A$2</f>
        <v>0.199095378891051</v>
      </c>
      <c r="AQ586" s="4" t="n">
        <f aca="false">R586/Input!$A$2</f>
        <v>0.204566609478926</v>
      </c>
      <c r="AR586" s="4" t="n">
        <f aca="false">S586/Input!$A$2</f>
        <v>0.210135712207979</v>
      </c>
      <c r="AS586" s="4" t="n">
        <f aca="false">T586/Input!$A$2</f>
        <v>0.215803544770263</v>
      </c>
      <c r="AT586" s="4" t="n">
        <f aca="false">U586/Input!$A$2</f>
        <v>0.221570964856776</v>
      </c>
      <c r="AU586" s="4" t="n">
        <f aca="false">V586/Input!$A$2</f>
        <v>0.227438830159217</v>
      </c>
      <c r="AV586" s="4" t="n">
        <f aca="false">W586/Input!$A$2</f>
        <v>0.233407998369642</v>
      </c>
      <c r="AW586" s="4" t="n">
        <f aca="false">X586/Input!$A$2</f>
        <v>0.239479327179045</v>
      </c>
      <c r="AX586" s="4" t="n">
        <f aca="false">Y586/Input!$A$2</f>
        <v>0.24565367427948</v>
      </c>
      <c r="AY586" s="4" t="n">
        <f aca="false">AC586/Input!$A$4</f>
        <v>0.218528255428472</v>
      </c>
      <c r="AZ586" s="4" t="n">
        <f aca="false">AD586/Input!$A$4</f>
        <v>0.224648962887086</v>
      </c>
      <c r="BA586" s="4" t="n">
        <f aca="false">AE586/Input!$A$4</f>
        <v>0.230881178638445</v>
      </c>
      <c r="BB586" s="4" t="n">
        <f aca="false">AF586/Input!$A$4</f>
        <v>0.237225897303878</v>
      </c>
      <c r="BC586" s="4" t="n">
        <f aca="false">AG586/Input!$A$4</f>
        <v>0.243684113508313</v>
      </c>
      <c r="BD586" s="4" t="n">
        <f aca="false">AH586/Input!$A$4</f>
        <v>0.250256821873081</v>
      </c>
      <c r="BE586" s="4" t="n">
        <f aca="false">AI586/Input!$A$4</f>
        <v>0.25694501702221</v>
      </c>
      <c r="BF586" s="4" t="n">
        <f aca="false">AJ586/Input!$A$4</f>
        <v>0.26374969357793</v>
      </c>
      <c r="BG586" s="4" t="n">
        <f aca="false">AK586/Input!$A$4</f>
        <v>0.270671846164269</v>
      </c>
      <c r="BH586" s="4" t="n">
        <f aca="false">AL586/Input!$A$4</f>
        <v>0.277712469403456</v>
      </c>
      <c r="BI586" s="4" t="n">
        <f aca="false">AM586/Input!$A$4</f>
        <v>0.284872557918622</v>
      </c>
      <c r="BJ586" s="4" t="n">
        <f aca="false">(I586+8)^(-0.5)*(J586+8)^0.25*(K586+8)^0.25*O586</f>
        <v>11.0898564400184</v>
      </c>
      <c r="BK586" s="4" t="n">
        <f aca="false">BJ586/Input!$A$6</f>
        <v>0.316250441425928</v>
      </c>
      <c r="BL586" s="32" t="n">
        <f aca="false">BK586/(J586*K586)*200*200*L586/O586</f>
        <v>0.463287568819441</v>
      </c>
      <c r="BM586" s="4" t="n">
        <f aca="false">(I586+Input!$C$8)*(J586+Input!$C$9)*(K586+Input!$C$10)*O586/Input!$A$2/100000</f>
        <v>0.245653674278696</v>
      </c>
      <c r="BN586" s="4" t="n">
        <f aca="false">(I586+Input!$C$8)*(J586+Input!$C$9)*(K586+Input!$C$10)*AB586/Input!$A$4/100000</f>
        <v>0.284872557918562</v>
      </c>
      <c r="BO586" s="4" t="n">
        <f aca="false">(I586+Input!$C$8)^(-0.5)*(J586+Input!$C$9)^0.25*(K586+Input!$C$10)^0.25*O586/Input!$A$6</f>
        <v>0.317304351000129</v>
      </c>
      <c r="BP586" s="4" t="n">
        <f aca="false">BM586*Input!$C$12</f>
        <v>0.245653674278696</v>
      </c>
      <c r="BQ586" s="4" t="n">
        <f aca="false">BN586*Input!$C$12</f>
        <v>0.284872557918562</v>
      </c>
    </row>
    <row r="587" customFormat="false" ht="14.65" hidden="false" customHeight="true" outlineLevel="0" collapsed="false">
      <c r="A587" s="5" t="n">
        <v>127</v>
      </c>
      <c r="B587" s="3" t="s">
        <v>293</v>
      </c>
      <c r="C587" s="3" t="s">
        <v>191</v>
      </c>
      <c r="D587" s="3" t="s">
        <v>103</v>
      </c>
      <c r="E587" s="5" t="n">
        <v>27.757122093</v>
      </c>
      <c r="F587" s="5" t="n">
        <v>24.18</v>
      </c>
      <c r="G587" s="5" t="n">
        <v>671.167212209</v>
      </c>
      <c r="H587" s="5" t="n">
        <v>1</v>
      </c>
      <c r="I587" s="5" t="n">
        <v>184</v>
      </c>
      <c r="J587" s="5" t="n">
        <v>186</v>
      </c>
      <c r="K587" s="5" t="n">
        <v>130</v>
      </c>
      <c r="L587" s="5" t="n">
        <v>9.375</v>
      </c>
      <c r="M587" s="5" t="n">
        <v>21.0677083333</v>
      </c>
      <c r="N587" s="5" t="n">
        <v>0.488372093023</v>
      </c>
      <c r="O587" s="6" t="n">
        <v>15.0853924419</v>
      </c>
      <c r="P587" s="5" t="n">
        <v>689.965779717</v>
      </c>
      <c r="Q587" s="5" t="n">
        <v>709.106823347</v>
      </c>
      <c r="R587" s="5" t="n">
        <v>728.59339789</v>
      </c>
      <c r="S587" s="5" t="n">
        <v>748.42855814</v>
      </c>
      <c r="T587" s="5" t="n">
        <v>768.615358887</v>
      </c>
      <c r="U587" s="5" t="n">
        <v>789.156854924</v>
      </c>
      <c r="V587" s="5" t="n">
        <v>810.056101042</v>
      </c>
      <c r="W587" s="5" t="n">
        <v>831.316152035</v>
      </c>
      <c r="X587" s="5" t="n">
        <v>852.940062693</v>
      </c>
      <c r="Y587" s="5" t="n">
        <v>874.930887809</v>
      </c>
      <c r="Z587" s="5" t="n">
        <v>1.5625</v>
      </c>
      <c r="AA587" s="4" t="n">
        <v>0.137254901961</v>
      </c>
      <c r="AB587" s="5" t="n">
        <v>3.37219158497</v>
      </c>
      <c r="AC587" s="5" t="n">
        <v>150.032850245</v>
      </c>
      <c r="AD587" s="5" t="n">
        <v>154.235085713</v>
      </c>
      <c r="AE587" s="5" t="n">
        <v>158.513878359</v>
      </c>
      <c r="AF587" s="5" t="n">
        <v>162.869911054</v>
      </c>
      <c r="AG587" s="5" t="n">
        <v>167.303866667</v>
      </c>
      <c r="AH587" s="5" t="n">
        <v>171.816428065</v>
      </c>
      <c r="AI587" s="5" t="n">
        <v>176.408278117</v>
      </c>
      <c r="AJ587" s="5" t="n">
        <v>181.080099693</v>
      </c>
      <c r="AK587" s="5" t="n">
        <v>185.832575662</v>
      </c>
      <c r="AL587" s="5" t="n">
        <v>190.666388891</v>
      </c>
      <c r="AM587" s="5" t="n">
        <v>195.58222225</v>
      </c>
      <c r="AN587" s="4" t="n">
        <f aca="false">G587/Input!$A$2</f>
        <v>0.23663584224476</v>
      </c>
      <c r="AO587" s="4" t="n">
        <f aca="false">P587/Input!$A$2</f>
        <v>0.243263720922876</v>
      </c>
      <c r="AP587" s="4" t="n">
        <f aca="false">Q587/Input!$A$2</f>
        <v>0.250012347641278</v>
      </c>
      <c r="AQ587" s="4" t="n">
        <f aca="false">R587/Input!$A$2</f>
        <v>0.256882799438634</v>
      </c>
      <c r="AR587" s="4" t="n">
        <f aca="false">S587/Input!$A$2</f>
        <v>0.263876153354673</v>
      </c>
      <c r="AS587" s="4" t="n">
        <f aca="false">T587/Input!$A$2</f>
        <v>0.270993486427711</v>
      </c>
      <c r="AT587" s="4" t="n">
        <f aca="false">U587/Input!$A$2</f>
        <v>0.278235875697121</v>
      </c>
      <c r="AU587" s="4" t="n">
        <f aca="false">V587/Input!$A$2</f>
        <v>0.285604398201575</v>
      </c>
      <c r="AV587" s="4" t="n">
        <f aca="false">W587/Input!$A$2</f>
        <v>0.293100130980799</v>
      </c>
      <c r="AW587" s="4" t="n">
        <f aca="false">X587/Input!$A$2</f>
        <v>0.300724151073109</v>
      </c>
      <c r="AX587" s="4" t="n">
        <f aca="false">Y587/Input!$A$2</f>
        <v>0.30847753551788</v>
      </c>
      <c r="AY587" s="4" t="n">
        <f aca="false">AC587/Input!$A$4</f>
        <v>0.135023310951404</v>
      </c>
      <c r="AZ587" s="4" t="n">
        <f aca="false">AD587/Input!$A$4</f>
        <v>0.138805147698224</v>
      </c>
      <c r="BA587" s="4" t="n">
        <f aca="false">AE587/Input!$A$4</f>
        <v>0.142655882713882</v>
      </c>
      <c r="BB587" s="4" t="n">
        <f aca="false">AF587/Input!$A$4</f>
        <v>0.146576130553812</v>
      </c>
      <c r="BC587" s="4" t="n">
        <f aca="false">AG587/Input!$A$4</f>
        <v>0.150566505771647</v>
      </c>
      <c r="BD587" s="4" t="n">
        <f aca="false">AH587/Input!$A$4</f>
        <v>0.154627622919222</v>
      </c>
      <c r="BE587" s="4" t="n">
        <f aca="false">AI587/Input!$A$4</f>
        <v>0.15876009655017</v>
      </c>
      <c r="BF587" s="4" t="n">
        <f aca="false">AJ587/Input!$A$4</f>
        <v>0.162964541219025</v>
      </c>
      <c r="BG587" s="4" t="n">
        <f aca="false">AK587/Input!$A$4</f>
        <v>0.167241571479421</v>
      </c>
      <c r="BH587" s="4" t="n">
        <f aca="false">AL587/Input!$A$4</f>
        <v>0.171591801883193</v>
      </c>
      <c r="BI587" s="4" t="n">
        <f aca="false">AM587/Input!$A$4</f>
        <v>0.176015846984873</v>
      </c>
      <c r="BJ587" s="4" t="n">
        <f aca="false">(I587+8)^(-0.5)*(J587+8)^0.25*(K587+8)^0.25*O587</f>
        <v>13.9259939584347</v>
      </c>
      <c r="BK587" s="4" t="n">
        <f aca="false">BJ587/Input!$A$6</f>
        <v>0.397128832142256</v>
      </c>
      <c r="BL587" s="32" t="n">
        <f aca="false">BK587/(J587*K587)*200*200*L587/O587</f>
        <v>0.408272170023684</v>
      </c>
      <c r="BM587" s="4" t="n">
        <f aca="false">(I587+Input!$C$8)*(J587+Input!$C$9)*(K587+Input!$C$10)*O587/Input!$A$2/100000</f>
        <v>0.308477535518642</v>
      </c>
      <c r="BN587" s="4" t="n">
        <f aca="false">(I587+Input!$C$8)*(J587+Input!$C$9)*(K587+Input!$C$10)*AB587/Input!$A$4/100000</f>
        <v>0.176015846985289</v>
      </c>
      <c r="BO587" s="4" t="n">
        <f aca="false">(I587+Input!$C$8)^(-0.5)*(J587+Input!$C$9)^0.25*(K587+Input!$C$10)^0.25*O587/Input!$A$6</f>
        <v>0.398452270226639</v>
      </c>
      <c r="BP587" s="4" t="n">
        <f aca="false">BM587*Input!$C$12</f>
        <v>0.308477535518642</v>
      </c>
      <c r="BQ587" s="4" t="n">
        <f aca="false">BN587*Input!$C$12</f>
        <v>0.176015846985289</v>
      </c>
    </row>
    <row r="588" customFormat="false" ht="14.65" hidden="false" customHeight="true" outlineLevel="0" collapsed="false">
      <c r="A588" s="5" t="n">
        <v>127</v>
      </c>
      <c r="B588" s="3" t="s">
        <v>293</v>
      </c>
      <c r="C588" s="3" t="s">
        <v>191</v>
      </c>
      <c r="D588" s="3" t="s">
        <v>245</v>
      </c>
      <c r="E588" s="5" t="n">
        <v>20.3608616505</v>
      </c>
      <c r="F588" s="5" t="n">
        <v>24.18</v>
      </c>
      <c r="G588" s="5" t="n">
        <v>492.325634709</v>
      </c>
      <c r="H588" s="5" t="n">
        <v>1</v>
      </c>
      <c r="I588" s="5" t="n">
        <v>184</v>
      </c>
      <c r="J588" s="5" t="n">
        <v>186</v>
      </c>
      <c r="K588" s="5" t="n">
        <v>130</v>
      </c>
      <c r="L588" s="5" t="n">
        <v>9.375</v>
      </c>
      <c r="M588" s="5" t="n">
        <v>12.1391369048</v>
      </c>
      <c r="N588" s="5" t="n">
        <v>0.611650485437</v>
      </c>
      <c r="O588" s="6" t="n">
        <v>11.0656856796</v>
      </c>
      <c r="P588" s="5" t="n">
        <v>506.115069758</v>
      </c>
      <c r="Q588" s="5" t="n">
        <v>520.155723536</v>
      </c>
      <c r="R588" s="5" t="n">
        <v>534.449836845</v>
      </c>
      <c r="S588" s="5" t="n">
        <v>548.999650485</v>
      </c>
      <c r="T588" s="5" t="n">
        <v>563.807405259</v>
      </c>
      <c r="U588" s="5" t="n">
        <v>578.875341968</v>
      </c>
      <c r="V588" s="5" t="n">
        <v>594.205701412</v>
      </c>
      <c r="W588" s="5" t="n">
        <v>609.800724393</v>
      </c>
      <c r="X588" s="5" t="n">
        <v>625.662651713</v>
      </c>
      <c r="Y588" s="5" t="n">
        <v>641.793724173</v>
      </c>
      <c r="Z588" s="5" t="n">
        <v>1.5625</v>
      </c>
      <c r="AA588" s="4" t="n">
        <v>0.207920792079</v>
      </c>
      <c r="AB588" s="5" t="n">
        <v>3.00440903465</v>
      </c>
      <c r="AC588" s="5" t="n">
        <v>133.669763243</v>
      </c>
      <c r="AD588" s="5" t="n">
        <v>137.413688784</v>
      </c>
      <c r="AE588" s="5" t="n">
        <v>141.225821921</v>
      </c>
      <c r="AF588" s="5" t="n">
        <v>145.106771047</v>
      </c>
      <c r="AG588" s="5" t="n">
        <v>149.057144554</v>
      </c>
      <c r="AH588" s="5" t="n">
        <v>153.077550837</v>
      </c>
      <c r="AI588" s="5" t="n">
        <v>157.168598287</v>
      </c>
      <c r="AJ588" s="5" t="n">
        <v>161.330895297</v>
      </c>
      <c r="AK588" s="5" t="n">
        <v>165.56505026</v>
      </c>
      <c r="AL588" s="5" t="n">
        <v>169.871671569</v>
      </c>
      <c r="AM588" s="5" t="n">
        <v>174.251367617</v>
      </c>
      <c r="AN588" s="4" t="n">
        <f aca="false">G588/Input!$A$2</f>
        <v>0.173581022893848</v>
      </c>
      <c r="AO588" s="4" t="n">
        <f aca="false">P588/Input!$A$2</f>
        <v>0.178442813692835</v>
      </c>
      <c r="AP588" s="4" t="n">
        <f aca="false">Q588/Input!$A$2</f>
        <v>0.183393177584254</v>
      </c>
      <c r="AQ588" s="4" t="n">
        <f aca="false">R588/Input!$A$2</f>
        <v>0.188432904615741</v>
      </c>
      <c r="AR588" s="4" t="n">
        <f aca="false">S588/Input!$A$2</f>
        <v>0.193562784834225</v>
      </c>
      <c r="AS588" s="4" t="n">
        <f aca="false">T588/Input!$A$2</f>
        <v>0.198783608287692</v>
      </c>
      <c r="AT588" s="4" t="n">
        <f aca="false">U588/Input!$A$2</f>
        <v>0.204096165023427</v>
      </c>
      <c r="AU588" s="4" t="n">
        <f aca="false">V588/Input!$A$2</f>
        <v>0.209501245088357</v>
      </c>
      <c r="AV588" s="4" t="n">
        <f aca="false">W588/Input!$A$2</f>
        <v>0.214999638530119</v>
      </c>
      <c r="AW588" s="4" t="n">
        <f aca="false">X588/Input!$A$2</f>
        <v>0.220592135396346</v>
      </c>
      <c r="AX588" s="4" t="n">
        <f aca="false">Y588/Input!$A$2</f>
        <v>0.226279525734322</v>
      </c>
      <c r="AY588" s="4" t="n">
        <f aca="false">AC588/Input!$A$4</f>
        <v>0.120297214761216</v>
      </c>
      <c r="AZ588" s="4" t="n">
        <f aca="false">AD588/Input!$A$4</f>
        <v>0.123666591678843</v>
      </c>
      <c r="BA588" s="4" t="n">
        <f aca="false">AE588/Input!$A$4</f>
        <v>0.127097352589569</v>
      </c>
      <c r="BB588" s="4" t="n">
        <f aca="false">AF588/Input!$A$4</f>
        <v>0.130590045021731</v>
      </c>
      <c r="BC588" s="4" t="n">
        <f aca="false">AG588/Input!$A$4</f>
        <v>0.134145216502769</v>
      </c>
      <c r="BD588" s="4" t="n">
        <f aca="false">AH588/Input!$A$4</f>
        <v>0.137763414562821</v>
      </c>
      <c r="BE588" s="4" t="n">
        <f aca="false">AI588/Input!$A$4</f>
        <v>0.141445186728425</v>
      </c>
      <c r="BF588" s="4" t="n">
        <f aca="false">AJ588/Input!$A$4</f>
        <v>0.14519108052792</v>
      </c>
      <c r="BG588" s="4" t="n">
        <f aca="false">AK588/Input!$A$4</f>
        <v>0.149001643489645</v>
      </c>
      <c r="BH588" s="4" t="n">
        <f aca="false">AL588/Input!$A$4</f>
        <v>0.152877423141937</v>
      </c>
      <c r="BI588" s="4" t="n">
        <f aca="false">AM588/Input!$A$4</f>
        <v>0.156818967013137</v>
      </c>
      <c r="BJ588" s="4" t="n">
        <f aca="false">(I588+8)^(-0.5)*(J588+8)^0.25*(K588+8)^0.25*O588</f>
        <v>10.2152245964797</v>
      </c>
      <c r="BK588" s="4" t="n">
        <f aca="false">BJ588/Input!$A$6</f>
        <v>0.29130848585596</v>
      </c>
      <c r="BL588" s="32" t="n">
        <f aca="false">BK588/(J588*K588)*200*200*L588/O588</f>
        <v>0.408272170023684</v>
      </c>
      <c r="BM588" s="4" t="n">
        <f aca="false">(I588+Input!$C$8)*(J588+Input!$C$9)*(K588+Input!$C$10)*O588/Input!$A$2/100000</f>
        <v>0.226279525734168</v>
      </c>
      <c r="BN588" s="4" t="n">
        <f aca="false">(I588+Input!$C$8)*(J588+Input!$C$9)*(K588+Input!$C$10)*AB588/Input!$A$4/100000</f>
        <v>0.156818967012776</v>
      </c>
      <c r="BO588" s="4" t="n">
        <f aca="false">(I588+Input!$C$8)^(-0.5)*(J588+Input!$C$9)^0.25*(K588+Input!$C$10)^0.25*O588/Input!$A$6</f>
        <v>0.292279275970609</v>
      </c>
      <c r="BP588" s="4" t="n">
        <f aca="false">BM588*Input!$C$12</f>
        <v>0.226279525734168</v>
      </c>
      <c r="BQ588" s="4" t="n">
        <f aca="false">BN588*Input!$C$12</f>
        <v>0.156818967012776</v>
      </c>
    </row>
    <row r="589" customFormat="false" ht="14.65" hidden="false" customHeight="true" outlineLevel="0" collapsed="false">
      <c r="A589" s="5" t="n">
        <v>127</v>
      </c>
      <c r="B589" s="3" t="s">
        <v>293</v>
      </c>
      <c r="C589" s="3" t="s">
        <v>191</v>
      </c>
      <c r="D589" s="3" t="s">
        <v>251</v>
      </c>
      <c r="E589" s="5" t="n">
        <v>21.8734011628</v>
      </c>
      <c r="F589" s="5" t="n">
        <v>24.18</v>
      </c>
      <c r="G589" s="5" t="n">
        <v>528.898840116</v>
      </c>
      <c r="H589" s="5" t="n">
        <v>1</v>
      </c>
      <c r="I589" s="5" t="n">
        <v>184</v>
      </c>
      <c r="J589" s="5" t="n">
        <v>186</v>
      </c>
      <c r="K589" s="5" t="n">
        <v>130</v>
      </c>
      <c r="L589" s="5" t="n">
        <v>9.375</v>
      </c>
      <c r="M589" s="5" t="n">
        <v>14.5200892857</v>
      </c>
      <c r="N589" s="5" t="n">
        <v>0.488372093023</v>
      </c>
      <c r="O589" s="6" t="n">
        <v>11.8877180233</v>
      </c>
      <c r="P589" s="5" t="n">
        <v>543.712645633</v>
      </c>
      <c r="Q589" s="5" t="n">
        <v>558.796332068</v>
      </c>
      <c r="R589" s="5" t="n">
        <v>574.152306684</v>
      </c>
      <c r="S589" s="5" t="n">
        <v>589.782976744</v>
      </c>
      <c r="T589" s="5" t="n">
        <v>605.690749512</v>
      </c>
      <c r="U589" s="5" t="n">
        <v>621.878032249</v>
      </c>
      <c r="V589" s="5" t="n">
        <v>638.34723222</v>
      </c>
      <c r="W589" s="5" t="n">
        <v>655.100756686</v>
      </c>
      <c r="X589" s="5" t="n">
        <v>672.141012911</v>
      </c>
      <c r="Y589" s="5" t="n">
        <v>689.470408158</v>
      </c>
      <c r="Z589" s="5" t="n">
        <v>1.5625</v>
      </c>
      <c r="AA589" s="4" t="n">
        <v>0.137254901961</v>
      </c>
      <c r="AB589" s="5" t="n">
        <v>2.74310661765</v>
      </c>
      <c r="AC589" s="5" t="n">
        <v>122.044105147</v>
      </c>
      <c r="AD589" s="5" t="n">
        <v>125.462410314</v>
      </c>
      <c r="AE589" s="5" t="n">
        <v>128.942990859</v>
      </c>
      <c r="AF589" s="5" t="n">
        <v>132.486402262</v>
      </c>
      <c r="AG589" s="5" t="n">
        <v>136.0932</v>
      </c>
      <c r="AH589" s="5" t="n">
        <v>139.763939554</v>
      </c>
      <c r="AI589" s="5" t="n">
        <v>143.499176402</v>
      </c>
      <c r="AJ589" s="5" t="n">
        <v>147.299466023</v>
      </c>
      <c r="AK589" s="5" t="n">
        <v>151.165363897</v>
      </c>
      <c r="AL589" s="5" t="n">
        <v>155.097425503</v>
      </c>
      <c r="AM589" s="5" t="n">
        <v>159.096206319</v>
      </c>
      <c r="AN589" s="4" t="n">
        <f aca="false">G589/Input!$A$2</f>
        <v>0.186475769698585</v>
      </c>
      <c r="AO589" s="4" t="n">
        <f aca="false">P589/Input!$A$2</f>
        <v>0.191698726484313</v>
      </c>
      <c r="AP589" s="4" t="n">
        <f aca="false">Q589/Input!$A$2</f>
        <v>0.19701683615769</v>
      </c>
      <c r="AQ589" s="4" t="n">
        <f aca="false">R589/Input!$A$2</f>
        <v>0.202430947456105</v>
      </c>
      <c r="AR589" s="4" t="n">
        <f aca="false">S589/Input!$A$2</f>
        <v>0.207941909116947</v>
      </c>
      <c r="AS589" s="4" t="n">
        <f aca="false">T589/Input!$A$2</f>
        <v>0.213550569877958</v>
      </c>
      <c r="AT589" s="4" t="n">
        <f aca="false">U589/Input!$A$2</f>
        <v>0.219257778475823</v>
      </c>
      <c r="AU589" s="4" t="n">
        <f aca="false">V589/Input!$A$2</f>
        <v>0.225064383648635</v>
      </c>
      <c r="AV589" s="4" t="n">
        <f aca="false">W589/Input!$A$2</f>
        <v>0.23097123413308</v>
      </c>
      <c r="AW589" s="4" t="n">
        <f aca="false">X589/Input!$A$2</f>
        <v>0.236979178666899</v>
      </c>
      <c r="AX589" s="4" t="n">
        <f aca="false">Y589/Input!$A$2</f>
        <v>0.243089065987481</v>
      </c>
      <c r="AY589" s="4" t="n">
        <f aca="false">AC589/Input!$A$4</f>
        <v>0.109834607101976</v>
      </c>
      <c r="AZ589" s="4" t="n">
        <f aca="false">AD589/Input!$A$4</f>
        <v>0.112910939256814</v>
      </c>
      <c r="BA589" s="4" t="n">
        <f aca="false">AE589/Input!$A$4</f>
        <v>0.11604331665584</v>
      </c>
      <c r="BB589" s="4" t="n">
        <f aca="false">AF589/Input!$A$4</f>
        <v>0.119232239207899</v>
      </c>
      <c r="BC589" s="4" t="n">
        <f aca="false">AG589/Input!$A$4</f>
        <v>0.122478206819136</v>
      </c>
      <c r="BD589" s="4" t="n">
        <f aca="false">AH589/Input!$A$4</f>
        <v>0.125781719399294</v>
      </c>
      <c r="BE589" s="4" t="n">
        <f aca="false">AI589/Input!$A$4</f>
        <v>0.129143276855418</v>
      </c>
      <c r="BF589" s="4" t="n">
        <f aca="false">AJ589/Input!$A$4</f>
        <v>0.132563379095453</v>
      </c>
      <c r="BG589" s="4" t="n">
        <f aca="false">AK589/Input!$A$4</f>
        <v>0.136042526028242</v>
      </c>
      <c r="BH589" s="4" t="n">
        <f aca="false">AL589/Input!$A$4</f>
        <v>0.139581217561729</v>
      </c>
      <c r="BI589" s="4" t="n">
        <f aca="false">AM589/Input!$A$4</f>
        <v>0.14317995360296</v>
      </c>
      <c r="BJ589" s="4" t="n">
        <f aca="false">(I589+8)^(-0.5)*(J589+8)^0.25*(K589+8)^0.25*O589</f>
        <v>10.9740790642103</v>
      </c>
      <c r="BK589" s="4" t="n">
        <f aca="false">BJ589/Input!$A$6</f>
        <v>0.312948807504472</v>
      </c>
      <c r="BL589" s="32" t="n">
        <f aca="false">BK589/(J589*K589)*200*200*L589/O589</f>
        <v>0.408272170023684</v>
      </c>
      <c r="BM589" s="4" t="n">
        <f aca="false">(I589+Input!$C$8)*(J589+Input!$C$9)*(K589+Input!$C$10)*O589/Input!$A$2/100000</f>
        <v>0.24308906598828</v>
      </c>
      <c r="BN589" s="4" t="n">
        <f aca="false">(I589+Input!$C$8)*(J589+Input!$C$9)*(K589+Input!$C$10)*AB589/Input!$A$4/100000</f>
        <v>0.143179953603054</v>
      </c>
      <c r="BO589" s="4" t="n">
        <f aca="false">(I589+Input!$C$8)^(-0.5)*(J589+Input!$C$9)^0.25*(K589+Input!$C$10)^0.25*O589/Input!$A$6</f>
        <v>0.313991714331658</v>
      </c>
      <c r="BP589" s="4" t="n">
        <f aca="false">BM589*Input!$C$12</f>
        <v>0.24308906598828</v>
      </c>
      <c r="BQ589" s="4" t="n">
        <f aca="false">BN589*Input!$C$12</f>
        <v>0.143179953603054</v>
      </c>
    </row>
    <row r="590" customFormat="false" ht="14.65" hidden="false" customHeight="true" outlineLevel="0" collapsed="false">
      <c r="A590" s="5" t="n">
        <v>60</v>
      </c>
      <c r="B590" s="3" t="s">
        <v>294</v>
      </c>
      <c r="C590" s="3" t="s">
        <v>229</v>
      </c>
      <c r="D590" s="3" t="s">
        <v>137</v>
      </c>
      <c r="E590" s="5" t="n">
        <v>18.0636822417</v>
      </c>
      <c r="F590" s="5" t="n">
        <v>7.84</v>
      </c>
      <c r="G590" s="5" t="n">
        <v>141.619268775</v>
      </c>
      <c r="H590" s="5" t="n">
        <v>1</v>
      </c>
      <c r="I590" s="5" t="n">
        <v>108</v>
      </c>
      <c r="J590" s="5" t="n">
        <v>98</v>
      </c>
      <c r="K590" s="5" t="n">
        <v>80</v>
      </c>
      <c r="L590" s="5" t="n">
        <v>13.5869565217</v>
      </c>
      <c r="M590" s="5" t="n">
        <v>25.9806995541</v>
      </c>
      <c r="N590" s="5" t="n">
        <v>0.253246753247</v>
      </c>
      <c r="O590" s="6" t="n">
        <v>16.7256317053</v>
      </c>
      <c r="P590" s="5" t="n">
        <v>148.517400152</v>
      </c>
      <c r="Q590" s="5" t="n">
        <v>155.634177349</v>
      </c>
      <c r="R590" s="5" t="n">
        <v>162.972987308</v>
      </c>
      <c r="S590" s="5" t="n">
        <v>170.537216968</v>
      </c>
      <c r="T590" s="5" t="n">
        <v>178.330253269</v>
      </c>
      <c r="U590" s="5" t="n">
        <v>186.355483153</v>
      </c>
      <c r="V590" s="5" t="n">
        <v>194.616293559</v>
      </c>
      <c r="W590" s="5" t="n">
        <v>203.116071429</v>
      </c>
      <c r="X590" s="5" t="n">
        <v>211.858203701</v>
      </c>
      <c r="Y590" s="5" t="n">
        <v>220.846077318</v>
      </c>
      <c r="Z590" s="5" t="n">
        <v>7.26744186047</v>
      </c>
      <c r="AA590" s="4" t="n">
        <v>0.153543307087</v>
      </c>
      <c r="AB590" s="5" t="n">
        <v>8.94398857412</v>
      </c>
      <c r="AC590" s="5" t="n">
        <v>75.7305400548</v>
      </c>
      <c r="AD590" s="5" t="n">
        <v>79.4192980824</v>
      </c>
      <c r="AE590" s="5" t="n">
        <v>83.2249764007</v>
      </c>
      <c r="AF590" s="5" t="n">
        <v>87.1493861673</v>
      </c>
      <c r="AG590" s="5" t="n">
        <v>91.1943385399</v>
      </c>
      <c r="AH590" s="5" t="n">
        <v>95.3616446762</v>
      </c>
      <c r="AI590" s="5" t="n">
        <v>99.6531157339</v>
      </c>
      <c r="AJ590" s="5" t="n">
        <v>104.070562871</v>
      </c>
      <c r="AK590" s="5" t="n">
        <v>108.615797244</v>
      </c>
      <c r="AL590" s="5" t="n">
        <v>113.290630012</v>
      </c>
      <c r="AM590" s="5" t="n">
        <v>118.096872332</v>
      </c>
      <c r="AN590" s="4" t="n">
        <f aca="false">G590/Input!$A$2</f>
        <v>0.0499312158506092</v>
      </c>
      <c r="AO590" s="4" t="n">
        <f aca="false">P590/Input!$A$2</f>
        <v>0.0523633148843789</v>
      </c>
      <c r="AP590" s="4" t="n">
        <f aca="false">Q590/Input!$A$2</f>
        <v>0.0548725026626936</v>
      </c>
      <c r="AQ590" s="4" t="n">
        <f aca="false">R590/Input!$A$2</f>
        <v>0.0574599733318976</v>
      </c>
      <c r="AR590" s="4" t="n">
        <f aca="false">S590/Input!$A$2</f>
        <v>0.0601269210372774</v>
      </c>
      <c r="AS590" s="4" t="n">
        <f aca="false">T590/Input!$A$2</f>
        <v>0.0628745399244719</v>
      </c>
      <c r="AT590" s="4" t="n">
        <f aca="false">U590/Input!$A$2</f>
        <v>0.0657040241398253</v>
      </c>
      <c r="AU590" s="4" t="n">
        <f aca="false">V590/Input!$A$2</f>
        <v>0.0686165678286243</v>
      </c>
      <c r="AV590" s="4" t="n">
        <f aca="false">W590/Input!$A$2</f>
        <v>0.0716133651372128</v>
      </c>
      <c r="AW590" s="4" t="n">
        <f aca="false">X590/Input!$A$2</f>
        <v>0.0746956102105249</v>
      </c>
      <c r="AX590" s="4" t="n">
        <f aca="false">Y590/Input!$A$2</f>
        <v>0.0778644971952574</v>
      </c>
      <c r="AY590" s="4" t="n">
        <f aca="false">AC590/Input!$A$4</f>
        <v>0.0681543291461781</v>
      </c>
      <c r="AZ590" s="4" t="n">
        <f aca="false">AD590/Input!$A$4</f>
        <v>0.0714740576014584</v>
      </c>
      <c r="BA590" s="4" t="n">
        <f aca="false">AE590/Input!$A$4</f>
        <v>0.0748990094444296</v>
      </c>
      <c r="BB590" s="4" t="n">
        <f aca="false">AF590/Input!$A$4</f>
        <v>0.0784308146414318</v>
      </c>
      <c r="BC590" s="4" t="n">
        <f aca="false">AG590/Input!$A$4</f>
        <v>0.0820711031588953</v>
      </c>
      <c r="BD590" s="4" t="n">
        <f aca="false">AH590/Input!$A$4</f>
        <v>0.08582150496325</v>
      </c>
      <c r="BE590" s="4" t="n">
        <f aca="false">AI590/Input!$A$4</f>
        <v>0.089683650020926</v>
      </c>
      <c r="BF590" s="4" t="n">
        <f aca="false">AJ590/Input!$A$4</f>
        <v>0.0936591682986235</v>
      </c>
      <c r="BG590" s="4" t="n">
        <f aca="false">AK590/Input!$A$4</f>
        <v>0.0977496897616925</v>
      </c>
      <c r="BH590" s="4" t="n">
        <f aca="false">AL590/Input!$A$4</f>
        <v>0.101956844377823</v>
      </c>
      <c r="BI590" s="4" t="n">
        <f aca="false">AM590/Input!$A$4</f>
        <v>0.106282262112815</v>
      </c>
      <c r="BJ590" s="4" t="n">
        <f aca="false">(I590+8)^(-0.5)*(J590+8)^0.25*(K590+8)^0.25*O590</f>
        <v>15.2616211736351</v>
      </c>
      <c r="BK590" s="4" t="n">
        <f aca="false">BJ590/Input!$A$6</f>
        <v>0.435217034516399</v>
      </c>
      <c r="BL590" s="32" t="n">
        <f aca="false">BK590/(J590*K590)*200*200*L590/O590</f>
        <v>1.80380451749313</v>
      </c>
      <c r="BM590" s="4" t="n">
        <f aca="false">(I590+Input!$C$8)*(J590+Input!$C$9)*(K590+Input!$C$10)*O590/Input!$A$2/100000</f>
        <v>0.0778644971953866</v>
      </c>
      <c r="BN590" s="4" t="n">
        <f aca="false">(I590+Input!$C$8)*(J590+Input!$C$9)*(K590+Input!$C$10)*AB590/Input!$A$4/100000</f>
        <v>0.106282262112914</v>
      </c>
      <c r="BO590" s="4" t="n">
        <f aca="false">(I590+Input!$C$8)^(-0.5)*(J590+Input!$C$9)^0.25*(K590+Input!$C$10)^0.25*O590/Input!$A$6</f>
        <v>0.437759623478752</v>
      </c>
      <c r="BP590" s="4" t="n">
        <f aca="false">BM590*Input!$C$12</f>
        <v>0.0778644971953866</v>
      </c>
      <c r="BQ590" s="4" t="n">
        <f aca="false">BN590*Input!$C$12</f>
        <v>0.106282262112914</v>
      </c>
    </row>
    <row r="591" customFormat="false" ht="14.65" hidden="false" customHeight="true" outlineLevel="0" collapsed="false">
      <c r="A591" s="5" t="n">
        <v>60</v>
      </c>
      <c r="B591" s="3" t="s">
        <v>294</v>
      </c>
      <c r="C591" s="3" t="s">
        <v>229</v>
      </c>
      <c r="D591" s="3" t="s">
        <v>230</v>
      </c>
      <c r="E591" s="5" t="n">
        <v>14.6739130435</v>
      </c>
      <c r="F591" s="5" t="n">
        <v>7.84</v>
      </c>
      <c r="G591" s="5" t="n">
        <v>115.043478261</v>
      </c>
      <c r="H591" s="5" t="n">
        <v>0</v>
      </c>
      <c r="I591" s="5" t="n">
        <v>108</v>
      </c>
      <c r="J591" s="5" t="n">
        <v>98</v>
      </c>
      <c r="K591" s="5" t="n">
        <v>80</v>
      </c>
      <c r="L591" s="5" t="n">
        <v>13.5869565217</v>
      </c>
      <c r="M591" s="5" t="n">
        <v>13.2707083958</v>
      </c>
      <c r="N591" s="5" t="n">
        <v>0.448123620309</v>
      </c>
      <c r="O591" s="6" t="n">
        <v>13.5869565217</v>
      </c>
      <c r="P591" s="5" t="n">
        <v>120.647129755</v>
      </c>
      <c r="Q591" s="5" t="n">
        <v>126.428396739</v>
      </c>
      <c r="R591" s="5" t="n">
        <v>132.390030571</v>
      </c>
      <c r="S591" s="5" t="n">
        <v>138.534782609</v>
      </c>
      <c r="T591" s="5" t="n">
        <v>144.865404212</v>
      </c>
      <c r="U591" s="5" t="n">
        <v>151.384646739</v>
      </c>
      <c r="V591" s="5" t="n">
        <v>158.095261549</v>
      </c>
      <c r="W591" s="5" t="n">
        <v>165</v>
      </c>
      <c r="X591" s="5" t="n">
        <v>172.101613451</v>
      </c>
      <c r="Y591" s="5" t="n">
        <v>179.402853261</v>
      </c>
      <c r="Z591" s="5" t="n">
        <v>7.26744186047</v>
      </c>
      <c r="AA591" s="4" t="n">
        <v>0.402777777778</v>
      </c>
      <c r="AB591" s="5" t="n">
        <v>8.08188028382</v>
      </c>
      <c r="AC591" s="5" t="n">
        <v>68.4308967391</v>
      </c>
      <c r="AD591" s="5" t="n">
        <v>71.7640965222</v>
      </c>
      <c r="AE591" s="5" t="n">
        <v>75.2029466853</v>
      </c>
      <c r="AF591" s="5" t="n">
        <v>78.7490838092</v>
      </c>
      <c r="AG591" s="5" t="n">
        <v>82.4041444746</v>
      </c>
      <c r="AH591" s="5" t="n">
        <v>86.1697652623</v>
      </c>
      <c r="AI591" s="5" t="n">
        <v>90.0475827531</v>
      </c>
      <c r="AJ591" s="5" t="n">
        <v>94.0392335276</v>
      </c>
      <c r="AK591" s="5" t="n">
        <v>98.1463541667</v>
      </c>
      <c r="AL591" s="5" t="n">
        <v>102.370581251</v>
      </c>
      <c r="AM591" s="5" t="n">
        <v>106.713551362</v>
      </c>
      <c r="AN591" s="4" t="n">
        <f aca="false">G591/Input!$A$2</f>
        <v>0.0405612936356927</v>
      </c>
      <c r="AO591" s="4" t="n">
        <f aca="false">P591/Input!$A$2</f>
        <v>0.042536993233062</v>
      </c>
      <c r="AP591" s="4" t="n">
        <f aca="false">Q591/Input!$A$2</f>
        <v>0.0445753153636947</v>
      </c>
      <c r="AQ591" s="4" t="n">
        <f aca="false">R591/Input!$A$2</f>
        <v>0.0466772300837941</v>
      </c>
      <c r="AR591" s="4" t="n">
        <f aca="false">S591/Input!$A$2</f>
        <v>0.0488437074495635</v>
      </c>
      <c r="AS591" s="4" t="n">
        <f aca="false">T591/Input!$A$2</f>
        <v>0.0510757175175587</v>
      </c>
      <c r="AT591" s="4" t="n">
        <f aca="false">U591/Input!$A$2</f>
        <v>0.0533742303443357</v>
      </c>
      <c r="AU591" s="4" t="n">
        <f aca="false">V591/Input!$A$2</f>
        <v>0.0557402159864502</v>
      </c>
      <c r="AV591" s="4" t="n">
        <f aca="false">W591/Input!$A$2</f>
        <v>0.0581746445001055</v>
      </c>
      <c r="AW591" s="4" t="n">
        <f aca="false">X591/Input!$A$2</f>
        <v>0.0606784859418576</v>
      </c>
      <c r="AX591" s="4" t="n">
        <f aca="false">Y591/Input!$A$2</f>
        <v>0.0632527103682623</v>
      </c>
      <c r="AY591" s="4" t="n">
        <f aca="false">AC591/Input!$A$4</f>
        <v>0.0615849544549649</v>
      </c>
      <c r="AZ591" s="4" t="n">
        <f aca="false">AD591/Input!$A$4</f>
        <v>0.0645846953119953</v>
      </c>
      <c r="BA591" s="4" t="n">
        <f aca="false">AE591/Input!$A$4</f>
        <v>0.0676795171068843</v>
      </c>
      <c r="BB591" s="4" t="n">
        <f aca="false">AF591/Input!$A$4</f>
        <v>0.0708708926941292</v>
      </c>
      <c r="BC591" s="4" t="n">
        <f aca="false">AG591/Input!$A$4</f>
        <v>0.0741602949281376</v>
      </c>
      <c r="BD591" s="4" t="n">
        <f aca="false">AH591/Input!$A$4</f>
        <v>0.0775491966634069</v>
      </c>
      <c r="BE591" s="4" t="n">
        <f aca="false">AI591/Input!$A$4</f>
        <v>0.0810390707544347</v>
      </c>
      <c r="BF591" s="4" t="n">
        <f aca="false">AJ591/Input!$A$4</f>
        <v>0.0846313900555385</v>
      </c>
      <c r="BG591" s="4" t="n">
        <f aca="false">AK591/Input!$A$4</f>
        <v>0.0883276274213057</v>
      </c>
      <c r="BH591" s="4" t="n">
        <f aca="false">AL591/Input!$A$4</f>
        <v>0.0921292557060539</v>
      </c>
      <c r="BI591" s="4" t="n">
        <f aca="false">AM591/Input!$A$4</f>
        <v>0.0960377477649105</v>
      </c>
      <c r="BJ591" s="4" t="n">
        <f aca="false">(I591+8)^(-0.5)*(J591+8)^0.25*(K591+8)^0.25*O591</f>
        <v>12.3976772292031</v>
      </c>
      <c r="BK591" s="4" t="n">
        <f aca="false">BJ591/Input!$A$6</f>
        <v>0.353545685428654</v>
      </c>
      <c r="BL591" s="32" t="n">
        <f aca="false">BK591/(J591*K591)*200*200*L591/O591</f>
        <v>1.80380451749313</v>
      </c>
      <c r="BM591" s="4" t="n">
        <f aca="false">(I591+Input!$C$8)*(J591+Input!$C$9)*(K591+Input!$C$10)*O591/Input!$A$2/100000</f>
        <v>0.0632527103680341</v>
      </c>
      <c r="BN591" s="4" t="n">
        <f aca="false">(I591+Input!$C$8)*(J591+Input!$C$9)*(K591+Input!$C$10)*AB591/Input!$A$4/100000</f>
        <v>0.0960377477645266</v>
      </c>
      <c r="BO591" s="4" t="n">
        <f aca="false">(I591+Input!$C$8)^(-0.5)*(J591+Input!$C$9)^0.25*(K591+Input!$C$10)^0.25*O591/Input!$A$6</f>
        <v>0.355611140790385</v>
      </c>
      <c r="BP591" s="4" t="n">
        <f aca="false">BM591*Input!$C$12</f>
        <v>0.0632527103680341</v>
      </c>
      <c r="BQ591" s="4" t="n">
        <f aca="false">BN591*Input!$C$12</f>
        <v>0.0960377477645266</v>
      </c>
    </row>
    <row r="592" customFormat="false" ht="14.65" hidden="false" customHeight="true" outlineLevel="0" collapsed="false">
      <c r="A592" s="5" t="n">
        <v>60</v>
      </c>
      <c r="B592" s="3" t="s">
        <v>294</v>
      </c>
      <c r="C592" s="3" t="s">
        <v>229</v>
      </c>
      <c r="D592" s="3" t="s">
        <v>150</v>
      </c>
      <c r="E592" s="5" t="n">
        <v>14.6739130435</v>
      </c>
      <c r="F592" s="5" t="n">
        <v>7.84</v>
      </c>
      <c r="G592" s="5" t="n">
        <v>115.043478261</v>
      </c>
      <c r="H592" s="5" t="n">
        <v>0</v>
      </c>
      <c r="I592" s="5" t="n">
        <v>108</v>
      </c>
      <c r="J592" s="5" t="n">
        <v>98</v>
      </c>
      <c r="K592" s="5" t="n">
        <v>80</v>
      </c>
      <c r="L592" s="5" t="n">
        <v>13.5869565217</v>
      </c>
      <c r="M592" s="5" t="n">
        <v>11.8781354515</v>
      </c>
      <c r="N592" s="5" t="n">
        <v>0.448123620309</v>
      </c>
      <c r="O592" s="6" t="n">
        <v>13.5869565217</v>
      </c>
      <c r="P592" s="5" t="n">
        <v>120.647129755</v>
      </c>
      <c r="Q592" s="5" t="n">
        <v>126.428396739</v>
      </c>
      <c r="R592" s="5" t="n">
        <v>132.390030571</v>
      </c>
      <c r="S592" s="5" t="n">
        <v>138.534782609</v>
      </c>
      <c r="T592" s="5" t="n">
        <v>144.865404212</v>
      </c>
      <c r="U592" s="5" t="n">
        <v>151.384646739</v>
      </c>
      <c r="V592" s="5" t="n">
        <v>158.095261549</v>
      </c>
      <c r="W592" s="5" t="n">
        <v>165</v>
      </c>
      <c r="X592" s="5" t="n">
        <v>172.101613451</v>
      </c>
      <c r="Y592" s="5" t="n">
        <v>179.402853261</v>
      </c>
      <c r="Z592" s="5" t="n">
        <v>7.26744186047</v>
      </c>
      <c r="AA592" s="4" t="n">
        <v>0.376811594203</v>
      </c>
      <c r="AB592" s="5" t="n">
        <v>7.66205891619</v>
      </c>
      <c r="AC592" s="5" t="n">
        <v>64.8761852552</v>
      </c>
      <c r="AD592" s="5" t="n">
        <v>68.0362386364</v>
      </c>
      <c r="AE592" s="5" t="n">
        <v>71.2964542828</v>
      </c>
      <c r="AF592" s="5" t="n">
        <v>74.6583837614</v>
      </c>
      <c r="AG592" s="5" t="n">
        <v>78.1235786389</v>
      </c>
      <c r="AH592" s="5" t="n">
        <v>81.6935904825</v>
      </c>
      <c r="AI592" s="5" t="n">
        <v>85.3699708589</v>
      </c>
      <c r="AJ592" s="5" t="n">
        <v>89.1542713352</v>
      </c>
      <c r="AK592" s="5" t="n">
        <v>93.0480434783</v>
      </c>
      <c r="AL592" s="5" t="n">
        <v>97.052838855</v>
      </c>
      <c r="AM592" s="5" t="n">
        <v>101.170209032</v>
      </c>
      <c r="AN592" s="4" t="n">
        <f aca="false">G592/Input!$A$2</f>
        <v>0.0405612936356927</v>
      </c>
      <c r="AO592" s="4" t="n">
        <f aca="false">P592/Input!$A$2</f>
        <v>0.042536993233062</v>
      </c>
      <c r="AP592" s="4" t="n">
        <f aca="false">Q592/Input!$A$2</f>
        <v>0.0445753153636947</v>
      </c>
      <c r="AQ592" s="4" t="n">
        <f aca="false">R592/Input!$A$2</f>
        <v>0.0466772300837941</v>
      </c>
      <c r="AR592" s="4" t="n">
        <f aca="false">S592/Input!$A$2</f>
        <v>0.0488437074495635</v>
      </c>
      <c r="AS592" s="4" t="n">
        <f aca="false">T592/Input!$A$2</f>
        <v>0.0510757175175587</v>
      </c>
      <c r="AT592" s="4" t="n">
        <f aca="false">U592/Input!$A$2</f>
        <v>0.0533742303443357</v>
      </c>
      <c r="AU592" s="4" t="n">
        <f aca="false">V592/Input!$A$2</f>
        <v>0.0557402159864502</v>
      </c>
      <c r="AV592" s="4" t="n">
        <f aca="false">W592/Input!$A$2</f>
        <v>0.0581746445001055</v>
      </c>
      <c r="AW592" s="4" t="n">
        <f aca="false">X592/Input!$A$2</f>
        <v>0.0606784859418576</v>
      </c>
      <c r="AX592" s="4" t="n">
        <f aca="false">Y592/Input!$A$2</f>
        <v>0.0632527103682623</v>
      </c>
      <c r="AY592" s="4" t="n">
        <f aca="false">AC592/Input!$A$4</f>
        <v>0.0583858623011507</v>
      </c>
      <c r="AZ592" s="4" t="n">
        <f aca="false">AD592/Input!$A$4</f>
        <v>0.0612297786142517</v>
      </c>
      <c r="BA592" s="4" t="n">
        <f aca="false">AE592/Input!$A$4</f>
        <v>0.0641638367906688</v>
      </c>
      <c r="BB592" s="4" t="n">
        <f aca="false">AF592/Input!$A$4</f>
        <v>0.0671894331760233</v>
      </c>
      <c r="BC592" s="4" t="n">
        <f aca="false">AG592/Input!$A$4</f>
        <v>0.0703079641156665</v>
      </c>
      <c r="BD592" s="4" t="n">
        <f aca="false">AH592/Input!$A$4</f>
        <v>0.0735208259553999</v>
      </c>
      <c r="BE592" s="4" t="n">
        <f aca="false">AI592/Input!$A$4</f>
        <v>0.0768294150405748</v>
      </c>
      <c r="BF592" s="4" t="n">
        <f aca="false">AJ592/Input!$A$4</f>
        <v>0.0802351277169027</v>
      </c>
      <c r="BG592" s="4" t="n">
        <f aca="false">AK592/Input!$A$4</f>
        <v>0.0837393603299149</v>
      </c>
      <c r="BH592" s="4" t="n">
        <f aca="false">AL592/Input!$A$4</f>
        <v>0.0873435092250528</v>
      </c>
      <c r="BI592" s="4" t="n">
        <f aca="false">AM592/Input!$A$4</f>
        <v>0.0910489707476678</v>
      </c>
      <c r="BJ592" s="4" t="n">
        <f aca="false">(I592+8)^(-0.5)*(J592+8)^0.25*(K592+8)^0.25*O592</f>
        <v>12.3976772292031</v>
      </c>
      <c r="BK592" s="4" t="n">
        <f aca="false">BJ592/Input!$A$6</f>
        <v>0.353545685428654</v>
      </c>
      <c r="BL592" s="32" t="n">
        <f aca="false">BK592/(J592*K592)*200*200*L592/O592</f>
        <v>1.80380451749313</v>
      </c>
      <c r="BM592" s="4" t="n">
        <f aca="false">(I592+Input!$C$8)*(J592+Input!$C$9)*(K592+Input!$C$10)*O592/Input!$A$2/100000</f>
        <v>0.0632527103680341</v>
      </c>
      <c r="BN592" s="4" t="n">
        <f aca="false">(I592+Input!$C$8)*(J592+Input!$C$9)*(K592+Input!$C$10)*AB592/Input!$A$4/100000</f>
        <v>0.0910489707479545</v>
      </c>
      <c r="BO592" s="4" t="n">
        <f aca="false">(I592+Input!$C$8)^(-0.5)*(J592+Input!$C$9)^0.25*(K592+Input!$C$10)^0.25*O592/Input!$A$6</f>
        <v>0.355611140790385</v>
      </c>
      <c r="BP592" s="4" t="n">
        <f aca="false">BM592*Input!$C$12</f>
        <v>0.0632527103680341</v>
      </c>
      <c r="BQ592" s="4" t="n">
        <f aca="false">BN592*Input!$C$12</f>
        <v>0.0910489707479545</v>
      </c>
    </row>
    <row r="593" customFormat="false" ht="14.65" hidden="false" customHeight="true" outlineLevel="0" collapsed="false">
      <c r="A593" s="5" t="n">
        <v>60</v>
      </c>
      <c r="B593" s="3" t="s">
        <v>294</v>
      </c>
      <c r="C593" s="3" t="s">
        <v>149</v>
      </c>
      <c r="D593" s="3" t="s">
        <v>230</v>
      </c>
      <c r="E593" s="5" t="n">
        <v>13.2593031638</v>
      </c>
      <c r="F593" s="5" t="n">
        <v>7.84</v>
      </c>
      <c r="G593" s="5" t="n">
        <v>103.952936804</v>
      </c>
      <c r="H593" s="5" t="n">
        <v>1</v>
      </c>
      <c r="I593" s="5" t="n">
        <v>108</v>
      </c>
      <c r="J593" s="5" t="n">
        <v>98</v>
      </c>
      <c r="K593" s="5" t="n">
        <v>80</v>
      </c>
      <c r="L593" s="5" t="n">
        <v>10.9090909091</v>
      </c>
      <c r="M593" s="5" t="n">
        <v>13.2037617555</v>
      </c>
      <c r="N593" s="5" t="n">
        <v>0.596182085169</v>
      </c>
      <c r="O593" s="6" t="n">
        <v>12.2771325591</v>
      </c>
      <c r="P593" s="5" t="n">
        <v>109.016379239</v>
      </c>
      <c r="Q593" s="5" t="n">
        <v>114.240314489</v>
      </c>
      <c r="R593" s="5" t="n">
        <v>119.627228674</v>
      </c>
      <c r="S593" s="5" t="n">
        <v>125.179607913</v>
      </c>
      <c r="T593" s="5" t="n">
        <v>130.899938326</v>
      </c>
      <c r="U593" s="5" t="n">
        <v>136.790706031</v>
      </c>
      <c r="V593" s="5" t="n">
        <v>142.854397149</v>
      </c>
      <c r="W593" s="5" t="n">
        <v>149.093497797</v>
      </c>
      <c r="X593" s="5" t="n">
        <v>155.510494097</v>
      </c>
      <c r="Y593" s="5" t="n">
        <v>162.107872167</v>
      </c>
      <c r="Z593" s="5" t="n">
        <v>2.35294117647</v>
      </c>
      <c r="AA593" s="4" t="n">
        <v>0.241522903034</v>
      </c>
      <c r="AB593" s="5" t="n">
        <v>4.01695960197</v>
      </c>
      <c r="AC593" s="5" t="n">
        <v>34.0124003418</v>
      </c>
      <c r="AD593" s="5" t="n">
        <v>35.6691099692</v>
      </c>
      <c r="AE593" s="5" t="n">
        <v>37.3783313011</v>
      </c>
      <c r="AF593" s="5" t="n">
        <v>39.1408777716</v>
      </c>
      <c r="AG593" s="5" t="n">
        <v>40.9575628152</v>
      </c>
      <c r="AH593" s="5" t="n">
        <v>42.8291998662</v>
      </c>
      <c r="AI593" s="5" t="n">
        <v>44.7566023588</v>
      </c>
      <c r="AJ593" s="5" t="n">
        <v>46.7405837274</v>
      </c>
      <c r="AK593" s="5" t="n">
        <v>48.7819574063</v>
      </c>
      <c r="AL593" s="5" t="n">
        <v>50.8815368299</v>
      </c>
      <c r="AM593" s="5" t="n">
        <v>53.0401354324</v>
      </c>
      <c r="AN593" s="4" t="n">
        <f aca="false">G593/Input!$A$2</f>
        <v>0.0366510614746342</v>
      </c>
      <c r="AO593" s="4" t="n">
        <f aca="false">P593/Input!$A$2</f>
        <v>0.0384362976176819</v>
      </c>
      <c r="AP593" s="4" t="n">
        <f aca="false">Q593/Input!$A$2</f>
        <v>0.0402781192907747</v>
      </c>
      <c r="AQ593" s="4" t="n">
        <f aca="false">R593/Input!$A$2</f>
        <v>0.0421774030341987</v>
      </c>
      <c r="AR593" s="4" t="n">
        <f aca="false">S593/Input!$A$2</f>
        <v>0.0441350253878871</v>
      </c>
      <c r="AS593" s="4" t="n">
        <f aca="false">T593/Input!$A$2</f>
        <v>0.046151862892126</v>
      </c>
      <c r="AT593" s="4" t="n">
        <f aca="false">U593/Input!$A$2</f>
        <v>0.0482287920864962</v>
      </c>
      <c r="AU593" s="4" t="n">
        <f aca="false">V593/Input!$A$2</f>
        <v>0.0503666895116361</v>
      </c>
      <c r="AV593" s="4" t="n">
        <f aca="false">W593/Input!$A$2</f>
        <v>0.0525664317067742</v>
      </c>
      <c r="AW593" s="4" t="n">
        <f aca="false">X593/Input!$A$2</f>
        <v>0.0548288952129014</v>
      </c>
      <c r="AX593" s="4" t="n">
        <f aca="false">Y593/Input!$A$2</f>
        <v>0.0571549565695986</v>
      </c>
      <c r="AY593" s="4" t="n">
        <f aca="false">AC593/Input!$A$4</f>
        <v>0.0306097424667671</v>
      </c>
      <c r="AZ593" s="4" t="n">
        <f aca="false">AD593/Input!$A$4</f>
        <v>0.0321007120698329</v>
      </c>
      <c r="BA593" s="4" t="n">
        <f aca="false">AE593/Input!$A$4</f>
        <v>0.0336389400179458</v>
      </c>
      <c r="BB593" s="4" t="n">
        <f aca="false">AF593/Input!$A$4</f>
        <v>0.0352251583678872</v>
      </c>
      <c r="BC593" s="4" t="n">
        <f aca="false">AG593/Input!$A$4</f>
        <v>0.0368600991767981</v>
      </c>
      <c r="BD593" s="4" t="n">
        <f aca="false">AH593/Input!$A$4</f>
        <v>0.0385444945016397</v>
      </c>
      <c r="BE593" s="4" t="n">
        <f aca="false">AI593/Input!$A$4</f>
        <v>0.0402790763992832</v>
      </c>
      <c r="BF593" s="4" t="n">
        <f aca="false">AJ593/Input!$A$4</f>
        <v>0.0420645769267799</v>
      </c>
      <c r="BG593" s="4" t="n">
        <f aca="false">AK593/Input!$A$4</f>
        <v>0.0439017281410907</v>
      </c>
      <c r="BH593" s="4" t="n">
        <f aca="false">AL593/Input!$A$4</f>
        <v>0.0457912620992671</v>
      </c>
      <c r="BI593" s="4" t="n">
        <f aca="false">AM593/Input!$A$4</f>
        <v>0.04773391085818</v>
      </c>
      <c r="BJ593" s="4" t="n">
        <f aca="false">(I593+8)^(-0.5)*(J593+8)^0.25*(K593+8)^0.25*O593</f>
        <v>11.2025034101469</v>
      </c>
      <c r="BK593" s="4" t="n">
        <f aca="false">BJ593/Input!$A$6</f>
        <v>0.319462805284842</v>
      </c>
      <c r="BL593" s="32" t="n">
        <f aca="false">BK593/(J593*K593)*200*200*L593/O593</f>
        <v>1.4482910453235</v>
      </c>
      <c r="BM593" s="4" t="n">
        <f aca="false">(I593+Input!$C$8)*(J593+Input!$C$9)*(K593+Input!$C$10)*O593/Input!$A$2/100000</f>
        <v>0.0571549565695931</v>
      </c>
      <c r="BN593" s="4" t="n">
        <f aca="false">(I593+Input!$C$8)*(J593+Input!$C$9)*(K593+Input!$C$10)*AB593/Input!$A$4/100000</f>
        <v>0.0477339108581728</v>
      </c>
      <c r="BO593" s="4" t="n">
        <f aca="false">(I593+Input!$C$8)^(-0.5)*(J593+Input!$C$9)^0.25*(K593+Input!$C$10)^0.25*O593/Input!$A$6</f>
        <v>0.321329144463183</v>
      </c>
      <c r="BP593" s="4" t="n">
        <f aca="false">BM593*Input!$C$12</f>
        <v>0.0571549565695931</v>
      </c>
      <c r="BQ593" s="4" t="n">
        <f aca="false">BN593*Input!$C$12</f>
        <v>0.0477339108581728</v>
      </c>
    </row>
    <row r="594" customFormat="false" ht="14.65" hidden="false" customHeight="true" outlineLevel="0" collapsed="false">
      <c r="A594" s="5" t="n">
        <v>60</v>
      </c>
      <c r="B594" s="3" t="s">
        <v>294</v>
      </c>
      <c r="C594" s="3" t="s">
        <v>149</v>
      </c>
      <c r="D594" s="3" t="s">
        <v>150</v>
      </c>
      <c r="E594" s="5" t="n">
        <v>12.3367989757</v>
      </c>
      <c r="F594" s="5" t="n">
        <v>7.84</v>
      </c>
      <c r="G594" s="5" t="n">
        <v>96.7205039693</v>
      </c>
      <c r="H594" s="5" t="n">
        <v>1</v>
      </c>
      <c r="I594" s="5" t="n">
        <v>108</v>
      </c>
      <c r="J594" s="5" t="n">
        <v>98</v>
      </c>
      <c r="K594" s="5" t="n">
        <v>80</v>
      </c>
      <c r="L594" s="5" t="n">
        <v>10.9090909091</v>
      </c>
      <c r="M594" s="5" t="n">
        <v>11.8111888112</v>
      </c>
      <c r="N594" s="5" t="n">
        <v>0.569640062598</v>
      </c>
      <c r="O594" s="6" t="n">
        <v>11.4229620145</v>
      </c>
      <c r="P594" s="5" t="n">
        <v>101.431661914</v>
      </c>
      <c r="Q594" s="5" t="n">
        <v>106.29214653</v>
      </c>
      <c r="R594" s="5" t="n">
        <v>111.304270967</v>
      </c>
      <c r="S594" s="5" t="n">
        <v>116.470348374</v>
      </c>
      <c r="T594" s="5" t="n">
        <v>121.792691901</v>
      </c>
      <c r="U594" s="5" t="n">
        <v>127.273614699</v>
      </c>
      <c r="V594" s="5" t="n">
        <v>132.915429917</v>
      </c>
      <c r="W594" s="5" t="n">
        <v>138.720450704</v>
      </c>
      <c r="X594" s="5" t="n">
        <v>144.690990211</v>
      </c>
      <c r="Y594" s="5" t="n">
        <v>150.829361588</v>
      </c>
      <c r="Z594" s="5" t="n">
        <v>2.35294117647</v>
      </c>
      <c r="AA594" s="4" t="n">
        <v>0.222086638194</v>
      </c>
      <c r="AB594" s="5" t="n">
        <v>3.66655943203</v>
      </c>
      <c r="AC594" s="5" t="n">
        <v>31.0454920229</v>
      </c>
      <c r="AD594" s="5" t="n">
        <v>32.5576865462</v>
      </c>
      <c r="AE594" s="5" t="n">
        <v>34.1178121677</v>
      </c>
      <c r="AF594" s="5" t="n">
        <v>35.7266113657</v>
      </c>
      <c r="AG594" s="5" t="n">
        <v>37.3848266184</v>
      </c>
      <c r="AH594" s="5" t="n">
        <v>39.0932004042</v>
      </c>
      <c r="AI594" s="5" t="n">
        <v>40.8524752013</v>
      </c>
      <c r="AJ594" s="5" t="n">
        <v>42.663393488</v>
      </c>
      <c r="AK594" s="5" t="n">
        <v>44.5266977425</v>
      </c>
      <c r="AL594" s="5" t="n">
        <v>46.4431304433</v>
      </c>
      <c r="AM594" s="5" t="n">
        <v>48.4134340684</v>
      </c>
      <c r="AN594" s="4" t="n">
        <f aca="false">G594/Input!$A$2</f>
        <v>0.0341010965714247</v>
      </c>
      <c r="AO594" s="4" t="n">
        <f aca="false">P594/Input!$A$2</f>
        <v>0.0357621265024354</v>
      </c>
      <c r="AP594" s="4" t="n">
        <f aca="false">Q594/Input!$A$2</f>
        <v>0.037475805075975</v>
      </c>
      <c r="AQ594" s="4" t="n">
        <f aca="false">R594/Input!$A$2</f>
        <v>0.0392429478475675</v>
      </c>
      <c r="AR594" s="4" t="n">
        <f aca="false">S594/Input!$A$2</f>
        <v>0.0410643703724903</v>
      </c>
      <c r="AS594" s="4" t="n">
        <f aca="false">T594/Input!$A$2</f>
        <v>0.0429408882063731</v>
      </c>
      <c r="AT594" s="4" t="n">
        <f aca="false">U594/Input!$A$2</f>
        <v>0.0448733169051984</v>
      </c>
      <c r="AU594" s="4" t="n">
        <f aca="false">V594/Input!$A$2</f>
        <v>0.0468624720242434</v>
      </c>
      <c r="AV594" s="4" t="n">
        <f aca="false">W594/Input!$A$2</f>
        <v>0.0489091691187855</v>
      </c>
      <c r="AW594" s="4" t="n">
        <f aca="false">X594/Input!$A$2</f>
        <v>0.0510142237448071</v>
      </c>
      <c r="AX594" s="4" t="n">
        <f aca="false">Y594/Input!$A$2</f>
        <v>0.053178451457938</v>
      </c>
      <c r="AY594" s="4" t="n">
        <f aca="false">AC594/Input!$A$4</f>
        <v>0.0279396486582914</v>
      </c>
      <c r="AZ594" s="4" t="n">
        <f aca="false">AD594/Input!$A$4</f>
        <v>0.0293005606919235</v>
      </c>
      <c r="BA594" s="4" t="n">
        <f aca="false">AE594/Input!$A$4</f>
        <v>0.0307046087158799</v>
      </c>
      <c r="BB594" s="4" t="n">
        <f aca="false">AF594/Input!$A$4</f>
        <v>0.0321524609296798</v>
      </c>
      <c r="BC594" s="4" t="n">
        <f aca="false">AG594/Input!$A$4</f>
        <v>0.0336447855327521</v>
      </c>
      <c r="BD594" s="4" t="n">
        <f aca="false">AH594/Input!$A$4</f>
        <v>0.0351822507247058</v>
      </c>
      <c r="BE594" s="4" t="n">
        <f aca="false">AI594/Input!$A$4</f>
        <v>0.0367655247049701</v>
      </c>
      <c r="BF594" s="4" t="n">
        <f aca="false">AJ594/Input!$A$4</f>
        <v>0.038395275673064</v>
      </c>
      <c r="BG594" s="4" t="n">
        <f aca="false">AK594/Input!$A$4</f>
        <v>0.0400721718284166</v>
      </c>
      <c r="BH594" s="4" t="n">
        <f aca="false">AL594/Input!$A$4</f>
        <v>0.0417968813707269</v>
      </c>
      <c r="BI594" s="4" t="n">
        <f aca="false">AM594/Input!$A$4</f>
        <v>0.0435700724992439</v>
      </c>
      <c r="BJ594" s="4" t="n">
        <f aca="false">(I594+8)^(-0.5)*(J594+8)^0.25*(K594+8)^0.25*O594</f>
        <v>10.4230992298413</v>
      </c>
      <c r="BK594" s="4" t="n">
        <f aca="false">BJ594/Input!$A$6</f>
        <v>0.297236465619938</v>
      </c>
      <c r="BL594" s="32" t="n">
        <f aca="false">BK594/(J594*K594)*200*200*L594/O594</f>
        <v>1.4482910453235</v>
      </c>
      <c r="BM594" s="4" t="n">
        <f aca="false">(I594+Input!$C$8)*(J594+Input!$C$9)*(K594+Input!$C$10)*O594/Input!$A$2/100000</f>
        <v>0.0531784514577824</v>
      </c>
      <c r="BN594" s="4" t="n">
        <f aca="false">(I594+Input!$C$8)*(J594+Input!$C$9)*(K594+Input!$C$10)*AB594/Input!$A$4/100000</f>
        <v>0.04357007249933</v>
      </c>
      <c r="BO594" s="4" t="n">
        <f aca="false">(I594+Input!$C$8)^(-0.5)*(J594+Input!$C$9)^0.25*(K594+Input!$C$10)^0.25*O594/Input!$A$6</f>
        <v>0.298972955915025</v>
      </c>
      <c r="BP594" s="4" t="n">
        <f aca="false">BM594*Input!$C$12</f>
        <v>0.0531784514577824</v>
      </c>
      <c r="BQ594" s="4" t="n">
        <f aca="false">BN594*Input!$C$12</f>
        <v>0.04357007249933</v>
      </c>
    </row>
    <row r="595" customFormat="false" ht="14.65" hidden="false" customHeight="true" outlineLevel="0" collapsed="false">
      <c r="A595" s="5" t="n">
        <v>60</v>
      </c>
      <c r="B595" s="3" t="s">
        <v>294</v>
      </c>
      <c r="C595" s="3" t="s">
        <v>149</v>
      </c>
      <c r="D595" s="3" t="s">
        <v>137</v>
      </c>
      <c r="E595" s="5" t="n">
        <v>16.3877260896</v>
      </c>
      <c r="F595" s="5" t="n">
        <v>7.84</v>
      </c>
      <c r="G595" s="5" t="n">
        <v>128.479772543</v>
      </c>
      <c r="H595" s="5" t="n">
        <v>1</v>
      </c>
      <c r="I595" s="5" t="n">
        <v>108</v>
      </c>
      <c r="J595" s="5" t="n">
        <v>98</v>
      </c>
      <c r="K595" s="5" t="n">
        <v>80</v>
      </c>
      <c r="L595" s="5" t="n">
        <v>10.9090909091</v>
      </c>
      <c r="M595" s="5" t="n">
        <v>25.9137529138</v>
      </c>
      <c r="N595" s="5" t="n">
        <v>0.284226965122</v>
      </c>
      <c r="O595" s="6" t="n">
        <v>15.1738204534</v>
      </c>
      <c r="P595" s="5" t="n">
        <v>134.737892345</v>
      </c>
      <c r="Q595" s="5" t="n">
        <v>141.194371915</v>
      </c>
      <c r="R595" s="5" t="n">
        <v>147.852283952</v>
      </c>
      <c r="S595" s="5" t="n">
        <v>154.714701154</v>
      </c>
      <c r="T595" s="5" t="n">
        <v>161.784696219</v>
      </c>
      <c r="U595" s="5" t="n">
        <v>169.065341848</v>
      </c>
      <c r="V595" s="5" t="n">
        <v>176.559710737</v>
      </c>
      <c r="W595" s="5" t="n">
        <v>184.270875586</v>
      </c>
      <c r="X595" s="5" t="n">
        <v>192.201909093</v>
      </c>
      <c r="Y595" s="5" t="n">
        <v>200.355883957</v>
      </c>
      <c r="Z595" s="5" t="n">
        <v>2.35294117647</v>
      </c>
      <c r="AA595" s="4" t="n">
        <v>0.0788903337668</v>
      </c>
      <c r="AB595" s="5" t="n">
        <v>3.59835809329</v>
      </c>
      <c r="AC595" s="5" t="n">
        <v>30.4680176475</v>
      </c>
      <c r="AD595" s="5" t="n">
        <v>31.9520839779</v>
      </c>
      <c r="AE595" s="5" t="n">
        <v>33.4831898446</v>
      </c>
      <c r="AF595" s="5" t="n">
        <v>35.0620639149</v>
      </c>
      <c r="AG595" s="5" t="n">
        <v>36.6894348564</v>
      </c>
      <c r="AH595" s="5" t="n">
        <v>38.3660313367</v>
      </c>
      <c r="AI595" s="5" t="n">
        <v>40.0925820232</v>
      </c>
      <c r="AJ595" s="5" t="n">
        <v>41.8698155834</v>
      </c>
      <c r="AK595" s="5" t="n">
        <v>43.6984606849</v>
      </c>
      <c r="AL595" s="5" t="n">
        <v>45.5792459951</v>
      </c>
      <c r="AM595" s="5" t="n">
        <v>47.5129001817</v>
      </c>
      <c r="AN595" s="4" t="n">
        <f aca="false">G595/Input!$A$2</f>
        <v>0.0452985763220815</v>
      </c>
      <c r="AO595" s="4" t="n">
        <f aca="false">P595/Input!$A$2</f>
        <v>0.0475050241688719</v>
      </c>
      <c r="AP595" s="4" t="n">
        <f aca="false">Q595/Input!$A$2</f>
        <v>0.0497814084337625</v>
      </c>
      <c r="AQ595" s="4" t="n">
        <f aca="false">R595/Input!$A$2</f>
        <v>0.0521288124693107</v>
      </c>
      <c r="AR595" s="4" t="n">
        <f aca="false">S595/Input!$A$2</f>
        <v>0.0545483196277213</v>
      </c>
      <c r="AS595" s="4" t="n">
        <f aca="false">T595/Input!$A$2</f>
        <v>0.0570410132611994</v>
      </c>
      <c r="AT595" s="4" t="n">
        <f aca="false">U595/Input!$A$2</f>
        <v>0.0596079767230074</v>
      </c>
      <c r="AU595" s="4" t="n">
        <f aca="false">V595/Input!$A$2</f>
        <v>0.0622502933646451</v>
      </c>
      <c r="AV595" s="4" t="n">
        <f aca="false">W595/Input!$A$2</f>
        <v>0.0649690465390226</v>
      </c>
      <c r="AW595" s="4" t="n">
        <f aca="false">X595/Input!$A$2</f>
        <v>0.0677653195983447</v>
      </c>
      <c r="AX595" s="4" t="n">
        <f aca="false">Y595/Input!$A$2</f>
        <v>0.0706401958951689</v>
      </c>
      <c r="AY595" s="4" t="n">
        <f aca="false">AC595/Input!$A$4</f>
        <v>0.027419945793027</v>
      </c>
      <c r="AZ595" s="4" t="n">
        <f aca="false">AD595/Input!$A$4</f>
        <v>0.0287555436256009</v>
      </c>
      <c r="BA595" s="4" t="n">
        <f aca="false">AE595/Input!$A$4</f>
        <v>0.0301334750799548</v>
      </c>
      <c r="BB595" s="4" t="n">
        <f aca="false">AF595/Input!$A$4</f>
        <v>0.0315543959262835</v>
      </c>
      <c r="BC595" s="4" t="n">
        <f aca="false">AG595/Input!$A$4</f>
        <v>0.0330189619350517</v>
      </c>
      <c r="BD595" s="4" t="n">
        <f aca="false">AH595/Input!$A$4</f>
        <v>0.0345278288767241</v>
      </c>
      <c r="BE595" s="4" t="n">
        <f aca="false">AI595/Input!$A$4</f>
        <v>0.0360816525215856</v>
      </c>
      <c r="BF595" s="4" t="n">
        <f aca="false">AJ595/Input!$A$4</f>
        <v>0.037681088640011</v>
      </c>
      <c r="BG595" s="4" t="n">
        <f aca="false">AK595/Input!$A$4</f>
        <v>0.0393267930024649</v>
      </c>
      <c r="BH595" s="4" t="n">
        <f aca="false">AL595/Input!$A$4</f>
        <v>0.0410194213792323</v>
      </c>
      <c r="BI595" s="4" t="n">
        <f aca="false">AM595/Input!$A$4</f>
        <v>0.0427596295408677</v>
      </c>
      <c r="BJ595" s="4" t="n">
        <f aca="false">(I595+8)^(-0.5)*(J595+8)^0.25*(K595+8)^0.25*O595</f>
        <v>13.8456414440337</v>
      </c>
      <c r="BK595" s="4" t="n">
        <f aca="false">BJ595/Input!$A$6</f>
        <v>0.394837412204909</v>
      </c>
      <c r="BL595" s="32" t="n">
        <f aca="false">BK595/(J595*K595)*200*200*L595/O595</f>
        <v>1.4482910453235</v>
      </c>
      <c r="BM595" s="4" t="n">
        <f aca="false">(I595+Input!$C$8)*(J595+Input!$C$9)*(K595+Input!$C$10)*O595/Input!$A$2/100000</f>
        <v>0.0706401958954215</v>
      </c>
      <c r="BN595" s="4" t="n">
        <f aca="false">(I595+Input!$C$8)*(J595+Input!$C$9)*(K595+Input!$C$10)*AB595/Input!$A$4/100000</f>
        <v>0.0427596295408729</v>
      </c>
      <c r="BO595" s="4" t="n">
        <f aca="false">(I595+Input!$C$8)^(-0.5)*(J595+Input!$C$9)^0.25*(K595+Input!$C$10)^0.25*O595/Input!$A$6</f>
        <v>0.397144098677583</v>
      </c>
      <c r="BP595" s="4" t="n">
        <f aca="false">BM595*Input!$C$12</f>
        <v>0.0706401958954215</v>
      </c>
      <c r="BQ595" s="4" t="n">
        <f aca="false">BN595*Input!$C$12</f>
        <v>0.0427596295408729</v>
      </c>
    </row>
    <row r="596" customFormat="false" ht="14.65" hidden="false" customHeight="true" outlineLevel="0" collapsed="false">
      <c r="A596" s="5" t="n">
        <v>61</v>
      </c>
      <c r="B596" s="3" t="s">
        <v>295</v>
      </c>
      <c r="C596" s="3" t="s">
        <v>229</v>
      </c>
      <c r="D596" s="3" t="s">
        <v>296</v>
      </c>
      <c r="E596" s="5" t="n">
        <v>20.8916256766</v>
      </c>
      <c r="F596" s="5" t="n">
        <v>17.16</v>
      </c>
      <c r="G596" s="5" t="n">
        <v>358.500296611</v>
      </c>
      <c r="H596" s="5" t="n">
        <v>1</v>
      </c>
      <c r="I596" s="5" t="n">
        <v>132</v>
      </c>
      <c r="J596" s="5" t="n">
        <v>132</v>
      </c>
      <c r="K596" s="5" t="n">
        <v>130</v>
      </c>
      <c r="L596" s="5" t="n">
        <v>13.5869565217</v>
      </c>
      <c r="M596" s="5" t="n">
        <v>17.527173913</v>
      </c>
      <c r="N596" s="5" t="n">
        <v>0.568504832291</v>
      </c>
      <c r="O596" s="6" t="n">
        <v>15.826989149</v>
      </c>
      <c r="P596" s="5" t="n">
        <v>370.925412929</v>
      </c>
      <c r="Q596" s="5" t="n">
        <v>383.634346729</v>
      </c>
      <c r="R596" s="5" t="n">
        <v>396.630302978</v>
      </c>
      <c r="S596" s="5" t="n">
        <v>409.91648664</v>
      </c>
      <c r="T596" s="5" t="n">
        <v>423.496102681</v>
      </c>
      <c r="U596" s="5" t="n">
        <v>437.372356066</v>
      </c>
      <c r="V596" s="5" t="n">
        <v>451.548451761</v>
      </c>
      <c r="W596" s="5" t="n">
        <v>466.02759473</v>
      </c>
      <c r="X596" s="5" t="n">
        <v>480.81298994</v>
      </c>
      <c r="Y596" s="5" t="n">
        <v>495.907842354</v>
      </c>
      <c r="Z596" s="5" t="n">
        <v>7.26744186047</v>
      </c>
      <c r="AA596" s="4" t="n">
        <v>0.413393964448</v>
      </c>
      <c r="AB596" s="5" t="n">
        <v>9.33506479501</v>
      </c>
      <c r="AC596" s="5" t="n">
        <v>211.450419685</v>
      </c>
      <c r="AD596" s="5" t="n">
        <v>218.778993984</v>
      </c>
      <c r="AE596" s="5" t="n">
        <v>226.274969332</v>
      </c>
      <c r="AF596" s="5" t="n">
        <v>233.940236081</v>
      </c>
      <c r="AG596" s="5" t="n">
        <v>241.77668458</v>
      </c>
      <c r="AH596" s="5" t="n">
        <v>249.786205181</v>
      </c>
      <c r="AI596" s="5" t="n">
        <v>257.970688234</v>
      </c>
      <c r="AJ596" s="5" t="n">
        <v>266.332024089</v>
      </c>
      <c r="AK596" s="5" t="n">
        <v>274.872103097</v>
      </c>
      <c r="AL596" s="5" t="n">
        <v>283.592815609</v>
      </c>
      <c r="AM596" s="5" t="n">
        <v>292.496051975</v>
      </c>
      <c r="AN596" s="4" t="n">
        <f aca="false">G596/Input!$A$2</f>
        <v>0.126397741263802</v>
      </c>
      <c r="AO596" s="4" t="n">
        <f aca="false">P596/Input!$A$2</f>
        <v>0.130778509292118</v>
      </c>
      <c r="AP596" s="4" t="n">
        <f aca="false">Q596/Input!$A$2</f>
        <v>0.135259343872665</v>
      </c>
      <c r="AQ596" s="4" t="n">
        <f aca="false">R596/Input!$A$2</f>
        <v>0.139841374992208</v>
      </c>
      <c r="AR596" s="4" t="n">
        <f aca="false">S596/Input!$A$2</f>
        <v>0.14452573263645</v>
      </c>
      <c r="AS596" s="4" t="n">
        <f aca="false">T596/Input!$A$2</f>
        <v>0.149313546791802</v>
      </c>
      <c r="AT596" s="4" t="n">
        <f aca="false">U596/Input!$A$2</f>
        <v>0.154205947444322</v>
      </c>
      <c r="AU596" s="4" t="n">
        <f aca="false">V596/Input!$A$2</f>
        <v>0.15920406458042</v>
      </c>
      <c r="AV596" s="4" t="n">
        <f aca="false">W596/Input!$A$2</f>
        <v>0.1643090281858</v>
      </c>
      <c r="AW596" s="4" t="n">
        <f aca="false">X596/Input!$A$2</f>
        <v>0.169521968247226</v>
      </c>
      <c r="AX596" s="4" t="n">
        <f aca="false">Y596/Input!$A$2</f>
        <v>0.17484401475005</v>
      </c>
      <c r="AY596" s="4" t="n">
        <f aca="false">AC596/Input!$A$4</f>
        <v>0.190296563194726</v>
      </c>
      <c r="AZ596" s="4" t="n">
        <f aca="false">AD596/Input!$A$4</f>
        <v>0.196891974564893</v>
      </c>
      <c r="BA596" s="4" t="n">
        <f aca="false">AE596/Input!$A$4</f>
        <v>0.203638039900879</v>
      </c>
      <c r="BB596" s="4" t="n">
        <f aca="false">AF596/Input!$A$4</f>
        <v>0.210536460440685</v>
      </c>
      <c r="BC596" s="4" t="n">
        <f aca="false">AG596/Input!$A$4</f>
        <v>0.217588937419608</v>
      </c>
      <c r="BD596" s="4" t="n">
        <f aca="false">AH596/Input!$A$4</f>
        <v>0.224797172075648</v>
      </c>
      <c r="BE596" s="4" t="n">
        <f aca="false">AI596/Input!$A$4</f>
        <v>0.232162865645004</v>
      </c>
      <c r="BF596" s="4" t="n">
        <f aca="false">AJ596/Input!$A$4</f>
        <v>0.239687719363874</v>
      </c>
      <c r="BG596" s="4" t="n">
        <f aca="false">AK596/Input!$A$4</f>
        <v>0.247373434469358</v>
      </c>
      <c r="BH596" s="4" t="n">
        <f aca="false">AL596/Input!$A$4</f>
        <v>0.255221712198553</v>
      </c>
      <c r="BI596" s="4" t="n">
        <f aca="false">AM596/Input!$A$4</f>
        <v>0.26323425378766</v>
      </c>
      <c r="BJ596" s="4" t="n">
        <f aca="false">(I596+8)^(-0.5)*(J596+8)^0.25*(K596+8)^0.25*O596</f>
        <v>15.7701588269731</v>
      </c>
      <c r="BK596" s="4" t="n">
        <f aca="false">BJ596/Input!$A$6</f>
        <v>0.449719048876973</v>
      </c>
      <c r="BL596" s="32" t="n">
        <f aca="false">BK596/(J596*K596)*200*200*L596/O596</f>
        <v>0.89992822352477</v>
      </c>
      <c r="BM596" s="4" t="n">
        <f aca="false">(I596+Input!$C$8)*(J596+Input!$C$9)*(K596+Input!$C$10)*O596/Input!$A$2/100000</f>
        <v>0.174844014750429</v>
      </c>
      <c r="BN596" s="4" t="n">
        <f aca="false">(I596+Input!$C$8)*(J596+Input!$C$9)*(K596+Input!$C$10)*AB596/Input!$A$4/100000</f>
        <v>0.263234253787919</v>
      </c>
      <c r="BO596" s="4" t="n">
        <f aca="false">(I596+Input!$C$8)^(-0.5)*(J596+Input!$C$9)^0.25*(K596+Input!$C$10)^0.25*O596/Input!$A$6</f>
        <v>0.449796620082769</v>
      </c>
      <c r="BP596" s="4" t="n">
        <f aca="false">BM596*Input!$C$12</f>
        <v>0.174844014750429</v>
      </c>
      <c r="BQ596" s="4" t="n">
        <f aca="false">BN596*Input!$C$12</f>
        <v>0.263234253787919</v>
      </c>
    </row>
    <row r="597" customFormat="false" ht="14.65" hidden="false" customHeight="true" outlineLevel="0" collapsed="false">
      <c r="A597" s="5" t="n">
        <v>61</v>
      </c>
      <c r="B597" s="3" t="s">
        <v>295</v>
      </c>
      <c r="C597" s="3" t="s">
        <v>229</v>
      </c>
      <c r="D597" s="3" t="s">
        <v>230</v>
      </c>
      <c r="E597" s="5" t="n">
        <v>17.9347826087</v>
      </c>
      <c r="F597" s="5" t="n">
        <v>17.16</v>
      </c>
      <c r="G597" s="5" t="n">
        <v>307.760869565</v>
      </c>
      <c r="H597" s="5" t="n">
        <v>0</v>
      </c>
      <c r="I597" s="5" t="n">
        <v>132</v>
      </c>
      <c r="J597" s="5" t="n">
        <v>132</v>
      </c>
      <c r="K597" s="5" t="n">
        <v>130</v>
      </c>
      <c r="L597" s="5" t="n">
        <v>13.5869565217</v>
      </c>
      <c r="M597" s="5" t="n">
        <v>13.2707083958</v>
      </c>
      <c r="N597" s="5" t="n">
        <v>0.568504832291</v>
      </c>
      <c r="O597" s="6" t="n">
        <v>13.5869565217</v>
      </c>
      <c r="P597" s="5" t="n">
        <v>318.427428668</v>
      </c>
      <c r="Q597" s="5" t="n">
        <v>329.33763587</v>
      </c>
      <c r="R597" s="5" t="n">
        <v>340.494242527</v>
      </c>
      <c r="S597" s="5" t="n">
        <v>351.9</v>
      </c>
      <c r="T597" s="5" t="n">
        <v>363.557659647</v>
      </c>
      <c r="U597" s="5" t="n">
        <v>375.469972826</v>
      </c>
      <c r="V597" s="5" t="n">
        <v>387.639690897</v>
      </c>
      <c r="W597" s="5" t="n">
        <v>400.069565217</v>
      </c>
      <c r="X597" s="5" t="n">
        <v>412.762347147</v>
      </c>
      <c r="Y597" s="5" t="n">
        <v>425.720788043</v>
      </c>
      <c r="Z597" s="5" t="n">
        <v>7.26744186047</v>
      </c>
      <c r="AA597" s="4" t="n">
        <v>0.402777777778</v>
      </c>
      <c r="AB597" s="5" t="n">
        <v>8.08188028382</v>
      </c>
      <c r="AC597" s="5" t="n">
        <v>183.064286685</v>
      </c>
      <c r="AD597" s="5" t="n">
        <v>189.409037518</v>
      </c>
      <c r="AE597" s="5" t="n">
        <v>195.898716669</v>
      </c>
      <c r="AF597" s="5" t="n">
        <v>202.53496072</v>
      </c>
      <c r="AG597" s="5" t="n">
        <v>209.31940625</v>
      </c>
      <c r="AH597" s="5" t="n">
        <v>216.253689841</v>
      </c>
      <c r="AI597" s="5" t="n">
        <v>223.339448072</v>
      </c>
      <c r="AJ597" s="5" t="n">
        <v>230.578317526</v>
      </c>
      <c r="AK597" s="5" t="n">
        <v>237.971934783</v>
      </c>
      <c r="AL597" s="5" t="n">
        <v>245.521936423</v>
      </c>
      <c r="AM597" s="5" t="n">
        <v>253.229959027</v>
      </c>
      <c r="AN597" s="4" t="n">
        <f aca="false">G597/Input!$A$2</f>
        <v>0.108508358654468</v>
      </c>
      <c r="AO597" s="4" t="n">
        <f aca="false">P597/Input!$A$2</f>
        <v>0.112269105829355</v>
      </c>
      <c r="AP597" s="4" t="n">
        <f aca="false">Q597/Input!$A$2</f>
        <v>0.116115756892378</v>
      </c>
      <c r="AQ597" s="4" t="n">
        <f aca="false">R597/Input!$A$2</f>
        <v>0.120049281899036</v>
      </c>
      <c r="AR597" s="4" t="n">
        <f aca="false">S597/Input!$A$2</f>
        <v>0.124070650906589</v>
      </c>
      <c r="AS597" s="4" t="n">
        <f aca="false">T597/Input!$A$2</f>
        <v>0.12818083397124</v>
      </c>
      <c r="AT597" s="4" t="n">
        <f aca="false">U597/Input!$A$2</f>
        <v>0.132380801149193</v>
      </c>
      <c r="AU597" s="4" t="n">
        <f aca="false">V597/Input!$A$2</f>
        <v>0.136671522497356</v>
      </c>
      <c r="AV597" s="4" t="n">
        <f aca="false">W597/Input!$A$2</f>
        <v>0.14105396807158</v>
      </c>
      <c r="AW597" s="4" t="n">
        <f aca="false">X597/Input!$A$2</f>
        <v>0.145529107929126</v>
      </c>
      <c r="AX597" s="4" t="n">
        <f aca="false">Y597/Input!$A$2</f>
        <v>0.150097912125493</v>
      </c>
      <c r="AY597" s="4" t="n">
        <f aca="false">AC597/Input!$A$4</f>
        <v>0.16475022679901</v>
      </c>
      <c r="AZ597" s="4" t="n">
        <f aca="false">AD597/Input!$A$4</f>
        <v>0.170460238061439</v>
      </c>
      <c r="BA597" s="4" t="n">
        <f aca="false">AE597/Input!$A$4</f>
        <v>0.176300678768587</v>
      </c>
      <c r="BB597" s="4" t="n">
        <f aca="false">AF597/Input!$A$4</f>
        <v>0.182273021776031</v>
      </c>
      <c r="BC597" s="4" t="n">
        <f aca="false">AG597/Input!$A$4</f>
        <v>0.188378739936648</v>
      </c>
      <c r="BD597" s="4" t="n">
        <f aca="false">AH597/Input!$A$4</f>
        <v>0.194619306106016</v>
      </c>
      <c r="BE597" s="4" t="n">
        <f aca="false">AI597/Input!$A$4</f>
        <v>0.200996193137013</v>
      </c>
      <c r="BF597" s="4" t="n">
        <f aca="false">AJ597/Input!$A$4</f>
        <v>0.207510873886115</v>
      </c>
      <c r="BG597" s="4" t="n">
        <f aca="false">AK597/Input!$A$4</f>
        <v>0.214164821207101</v>
      </c>
      <c r="BH597" s="4" t="n">
        <f aca="false">AL597/Input!$A$4</f>
        <v>0.220959507953747</v>
      </c>
      <c r="BI597" s="4" t="n">
        <f aca="false">AM597/Input!$A$4</f>
        <v>0.227896406980732</v>
      </c>
      <c r="BJ597" s="4" t="n">
        <f aca="false">(I597+8)^(-0.5)*(J597+8)^0.25*(K597+8)^0.25*O597</f>
        <v>13.53816953466</v>
      </c>
      <c r="BK597" s="4" t="n">
        <f aca="false">BJ597/Input!$A$6</f>
        <v>0.386069207892126</v>
      </c>
      <c r="BL597" s="32" t="n">
        <f aca="false">BK597/(J597*K597)*200*200*L597/O597</f>
        <v>0.89992822352477</v>
      </c>
      <c r="BM597" s="4" t="n">
        <f aca="false">(I597+Input!$C$8)*(J597+Input!$C$9)*(K597+Input!$C$10)*O597/Input!$A$2/100000</f>
        <v>0.150097912125229</v>
      </c>
      <c r="BN597" s="4" t="n">
        <f aca="false">(I597+Input!$C$8)*(J597+Input!$C$9)*(K597+Input!$C$10)*AB597/Input!$A$4/100000</f>
        <v>0.227896406980684</v>
      </c>
      <c r="BO597" s="4" t="n">
        <f aca="false">(I597+Input!$C$8)^(-0.5)*(J597+Input!$C$9)^0.25*(K597+Input!$C$10)^0.25*O597/Input!$A$6</f>
        <v>0.386135800254739</v>
      </c>
      <c r="BP597" s="4" t="n">
        <f aca="false">BM597*Input!$C$12</f>
        <v>0.150097912125229</v>
      </c>
      <c r="BQ597" s="4" t="n">
        <f aca="false">BN597*Input!$C$12</f>
        <v>0.227896406980684</v>
      </c>
    </row>
    <row r="598" customFormat="false" ht="14.65" hidden="false" customHeight="true" outlineLevel="0" collapsed="false">
      <c r="A598" s="5" t="n">
        <v>61</v>
      </c>
      <c r="B598" s="3" t="s">
        <v>295</v>
      </c>
      <c r="C598" s="3" t="s">
        <v>229</v>
      </c>
      <c r="D598" s="3" t="s">
        <v>150</v>
      </c>
      <c r="E598" s="5" t="n">
        <v>17.9347826087</v>
      </c>
      <c r="F598" s="5" t="n">
        <v>17.16</v>
      </c>
      <c r="G598" s="5" t="n">
        <v>307.760869565</v>
      </c>
      <c r="H598" s="5" t="n">
        <v>0</v>
      </c>
      <c r="I598" s="5" t="n">
        <v>132</v>
      </c>
      <c r="J598" s="5" t="n">
        <v>132</v>
      </c>
      <c r="K598" s="5" t="n">
        <v>130</v>
      </c>
      <c r="L598" s="5" t="n">
        <v>13.5869565217</v>
      </c>
      <c r="M598" s="5" t="n">
        <v>11.8781354515</v>
      </c>
      <c r="N598" s="5" t="n">
        <v>0.568504832291</v>
      </c>
      <c r="O598" s="6" t="n">
        <v>13.5869565217</v>
      </c>
      <c r="P598" s="5" t="n">
        <v>318.427428668</v>
      </c>
      <c r="Q598" s="5" t="n">
        <v>329.33763587</v>
      </c>
      <c r="R598" s="5" t="n">
        <v>340.494242527</v>
      </c>
      <c r="S598" s="5" t="n">
        <v>351.9</v>
      </c>
      <c r="T598" s="5" t="n">
        <v>363.557659647</v>
      </c>
      <c r="U598" s="5" t="n">
        <v>375.469972826</v>
      </c>
      <c r="V598" s="5" t="n">
        <v>387.639690897</v>
      </c>
      <c r="W598" s="5" t="n">
        <v>400.069565217</v>
      </c>
      <c r="X598" s="5" t="n">
        <v>412.762347147</v>
      </c>
      <c r="Y598" s="5" t="n">
        <v>425.720788043</v>
      </c>
      <c r="Z598" s="5" t="n">
        <v>7.26744186047</v>
      </c>
      <c r="AA598" s="4" t="n">
        <v>0.376811594203</v>
      </c>
      <c r="AB598" s="5" t="n">
        <v>7.66205891619</v>
      </c>
      <c r="AC598" s="5" t="n">
        <v>173.554828922</v>
      </c>
      <c r="AD598" s="5" t="n">
        <v>179.569995318</v>
      </c>
      <c r="AE598" s="5" t="n">
        <v>185.722561584</v>
      </c>
      <c r="AF598" s="5" t="n">
        <v>192.014079289</v>
      </c>
      <c r="AG598" s="5" t="n">
        <v>198.4461</v>
      </c>
      <c r="AH598" s="5" t="n">
        <v>205.020175283</v>
      </c>
      <c r="AI598" s="5" t="n">
        <v>211.737856705</v>
      </c>
      <c r="AJ598" s="5" t="n">
        <v>218.600695833</v>
      </c>
      <c r="AK598" s="5" t="n">
        <v>225.610244234</v>
      </c>
      <c r="AL598" s="5" t="n">
        <v>232.768053476</v>
      </c>
      <c r="AM598" s="5" t="n">
        <v>240.075675124</v>
      </c>
      <c r="AN598" s="4" t="n">
        <f aca="false">G598/Input!$A$2</f>
        <v>0.108508358654468</v>
      </c>
      <c r="AO598" s="4" t="n">
        <f aca="false">P598/Input!$A$2</f>
        <v>0.112269105829355</v>
      </c>
      <c r="AP598" s="4" t="n">
        <f aca="false">Q598/Input!$A$2</f>
        <v>0.116115756892378</v>
      </c>
      <c r="AQ598" s="4" t="n">
        <f aca="false">R598/Input!$A$2</f>
        <v>0.120049281899036</v>
      </c>
      <c r="AR598" s="4" t="n">
        <f aca="false">S598/Input!$A$2</f>
        <v>0.124070650906589</v>
      </c>
      <c r="AS598" s="4" t="n">
        <f aca="false">T598/Input!$A$2</f>
        <v>0.12818083397124</v>
      </c>
      <c r="AT598" s="4" t="n">
        <f aca="false">U598/Input!$A$2</f>
        <v>0.132380801149193</v>
      </c>
      <c r="AU598" s="4" t="n">
        <f aca="false">V598/Input!$A$2</f>
        <v>0.136671522497356</v>
      </c>
      <c r="AV598" s="4" t="n">
        <f aca="false">W598/Input!$A$2</f>
        <v>0.14105396807158</v>
      </c>
      <c r="AW598" s="4" t="n">
        <f aca="false">X598/Input!$A$2</f>
        <v>0.145529107929126</v>
      </c>
      <c r="AX598" s="4" t="n">
        <f aca="false">Y598/Input!$A$2</f>
        <v>0.150097912125493</v>
      </c>
      <c r="AY598" s="4" t="n">
        <f aca="false">AC598/Input!$A$4</f>
        <v>0.156192111223547</v>
      </c>
      <c r="AZ598" s="4" t="n">
        <f aca="false">AD598/Input!$A$4</f>
        <v>0.161605510231733</v>
      </c>
      <c r="BA598" s="4" t="n">
        <f aca="false">AE598/Input!$A$4</f>
        <v>0.167142563395268</v>
      </c>
      <c r="BB598" s="4" t="n">
        <f aca="false">AF598/Input!$A$4</f>
        <v>0.172804667061573</v>
      </c>
      <c r="BC598" s="4" t="n">
        <f aca="false">AG598/Input!$A$4</f>
        <v>0.178593217576271</v>
      </c>
      <c r="BD598" s="4" t="n">
        <f aca="false">AH598/Input!$A$4</f>
        <v>0.184509611284082</v>
      </c>
      <c r="BE598" s="4" t="n">
        <f aca="false">AI598/Input!$A$4</f>
        <v>0.190555244530627</v>
      </c>
      <c r="BF598" s="4" t="n">
        <f aca="false">AJ598/Input!$A$4</f>
        <v>0.196731513661529</v>
      </c>
      <c r="BG598" s="4" t="n">
        <f aca="false">AK598/Input!$A$4</f>
        <v>0.203039815022408</v>
      </c>
      <c r="BH598" s="4" t="n">
        <f aca="false">AL598/Input!$A$4</f>
        <v>0.209481544959786</v>
      </c>
      <c r="BI598" s="4" t="n">
        <f aca="false">AM598/Input!$A$4</f>
        <v>0.216058099817485</v>
      </c>
      <c r="BJ598" s="4" t="n">
        <f aca="false">(I598+8)^(-0.5)*(J598+8)^0.25*(K598+8)^0.25*O598</f>
        <v>13.53816953466</v>
      </c>
      <c r="BK598" s="4" t="n">
        <f aca="false">BJ598/Input!$A$6</f>
        <v>0.386069207892126</v>
      </c>
      <c r="BL598" s="32" t="n">
        <f aca="false">BK598/(J598*K598)*200*200*L598/O598</f>
        <v>0.89992822352477</v>
      </c>
      <c r="BM598" s="4" t="n">
        <f aca="false">(I598+Input!$C$8)*(J598+Input!$C$9)*(K598+Input!$C$10)*O598/Input!$A$2/100000</f>
        <v>0.150097912125229</v>
      </c>
      <c r="BN598" s="4" t="n">
        <f aca="false">(I598+Input!$C$8)*(J598+Input!$C$9)*(K598+Input!$C$10)*AB598/Input!$A$4/100000</f>
        <v>0.216058099817419</v>
      </c>
      <c r="BO598" s="4" t="n">
        <f aca="false">(I598+Input!$C$8)^(-0.5)*(J598+Input!$C$9)^0.25*(K598+Input!$C$10)^0.25*O598/Input!$A$6</f>
        <v>0.386135800254739</v>
      </c>
      <c r="BP598" s="4" t="n">
        <f aca="false">BM598*Input!$C$12</f>
        <v>0.150097912125229</v>
      </c>
      <c r="BQ598" s="4" t="n">
        <f aca="false">BN598*Input!$C$12</f>
        <v>0.216058099817419</v>
      </c>
    </row>
    <row r="599" customFormat="false" ht="14.65" hidden="false" customHeight="true" outlineLevel="0" collapsed="false">
      <c r="A599" s="5" t="n">
        <v>61</v>
      </c>
      <c r="B599" s="3" t="s">
        <v>295</v>
      </c>
      <c r="C599" s="3" t="s">
        <v>149</v>
      </c>
      <c r="D599" s="3" t="s">
        <v>296</v>
      </c>
      <c r="E599" s="5" t="n">
        <v>19.6465872156</v>
      </c>
      <c r="F599" s="5" t="n">
        <v>17.16</v>
      </c>
      <c r="G599" s="5" t="n">
        <v>337.13543662</v>
      </c>
      <c r="H599" s="5" t="n">
        <v>1</v>
      </c>
      <c r="I599" s="5" t="n">
        <v>132</v>
      </c>
      <c r="J599" s="5" t="n">
        <v>132</v>
      </c>
      <c r="K599" s="5" t="n">
        <v>130</v>
      </c>
      <c r="L599" s="5" t="n">
        <v>10.9090909091</v>
      </c>
      <c r="M599" s="5" t="n">
        <v>17.4602272727</v>
      </c>
      <c r="N599" s="5" t="n">
        <v>0.606717226436</v>
      </c>
      <c r="O599" s="6" t="n">
        <v>14.8837781936</v>
      </c>
      <c r="P599" s="5" t="n">
        <v>348.820076924</v>
      </c>
      <c r="Q599" s="5" t="n">
        <v>360.77162058</v>
      </c>
      <c r="R599" s="5" t="n">
        <v>372.993081554</v>
      </c>
      <c r="S599" s="5" t="n">
        <v>385.487473811</v>
      </c>
      <c r="T599" s="5" t="n">
        <v>398.257811315</v>
      </c>
      <c r="U599" s="5" t="n">
        <v>411.307108032</v>
      </c>
      <c r="V599" s="5" t="n">
        <v>424.638377927</v>
      </c>
      <c r="W599" s="5" t="n">
        <v>438.254634965</v>
      </c>
      <c r="X599" s="5" t="n">
        <v>452.158893111</v>
      </c>
      <c r="Y599" s="5" t="n">
        <v>466.35416633</v>
      </c>
      <c r="Z599" s="5" t="n">
        <v>2.35294117647</v>
      </c>
      <c r="AA599" s="4" t="n">
        <v>0.249665626393</v>
      </c>
      <c r="AB599" s="5" t="n">
        <v>4.81694564909</v>
      </c>
      <c r="AC599" s="5" t="n">
        <v>109.109599287</v>
      </c>
      <c r="AD599" s="5" t="n">
        <v>112.891184617</v>
      </c>
      <c r="AE599" s="5" t="n">
        <v>116.759149825</v>
      </c>
      <c r="AF599" s="5" t="n">
        <v>120.714470342</v>
      </c>
      <c r="AG599" s="5" t="n">
        <v>124.7581216</v>
      </c>
      <c r="AH599" s="5" t="n">
        <v>128.891079031</v>
      </c>
      <c r="AI599" s="5" t="n">
        <v>133.114318065</v>
      </c>
      <c r="AJ599" s="5" t="n">
        <v>137.428814135</v>
      </c>
      <c r="AK599" s="5" t="n">
        <v>141.835542671</v>
      </c>
      <c r="AL599" s="5" t="n">
        <v>146.335479106</v>
      </c>
      <c r="AM599" s="5" t="n">
        <v>150.92959887</v>
      </c>
      <c r="AN599" s="4" t="n">
        <f aca="false">G599/Input!$A$2</f>
        <v>0.118865055598523</v>
      </c>
      <c r="AO599" s="4" t="n">
        <f aca="false">P599/Input!$A$2</f>
        <v>0.122984751330625</v>
      </c>
      <c r="AP599" s="4" t="n">
        <f aca="false">Q599/Input!$A$2</f>
        <v>0.127198550139203</v>
      </c>
      <c r="AQ599" s="4" t="n">
        <f aca="false">R599/Input!$A$2</f>
        <v>0.131507514669108</v>
      </c>
      <c r="AR599" s="4" t="n">
        <f aca="false">S599/Input!$A$2</f>
        <v>0.13591270756484</v>
      </c>
      <c r="AS599" s="4" t="n">
        <f aca="false">T599/Input!$A$2</f>
        <v>0.140415191470547</v>
      </c>
      <c r="AT599" s="4" t="n">
        <f aca="false">U599/Input!$A$2</f>
        <v>0.145016029031079</v>
      </c>
      <c r="AU599" s="4" t="n">
        <f aca="false">V599/Input!$A$2</f>
        <v>0.149716282890937</v>
      </c>
      <c r="AV599" s="4" t="n">
        <f aca="false">W599/Input!$A$2</f>
        <v>0.154517015694621</v>
      </c>
      <c r="AW599" s="4" t="n">
        <f aca="false">X599/Input!$A$2</f>
        <v>0.159419290086628</v>
      </c>
      <c r="AX599" s="4" t="n">
        <f aca="false">Y599/Input!$A$2</f>
        <v>0.16442416871146</v>
      </c>
      <c r="AY599" s="4" t="n">
        <f aca="false">AC599/Input!$A$4</f>
        <v>0.0981940910157615</v>
      </c>
      <c r="AZ599" s="4" t="n">
        <f aca="false">AD599/Input!$A$4</f>
        <v>0.101597360173603</v>
      </c>
      <c r="BA599" s="4" t="n">
        <f aca="false">AE599/Input!$A$4</f>
        <v>0.105078367620813</v>
      </c>
      <c r="BB599" s="4" t="n">
        <f aca="false">AF599/Input!$A$4</f>
        <v>0.10863799120463</v>
      </c>
      <c r="BC599" s="4" t="n">
        <f aca="false">AG599/Input!$A$4</f>
        <v>0.112277108773192</v>
      </c>
      <c r="BD599" s="4" t="n">
        <f aca="false">AH599/Input!$A$4</f>
        <v>0.115996598174636</v>
      </c>
      <c r="BE599" s="4" t="n">
        <f aca="false">AI599/Input!$A$4</f>
        <v>0.119797337255302</v>
      </c>
      <c r="BF599" s="4" t="n">
        <f aca="false">AJ599/Input!$A$4</f>
        <v>0.123680203864228</v>
      </c>
      <c r="BG599" s="4" t="n">
        <f aca="false">AK599/Input!$A$4</f>
        <v>0.127646075847751</v>
      </c>
      <c r="BH599" s="4" t="n">
        <f aca="false">AL599/Input!$A$4</f>
        <v>0.13169583105491</v>
      </c>
      <c r="BI599" s="4" t="n">
        <f aca="false">AM599/Input!$A$4</f>
        <v>0.135830347332042</v>
      </c>
      <c r="BJ599" s="4" t="n">
        <f aca="false">(I599+8)^(-0.5)*(J599+8)^0.25*(K599+8)^0.25*O599</f>
        <v>14.8303346801335</v>
      </c>
      <c r="BK599" s="4" t="n">
        <f aca="false">BJ599/Input!$A$6</f>
        <v>0.422917998483909</v>
      </c>
      <c r="BL599" s="32" t="n">
        <f aca="false">BK599/(J599*K599)*200*200*L599/O599</f>
        <v>0.722560551836389</v>
      </c>
      <c r="BM599" s="4" t="n">
        <f aca="false">(I599+Input!$C$8)*(J599+Input!$C$9)*(K599+Input!$C$10)*O599/Input!$A$2/100000</f>
        <v>0.164424168711099</v>
      </c>
      <c r="BN599" s="4" t="n">
        <f aca="false">(I599+Input!$C$8)*(J599+Input!$C$9)*(K599+Input!$C$10)*AB599/Input!$A$4/100000</f>
        <v>0.13583034733224</v>
      </c>
      <c r="BO599" s="4" t="n">
        <f aca="false">(I599+Input!$C$8)^(-0.5)*(J599+Input!$C$9)^0.25*(K599+Input!$C$10)^0.25*O599/Input!$A$6</f>
        <v>0.422990946826162</v>
      </c>
      <c r="BP599" s="4" t="n">
        <f aca="false">BM599*Input!$C$12</f>
        <v>0.164424168711099</v>
      </c>
      <c r="BQ599" s="4" t="n">
        <f aca="false">BN599*Input!$C$12</f>
        <v>0.13583034733224</v>
      </c>
    </row>
    <row r="600" customFormat="false" ht="14.65" hidden="false" customHeight="true" outlineLevel="0" collapsed="false">
      <c r="A600" s="5" t="n">
        <v>61</v>
      </c>
      <c r="B600" s="3" t="s">
        <v>295</v>
      </c>
      <c r="C600" s="3" t="s">
        <v>149</v>
      </c>
      <c r="D600" s="3" t="s">
        <v>230</v>
      </c>
      <c r="E600" s="5" t="n">
        <v>16.205814978</v>
      </c>
      <c r="F600" s="5" t="n">
        <v>17.16</v>
      </c>
      <c r="G600" s="5" t="n">
        <v>278.091785022</v>
      </c>
      <c r="H600" s="5" t="n">
        <v>1</v>
      </c>
      <c r="I600" s="5" t="n">
        <v>132</v>
      </c>
      <c r="J600" s="5" t="n">
        <v>132</v>
      </c>
      <c r="K600" s="5" t="n">
        <v>130</v>
      </c>
      <c r="L600" s="5" t="n">
        <v>10.9090909091</v>
      </c>
      <c r="M600" s="5" t="n">
        <v>13.2037617555</v>
      </c>
      <c r="N600" s="5" t="n">
        <v>0.596182085169</v>
      </c>
      <c r="O600" s="6" t="n">
        <v>12.2771325591</v>
      </c>
      <c r="P600" s="5" t="n">
        <v>287.730055362</v>
      </c>
      <c r="Q600" s="5" t="n">
        <v>297.588485382</v>
      </c>
      <c r="R600" s="5" t="n">
        <v>307.669561201</v>
      </c>
      <c r="S600" s="5" t="n">
        <v>317.975768939</v>
      </c>
      <c r="T600" s="5" t="n">
        <v>328.509594714</v>
      </c>
      <c r="U600" s="5" t="n">
        <v>339.273524646</v>
      </c>
      <c r="V600" s="5" t="n">
        <v>350.270044854</v>
      </c>
      <c r="W600" s="5" t="n">
        <v>361.501641458</v>
      </c>
      <c r="X600" s="5" t="n">
        <v>372.970800577</v>
      </c>
      <c r="Y600" s="5" t="n">
        <v>384.68000833</v>
      </c>
      <c r="Z600" s="5" t="n">
        <v>2.35294117647</v>
      </c>
      <c r="AA600" s="4" t="n">
        <v>0.241522903034</v>
      </c>
      <c r="AB600" s="5" t="n">
        <v>4.01695960197</v>
      </c>
      <c r="AC600" s="5" t="n">
        <v>90.9889553361</v>
      </c>
      <c r="AD600" s="5" t="n">
        <v>94.14250462</v>
      </c>
      <c r="AE600" s="5" t="n">
        <v>97.368088032</v>
      </c>
      <c r="AF600" s="5" t="n">
        <v>100.666519006</v>
      </c>
      <c r="AG600" s="5" t="n">
        <v>104.038610977</v>
      </c>
      <c r="AH600" s="5" t="n">
        <v>107.48517738</v>
      </c>
      <c r="AI600" s="5" t="n">
        <v>111.007031647</v>
      </c>
      <c r="AJ600" s="5" t="n">
        <v>114.604987214</v>
      </c>
      <c r="AK600" s="5" t="n">
        <v>118.279857515</v>
      </c>
      <c r="AL600" s="5" t="n">
        <v>122.032455984</v>
      </c>
      <c r="AM600" s="5" t="n">
        <v>125.863596056</v>
      </c>
      <c r="AN600" s="4" t="n">
        <f aca="false">G600/Input!$A$2</f>
        <v>0.0980478226185129</v>
      </c>
      <c r="AO600" s="4" t="n">
        <f aca="false">P600/Input!$A$2</f>
        <v>0.101446022319273</v>
      </c>
      <c r="AP600" s="4" t="n">
        <f aca="false">Q600/Input!$A$2</f>
        <v>0.104921844511653</v>
      </c>
      <c r="AQ600" s="4" t="n">
        <f aca="false">R600/Input!$A$2</f>
        <v>0.108476165735586</v>
      </c>
      <c r="AR600" s="4" t="n">
        <f aca="false">S600/Input!$A$2</f>
        <v>0.112109862531358</v>
      </c>
      <c r="AS600" s="4" t="n">
        <f aca="false">T600/Input!$A$2</f>
        <v>0.11582381143855</v>
      </c>
      <c r="AT600" s="4" t="n">
        <f aca="false">U600/Input!$A$2</f>
        <v>0.119618888997448</v>
      </c>
      <c r="AU600" s="4" t="n">
        <f aca="false">V600/Input!$A$2</f>
        <v>0.123495971747985</v>
      </c>
      <c r="AV600" s="4" t="n">
        <f aca="false">W600/Input!$A$2</f>
        <v>0.127455936230447</v>
      </c>
      <c r="AW600" s="4" t="n">
        <f aca="false">X600/Input!$A$2</f>
        <v>0.131499658984768</v>
      </c>
      <c r="AX600" s="4" t="n">
        <f aca="false">Y600/Input!$A$2</f>
        <v>0.135628016550881</v>
      </c>
      <c r="AY600" s="4" t="n">
        <f aca="false">AC600/Input!$A$4</f>
        <v>0.0818862668370791</v>
      </c>
      <c r="AZ600" s="4" t="n">
        <f aca="false">AD600/Input!$A$4</f>
        <v>0.0847243297337399</v>
      </c>
      <c r="BA600" s="4" t="n">
        <f aca="false">AE600/Input!$A$4</f>
        <v>0.0876272203428763</v>
      </c>
      <c r="BB600" s="4" t="n">
        <f aca="false">AF600/Input!$A$4</f>
        <v>0.0905956707210893</v>
      </c>
      <c r="BC600" s="4" t="n">
        <f aca="false">AG600/Input!$A$4</f>
        <v>0.0936304129259701</v>
      </c>
      <c r="BD600" s="4" t="n">
        <f aca="false">AH600/Input!$A$4</f>
        <v>0.0967321790151099</v>
      </c>
      <c r="BE600" s="4" t="n">
        <f aca="false">AI600/Input!$A$4</f>
        <v>0.0999017010433999</v>
      </c>
      <c r="BF600" s="4" t="n">
        <f aca="false">AJ600/Input!$A$4</f>
        <v>0.103139711069331</v>
      </c>
      <c r="BG600" s="4" t="n">
        <f aca="false">AK600/Input!$A$4</f>
        <v>0.106446941149595</v>
      </c>
      <c r="BH600" s="4" t="n">
        <f aca="false">AL600/Input!$A$4</f>
        <v>0.109824123340883</v>
      </c>
      <c r="BI600" s="4" t="n">
        <f aca="false">AM600/Input!$A$4</f>
        <v>0.113271989700786</v>
      </c>
      <c r="BJ600" s="4" t="n">
        <f aca="false">(I600+8)^(-0.5)*(J600+8)^0.25*(K600+8)^0.25*O600</f>
        <v>12.2330487861011</v>
      </c>
      <c r="BK600" s="4" t="n">
        <f aca="false">BJ600/Input!$A$6</f>
        <v>0.348850961192693</v>
      </c>
      <c r="BL600" s="32" t="n">
        <f aca="false">BK600/(J600*K600)*200*200*L600/O600</f>
        <v>0.72256055183639</v>
      </c>
      <c r="BM600" s="4" t="n">
        <f aca="false">(I600+Input!$C$8)*(J600+Input!$C$9)*(K600+Input!$C$10)*O600/Input!$A$2/100000</f>
        <v>0.135628016551201</v>
      </c>
      <c r="BN600" s="4" t="n">
        <f aca="false">(I600+Input!$C$8)*(J600+Input!$C$9)*(K600+Input!$C$10)*AB600/Input!$A$4/100000</f>
        <v>0.113271989701241</v>
      </c>
      <c r="BO600" s="4" t="n">
        <f aca="false">(I600+Input!$C$8)^(-0.5)*(J600+Input!$C$9)^0.25*(K600+Input!$C$10)^0.25*O600/Input!$A$6</f>
        <v>0.348911133848866</v>
      </c>
      <c r="BP600" s="4" t="n">
        <f aca="false">BM600*Input!$C$12</f>
        <v>0.135628016551201</v>
      </c>
      <c r="BQ600" s="4" t="n">
        <f aca="false">BN600*Input!$C$12</f>
        <v>0.113271989701241</v>
      </c>
    </row>
    <row r="601" customFormat="false" ht="14.65" hidden="false" customHeight="true" outlineLevel="0" collapsed="false">
      <c r="A601" s="5" t="n">
        <v>61</v>
      </c>
      <c r="B601" s="3" t="s">
        <v>295</v>
      </c>
      <c r="C601" s="3" t="s">
        <v>149</v>
      </c>
      <c r="D601" s="3" t="s">
        <v>150</v>
      </c>
      <c r="E601" s="5" t="n">
        <v>15.0783098592</v>
      </c>
      <c r="F601" s="5" t="n">
        <v>17.16</v>
      </c>
      <c r="G601" s="5" t="n">
        <v>258.743797183</v>
      </c>
      <c r="H601" s="5" t="n">
        <v>1</v>
      </c>
      <c r="I601" s="5" t="n">
        <v>132</v>
      </c>
      <c r="J601" s="5" t="n">
        <v>132</v>
      </c>
      <c r="K601" s="5" t="n">
        <v>130</v>
      </c>
      <c r="L601" s="5" t="n">
        <v>10.9090909091</v>
      </c>
      <c r="M601" s="5" t="n">
        <v>11.8111888112</v>
      </c>
      <c r="N601" s="5" t="n">
        <v>0.569640062598</v>
      </c>
      <c r="O601" s="6" t="n">
        <v>11.4229620145</v>
      </c>
      <c r="P601" s="5" t="n">
        <v>267.711493464</v>
      </c>
      <c r="Q601" s="5" t="n">
        <v>276.88403201</v>
      </c>
      <c r="R601" s="5" t="n">
        <v>286.263725973</v>
      </c>
      <c r="S601" s="5" t="n">
        <v>295.852888502</v>
      </c>
      <c r="T601" s="5" t="n">
        <v>305.653832746</v>
      </c>
      <c r="U601" s="5" t="n">
        <v>315.668871857</v>
      </c>
      <c r="V601" s="5" t="n">
        <v>325.900318982</v>
      </c>
      <c r="W601" s="5" t="n">
        <v>336.350487273</v>
      </c>
      <c r="X601" s="5" t="n">
        <v>347.021689878</v>
      </c>
      <c r="Y601" s="5" t="n">
        <v>357.916239949</v>
      </c>
      <c r="Z601" s="5" t="n">
        <v>2.35294117647</v>
      </c>
      <c r="AA601" s="4" t="n">
        <v>0.222086638194</v>
      </c>
      <c r="AB601" s="5" t="n">
        <v>3.66655943203</v>
      </c>
      <c r="AC601" s="5" t="n">
        <v>83.0519710067</v>
      </c>
      <c r="AD601" s="5" t="n">
        <v>85.9304355712</v>
      </c>
      <c r="AE601" s="5" t="n">
        <v>88.8746507127</v>
      </c>
      <c r="AF601" s="5" t="n">
        <v>91.8853589096</v>
      </c>
      <c r="AG601" s="5" t="n">
        <v>94.96330264</v>
      </c>
      <c r="AH601" s="5" t="n">
        <v>98.1092243822</v>
      </c>
      <c r="AI601" s="5" t="n">
        <v>101.323866615</v>
      </c>
      <c r="AJ601" s="5" t="n">
        <v>104.607971816</v>
      </c>
      <c r="AK601" s="5" t="n">
        <v>107.962282463</v>
      </c>
      <c r="AL601" s="5" t="n">
        <v>111.387541036</v>
      </c>
      <c r="AM601" s="5" t="n">
        <v>114.884490012</v>
      </c>
      <c r="AN601" s="4" t="n">
        <f aca="false">G601/Input!$A$2</f>
        <v>0.0912262328347178</v>
      </c>
      <c r="AO601" s="4" t="n">
        <f aca="false">P601/Input!$A$2</f>
        <v>0.0943880058233971</v>
      </c>
      <c r="AP601" s="4" t="n">
        <f aca="false">Q601/Input!$A$2</f>
        <v>0.0976220007875005</v>
      </c>
      <c r="AQ601" s="4" t="n">
        <f aca="false">R601/Input!$A$2</f>
        <v>0.100929033283363</v>
      </c>
      <c r="AR601" s="4" t="n">
        <f aca="false">S601/Input!$A$2</f>
        <v>0.104309918866262</v>
      </c>
      <c r="AS601" s="4" t="n">
        <f aca="false">T601/Input!$A$2</f>
        <v>0.107765473091474</v>
      </c>
      <c r="AT601" s="4" t="n">
        <f aca="false">U601/Input!$A$2</f>
        <v>0.111296511515335</v>
      </c>
      <c r="AU601" s="4" t="n">
        <f aca="false">V601/Input!$A$2</f>
        <v>0.114903849692417</v>
      </c>
      <c r="AV601" s="4" t="n">
        <f aca="false">W601/Input!$A$2</f>
        <v>0.118588303179055</v>
      </c>
      <c r="AW601" s="4" t="n">
        <f aca="false">X601/Input!$A$2</f>
        <v>0.122350687530173</v>
      </c>
      <c r="AX601" s="4" t="n">
        <f aca="false">Y601/Input!$A$2</f>
        <v>0.126191818302106</v>
      </c>
      <c r="AY601" s="4" t="n">
        <f aca="false">AC601/Input!$A$4</f>
        <v>0.0747433118017321</v>
      </c>
      <c r="AZ601" s="4" t="n">
        <f aca="false">AD601/Input!$A$4</f>
        <v>0.077333809918114</v>
      </c>
      <c r="BA601" s="4" t="n">
        <f aca="false">AE601/Input!$A$4</f>
        <v>0.0799834808129174</v>
      </c>
      <c r="BB601" s="4" t="n">
        <f aca="false">AF601/Input!$A$4</f>
        <v>0.0826929926857516</v>
      </c>
      <c r="BC601" s="4" t="n">
        <f aca="false">AG601/Input!$A$4</f>
        <v>0.0854630137359553</v>
      </c>
      <c r="BD601" s="4" t="n">
        <f aca="false">AH601/Input!$A$4</f>
        <v>0.0882942121630479</v>
      </c>
      <c r="BE601" s="4" t="n">
        <f aca="false">AI601/Input!$A$4</f>
        <v>0.0911872561669981</v>
      </c>
      <c r="BF601" s="4" t="n">
        <f aca="false">AJ601/Input!$A$4</f>
        <v>0.0941428139466953</v>
      </c>
      <c r="BG601" s="4" t="n">
        <f aca="false">AK601/Input!$A$4</f>
        <v>0.0971615537012083</v>
      </c>
      <c r="BH601" s="4" t="n">
        <f aca="false">AL601/Input!$A$4</f>
        <v>0.100244143631586</v>
      </c>
      <c r="BI601" s="4" t="n">
        <f aca="false">AM601/Input!$A$4</f>
        <v>0.103391251936178</v>
      </c>
      <c r="BJ601" s="4" t="n">
        <f aca="false">(I601+8)^(-0.5)*(J601+8)^0.25*(K601+8)^0.25*O601</f>
        <v>11.3819453306776</v>
      </c>
      <c r="BK601" s="4" t="n">
        <f aca="false">BJ601/Input!$A$6</f>
        <v>0.324579966799517</v>
      </c>
      <c r="BL601" s="32" t="n">
        <f aca="false">BK601/(J601*K601)*200*200*L601/O601</f>
        <v>0.72256055183639</v>
      </c>
      <c r="BM601" s="4" t="n">
        <f aca="false">(I601+Input!$C$8)*(J601+Input!$C$9)*(K601+Input!$C$10)*O601/Input!$A$2/100000</f>
        <v>0.126191818301905</v>
      </c>
      <c r="BN601" s="4" t="n">
        <f aca="false">(I601+Input!$C$8)*(J601+Input!$C$9)*(K601+Input!$C$10)*AB601/Input!$A$4/100000</f>
        <v>0.103391251935969</v>
      </c>
      <c r="BO601" s="4" t="n">
        <f aca="false">(I601+Input!$C$8)^(-0.5)*(J601+Input!$C$9)^0.25*(K601+Input!$C$10)^0.25*O601/Input!$A$6</f>
        <v>0.324635952996821</v>
      </c>
      <c r="BP601" s="4" t="n">
        <f aca="false">BM601*Input!$C$12</f>
        <v>0.126191818301905</v>
      </c>
      <c r="BQ601" s="4" t="n">
        <f aca="false">BN601*Input!$C$12</f>
        <v>0.103391251935969</v>
      </c>
    </row>
    <row r="602" customFormat="false" ht="14.65" hidden="false" customHeight="true" outlineLevel="0" collapsed="false">
      <c r="A602" s="5" t="n">
        <v>62</v>
      </c>
      <c r="B602" s="3" t="s">
        <v>297</v>
      </c>
      <c r="C602" s="3" t="s">
        <v>229</v>
      </c>
      <c r="D602" s="3" t="s">
        <v>112</v>
      </c>
      <c r="E602" s="5" t="n">
        <v>33.0633361204</v>
      </c>
      <c r="F602" s="5" t="n">
        <v>36.36</v>
      </c>
      <c r="G602" s="5" t="n">
        <v>1202.18290134</v>
      </c>
      <c r="H602" s="5" t="n">
        <v>1</v>
      </c>
      <c r="I602" s="5" t="n">
        <v>180</v>
      </c>
      <c r="J602" s="5" t="n">
        <v>202</v>
      </c>
      <c r="K602" s="5" t="n">
        <v>180</v>
      </c>
      <c r="L602" s="5" t="n">
        <v>13.5869565217</v>
      </c>
      <c r="M602" s="5" t="n">
        <v>29.9449370709</v>
      </c>
      <c r="N602" s="5" t="n">
        <v>0.292307692308</v>
      </c>
      <c r="O602" s="6" t="n">
        <v>18.3685200669</v>
      </c>
      <c r="P602" s="5" t="n">
        <v>1231.37927365</v>
      </c>
      <c r="Q602" s="5" t="n">
        <v>1261.04390547</v>
      </c>
      <c r="R602" s="5" t="n">
        <v>1291.1805164</v>
      </c>
      <c r="S602" s="5" t="n">
        <v>1321.79282609</v>
      </c>
      <c r="T602" s="5" t="n">
        <v>1352.88455415</v>
      </c>
      <c r="U602" s="5" t="n">
        <v>1384.4594202</v>
      </c>
      <c r="V602" s="5" t="n">
        <v>1416.52114388</v>
      </c>
      <c r="W602" s="5" t="n">
        <v>1449.07344482</v>
      </c>
      <c r="X602" s="5" t="n">
        <v>1482.12004262</v>
      </c>
      <c r="Y602" s="5" t="n">
        <v>1515.66465693</v>
      </c>
      <c r="Z602" s="5" t="n">
        <v>7.26744186047</v>
      </c>
      <c r="AA602" s="4" t="n">
        <v>0.180952380952</v>
      </c>
      <c r="AB602" s="5" t="n">
        <v>9.7454063147</v>
      </c>
      <c r="AC602" s="5" t="n">
        <v>637.817352484</v>
      </c>
      <c r="AD602" s="5" t="n">
        <v>653.307468732</v>
      </c>
      <c r="AE602" s="5" t="n">
        <v>669.04601975</v>
      </c>
      <c r="AF602" s="5" t="n">
        <v>685.034978983</v>
      </c>
      <c r="AG602" s="5" t="n">
        <v>701.276319876</v>
      </c>
      <c r="AH602" s="5" t="n">
        <v>717.772015874</v>
      </c>
      <c r="AI602" s="5" t="n">
        <v>734.524040421</v>
      </c>
      <c r="AJ602" s="5" t="n">
        <v>751.534366963</v>
      </c>
      <c r="AK602" s="5" t="n">
        <v>768.804968944</v>
      </c>
      <c r="AL602" s="5" t="n">
        <v>786.337819809</v>
      </c>
      <c r="AM602" s="5" t="n">
        <v>804.134893003</v>
      </c>
      <c r="AN602" s="4" t="n">
        <f aca="false">G602/Input!$A$2</f>
        <v>0.423857957027636</v>
      </c>
      <c r="AO602" s="4" t="n">
        <f aca="false">P602/Input!$A$2</f>
        <v>0.434151827208405</v>
      </c>
      <c r="AP602" s="4" t="n">
        <f aca="false">Q602/Input!$A$2</f>
        <v>0.444610793331769</v>
      </c>
      <c r="AQ602" s="4" t="n">
        <f aca="false">R602/Input!$A$2</f>
        <v>0.455236166830501</v>
      </c>
      <c r="AR602" s="4" t="n">
        <f aca="false">S602/Input!$A$2</f>
        <v>0.466029259155003</v>
      </c>
      <c r="AS602" s="4" t="n">
        <f aca="false">T602/Input!$A$2</f>
        <v>0.476991381741576</v>
      </c>
      <c r="AT602" s="4" t="n">
        <f aca="false">U602/Input!$A$2</f>
        <v>0.488123846030044</v>
      </c>
      <c r="AU602" s="4" t="n">
        <f aca="false">V602/Input!$A$2</f>
        <v>0.499427963467284</v>
      </c>
      <c r="AV602" s="4" t="n">
        <f aca="false">W602/Input!$A$2</f>
        <v>0.510905045496647</v>
      </c>
      <c r="AW602" s="4" t="n">
        <f aca="false">X602/Input!$A$2</f>
        <v>0.522556403550908</v>
      </c>
      <c r="AX602" s="4" t="n">
        <f aca="false">Y602/Input!$A$2</f>
        <v>0.534383349080468</v>
      </c>
      <c r="AY602" s="4" t="n">
        <f aca="false">AC602/Input!$A$4</f>
        <v>0.574009029182715</v>
      </c>
      <c r="AZ602" s="4" t="n">
        <f aca="false">AD602/Input!$A$4</f>
        <v>0.58794948808496</v>
      </c>
      <c r="BA602" s="4" t="n">
        <f aca="false">AE602/Input!$A$4</f>
        <v>0.602113527923954</v>
      </c>
      <c r="BB602" s="4" t="n">
        <f aca="false">AF602/Input!$A$4</f>
        <v>0.616502924717931</v>
      </c>
      <c r="BC602" s="4" t="n">
        <f aca="false">AG602/Input!$A$4</f>
        <v>0.631119454485127</v>
      </c>
      <c r="BD602" s="4" t="n">
        <f aca="false">AH602/Input!$A$4</f>
        <v>0.645964893243776</v>
      </c>
      <c r="BE602" s="4" t="n">
        <f aca="false">AI602/Input!$A$4</f>
        <v>0.661041017011214</v>
      </c>
      <c r="BF602" s="4" t="n">
        <f aca="false">AJ602/Input!$A$4</f>
        <v>0.676349601806576</v>
      </c>
      <c r="BG602" s="4" t="n">
        <f aca="false">AK602/Input!$A$4</f>
        <v>0.691892423647196</v>
      </c>
      <c r="BH602" s="4" t="n">
        <f aca="false">AL602/Input!$A$4</f>
        <v>0.70767125855131</v>
      </c>
      <c r="BI602" s="4" t="n">
        <f aca="false">AM602/Input!$A$4</f>
        <v>0.723687882537152</v>
      </c>
      <c r="BJ602" s="4" t="n">
        <f aca="false">(I602+8)^(-0.5)*(J602+8)^0.25*(K602+8)^0.25*O602</f>
        <v>18.883805925803</v>
      </c>
      <c r="BK602" s="4" t="n">
        <f aca="false">BJ602/Input!$A$6</f>
        <v>0.538511205454961</v>
      </c>
      <c r="BL602" s="32" t="n">
        <f aca="false">BK602/(J602*K602)*200*200*L602/O602</f>
        <v>0.438206565349532</v>
      </c>
      <c r="BM602" s="4" t="n">
        <f aca="false">(I602+Input!$C$8)*(J602+Input!$C$9)*(K602+Input!$C$10)*O602/Input!$A$2/100000</f>
        <v>0.534383349080539</v>
      </c>
      <c r="BN602" s="4" t="n">
        <f aca="false">(I602+Input!$C$8)*(J602+Input!$C$9)*(K602+Input!$C$10)*AB602/Input!$A$4/100000</f>
        <v>0.723687882536913</v>
      </c>
      <c r="BO602" s="4" t="n">
        <f aca="false">(I602+Input!$C$8)^(-0.5)*(J602+Input!$C$9)^0.25*(K602+Input!$C$10)^0.25*O602/Input!$A$6</f>
        <v>0.538004197295879</v>
      </c>
      <c r="BP602" s="4" t="n">
        <f aca="false">BM602*Input!$C$12</f>
        <v>0.534383349080539</v>
      </c>
      <c r="BQ602" s="4" t="n">
        <f aca="false">BN602*Input!$C$12</f>
        <v>0.723687882536913</v>
      </c>
    </row>
    <row r="603" customFormat="false" ht="14.65" hidden="false" customHeight="true" outlineLevel="0" collapsed="false">
      <c r="A603" s="5" t="n">
        <v>62</v>
      </c>
      <c r="B603" s="3" t="s">
        <v>297</v>
      </c>
      <c r="C603" s="3" t="s">
        <v>229</v>
      </c>
      <c r="D603" s="3" t="s">
        <v>251</v>
      </c>
      <c r="E603" s="5" t="n">
        <v>27.8492927164</v>
      </c>
      <c r="F603" s="5" t="n">
        <v>36.36</v>
      </c>
      <c r="G603" s="5" t="n">
        <v>1012.60028317</v>
      </c>
      <c r="H603" s="5" t="n">
        <v>1</v>
      </c>
      <c r="I603" s="5" t="n">
        <v>180</v>
      </c>
      <c r="J603" s="5" t="n">
        <v>202</v>
      </c>
      <c r="K603" s="5" t="n">
        <v>180</v>
      </c>
      <c r="L603" s="5" t="n">
        <v>13.5869565217</v>
      </c>
      <c r="M603" s="5" t="n">
        <v>18.1968167702</v>
      </c>
      <c r="N603" s="5" t="n">
        <v>0.408878504673</v>
      </c>
      <c r="O603" s="6" t="n">
        <v>15.4718292869</v>
      </c>
      <c r="P603" s="5" t="n">
        <v>1037.19242704</v>
      </c>
      <c r="Q603" s="5" t="n">
        <v>1062.17898653</v>
      </c>
      <c r="R603" s="5" t="n">
        <v>1087.56309466</v>
      </c>
      <c r="S603" s="5" t="n">
        <v>1113.3478845</v>
      </c>
      <c r="T603" s="5" t="n">
        <v>1139.53648908</v>
      </c>
      <c r="U603" s="5" t="n">
        <v>1166.13204145</v>
      </c>
      <c r="V603" s="5" t="n">
        <v>1193.13767465</v>
      </c>
      <c r="W603" s="5" t="n">
        <v>1220.55652174</v>
      </c>
      <c r="X603" s="5" t="n">
        <v>1248.39171575</v>
      </c>
      <c r="Y603" s="5" t="n">
        <v>1276.64638973</v>
      </c>
      <c r="Z603" s="5" t="n">
        <v>7.26744186047</v>
      </c>
      <c r="AA603" s="4" t="n">
        <v>0.270061728395</v>
      </c>
      <c r="AB603" s="5" t="n">
        <v>8.74476860239</v>
      </c>
      <c r="AC603" s="5" t="n">
        <v>572.327615489</v>
      </c>
      <c r="AD603" s="5" t="n">
        <v>586.227239356</v>
      </c>
      <c r="AE603" s="5" t="n">
        <v>600.349789237</v>
      </c>
      <c r="AF603" s="5" t="n">
        <v>614.697035947</v>
      </c>
      <c r="AG603" s="5" t="n">
        <v>629.270750302</v>
      </c>
      <c r="AH603" s="5" t="n">
        <v>644.072703117</v>
      </c>
      <c r="AI603" s="5" t="n">
        <v>659.104665209</v>
      </c>
      <c r="AJ603" s="5" t="n">
        <v>674.368407392</v>
      </c>
      <c r="AK603" s="5" t="n">
        <v>689.865700483</v>
      </c>
      <c r="AL603" s="5" t="n">
        <v>705.598315297</v>
      </c>
      <c r="AM603" s="5" t="n">
        <v>721.56802265</v>
      </c>
      <c r="AN603" s="4" t="n">
        <f aca="false">G603/Input!$A$2</f>
        <v>0.3570161302674</v>
      </c>
      <c r="AO603" s="4" t="n">
        <f aca="false">P603/Input!$A$2</f>
        <v>0.365686671037901</v>
      </c>
      <c r="AP603" s="4" t="n">
        <f aca="false">Q603/Input!$A$2</f>
        <v>0.374496272344637</v>
      </c>
      <c r="AQ603" s="4" t="n">
        <f aca="false">R603/Input!$A$2</f>
        <v>0.383446038807758</v>
      </c>
      <c r="AR603" s="4" t="n">
        <f aca="false">S603/Input!$A$2</f>
        <v>0.392537075065043</v>
      </c>
      <c r="AS603" s="4" t="n">
        <f aca="false">T603/Input!$A$2</f>
        <v>0.401770485740166</v>
      </c>
      <c r="AT603" s="4" t="n">
        <f aca="false">U603/Input!$A$2</f>
        <v>0.411147375463855</v>
      </c>
      <c r="AU603" s="4" t="n">
        <f aca="false">V603/Input!$A$2</f>
        <v>0.420668848863311</v>
      </c>
      <c r="AV603" s="4" t="n">
        <f aca="false">W603/Input!$A$2</f>
        <v>0.430336010572787</v>
      </c>
      <c r="AW603" s="4" t="n">
        <f aca="false">X603/Input!$A$2</f>
        <v>0.440149965215958</v>
      </c>
      <c r="AX603" s="4" t="n">
        <f aca="false">Y603/Input!$A$2</f>
        <v>0.450111817423551</v>
      </c>
      <c r="AY603" s="4" t="n">
        <f aca="false">AC603/Input!$A$4</f>
        <v>0.515070995892261</v>
      </c>
      <c r="AZ603" s="4" t="n">
        <f aca="false">AD603/Input!$A$4</f>
        <v>0.527580077952868</v>
      </c>
      <c r="BA603" s="4" t="n">
        <f aca="false">AE603/Input!$A$4</f>
        <v>0.540289784133182</v>
      </c>
      <c r="BB603" s="4" t="n">
        <f aca="false">AF603/Input!$A$4</f>
        <v>0.553201708092884</v>
      </c>
      <c r="BC603" s="4" t="n">
        <f aca="false">AG603/Input!$A$4</f>
        <v>0.566317443492556</v>
      </c>
      <c r="BD603" s="4" t="n">
        <f aca="false">AH603/Input!$A$4</f>
        <v>0.579638583991881</v>
      </c>
      <c r="BE603" s="4" t="n">
        <f aca="false">AI603/Input!$A$4</f>
        <v>0.593166723252339</v>
      </c>
      <c r="BF603" s="4" t="n">
        <f aca="false">AJ603/Input!$A$4</f>
        <v>0.606903454932713</v>
      </c>
      <c r="BG603" s="4" t="n">
        <f aca="false">AK603/Input!$A$4</f>
        <v>0.620850372694484</v>
      </c>
      <c r="BH603" s="4" t="n">
        <f aca="false">AL603/Input!$A$4</f>
        <v>0.635009070197334</v>
      </c>
      <c r="BI603" s="4" t="n">
        <f aca="false">AM603/Input!$A$4</f>
        <v>0.649381141101845</v>
      </c>
      <c r="BJ603" s="4" t="n">
        <f aca="false">(I603+8)^(-0.5)*(J603+8)^0.25*(K603+8)^0.25*O603</f>
        <v>15.9058552625292</v>
      </c>
      <c r="BK603" s="4" t="n">
        <f aca="false">BJ603/Input!$A$6</f>
        <v>0.453588716430981</v>
      </c>
      <c r="BL603" s="32" t="n">
        <f aca="false">BK603/(J603*K603)*200*200*L603/O603</f>
        <v>0.438206565349532</v>
      </c>
      <c r="BM603" s="4" t="n">
        <f aca="false">(I603+Input!$C$8)*(J603+Input!$C$9)*(K603+Input!$C$10)*O603/Input!$A$2/100000</f>
        <v>0.450111817425874</v>
      </c>
      <c r="BN603" s="4" t="n">
        <f aca="false">(I603+Input!$C$8)*(J603+Input!$C$9)*(K603+Input!$C$10)*AB603/Input!$A$4/100000</f>
        <v>0.649381141101628</v>
      </c>
      <c r="BO603" s="4" t="n">
        <f aca="false">(I603+Input!$C$8)^(-0.5)*(J603+Input!$C$9)^0.25*(K603+Input!$C$10)^0.25*O603/Input!$A$6</f>
        <v>0.453161662773103</v>
      </c>
      <c r="BP603" s="4" t="n">
        <f aca="false">BM603*Input!$C$12</f>
        <v>0.450111817425874</v>
      </c>
      <c r="BQ603" s="4" t="n">
        <f aca="false">BN603*Input!$C$12</f>
        <v>0.649381141101628</v>
      </c>
    </row>
    <row r="604" customFormat="false" ht="14.65" hidden="false" customHeight="true" outlineLevel="0" collapsed="false">
      <c r="A604" s="5" t="n">
        <v>62</v>
      </c>
      <c r="B604" s="3" t="s">
        <v>297</v>
      </c>
      <c r="C604" s="3" t="s">
        <v>229</v>
      </c>
      <c r="D604" s="3" t="s">
        <v>223</v>
      </c>
      <c r="E604" s="5" t="n">
        <v>24.4565217391</v>
      </c>
      <c r="F604" s="5" t="n">
        <v>36.36</v>
      </c>
      <c r="G604" s="5" t="n">
        <v>889.239130435</v>
      </c>
      <c r="H604" s="5" t="n">
        <v>0</v>
      </c>
      <c r="I604" s="5" t="n">
        <v>180</v>
      </c>
      <c r="J604" s="5" t="n">
        <v>202</v>
      </c>
      <c r="K604" s="5" t="n">
        <v>180</v>
      </c>
      <c r="L604" s="5" t="n">
        <v>13.5869565217</v>
      </c>
      <c r="M604" s="5" t="n">
        <v>13.1968167702</v>
      </c>
      <c r="N604" s="5" t="n">
        <v>0.408878504673</v>
      </c>
      <c r="O604" s="6" t="n">
        <v>13.5869565217</v>
      </c>
      <c r="P604" s="5" t="n">
        <v>910.835309103</v>
      </c>
      <c r="Q604" s="5" t="n">
        <v>932.777853261</v>
      </c>
      <c r="R604" s="5" t="n">
        <v>955.069514266</v>
      </c>
      <c r="S604" s="5" t="n">
        <v>977.713043478</v>
      </c>
      <c r="T604" s="5" t="n">
        <v>1000.71119226</v>
      </c>
      <c r="U604" s="5" t="n">
        <v>1024.06671196</v>
      </c>
      <c r="V604" s="5" t="n">
        <v>1047.78235394</v>
      </c>
      <c r="W604" s="5" t="n">
        <v>1071.86086957</v>
      </c>
      <c r="X604" s="5" t="n">
        <v>1096.30501019</v>
      </c>
      <c r="Y604" s="5" t="n">
        <v>1121.11752717</v>
      </c>
      <c r="Z604" s="5" t="n">
        <v>7.26744186047</v>
      </c>
      <c r="AA604" s="4" t="n">
        <v>0.381429816914</v>
      </c>
      <c r="AB604" s="5" t="n">
        <v>8.01898442534</v>
      </c>
      <c r="AC604" s="5" t="n">
        <v>524.82649267</v>
      </c>
      <c r="AD604" s="5" t="n">
        <v>537.572498011</v>
      </c>
      <c r="AE604" s="5" t="n">
        <v>550.522927312</v>
      </c>
      <c r="AF604" s="5" t="n">
        <v>563.679404418</v>
      </c>
      <c r="AG604" s="5" t="n">
        <v>577.043553173</v>
      </c>
      <c r="AH604" s="5" t="n">
        <v>590.616997421</v>
      </c>
      <c r="AI604" s="5" t="n">
        <v>604.401361008</v>
      </c>
      <c r="AJ604" s="5" t="n">
        <v>618.398267776</v>
      </c>
      <c r="AK604" s="5" t="n">
        <v>632.609341572</v>
      </c>
      <c r="AL604" s="5" t="n">
        <v>647.036206238</v>
      </c>
      <c r="AM604" s="5" t="n">
        <v>661.680485619</v>
      </c>
      <c r="AN604" s="4" t="n">
        <f aca="false">G604/Input!$A$2</f>
        <v>0.31352224417357</v>
      </c>
      <c r="AO604" s="4" t="n">
        <f aca="false">P604/Input!$A$2</f>
        <v>0.321136486698247</v>
      </c>
      <c r="AP604" s="4" t="n">
        <f aca="false">Q604/Input!$A$2</f>
        <v>0.328872848551699</v>
      </c>
      <c r="AQ604" s="4" t="n">
        <f aca="false">R604/Input!$A$2</f>
        <v>0.336732299789776</v>
      </c>
      <c r="AR604" s="4" t="n">
        <f aca="false">S604/Input!$A$2</f>
        <v>0.344715810469387</v>
      </c>
      <c r="AS604" s="4" t="n">
        <f aca="false">T604/Input!$A$2</f>
        <v>0.352824350648498</v>
      </c>
      <c r="AT604" s="4" t="n">
        <f aca="false">U604/Input!$A$2</f>
        <v>0.361058890379788</v>
      </c>
      <c r="AU604" s="4" t="n">
        <f aca="false">V604/Input!$A$2</f>
        <v>0.369420399720868</v>
      </c>
      <c r="AV604" s="4" t="n">
        <f aca="false">W604/Input!$A$2</f>
        <v>0.377909848732174</v>
      </c>
      <c r="AW604" s="4" t="n">
        <f aca="false">X604/Input!$A$2</f>
        <v>0.386528207463563</v>
      </c>
      <c r="AX604" s="4" t="n">
        <f aca="false">Y604/Input!$A$2</f>
        <v>0.395276445975467</v>
      </c>
      <c r="AY604" s="4" t="n">
        <f aca="false">AC604/Input!$A$4</f>
        <v>0.472321965486872</v>
      </c>
      <c r="AZ604" s="4" t="n">
        <f aca="false">AD604/Input!$A$4</f>
        <v>0.483792838963819</v>
      </c>
      <c r="BA604" s="4" t="n">
        <f aca="false">AE604/Input!$A$4</f>
        <v>0.495447685483149</v>
      </c>
      <c r="BB604" s="4" t="n">
        <f aca="false">AF604/Input!$A$4</f>
        <v>0.50728796643767</v>
      </c>
      <c r="BC604" s="4" t="n">
        <f aca="false">AG604/Input!$A$4</f>
        <v>0.519315143219292</v>
      </c>
      <c r="BD604" s="4" t="n">
        <f aca="false">AH604/Input!$A$4</f>
        <v>0.531530677219922</v>
      </c>
      <c r="BE604" s="4" t="n">
        <f aca="false">AI604/Input!$A$4</f>
        <v>0.543936029833269</v>
      </c>
      <c r="BF604" s="4" t="n">
        <f aca="false">AJ604/Input!$A$4</f>
        <v>0.556532662449441</v>
      </c>
      <c r="BG604" s="4" t="n">
        <f aca="false">AK604/Input!$A$4</f>
        <v>0.569322036463047</v>
      </c>
      <c r="BH604" s="4" t="n">
        <f aca="false">AL604/Input!$A$4</f>
        <v>0.582305613264196</v>
      </c>
      <c r="BI604" s="4" t="n">
        <f aca="false">AM604/Input!$A$4</f>
        <v>0.595484854245695</v>
      </c>
      <c r="BJ604" s="4" t="n">
        <f aca="false">(I604+8)^(-0.5)*(J604+8)^0.25*(K604+8)^0.25*O604</f>
        <v>13.9681068013993</v>
      </c>
      <c r="BK604" s="4" t="n">
        <f aca="false">BJ604/Input!$A$6</f>
        <v>0.398329767902724</v>
      </c>
      <c r="BL604" s="32" t="n">
        <f aca="false">BK604/(J604*K604)*200*200*L604/O604</f>
        <v>0.438206565349532</v>
      </c>
      <c r="BM604" s="4" t="n">
        <f aca="false">(I604+Input!$C$8)*(J604+Input!$C$9)*(K604+Input!$C$10)*O604/Input!$A$2/100000</f>
        <v>0.395276445975709</v>
      </c>
      <c r="BN604" s="4" t="n">
        <f aca="false">(I604+Input!$C$8)*(J604+Input!$C$9)*(K604+Input!$C$10)*AB604/Input!$A$4/100000</f>
        <v>0.595484854245345</v>
      </c>
      <c r="BO604" s="4" t="n">
        <f aca="false">(I604+Input!$C$8)^(-0.5)*(J604+Input!$C$9)^0.25*(K604+Input!$C$10)^0.25*O604/Input!$A$6</f>
        <v>0.397954740530432</v>
      </c>
      <c r="BP604" s="4" t="n">
        <f aca="false">BM604*Input!$C$12</f>
        <v>0.395276445975709</v>
      </c>
      <c r="BQ604" s="4" t="n">
        <f aca="false">BN604*Input!$C$12</f>
        <v>0.595484854245345</v>
      </c>
    </row>
    <row r="605" customFormat="false" ht="14.65" hidden="false" customHeight="true" outlineLevel="0" collapsed="false">
      <c r="A605" s="5" t="n">
        <v>62</v>
      </c>
      <c r="B605" s="3" t="s">
        <v>297</v>
      </c>
      <c r="C605" s="3" t="s">
        <v>149</v>
      </c>
      <c r="D605" s="3" t="s">
        <v>112</v>
      </c>
      <c r="E605" s="5" t="n">
        <v>30.766644385</v>
      </c>
      <c r="F605" s="5" t="n">
        <v>36.36</v>
      </c>
      <c r="G605" s="5" t="n">
        <v>1118.67518984</v>
      </c>
      <c r="H605" s="5" t="n">
        <v>1</v>
      </c>
      <c r="I605" s="5" t="n">
        <v>180</v>
      </c>
      <c r="J605" s="5" t="n">
        <v>202</v>
      </c>
      <c r="K605" s="5" t="n">
        <v>180</v>
      </c>
      <c r="L605" s="5" t="n">
        <v>10.9090909091</v>
      </c>
      <c r="M605" s="5" t="n">
        <v>29.8779904306</v>
      </c>
      <c r="N605" s="5" t="n">
        <v>0.325980392157</v>
      </c>
      <c r="O605" s="6" t="n">
        <v>17.0925802139</v>
      </c>
      <c r="P605" s="5" t="n">
        <v>1145.84348287</v>
      </c>
      <c r="Q605" s="5" t="n">
        <v>1173.44750851</v>
      </c>
      <c r="R605" s="5" t="n">
        <v>1201.49072799</v>
      </c>
      <c r="S605" s="5" t="n">
        <v>1229.97660257</v>
      </c>
      <c r="T605" s="5" t="n">
        <v>1258.90859349</v>
      </c>
      <c r="U605" s="5" t="n">
        <v>1288.290162</v>
      </c>
      <c r="V605" s="5" t="n">
        <v>1318.12476935</v>
      </c>
      <c r="W605" s="5" t="n">
        <v>1348.41587679</v>
      </c>
      <c r="X605" s="5" t="n">
        <v>1379.16694556</v>
      </c>
      <c r="Y605" s="5" t="n">
        <v>1410.38143692</v>
      </c>
      <c r="Z605" s="5" t="n">
        <v>2.35294117647</v>
      </c>
      <c r="AA605" s="4" t="n">
        <v>0.0944602272727</v>
      </c>
      <c r="AB605" s="5" t="n">
        <v>4.10627905475</v>
      </c>
      <c r="AC605" s="5" t="n">
        <v>268.747751575</v>
      </c>
      <c r="AD605" s="5" t="n">
        <v>275.274594875</v>
      </c>
      <c r="AE605" s="5" t="n">
        <v>281.906117492</v>
      </c>
      <c r="AF605" s="5" t="n">
        <v>288.643150951</v>
      </c>
      <c r="AG605" s="5" t="n">
        <v>295.486526771</v>
      </c>
      <c r="AH605" s="5" t="n">
        <v>302.437076474</v>
      </c>
      <c r="AI605" s="5" t="n">
        <v>309.495631582</v>
      </c>
      <c r="AJ605" s="5" t="n">
        <v>316.663023617</v>
      </c>
      <c r="AK605" s="5" t="n">
        <v>323.940084099</v>
      </c>
      <c r="AL605" s="5" t="n">
        <v>331.327644551</v>
      </c>
      <c r="AM605" s="5" t="n">
        <v>338.826536494</v>
      </c>
      <c r="AN605" s="4" t="n">
        <f aca="false">G605/Input!$A$2</f>
        <v>0.394415342303212</v>
      </c>
      <c r="AO605" s="4" t="n">
        <f aca="false">P605/Input!$A$2</f>
        <v>0.403994165265</v>
      </c>
      <c r="AP605" s="4" t="n">
        <f aca="false">Q605/Input!$A$2</f>
        <v>0.413726616043053</v>
      </c>
      <c r="AQ605" s="4" t="n">
        <f aca="false">R605/Input!$A$2</f>
        <v>0.423613914975704</v>
      </c>
      <c r="AR605" s="4" t="n">
        <f aca="false">S605/Input!$A$2</f>
        <v>0.433657282411863</v>
      </c>
      <c r="AS605" s="4" t="n">
        <f aca="false">T605/Input!$A$2</f>
        <v>0.443857938693385</v>
      </c>
      <c r="AT605" s="4" t="n">
        <f aca="false">U605/Input!$A$2</f>
        <v>0.454217104165657</v>
      </c>
      <c r="AU605" s="4" t="n">
        <f aca="false">V605/Input!$A$2</f>
        <v>0.46473599917406</v>
      </c>
      <c r="AV605" s="4" t="n">
        <f aca="false">W605/Input!$A$2</f>
        <v>0.475415844063978</v>
      </c>
      <c r="AW605" s="4" t="n">
        <f aca="false">X605/Input!$A$2</f>
        <v>0.486257859177269</v>
      </c>
      <c r="AX605" s="4" t="n">
        <f aca="false">Y605/Input!$A$2</f>
        <v>0.497263264862842</v>
      </c>
      <c r="AY605" s="4" t="n">
        <f aca="false">AC605/Input!$A$4</f>
        <v>0.241861773399263</v>
      </c>
      <c r="AZ605" s="4" t="n">
        <f aca="false">AD605/Input!$A$4</f>
        <v>0.247735660291286</v>
      </c>
      <c r="BA605" s="4" t="n">
        <f aca="false">AE605/Input!$A$4</f>
        <v>0.253703754204948</v>
      </c>
      <c r="BB605" s="4" t="n">
        <f aca="false">AF605/Input!$A$4</f>
        <v>0.259766803478084</v>
      </c>
      <c r="BC605" s="4" t="n">
        <f aca="false">AG605/Input!$A$4</f>
        <v>0.265925556443134</v>
      </c>
      <c r="BD605" s="4" t="n">
        <f aca="false">AH605/Input!$A$4</f>
        <v>0.272180761435233</v>
      </c>
      <c r="BE605" s="4" t="n">
        <f aca="false">AI605/Input!$A$4</f>
        <v>0.278533166789518</v>
      </c>
      <c r="BF605" s="4" t="n">
        <f aca="false">AJ605/Input!$A$4</f>
        <v>0.284983520841128</v>
      </c>
      <c r="BG605" s="4" t="n">
        <f aca="false">AK605/Input!$A$4</f>
        <v>0.291532571923399</v>
      </c>
      <c r="BH605" s="4" t="n">
        <f aca="false">AL605/Input!$A$4</f>
        <v>0.298181068372369</v>
      </c>
      <c r="BI605" s="4" t="n">
        <f aca="false">AM605/Input!$A$4</f>
        <v>0.304929758522275</v>
      </c>
      <c r="BJ605" s="4" t="n">
        <f aca="false">(I605+8)^(-0.5)*(J605+8)^0.25*(K605+8)^0.25*O605</f>
        <v>17.5720725651787</v>
      </c>
      <c r="BK605" s="4" t="n">
        <f aca="false">BJ605/Input!$A$6</f>
        <v>0.501104386297808</v>
      </c>
      <c r="BL605" s="32" t="n">
        <f aca="false">BK605/(J605*K605)*200*200*L605/O605</f>
        <v>0.351840035016494</v>
      </c>
      <c r="BM605" s="4" t="n">
        <f aca="false">(I605+Input!$C$8)*(J605+Input!$C$9)*(K605+Input!$C$10)*O605/Input!$A$2/100000</f>
        <v>0.497263264861008</v>
      </c>
      <c r="BN605" s="4" t="n">
        <f aca="false">(I605+Input!$C$8)*(J605+Input!$C$9)*(K605+Input!$C$10)*AB605/Input!$A$4/100000</f>
        <v>0.304929758521739</v>
      </c>
      <c r="BO605" s="4" t="n">
        <f aca="false">(I605+Input!$C$8)^(-0.5)*(J605+Input!$C$9)^0.25*(K605+Input!$C$10)^0.25*O605/Input!$A$6</f>
        <v>0.500632596649179</v>
      </c>
      <c r="BP605" s="4" t="n">
        <f aca="false">BM605*Input!$C$12</f>
        <v>0.497263264861008</v>
      </c>
      <c r="BQ605" s="4" t="n">
        <f aca="false">BN605*Input!$C$12</f>
        <v>0.304929758521739</v>
      </c>
    </row>
    <row r="606" customFormat="false" ht="14.65" hidden="false" customHeight="true" outlineLevel="0" collapsed="false">
      <c r="A606" s="5" t="n">
        <v>62</v>
      </c>
      <c r="B606" s="3" t="s">
        <v>297</v>
      </c>
      <c r="C606" s="3" t="s">
        <v>149</v>
      </c>
      <c r="D606" s="3" t="s">
        <v>223</v>
      </c>
      <c r="E606" s="5" t="n">
        <v>21.9326441437</v>
      </c>
      <c r="F606" s="5" t="n">
        <v>36.36</v>
      </c>
      <c r="G606" s="5" t="n">
        <v>797.470941064</v>
      </c>
      <c r="H606" s="5" t="n">
        <v>1</v>
      </c>
      <c r="I606" s="5" t="n">
        <v>180</v>
      </c>
      <c r="J606" s="5" t="n">
        <v>202</v>
      </c>
      <c r="K606" s="5" t="n">
        <v>180</v>
      </c>
      <c r="L606" s="5" t="n">
        <v>10.9090909091</v>
      </c>
      <c r="M606" s="5" t="n">
        <v>13.1298701299</v>
      </c>
      <c r="N606" s="5" t="n">
        <v>0.574443141852</v>
      </c>
      <c r="O606" s="6" t="n">
        <v>12.184802302</v>
      </c>
      <c r="P606" s="5" t="n">
        <v>816.838425396</v>
      </c>
      <c r="Q606" s="5" t="n">
        <v>836.5165308</v>
      </c>
      <c r="R606" s="5" t="n">
        <v>856.5077247</v>
      </c>
      <c r="S606" s="5" t="n">
        <v>876.814474518</v>
      </c>
      <c r="T606" s="5" t="n">
        <v>897.439247675</v>
      </c>
      <c r="U606" s="5" t="n">
        <v>918.384511595</v>
      </c>
      <c r="V606" s="5" t="n">
        <v>939.652733701</v>
      </c>
      <c r="W606" s="5" t="n">
        <v>961.246381413</v>
      </c>
      <c r="X606" s="5" t="n">
        <v>983.167922156</v>
      </c>
      <c r="Y606" s="5" t="n">
        <v>1005.41982335</v>
      </c>
      <c r="Z606" s="5" t="n">
        <v>2.35294117647</v>
      </c>
      <c r="AA606" s="4" t="n">
        <v>0.225494707777</v>
      </c>
      <c r="AB606" s="5" t="n">
        <v>3.89486675313</v>
      </c>
      <c r="AC606" s="5" t="n">
        <v>254.911239259</v>
      </c>
      <c r="AD606" s="5" t="n">
        <v>261.102047197</v>
      </c>
      <c r="AE606" s="5" t="n">
        <v>267.392145026</v>
      </c>
      <c r="AF606" s="5" t="n">
        <v>273.782321456</v>
      </c>
      <c r="AG606" s="5" t="n">
        <v>280.273365198</v>
      </c>
      <c r="AH606" s="5" t="n">
        <v>286.866064962</v>
      </c>
      <c r="AI606" s="5" t="n">
        <v>293.561209459</v>
      </c>
      <c r="AJ606" s="5" t="n">
        <v>300.359587399</v>
      </c>
      <c r="AK606" s="5" t="n">
        <v>307.261987493</v>
      </c>
      <c r="AL606" s="5" t="n">
        <v>314.269198451</v>
      </c>
      <c r="AM606" s="5" t="n">
        <v>321.382008984</v>
      </c>
      <c r="AN606" s="4" t="n">
        <f aca="false">G606/Input!$A$2</f>
        <v>0.281167203003411</v>
      </c>
      <c r="AO606" s="4" t="n">
        <f aca="false">P606/Input!$A$2</f>
        <v>0.28799566673599</v>
      </c>
      <c r="AP606" s="4" t="n">
        <f aca="false">Q606/Input!$A$2</f>
        <v>0.2949336472591</v>
      </c>
      <c r="AQ606" s="4" t="n">
        <f aca="false">R606/Input!$A$2</f>
        <v>0.301982014521314</v>
      </c>
      <c r="AR606" s="4" t="n">
        <f aca="false">S606/Input!$A$2</f>
        <v>0.309141638470494</v>
      </c>
      <c r="AS606" s="4" t="n">
        <f aca="false">T606/Input!$A$2</f>
        <v>0.316413389054153</v>
      </c>
      <c r="AT606" s="4" t="n">
        <f aca="false">U606/Input!$A$2</f>
        <v>0.323798136220862</v>
      </c>
      <c r="AU606" s="4" t="n">
        <f aca="false">V606/Input!$A$2</f>
        <v>0.331296749918836</v>
      </c>
      <c r="AV606" s="4" t="n">
        <f aca="false">W606/Input!$A$2</f>
        <v>0.338910100095237</v>
      </c>
      <c r="AW606" s="4" t="n">
        <f aca="false">X606/Input!$A$2</f>
        <v>0.346639056698986</v>
      </c>
      <c r="AX606" s="4" t="n">
        <f aca="false">Y606/Input!$A$2</f>
        <v>0.354484489677243</v>
      </c>
      <c r="AY606" s="4" t="n">
        <f aca="false">AC606/Input!$A$4</f>
        <v>0.229409489103688</v>
      </c>
      <c r="AZ606" s="4" t="n">
        <f aca="false">AD606/Input!$A$4</f>
        <v>0.234980958177881</v>
      </c>
      <c r="BA606" s="4" t="n">
        <f aca="false">AE606/Input!$A$4</f>
        <v>0.240641784014975</v>
      </c>
      <c r="BB606" s="4" t="n">
        <f aca="false">AF606/Input!$A$4</f>
        <v>0.246392676421093</v>
      </c>
      <c r="BC606" s="4" t="n">
        <f aca="false">AG606/Input!$A$4</f>
        <v>0.252234345203257</v>
      </c>
      <c r="BD606" s="4" t="n">
        <f aca="false">AH606/Input!$A$4</f>
        <v>0.258167500167587</v>
      </c>
      <c r="BE606" s="4" t="n">
        <f aca="false">AI606/Input!$A$4</f>
        <v>0.264192851121107</v>
      </c>
      <c r="BF606" s="4" t="n">
        <f aca="false">AJ606/Input!$A$4</f>
        <v>0.270311107869938</v>
      </c>
      <c r="BG606" s="4" t="n">
        <f aca="false">AK606/Input!$A$4</f>
        <v>0.276522980221101</v>
      </c>
      <c r="BH606" s="4" t="n">
        <f aca="false">AL606/Input!$A$4</f>
        <v>0.282829177980719</v>
      </c>
      <c r="BI606" s="4" t="n">
        <f aca="false">AM606/Input!$A$4</f>
        <v>0.289230410955814</v>
      </c>
      <c r="BJ606" s="4" t="n">
        <f aca="false">(I606+8)^(-0.5)*(J606+8)^0.25*(K606+8)^0.25*O606</f>
        <v>12.5266184252849</v>
      </c>
      <c r="BK606" s="4" t="n">
        <f aca="false">BJ606/Input!$A$6</f>
        <v>0.357222713206192</v>
      </c>
      <c r="BL606" s="32" t="n">
        <f aca="false">BK606/(J606*K606)*200*200*L606/O606</f>
        <v>0.351840035016494</v>
      </c>
      <c r="BM606" s="4" t="n">
        <f aca="false">(I606+Input!$C$8)*(J606+Input!$C$9)*(K606+Input!$C$10)*O606/Input!$A$2/100000</f>
        <v>0.354484489676469</v>
      </c>
      <c r="BN606" s="4" t="n">
        <f aca="false">(I606+Input!$C$8)*(J606+Input!$C$9)*(K606+Input!$C$10)*AB606/Input!$A$4/100000</f>
        <v>0.289230410956225</v>
      </c>
      <c r="BO606" s="4" t="n">
        <f aca="false">(I606+Input!$C$8)^(-0.5)*(J606+Input!$C$9)^0.25*(K606+Input!$C$10)^0.25*O606/Input!$A$6</f>
        <v>0.356886388115144</v>
      </c>
      <c r="BP606" s="4" t="n">
        <f aca="false">BM606*Input!$C$12</f>
        <v>0.354484489676469</v>
      </c>
      <c r="BQ606" s="4" t="n">
        <f aca="false">BN606*Input!$C$12</f>
        <v>0.289230410956225</v>
      </c>
    </row>
    <row r="607" customFormat="false" ht="14.65" hidden="false" customHeight="true" outlineLevel="0" collapsed="false">
      <c r="A607" s="5" t="n">
        <v>62</v>
      </c>
      <c r="B607" s="3" t="s">
        <v>297</v>
      </c>
      <c r="C607" s="3" t="s">
        <v>149</v>
      </c>
      <c r="D607" s="3" t="s">
        <v>251</v>
      </c>
      <c r="E607" s="5" t="n">
        <v>25.4525529265</v>
      </c>
      <c r="F607" s="5" t="n">
        <v>36.36</v>
      </c>
      <c r="G607" s="5" t="n">
        <v>925.454824408</v>
      </c>
      <c r="H607" s="5" t="n">
        <v>1</v>
      </c>
      <c r="I607" s="5" t="n">
        <v>180</v>
      </c>
      <c r="J607" s="5" t="n">
        <v>202</v>
      </c>
      <c r="K607" s="5" t="n">
        <v>180</v>
      </c>
      <c r="L607" s="5" t="n">
        <v>10.9090909091</v>
      </c>
      <c r="M607" s="5" t="n">
        <v>18.1298701299</v>
      </c>
      <c r="N607" s="5" t="n">
        <v>0.447488584475</v>
      </c>
      <c r="O607" s="6" t="n">
        <v>14.1403071814</v>
      </c>
      <c r="P607" s="5" t="n">
        <v>947.930542192</v>
      </c>
      <c r="Q607" s="5" t="n">
        <v>970.766731756</v>
      </c>
      <c r="R607" s="5" t="n">
        <v>993.966256513</v>
      </c>
      <c r="S607" s="5" t="n">
        <v>1017.53197988</v>
      </c>
      <c r="T607" s="5" t="n">
        <v>1041.46676526</v>
      </c>
      <c r="U607" s="5" t="n">
        <v>1065.77347606</v>
      </c>
      <c r="V607" s="5" t="n">
        <v>1090.45497572</v>
      </c>
      <c r="W607" s="5" t="n">
        <v>1115.51412762</v>
      </c>
      <c r="X607" s="5" t="n">
        <v>1140.95379519</v>
      </c>
      <c r="Y607" s="5" t="n">
        <v>1166.77684184</v>
      </c>
      <c r="Z607" s="5" t="n">
        <v>2.35294117647</v>
      </c>
      <c r="AA607" s="4" t="n">
        <v>0.14871016692</v>
      </c>
      <c r="AB607" s="5" t="n">
        <v>3.89030211064</v>
      </c>
      <c r="AC607" s="5" t="n">
        <v>254.612492537</v>
      </c>
      <c r="AD607" s="5" t="n">
        <v>260.796045073</v>
      </c>
      <c r="AE607" s="5" t="n">
        <v>267.078771135</v>
      </c>
      <c r="AF607" s="5" t="n">
        <v>273.461458511</v>
      </c>
      <c r="AG607" s="5" t="n">
        <v>279.944894985</v>
      </c>
      <c r="AH607" s="5" t="n">
        <v>286.529868344</v>
      </c>
      <c r="AI607" s="5" t="n">
        <v>293.217166374</v>
      </c>
      <c r="AJ607" s="5" t="n">
        <v>300.007576862</v>
      </c>
      <c r="AK607" s="5" t="n">
        <v>306.901887594</v>
      </c>
      <c r="AL607" s="5" t="n">
        <v>313.900886355</v>
      </c>
      <c r="AM607" s="5" t="n">
        <v>321.005360933</v>
      </c>
      <c r="AN607" s="4" t="n">
        <f aca="false">G607/Input!$A$2</f>
        <v>0.326290941883897</v>
      </c>
      <c r="AO607" s="4" t="n">
        <f aca="false">P607/Input!$A$2</f>
        <v>0.334215286683708</v>
      </c>
      <c r="AP607" s="4" t="n">
        <f aca="false">Q607/Input!$A$2</f>
        <v>0.342266724317785</v>
      </c>
      <c r="AQ607" s="4" t="n">
        <f aca="false">R607/Input!$A$2</f>
        <v>0.350446264349966</v>
      </c>
      <c r="AR607" s="4" t="n">
        <f aca="false">S607/Input!$A$2</f>
        <v>0.3587549163455</v>
      </c>
      <c r="AS607" s="4" t="n">
        <f aca="false">T607/Input!$A$2</f>
        <v>0.367193689864699</v>
      </c>
      <c r="AT607" s="4" t="n">
        <f aca="false">U607/Input!$A$2</f>
        <v>0.375763594469286</v>
      </c>
      <c r="AU607" s="4" t="n">
        <f aca="false">V607/Input!$A$2</f>
        <v>0.384465639732619</v>
      </c>
      <c r="AV607" s="4" t="n">
        <f aca="false">W607/Input!$A$2</f>
        <v>0.393300835206902</v>
      </c>
      <c r="AW607" s="4" t="n">
        <f aca="false">X607/Input!$A$2</f>
        <v>0.402270190461966</v>
      </c>
      <c r="AX607" s="4" t="n">
        <f aca="false">Y607/Input!$A$2</f>
        <v>0.411374715060593</v>
      </c>
      <c r="AY607" s="4" t="n">
        <f aca="false">AC607/Input!$A$4</f>
        <v>0.229140629507443</v>
      </c>
      <c r="AZ607" s="4" t="n">
        <f aca="false">AD607/Input!$A$4</f>
        <v>0.234705569022285</v>
      </c>
      <c r="BA607" s="4" t="n">
        <f aca="false">AE607/Input!$A$4</f>
        <v>0.240359760576379</v>
      </c>
      <c r="BB607" s="4" t="n">
        <f aca="false">AF607/Input!$A$4</f>
        <v>0.246103913146085</v>
      </c>
      <c r="BC607" s="4" t="n">
        <f aca="false">AG607/Input!$A$4</f>
        <v>0.251938735704165</v>
      </c>
      <c r="BD607" s="4" t="n">
        <f aca="false">AH607/Input!$A$4</f>
        <v>0.257864937226079</v>
      </c>
      <c r="BE607" s="4" t="n">
        <f aca="false">AI607/Input!$A$4</f>
        <v>0.263883226686387</v>
      </c>
      <c r="BF607" s="4" t="n">
        <f aca="false">AJ607/Input!$A$4</f>
        <v>0.269994313060549</v>
      </c>
      <c r="BG607" s="4" t="n">
        <f aca="false">AK607/Input!$A$4</f>
        <v>0.276198905323125</v>
      </c>
      <c r="BH607" s="4" t="n">
        <f aca="false">AL607/Input!$A$4</f>
        <v>0.282497712447777</v>
      </c>
      <c r="BI607" s="4" t="n">
        <f aca="false">AM607/Input!$A$4</f>
        <v>0.288891443410864</v>
      </c>
      <c r="BJ607" s="4" t="n">
        <f aca="false">(I607+8)^(-0.5)*(J607+8)^0.25*(K607+8)^0.25*O607</f>
        <v>14.5369804193409</v>
      </c>
      <c r="BK607" s="4" t="n">
        <f aca="false">BJ607/Input!$A$6</f>
        <v>0.414552388435519</v>
      </c>
      <c r="BL607" s="32" t="n">
        <f aca="false">BK607/(J607*K607)*200*200*L607/O607</f>
        <v>0.351840035016494</v>
      </c>
      <c r="BM607" s="4" t="n">
        <f aca="false">(I607+Input!$C$8)*(J607+Input!$C$9)*(K607+Input!$C$10)*O607/Input!$A$2/100000</f>
        <v>0.411374715061593</v>
      </c>
      <c r="BN607" s="4" t="n">
        <f aca="false">(I607+Input!$C$8)*(J607+Input!$C$9)*(K607+Input!$C$10)*AB607/Input!$A$4/100000</f>
        <v>0.288891443410753</v>
      </c>
      <c r="BO607" s="4" t="n">
        <f aca="false">(I607+Input!$C$8)^(-0.5)*(J607+Input!$C$9)^0.25*(K607+Input!$C$10)^0.25*O607/Input!$A$6</f>
        <v>0.414162087470238</v>
      </c>
      <c r="BP607" s="4" t="n">
        <f aca="false">BM607*Input!$C$12</f>
        <v>0.411374715061593</v>
      </c>
      <c r="BQ607" s="4" t="n">
        <f aca="false">BN607*Input!$C$12</f>
        <v>0.288891443410753</v>
      </c>
    </row>
    <row r="608" customFormat="false" ht="14.65" hidden="false" customHeight="true" outlineLevel="0" collapsed="false">
      <c r="A608" s="5" t="n">
        <v>77</v>
      </c>
      <c r="B608" s="3" t="s">
        <v>298</v>
      </c>
      <c r="C608" s="3" t="s">
        <v>126</v>
      </c>
      <c r="D608" s="3" t="s">
        <v>92</v>
      </c>
      <c r="E608" s="5" t="n">
        <v>28.9075342466</v>
      </c>
      <c r="F608" s="5" t="n">
        <v>13.8</v>
      </c>
      <c r="G608" s="5" t="n">
        <v>398.923972603</v>
      </c>
      <c r="H608" s="5" t="n">
        <v>1</v>
      </c>
      <c r="I608" s="5" t="n">
        <v>168</v>
      </c>
      <c r="J608" s="5" t="n">
        <v>138</v>
      </c>
      <c r="K608" s="5" t="n">
        <v>100</v>
      </c>
      <c r="L608" s="5" t="n">
        <v>11.9047619048</v>
      </c>
      <c r="M608" s="5" t="n">
        <v>30.7854239257</v>
      </c>
      <c r="N608" s="5" t="n">
        <v>0.280821917808</v>
      </c>
      <c r="O608" s="6" t="n">
        <v>17.206865623</v>
      </c>
      <c r="P608" s="5" t="n">
        <v>412.963548962</v>
      </c>
      <c r="Q608" s="5" t="n">
        <v>427.320979146</v>
      </c>
      <c r="R608" s="5" t="n">
        <v>441.999747546</v>
      </c>
      <c r="S608" s="5" t="n">
        <v>457.003338552</v>
      </c>
      <c r="T608" s="5" t="n">
        <v>472.335236554</v>
      </c>
      <c r="U608" s="5" t="n">
        <v>487.998925942</v>
      </c>
      <c r="V608" s="5" t="n">
        <v>503.997891107</v>
      </c>
      <c r="W608" s="5" t="n">
        <v>520.335616438</v>
      </c>
      <c r="X608" s="5" t="n">
        <v>537.015586327</v>
      </c>
      <c r="Y608" s="5" t="n">
        <v>554.041285164</v>
      </c>
      <c r="Z608" s="5" t="n">
        <v>4.09836065574</v>
      </c>
      <c r="AA608" s="4" t="n">
        <v>0.118497109827</v>
      </c>
      <c r="AB608" s="5" t="n">
        <v>6.16630539499</v>
      </c>
      <c r="AC608" s="5" t="n">
        <v>142.959624277</v>
      </c>
      <c r="AD608" s="5" t="n">
        <v>147.990890131</v>
      </c>
      <c r="AE608" s="5" t="n">
        <v>153.13606306</v>
      </c>
      <c r="AF608" s="5" t="n">
        <v>158.396391743</v>
      </c>
      <c r="AG608" s="5" t="n">
        <v>163.773124855</v>
      </c>
      <c r="AH608" s="5" t="n">
        <v>169.267511075</v>
      </c>
      <c r="AI608" s="5" t="n">
        <v>174.880799079</v>
      </c>
      <c r="AJ608" s="5" t="n">
        <v>180.614237543</v>
      </c>
      <c r="AK608" s="5" t="n">
        <v>186.469075145</v>
      </c>
      <c r="AL608" s="5" t="n">
        <v>192.44656056</v>
      </c>
      <c r="AM608" s="5" t="n">
        <v>198.547942467</v>
      </c>
      <c r="AN608" s="4" t="n">
        <f aca="false">G608/Input!$A$2</f>
        <v>0.140650062356057</v>
      </c>
      <c r="AO608" s="4" t="n">
        <f aca="false">P608/Input!$A$2</f>
        <v>0.145600046377977</v>
      </c>
      <c r="AP608" s="4" t="n">
        <f aca="false">Q608/Input!$A$2</f>
        <v>0.150662097268215</v>
      </c>
      <c r="AQ608" s="4" t="n">
        <f aca="false">R608/Input!$A$2</f>
        <v>0.15583744353106</v>
      </c>
      <c r="AR608" s="4" t="n">
        <f aca="false">S608/Input!$A$2</f>
        <v>0.161127313670448</v>
      </c>
      <c r="AS608" s="4" t="n">
        <f aca="false">T608/Input!$A$2</f>
        <v>0.166532936190316</v>
      </c>
      <c r="AT608" s="4" t="n">
        <f aca="false">U608/Input!$A$2</f>
        <v>0.172055539594601</v>
      </c>
      <c r="AU608" s="4" t="n">
        <f aca="false">V608/Input!$A$2</f>
        <v>0.177696352387592</v>
      </c>
      <c r="AV608" s="4" t="n">
        <f aca="false">W608/Input!$A$2</f>
        <v>0.183456603072872</v>
      </c>
      <c r="AW608" s="4" t="n">
        <f aca="false">X608/Input!$A$2</f>
        <v>0.189337520155085</v>
      </c>
      <c r="AX608" s="4" t="n">
        <f aca="false">Y608/Input!$A$2</f>
        <v>0.195340332138165</v>
      </c>
      <c r="AY608" s="4" t="n">
        <f aca="false">AC608/Input!$A$4</f>
        <v>0.128657702434687</v>
      </c>
      <c r="AZ608" s="4" t="n">
        <f aca="false">AD608/Input!$A$4</f>
        <v>0.133185631969949</v>
      </c>
      <c r="BA608" s="4" t="n">
        <f aca="false">AE608/Input!$A$4</f>
        <v>0.13781607312438</v>
      </c>
      <c r="BB608" s="4" t="n">
        <f aca="false">AF608/Input!$A$4</f>
        <v>0.142550149657029</v>
      </c>
      <c r="BC608" s="4" t="n">
        <f aca="false">AG608/Input!$A$4</f>
        <v>0.147388985323344</v>
      </c>
      <c r="BD608" s="4" t="n">
        <f aca="false">AH608/Input!$A$4</f>
        <v>0.152333703882371</v>
      </c>
      <c r="BE608" s="4" t="n">
        <f aca="false">AI608/Input!$A$4</f>
        <v>0.157385429090458</v>
      </c>
      <c r="BF608" s="4" t="n">
        <f aca="false">AJ608/Input!$A$4</f>
        <v>0.162545284703954</v>
      </c>
      <c r="BG608" s="4" t="n">
        <f aca="false">AK608/Input!$A$4</f>
        <v>0.167814394481005</v>
      </c>
      <c r="BH608" s="4" t="n">
        <f aca="false">AL608/Input!$A$4</f>
        <v>0.17319388217706</v>
      </c>
      <c r="BI608" s="4" t="n">
        <f aca="false">AM608/Input!$A$4</f>
        <v>0.178684871551166</v>
      </c>
      <c r="BJ608" s="4" t="n">
        <f aca="false">(I608+8)^(-0.5)*(J608+8)^0.25*(K608+8)^0.25*O608</f>
        <v>14.5341482591416</v>
      </c>
      <c r="BK608" s="4" t="n">
        <f aca="false">BJ608/Input!$A$6</f>
        <v>0.414471623466373</v>
      </c>
      <c r="BL608" s="32" t="n">
        <f aca="false">BK608/(J608*K608)*200*200*L608/O608</f>
        <v>0.831179175846652</v>
      </c>
      <c r="BM608" s="4" t="n">
        <f aca="false">(I608+Input!$C$8)*(J608+Input!$C$9)*(K608+Input!$C$10)*O608/Input!$A$2/100000</f>
        <v>0.195340332138565</v>
      </c>
      <c r="BN608" s="4" t="n">
        <f aca="false">(I608+Input!$C$8)*(J608+Input!$C$9)*(K608+Input!$C$10)*AB608/Input!$A$4/100000</f>
        <v>0.178684871551592</v>
      </c>
      <c r="BO608" s="4" t="n">
        <f aca="false">(I608+Input!$C$8)^(-0.5)*(J608+Input!$C$9)^0.25*(K608+Input!$C$10)^0.25*O608/Input!$A$6</f>
        <v>0.417761829349651</v>
      </c>
      <c r="BP608" s="4" t="n">
        <f aca="false">BM608*Input!$C$12</f>
        <v>0.195340332138565</v>
      </c>
      <c r="BQ608" s="4" t="n">
        <f aca="false">BN608*Input!$C$12</f>
        <v>0.178684871551592</v>
      </c>
    </row>
    <row r="609" customFormat="false" ht="14.65" hidden="false" customHeight="true" outlineLevel="0" collapsed="false">
      <c r="A609" s="5" t="n">
        <v>77</v>
      </c>
      <c r="B609" s="3" t="s">
        <v>298</v>
      </c>
      <c r="C609" s="3" t="s">
        <v>115</v>
      </c>
      <c r="D609" s="3" t="s">
        <v>92</v>
      </c>
      <c r="E609" s="5" t="n">
        <v>27.3826851294</v>
      </c>
      <c r="F609" s="5" t="n">
        <v>13.8</v>
      </c>
      <c r="G609" s="5" t="n">
        <v>377.881054786</v>
      </c>
      <c r="H609" s="5" t="n">
        <v>1</v>
      </c>
      <c r="I609" s="5" t="n">
        <v>168</v>
      </c>
      <c r="J609" s="5" t="n">
        <v>138</v>
      </c>
      <c r="K609" s="5" t="n">
        <v>100</v>
      </c>
      <c r="L609" s="5" t="n">
        <v>10.9090909091</v>
      </c>
      <c r="M609" s="5" t="n">
        <v>30.7605321508</v>
      </c>
      <c r="N609" s="5" t="n">
        <v>0.271523178808</v>
      </c>
      <c r="O609" s="6" t="n">
        <v>16.299217339</v>
      </c>
      <c r="P609" s="5" t="n">
        <v>391.180054816</v>
      </c>
      <c r="Q609" s="5" t="n">
        <v>404.780142137</v>
      </c>
      <c r="R609" s="5" t="n">
        <v>418.684617343</v>
      </c>
      <c r="S609" s="5" t="n">
        <v>432.896781023</v>
      </c>
      <c r="T609" s="5" t="n">
        <v>447.419933771</v>
      </c>
      <c r="U609" s="5" t="n">
        <v>462.257376177</v>
      </c>
      <c r="V609" s="5" t="n">
        <v>477.412408833</v>
      </c>
      <c r="W609" s="5" t="n">
        <v>492.88833233</v>
      </c>
      <c r="X609" s="5" t="n">
        <v>508.68844726</v>
      </c>
      <c r="Y609" s="5" t="n">
        <v>524.816054214</v>
      </c>
      <c r="Z609" s="5" t="n">
        <v>3.87096774194</v>
      </c>
      <c r="AA609" s="4" t="n">
        <v>0.116809116809</v>
      </c>
      <c r="AB609" s="5" t="n">
        <v>5.93398083398</v>
      </c>
      <c r="AC609" s="5" t="n">
        <v>137.573411655</v>
      </c>
      <c r="AD609" s="5" t="n">
        <v>142.415117219</v>
      </c>
      <c r="AE609" s="5" t="n">
        <v>147.366438245</v>
      </c>
      <c r="AF609" s="5" t="n">
        <v>152.428576362</v>
      </c>
      <c r="AG609" s="5" t="n">
        <v>157.602733203</v>
      </c>
      <c r="AH609" s="5" t="n">
        <v>162.890110398</v>
      </c>
      <c r="AI609" s="5" t="n">
        <v>168.291909578</v>
      </c>
      <c r="AJ609" s="5" t="n">
        <v>173.809332375</v>
      </c>
      <c r="AK609" s="5" t="n">
        <v>179.44358042</v>
      </c>
      <c r="AL609" s="5" t="n">
        <v>185.195855343</v>
      </c>
      <c r="AM609" s="5" t="n">
        <v>191.067358776</v>
      </c>
      <c r="AN609" s="4" t="n">
        <f aca="false">G609/Input!$A$2</f>
        <v>0.133230885003033</v>
      </c>
      <c r="AO609" s="4" t="n">
        <f aca="false">P609/Input!$A$2</f>
        <v>0.137919761360319</v>
      </c>
      <c r="AP609" s="4" t="n">
        <f aca="false">Q609/Input!$A$2</f>
        <v>0.142714793148619</v>
      </c>
      <c r="AQ609" s="4" t="n">
        <f aca="false">R609/Input!$A$2</f>
        <v>0.147617144070253</v>
      </c>
      <c r="AR609" s="4" t="n">
        <f aca="false">S609/Input!$A$2</f>
        <v>0.152627977825776</v>
      </c>
      <c r="AS609" s="4" t="n">
        <f aca="false">T609/Input!$A$2</f>
        <v>0.157748458117507</v>
      </c>
      <c r="AT609" s="4" t="n">
        <f aca="false">U609/Input!$A$2</f>
        <v>0.162979748646355</v>
      </c>
      <c r="AU609" s="4" t="n">
        <f aca="false">V609/Input!$A$2</f>
        <v>0.168323013113932</v>
      </c>
      <c r="AV609" s="4" t="n">
        <f aca="false">W609/Input!$A$2</f>
        <v>0.173779415221501</v>
      </c>
      <c r="AW609" s="4" t="n">
        <f aca="false">X609/Input!$A$2</f>
        <v>0.179350118670674</v>
      </c>
      <c r="AX609" s="4" t="n">
        <f aca="false">Y609/Input!$A$2</f>
        <v>0.185036287162712</v>
      </c>
      <c r="AY609" s="4" t="n">
        <f aca="false">AC609/Input!$A$4</f>
        <v>0.123810335604536</v>
      </c>
      <c r="AZ609" s="4" t="n">
        <f aca="false">AD609/Input!$A$4</f>
        <v>0.128167668780807</v>
      </c>
      <c r="BA609" s="4" t="n">
        <f aca="false">AE609/Input!$A$4</f>
        <v>0.132623651303449</v>
      </c>
      <c r="BB609" s="4" t="n">
        <f aca="false">AF609/Input!$A$4</f>
        <v>0.137179364588469</v>
      </c>
      <c r="BC609" s="4" t="n">
        <f aca="false">AG609/Input!$A$4</f>
        <v>0.141835890055478</v>
      </c>
      <c r="BD609" s="4" t="n">
        <f aca="false">AH609/Input!$A$4</f>
        <v>0.146594309121382</v>
      </c>
      <c r="BE609" s="4" t="n">
        <f aca="false">AI609/Input!$A$4</f>
        <v>0.151455703203993</v>
      </c>
      <c r="BF609" s="4" t="n">
        <f aca="false">AJ609/Input!$A$4</f>
        <v>0.156421153722017</v>
      </c>
      <c r="BG609" s="4" t="n">
        <f aca="false">AK609/Input!$A$4</f>
        <v>0.161491742093264</v>
      </c>
      <c r="BH609" s="4" t="n">
        <f aca="false">AL609/Input!$A$4</f>
        <v>0.166668549734643</v>
      </c>
      <c r="BI609" s="4" t="n">
        <f aca="false">AM609/Input!$A$4</f>
        <v>0.171952658064863</v>
      </c>
      <c r="BJ609" s="4" t="n">
        <f aca="false">(I609+8)^(-0.5)*(J609+8)^0.25*(K609+8)^0.25*O609</f>
        <v>13.7674836604957</v>
      </c>
      <c r="BK609" s="4" t="n">
        <f aca="false">BJ609/Input!$A$6</f>
        <v>0.392608579606537</v>
      </c>
      <c r="BL609" s="32" t="n">
        <f aca="false">BK609/(J609*K609)*200*200*L609/O609</f>
        <v>0.761662372046765</v>
      </c>
      <c r="BM609" s="4" t="n">
        <f aca="false">(I609+Input!$C$8)*(J609+Input!$C$9)*(K609+Input!$C$10)*O609/Input!$A$2/100000</f>
        <v>0.185036287163368</v>
      </c>
      <c r="BN609" s="4" t="n">
        <f aca="false">(I609+Input!$C$8)*(J609+Input!$C$9)*(K609+Input!$C$10)*AB609/Input!$A$4/100000</f>
        <v>0.17195265806504</v>
      </c>
      <c r="BO609" s="4" t="n">
        <f aca="false">(I609+Input!$C$8)^(-0.5)*(J609+Input!$C$9)^0.25*(K609+Input!$C$10)^0.25*O609/Input!$A$6</f>
        <v>0.395725229783076</v>
      </c>
      <c r="BP609" s="4" t="n">
        <f aca="false">BM609*Input!$C$12</f>
        <v>0.185036287163368</v>
      </c>
      <c r="BQ609" s="4" t="n">
        <f aca="false">BN609*Input!$C$12</f>
        <v>0.17195265806504</v>
      </c>
    </row>
    <row r="610" customFormat="false" ht="14.65" hidden="false" customHeight="true" outlineLevel="0" collapsed="false">
      <c r="A610" s="5" t="n">
        <v>77</v>
      </c>
      <c r="B610" s="3" t="s">
        <v>298</v>
      </c>
      <c r="C610" s="3" t="s">
        <v>126</v>
      </c>
      <c r="D610" s="3" t="s">
        <v>218</v>
      </c>
      <c r="E610" s="5" t="n">
        <v>20</v>
      </c>
      <c r="F610" s="5" t="n">
        <v>13.8</v>
      </c>
      <c r="G610" s="5" t="n">
        <v>276</v>
      </c>
      <c r="H610" s="5" t="n">
        <v>0</v>
      </c>
      <c r="I610" s="5" t="n">
        <v>168</v>
      </c>
      <c r="J610" s="5" t="n">
        <v>138</v>
      </c>
      <c r="K610" s="5" t="n">
        <v>100</v>
      </c>
      <c r="L610" s="5" t="n">
        <v>11.9047619048</v>
      </c>
      <c r="M610" s="5" t="n">
        <v>11.167184265</v>
      </c>
      <c r="N610" s="5" t="n">
        <v>0.271523178808</v>
      </c>
      <c r="O610" s="6" t="n">
        <v>11.9047619048</v>
      </c>
      <c r="P610" s="5" t="n">
        <v>285.7134375</v>
      </c>
      <c r="Q610" s="5" t="n">
        <v>295.646785714</v>
      </c>
      <c r="R610" s="5" t="n">
        <v>305.802455357</v>
      </c>
      <c r="S610" s="5" t="n">
        <v>316.182857143</v>
      </c>
      <c r="T610" s="5" t="n">
        <v>326.790401786</v>
      </c>
      <c r="U610" s="5" t="n">
        <v>337.6275</v>
      </c>
      <c r="V610" s="5" t="n">
        <v>348.6965625</v>
      </c>
      <c r="W610" s="5" t="n">
        <v>360</v>
      </c>
      <c r="X610" s="5" t="n">
        <v>371.540223214</v>
      </c>
      <c r="Y610" s="5" t="n">
        <v>383.319642857</v>
      </c>
      <c r="Z610" s="5" t="n">
        <v>4.09836065574</v>
      </c>
      <c r="AA610" s="4" t="n">
        <v>0.376278118609</v>
      </c>
      <c r="AB610" s="5" t="n">
        <v>5.4976141786</v>
      </c>
      <c r="AC610" s="5" t="n">
        <v>127.456687117</v>
      </c>
      <c r="AD610" s="5" t="n">
        <v>131.942348581</v>
      </c>
      <c r="AE610" s="5" t="n">
        <v>136.529564724</v>
      </c>
      <c r="AF610" s="5" t="n">
        <v>141.219448811</v>
      </c>
      <c r="AG610" s="5" t="n">
        <v>146.01311411</v>
      </c>
      <c r="AH610" s="5" t="n">
        <v>150.911673888</v>
      </c>
      <c r="AI610" s="5" t="n">
        <v>155.916241411</v>
      </c>
      <c r="AJ610" s="5" t="n">
        <v>161.027929946</v>
      </c>
      <c r="AK610" s="5" t="n">
        <v>166.247852761</v>
      </c>
      <c r="AL610" s="5" t="n">
        <v>171.577123121</v>
      </c>
      <c r="AM610" s="5" t="n">
        <v>177.016854294</v>
      </c>
      <c r="AN610" s="4" t="n">
        <f aca="false">G610/Input!$A$2</f>
        <v>0.0973103144365401</v>
      </c>
      <c r="AO610" s="4" t="n">
        <f aca="false">P610/Input!$A$2</f>
        <v>0.100735016093731</v>
      </c>
      <c r="AP610" s="4" t="n">
        <f aca="false">Q610/Input!$A$2</f>
        <v>0.104237252463702</v>
      </c>
      <c r="AQ610" s="4" t="n">
        <f aca="false">R610/Input!$A$2</f>
        <v>0.107817873500926</v>
      </c>
      <c r="AR610" s="4" t="n">
        <f aca="false">S610/Input!$A$2</f>
        <v>0.111477729159525</v>
      </c>
      <c r="AS610" s="4" t="n">
        <f aca="false">T610/Input!$A$2</f>
        <v>0.115217669393619</v>
      </c>
      <c r="AT610" s="4" t="n">
        <f aca="false">U610/Input!$A$2</f>
        <v>0.11903854415733</v>
      </c>
      <c r="AU610" s="4" t="n">
        <f aca="false">V610/Input!$A$2</f>
        <v>0.122941203405129</v>
      </c>
      <c r="AV610" s="4" t="n">
        <f aca="false">W610/Input!$A$2</f>
        <v>0.126926497091139</v>
      </c>
      <c r="AW610" s="4" t="n">
        <f aca="false">X610/Input!$A$2</f>
        <v>0.130995275169481</v>
      </c>
      <c r="AX610" s="4" t="n">
        <f aca="false">Y610/Input!$A$2</f>
        <v>0.135148387594627</v>
      </c>
      <c r="AY610" s="4" t="n">
        <f aca="false">AC610/Input!$A$4</f>
        <v>0.114705705246095</v>
      </c>
      <c r="AZ610" s="4" t="n">
        <f aca="false">AD610/Input!$A$4</f>
        <v>0.11874261357442</v>
      </c>
      <c r="BA610" s="4" t="n">
        <f aca="false">AE610/Input!$A$4</f>
        <v>0.122870916880437</v>
      </c>
      <c r="BB610" s="4" t="n">
        <f aca="false">AF610/Input!$A$4</f>
        <v>0.127091617056238</v>
      </c>
      <c r="BC610" s="4" t="n">
        <f aca="false">AG610/Input!$A$4</f>
        <v>0.131405715996616</v>
      </c>
      <c r="BD610" s="4" t="n">
        <f aca="false">AH610/Input!$A$4</f>
        <v>0.135814215595463</v>
      </c>
      <c r="BE610" s="4" t="n">
        <f aca="false">AI610/Input!$A$4</f>
        <v>0.140318117745771</v>
      </c>
      <c r="BF610" s="4" t="n">
        <f aca="false">AJ610/Input!$A$4</f>
        <v>0.144918424341433</v>
      </c>
      <c r="BG610" s="4" t="n">
        <f aca="false">AK610/Input!$A$4</f>
        <v>0.149616137277241</v>
      </c>
      <c r="BH610" s="4" t="n">
        <f aca="false">AL610/Input!$A$4</f>
        <v>0.154412258445287</v>
      </c>
      <c r="BI610" s="4" t="n">
        <f aca="false">AM610/Input!$A$4</f>
        <v>0.159307789740365</v>
      </c>
      <c r="BJ610" s="4" t="n">
        <f aca="false">(I610+8)^(-0.5)*(J610+8)^0.25*(K610+8)^0.25*O610</f>
        <v>10.0556125854127</v>
      </c>
      <c r="BK610" s="4" t="n">
        <f aca="false">BJ610/Input!$A$6</f>
        <v>0.286756815667095</v>
      </c>
      <c r="BL610" s="32" t="n">
        <f aca="false">BK610/(J610*K610)*200*200*L610/O610</f>
        <v>0.831179175846652</v>
      </c>
      <c r="BM610" s="4" t="n">
        <f aca="false">(I610+Input!$C$8)*(J610+Input!$C$9)*(K610+Input!$C$10)*O610/Input!$A$2/100000</f>
        <v>0.135148387595109</v>
      </c>
      <c r="BN610" s="4" t="n">
        <f aca="false">(I610+Input!$C$8)*(J610+Input!$C$9)*(K610+Input!$C$10)*AB610/Input!$A$4/100000</f>
        <v>0.159307789740918</v>
      </c>
      <c r="BO610" s="4" t="n">
        <f aca="false">(I610+Input!$C$8)^(-0.5)*(J610+Input!$C$9)^0.25*(K610+Input!$C$10)^0.25*O610/Input!$A$6</f>
        <v>0.289033181306043</v>
      </c>
      <c r="BP610" s="4" t="n">
        <f aca="false">BM610*Input!$C$12</f>
        <v>0.135148387595109</v>
      </c>
      <c r="BQ610" s="4" t="n">
        <f aca="false">BN610*Input!$C$12</f>
        <v>0.159307789740918</v>
      </c>
    </row>
    <row r="611" customFormat="false" ht="14.65" hidden="false" customHeight="true" outlineLevel="0" collapsed="false">
      <c r="A611" s="5" t="n">
        <v>77</v>
      </c>
      <c r="B611" s="3" t="s">
        <v>298</v>
      </c>
      <c r="C611" s="3" t="s">
        <v>115</v>
      </c>
      <c r="D611" s="3" t="s">
        <v>218</v>
      </c>
      <c r="E611" s="5" t="n">
        <v>18.5724675325</v>
      </c>
      <c r="F611" s="5" t="n">
        <v>13.8</v>
      </c>
      <c r="G611" s="5" t="n">
        <v>256.300051948</v>
      </c>
      <c r="H611" s="5" t="n">
        <v>1</v>
      </c>
      <c r="I611" s="5" t="n">
        <v>168</v>
      </c>
      <c r="J611" s="5" t="n">
        <v>138</v>
      </c>
      <c r="K611" s="5" t="n">
        <v>100</v>
      </c>
      <c r="L611" s="5" t="n">
        <v>10.9090909091</v>
      </c>
      <c r="M611" s="5" t="n">
        <v>11.1422924901</v>
      </c>
      <c r="N611" s="5" t="n">
        <v>0.625850340136</v>
      </c>
      <c r="O611" s="6" t="n">
        <v>11.0550401979</v>
      </c>
      <c r="P611" s="5" t="n">
        <v>265.320177078</v>
      </c>
      <c r="Q611" s="5" t="n">
        <v>274.544516438</v>
      </c>
      <c r="R611" s="5" t="n">
        <v>283.975308673</v>
      </c>
      <c r="S611" s="5" t="n">
        <v>293.61479243</v>
      </c>
      <c r="T611" s="5" t="n">
        <v>303.465206354</v>
      </c>
      <c r="U611" s="5" t="n">
        <v>313.528789091</v>
      </c>
      <c r="V611" s="5" t="n">
        <v>323.807779286</v>
      </c>
      <c r="W611" s="5" t="n">
        <v>334.304415584</v>
      </c>
      <c r="X611" s="5" t="n">
        <v>345.020936633</v>
      </c>
      <c r="Y611" s="5" t="n">
        <v>355.959581076</v>
      </c>
      <c r="Z611" s="5" t="n">
        <v>3.87096774194</v>
      </c>
      <c r="AA611" s="4" t="n">
        <v>0.372469635628</v>
      </c>
      <c r="AB611" s="5" t="n">
        <v>5.33426573427</v>
      </c>
      <c r="AC611" s="5" t="n">
        <v>123.669616783</v>
      </c>
      <c r="AD611" s="5" t="n">
        <v>128.021997556</v>
      </c>
      <c r="AE611" s="5" t="n">
        <v>132.472915552</v>
      </c>
      <c r="AF611" s="5" t="n">
        <v>137.023450962</v>
      </c>
      <c r="AG611" s="5" t="n">
        <v>141.674683972</v>
      </c>
      <c r="AH611" s="5" t="n">
        <v>146.427694773</v>
      </c>
      <c r="AI611" s="5" t="n">
        <v>151.283563552</v>
      </c>
      <c r="AJ611" s="5" t="n">
        <v>156.2433705</v>
      </c>
      <c r="AK611" s="5" t="n">
        <v>161.308195804</v>
      </c>
      <c r="AL611" s="5" t="n">
        <v>166.479119654</v>
      </c>
      <c r="AM611" s="5" t="n">
        <v>171.757222238</v>
      </c>
      <c r="AN611" s="4" t="n">
        <f aca="false">G611/Input!$A$2</f>
        <v>0.0903646327723241</v>
      </c>
      <c r="AO611" s="4" t="n">
        <f aca="false">P611/Input!$A$2</f>
        <v>0.0935448907891982</v>
      </c>
      <c r="AP611" s="4" t="n">
        <f aca="false">Q611/Input!$A$2</f>
        <v>0.0967971493529335</v>
      </c>
      <c r="AQ611" s="4" t="n">
        <f aca="false">R611/Input!$A$2</f>
        <v>0.100122197750664</v>
      </c>
      <c r="AR611" s="4" t="n">
        <f aca="false">S611/Input!$A$2</f>
        <v>0.103520825270227</v>
      </c>
      <c r="AS611" s="4" t="n">
        <f aca="false">T611/Input!$A$2</f>
        <v>0.106993821198758</v>
      </c>
      <c r="AT611" s="4" t="n">
        <f aca="false">U611/Input!$A$2</f>
        <v>0.110541974823742</v>
      </c>
      <c r="AU611" s="4" t="n">
        <f aca="false">V611/Input!$A$2</f>
        <v>0.114166075432313</v>
      </c>
      <c r="AV611" s="4" t="n">
        <f aca="false">W611/Input!$A$2</f>
        <v>0.117866912311604</v>
      </c>
      <c r="AW611" s="4" t="n">
        <f aca="false">X611/Input!$A$2</f>
        <v>0.121645274749807</v>
      </c>
      <c r="AX611" s="4" t="n">
        <f aca="false">Y611/Input!$A$2</f>
        <v>0.12550195203335</v>
      </c>
      <c r="AY611" s="4" t="n">
        <f aca="false">AC611/Input!$A$4</f>
        <v>0.111297499813301</v>
      </c>
      <c r="AZ611" s="4" t="n">
        <f aca="false">AD611/Input!$A$4</f>
        <v>0.115214461075665</v>
      </c>
      <c r="BA611" s="4" t="n">
        <f aca="false">AE611/Input!$A$4</f>
        <v>0.119220101731106</v>
      </c>
      <c r="BB611" s="4" t="n">
        <f aca="false">AF611/Input!$A$4</f>
        <v>0.123315393906496</v>
      </c>
      <c r="BC611" s="4" t="n">
        <f aca="false">AG611/Input!$A$4</f>
        <v>0.127501309724206</v>
      </c>
      <c r="BD611" s="4" t="n">
        <f aca="false">AH611/Input!$A$4</f>
        <v>0.131778821311107</v>
      </c>
      <c r="BE611" s="4" t="n">
        <f aca="false">AI611/Input!$A$4</f>
        <v>0.136148900790471</v>
      </c>
      <c r="BF611" s="4" t="n">
        <f aca="false">AJ611/Input!$A$4</f>
        <v>0.140612520289169</v>
      </c>
      <c r="BG611" s="4" t="n">
        <f aca="false">AK611/Input!$A$4</f>
        <v>0.145170651930471</v>
      </c>
      <c r="BH611" s="4" t="n">
        <f aca="false">AL611/Input!$A$4</f>
        <v>0.14982426784035</v>
      </c>
      <c r="BI611" s="4" t="n">
        <f aca="false">AM611/Input!$A$4</f>
        <v>0.154574340142976</v>
      </c>
      <c r="BJ611" s="4" t="n">
        <f aca="false">(I611+8)^(-0.5)*(J611+8)^0.25*(K611+8)^0.25*O611</f>
        <v>9.33787691305485</v>
      </c>
      <c r="BK611" s="4" t="n">
        <f aca="false">BJ611/Input!$A$6</f>
        <v>0.266289082433757</v>
      </c>
      <c r="BL611" s="32" t="n">
        <f aca="false">BK611/(J611*K611)*200*200*L611/O611</f>
        <v>0.761662372046765</v>
      </c>
      <c r="BM611" s="4" t="n">
        <f aca="false">(I611+Input!$C$8)*(J611+Input!$C$9)*(K611+Input!$C$10)*O611/Input!$A$2/100000</f>
        <v>0.125501952033404</v>
      </c>
      <c r="BN611" s="4" t="n">
        <f aca="false">(I611+Input!$C$8)*(J611+Input!$C$9)*(K611+Input!$C$10)*AB611/Input!$A$4/100000</f>
        <v>0.154574340142886</v>
      </c>
      <c r="BO611" s="4" t="n">
        <f aca="false">(I611+Input!$C$8)^(-0.5)*(J611+Input!$C$9)^0.25*(K611+Input!$C$10)^0.25*O611/Input!$A$6</f>
        <v>0.26840296877982</v>
      </c>
      <c r="BP611" s="4" t="n">
        <f aca="false">BM611*Input!$C$12</f>
        <v>0.125501952033404</v>
      </c>
      <c r="BQ611" s="4" t="n">
        <f aca="false">BN611*Input!$C$12</f>
        <v>0.154574340142886</v>
      </c>
    </row>
    <row r="612" customFormat="false" ht="14.65" hidden="false" customHeight="true" outlineLevel="0" collapsed="false">
      <c r="A612" s="5" t="n">
        <v>77</v>
      </c>
      <c r="B612" s="3" t="s">
        <v>298</v>
      </c>
      <c r="C612" s="3" t="s">
        <v>126</v>
      </c>
      <c r="D612" s="3" t="s">
        <v>130</v>
      </c>
      <c r="E612" s="5" t="n">
        <v>20</v>
      </c>
      <c r="F612" s="5" t="n">
        <v>13.8</v>
      </c>
      <c r="G612" s="5" t="n">
        <v>276</v>
      </c>
      <c r="H612" s="5" t="n">
        <v>0</v>
      </c>
      <c r="I612" s="5" t="n">
        <v>168</v>
      </c>
      <c r="J612" s="5" t="n">
        <v>138</v>
      </c>
      <c r="K612" s="5" t="n">
        <v>100</v>
      </c>
      <c r="L612" s="5" t="n">
        <v>11.9047619048</v>
      </c>
      <c r="M612" s="5" t="n">
        <v>10.3782642089</v>
      </c>
      <c r="N612" s="5" t="n">
        <v>0.271523178808</v>
      </c>
      <c r="O612" s="6" t="n">
        <v>11.9047619048</v>
      </c>
      <c r="P612" s="5" t="n">
        <v>285.7134375</v>
      </c>
      <c r="Q612" s="5" t="n">
        <v>295.646785714</v>
      </c>
      <c r="R612" s="5" t="n">
        <v>305.802455357</v>
      </c>
      <c r="S612" s="5" t="n">
        <v>316.182857143</v>
      </c>
      <c r="T612" s="5" t="n">
        <v>326.790401786</v>
      </c>
      <c r="U612" s="5" t="n">
        <v>337.6275</v>
      </c>
      <c r="V612" s="5" t="n">
        <v>348.6965625</v>
      </c>
      <c r="W612" s="5" t="n">
        <v>360</v>
      </c>
      <c r="X612" s="5" t="n">
        <v>371.540223214</v>
      </c>
      <c r="Y612" s="5" t="n">
        <v>383.319642857</v>
      </c>
      <c r="Z612" s="5" t="n">
        <v>4.09836065574</v>
      </c>
      <c r="AA612" s="4" t="n">
        <v>0.336956521739</v>
      </c>
      <c r="AB612" s="5" t="n">
        <v>5.16530797101</v>
      </c>
      <c r="AC612" s="5" t="n">
        <v>119.7525</v>
      </c>
      <c r="AD612" s="5" t="n">
        <v>123.967023276</v>
      </c>
      <c r="AE612" s="5" t="n">
        <v>128.276962704</v>
      </c>
      <c r="AF612" s="5" t="n">
        <v>132.683364258</v>
      </c>
      <c r="AG612" s="5" t="n">
        <v>137.187273913</v>
      </c>
      <c r="AH612" s="5" t="n">
        <v>141.789737644</v>
      </c>
      <c r="AI612" s="5" t="n">
        <v>146.491801427</v>
      </c>
      <c r="AJ612" s="5" t="n">
        <v>151.294511235</v>
      </c>
      <c r="AK612" s="5" t="n">
        <v>156.198913043</v>
      </c>
      <c r="AL612" s="5" t="n">
        <v>161.206052828</v>
      </c>
      <c r="AM612" s="5" t="n">
        <v>166.316976562</v>
      </c>
      <c r="AN612" s="4" t="n">
        <f aca="false">G612/Input!$A$2</f>
        <v>0.0973103144365401</v>
      </c>
      <c r="AO612" s="4" t="n">
        <f aca="false">P612/Input!$A$2</f>
        <v>0.100735016093731</v>
      </c>
      <c r="AP612" s="4" t="n">
        <f aca="false">Q612/Input!$A$2</f>
        <v>0.104237252463702</v>
      </c>
      <c r="AQ612" s="4" t="n">
        <f aca="false">R612/Input!$A$2</f>
        <v>0.107817873500926</v>
      </c>
      <c r="AR612" s="4" t="n">
        <f aca="false">S612/Input!$A$2</f>
        <v>0.111477729159525</v>
      </c>
      <c r="AS612" s="4" t="n">
        <f aca="false">T612/Input!$A$2</f>
        <v>0.115217669393619</v>
      </c>
      <c r="AT612" s="4" t="n">
        <f aca="false">U612/Input!$A$2</f>
        <v>0.11903854415733</v>
      </c>
      <c r="AU612" s="4" t="n">
        <f aca="false">V612/Input!$A$2</f>
        <v>0.122941203405129</v>
      </c>
      <c r="AV612" s="4" t="n">
        <f aca="false">W612/Input!$A$2</f>
        <v>0.126926497091139</v>
      </c>
      <c r="AW612" s="4" t="n">
        <f aca="false">X612/Input!$A$2</f>
        <v>0.130995275169481</v>
      </c>
      <c r="AX612" s="4" t="n">
        <f aca="false">Y612/Input!$A$2</f>
        <v>0.135148387594627</v>
      </c>
      <c r="AY612" s="4" t="n">
        <f aca="false">AC612/Input!$A$4</f>
        <v>0.107772257997524</v>
      </c>
      <c r="AZ612" s="4" t="n">
        <f aca="false">AD612/Input!$A$4</f>
        <v>0.111565153259315</v>
      </c>
      <c r="BA612" s="4" t="n">
        <f aca="false">AE612/Input!$A$4</f>
        <v>0.115443919080388</v>
      </c>
      <c r="BB612" s="4" t="n">
        <f aca="false">AF612/Input!$A$4</f>
        <v>0.119409496793742</v>
      </c>
      <c r="BC612" s="4" t="n">
        <f aca="false">AG612/Input!$A$4</f>
        <v>0.123462827733273</v>
      </c>
      <c r="BD612" s="4" t="n">
        <f aca="false">AH612/Input!$A$4</f>
        <v>0.127604853232879</v>
      </c>
      <c r="BE612" s="4" t="n">
        <f aca="false">AI612/Input!$A$4</f>
        <v>0.131836514627358</v>
      </c>
      <c r="BF612" s="4" t="n">
        <f aca="false">AJ612/Input!$A$4</f>
        <v>0.136158753248806</v>
      </c>
      <c r="BG612" s="4" t="n">
        <f aca="false">AK612/Input!$A$4</f>
        <v>0.140572510431122</v>
      </c>
      <c r="BH612" s="4" t="n">
        <f aca="false">AL612/Input!$A$4</f>
        <v>0.145078727510003</v>
      </c>
      <c r="BI612" s="4" t="n">
        <f aca="false">AM612/Input!$A$4</f>
        <v>0.149678345816646</v>
      </c>
      <c r="BJ612" s="4" t="n">
        <f aca="false">(I612+8)^(-0.5)*(J612+8)^0.25*(K612+8)^0.25*O612</f>
        <v>10.0556125854127</v>
      </c>
      <c r="BK612" s="4" t="n">
        <f aca="false">BJ612/Input!$A$6</f>
        <v>0.286756815667095</v>
      </c>
      <c r="BL612" s="32" t="n">
        <f aca="false">BK612/(J612*K612)*200*200*L612/O612</f>
        <v>0.831179175846652</v>
      </c>
      <c r="BM612" s="4" t="n">
        <f aca="false">(I612+Input!$C$8)*(J612+Input!$C$9)*(K612+Input!$C$10)*O612/Input!$A$2/100000</f>
        <v>0.135148387595109</v>
      </c>
      <c r="BN612" s="4" t="n">
        <f aca="false">(I612+Input!$C$8)*(J612+Input!$C$9)*(K612+Input!$C$10)*AB612/Input!$A$4/100000</f>
        <v>0.149678345816966</v>
      </c>
      <c r="BO612" s="4" t="n">
        <f aca="false">(I612+Input!$C$8)^(-0.5)*(J612+Input!$C$9)^0.25*(K612+Input!$C$10)^0.25*O612/Input!$A$6</f>
        <v>0.289033181306043</v>
      </c>
      <c r="BP612" s="4" t="n">
        <f aca="false">BM612*Input!$C$12</f>
        <v>0.135148387595109</v>
      </c>
      <c r="BQ612" s="4" t="n">
        <f aca="false">BN612*Input!$C$12</f>
        <v>0.149678345816966</v>
      </c>
    </row>
    <row r="613" customFormat="false" ht="14.65" hidden="false" customHeight="true" outlineLevel="0" collapsed="false">
      <c r="A613" s="5" t="n">
        <v>77</v>
      </c>
      <c r="B613" s="3" t="s">
        <v>298</v>
      </c>
      <c r="C613" s="3" t="s">
        <v>115</v>
      </c>
      <c r="D613" s="3" t="s">
        <v>130</v>
      </c>
      <c r="E613" s="5" t="n">
        <v>18.3272727273</v>
      </c>
      <c r="F613" s="5" t="n">
        <v>13.8</v>
      </c>
      <c r="G613" s="5" t="n">
        <v>252.916363636</v>
      </c>
      <c r="H613" s="5" t="n">
        <v>0</v>
      </c>
      <c r="I613" s="5" t="n">
        <v>168</v>
      </c>
      <c r="J613" s="5" t="n">
        <v>138</v>
      </c>
      <c r="K613" s="5" t="n">
        <v>100</v>
      </c>
      <c r="L613" s="5" t="n">
        <v>10.9090909091</v>
      </c>
      <c r="M613" s="5" t="n">
        <v>10.353372434</v>
      </c>
      <c r="N613" s="5" t="n">
        <v>0.348341232227</v>
      </c>
      <c r="O613" s="6" t="n">
        <v>10.9090909091</v>
      </c>
      <c r="P613" s="5" t="n">
        <v>261.817404545</v>
      </c>
      <c r="Q613" s="5" t="n">
        <v>270.919963636</v>
      </c>
      <c r="R613" s="5" t="n">
        <v>280.22625</v>
      </c>
      <c r="S613" s="5" t="n">
        <v>289.738472727</v>
      </c>
      <c r="T613" s="5" t="n">
        <v>299.458840909</v>
      </c>
      <c r="U613" s="5" t="n">
        <v>309.389563636</v>
      </c>
      <c r="V613" s="5" t="n">
        <v>319.53285</v>
      </c>
      <c r="W613" s="5" t="n">
        <v>329.890909091</v>
      </c>
      <c r="X613" s="5" t="n">
        <v>340.46595</v>
      </c>
      <c r="Y613" s="5" t="n">
        <v>351.260181818</v>
      </c>
      <c r="Z613" s="5" t="n">
        <v>3.87096774194</v>
      </c>
      <c r="AA613" s="4" t="n">
        <v>0.333333333333</v>
      </c>
      <c r="AB613" s="5" t="n">
        <v>4.99643206256</v>
      </c>
      <c r="AC613" s="5" t="n">
        <v>115.837280938</v>
      </c>
      <c r="AD613" s="5" t="n">
        <v>119.914013506</v>
      </c>
      <c r="AE613" s="5" t="n">
        <v>124.083042664</v>
      </c>
      <c r="AF613" s="5" t="n">
        <v>128.345380192</v>
      </c>
      <c r="AG613" s="5" t="n">
        <v>132.702037865</v>
      </c>
      <c r="AH613" s="5" t="n">
        <v>137.154027462</v>
      </c>
      <c r="AI613" s="5" t="n">
        <v>141.702360761</v>
      </c>
      <c r="AJ613" s="5" t="n">
        <v>146.348049538</v>
      </c>
      <c r="AK613" s="5" t="n">
        <v>151.092105572</v>
      </c>
      <c r="AL613" s="5" t="n">
        <v>155.935540639</v>
      </c>
      <c r="AM613" s="5" t="n">
        <v>160.879366518</v>
      </c>
      <c r="AN613" s="4" t="n">
        <f aca="false">G613/Input!$A$2</f>
        <v>0.0891716335926286</v>
      </c>
      <c r="AO613" s="4" t="n">
        <f aca="false">P613/Input!$A$2</f>
        <v>0.0923099056566405</v>
      </c>
      <c r="AP613" s="4" t="n">
        <f aca="false">Q613/Input!$A$2</f>
        <v>0.0955192277121565</v>
      </c>
      <c r="AQ613" s="4" t="n">
        <f aca="false">R613/Input!$A$2</f>
        <v>0.0988003786263497</v>
      </c>
      <c r="AR613" s="4" t="n">
        <f aca="false">S613/Input!$A$2</f>
        <v>0.102154137266041</v>
      </c>
      <c r="AS613" s="4" t="n">
        <f aca="false">T613/Input!$A$2</f>
        <v>0.105581282498756</v>
      </c>
      <c r="AT613" s="4" t="n">
        <f aca="false">U613/Input!$A$2</f>
        <v>0.109082593191316</v>
      </c>
      <c r="AU613" s="4" t="n">
        <f aca="false">V613/Input!$A$2</f>
        <v>0.112658848211246</v>
      </c>
      <c r="AV613" s="4" t="n">
        <f aca="false">W613/Input!$A$2</f>
        <v>0.116310826425367</v>
      </c>
      <c r="AW613" s="4" t="n">
        <f aca="false">X613/Input!$A$2</f>
        <v>0.120039306700853</v>
      </c>
      <c r="AX613" s="4" t="n">
        <f aca="false">Y613/Input!$A$2</f>
        <v>0.123845067904876</v>
      </c>
      <c r="AY613" s="4" t="n">
        <f aca="false">AC613/Input!$A$4</f>
        <v>0.104248724051538</v>
      </c>
      <c r="AZ613" s="4" t="n">
        <f aca="false">AD613/Input!$A$4</f>
        <v>0.107917613420072</v>
      </c>
      <c r="BA613" s="4" t="n">
        <f aca="false">AE613/Input!$A$4</f>
        <v>0.111669565872131</v>
      </c>
      <c r="BB613" s="4" t="n">
        <f aca="false">AF613/Input!$A$4</f>
        <v>0.115505491967537</v>
      </c>
      <c r="BC613" s="4" t="n">
        <f aca="false">AG613/Input!$A$4</f>
        <v>0.119426302261614</v>
      </c>
      <c r="BD613" s="4" t="n">
        <f aca="false">AH613/Input!$A$4</f>
        <v>0.123432907313284</v>
      </c>
      <c r="BE613" s="4" t="n">
        <f aca="false">AI613/Input!$A$4</f>
        <v>0.127526217680572</v>
      </c>
      <c r="BF613" s="4" t="n">
        <f aca="false">AJ613/Input!$A$4</f>
        <v>0.131707143919699</v>
      </c>
      <c r="BG613" s="4" t="n">
        <f aca="false">AK613/Input!$A$4</f>
        <v>0.135976596589588</v>
      </c>
      <c r="BH613" s="4" t="n">
        <f aca="false">AL613/Input!$A$4</f>
        <v>0.140335486246464</v>
      </c>
      <c r="BI613" s="4" t="n">
        <f aca="false">AM613/Input!$A$4</f>
        <v>0.144784723449248</v>
      </c>
      <c r="BJ613" s="4" t="n">
        <f aca="false">(I613+8)^(-0.5)*(J613+8)^0.25*(K613+8)^0.25*O613</f>
        <v>9.21459771461094</v>
      </c>
      <c r="BK613" s="4" t="n">
        <f aca="false">BJ613/Input!$A$6</f>
        <v>0.262773518356134</v>
      </c>
      <c r="BL613" s="32" t="n">
        <f aca="false">BK613/(J613*K613)*200*200*L613/O613</f>
        <v>0.761662372046766</v>
      </c>
      <c r="BM613" s="4" t="n">
        <f aca="false">(I613+Input!$C$8)*(J613+Input!$C$9)*(K613+Input!$C$10)*O613/Input!$A$2/100000</f>
        <v>0.123845067905044</v>
      </c>
      <c r="BN613" s="4" t="n">
        <f aca="false">(I613+Input!$C$8)*(J613+Input!$C$9)*(K613+Input!$C$10)*AB613/Input!$A$4/100000</f>
        <v>0.144784723448852</v>
      </c>
      <c r="BO613" s="4" t="n">
        <f aca="false">(I613+Input!$C$8)^(-0.5)*(J613+Input!$C$9)^0.25*(K613+Input!$C$10)^0.25*O613/Input!$A$6</f>
        <v>0.264859497050729</v>
      </c>
      <c r="BP613" s="4" t="n">
        <f aca="false">BM613*Input!$C$12</f>
        <v>0.123845067905044</v>
      </c>
      <c r="BQ613" s="4" t="n">
        <f aca="false">BN613*Input!$C$12</f>
        <v>0.144784723448852</v>
      </c>
    </row>
    <row r="614" customFormat="false" ht="14.65" hidden="false" customHeight="true" outlineLevel="0" collapsed="false">
      <c r="A614" s="5" t="n">
        <v>137</v>
      </c>
      <c r="B614" s="3" t="s">
        <v>299</v>
      </c>
      <c r="C614" s="3" t="s">
        <v>115</v>
      </c>
      <c r="D614" s="3" t="s">
        <v>73</v>
      </c>
      <c r="E614" s="5" t="n">
        <v>22.1498716736</v>
      </c>
      <c r="F614" s="5" t="n">
        <v>20.54</v>
      </c>
      <c r="G614" s="5" t="n">
        <v>454.958364177</v>
      </c>
      <c r="H614" s="5" t="n">
        <v>1</v>
      </c>
      <c r="I614" s="5" t="n">
        <v>156</v>
      </c>
      <c r="J614" s="5" t="n">
        <v>158</v>
      </c>
      <c r="K614" s="5" t="n">
        <v>130</v>
      </c>
      <c r="L614" s="5" t="n">
        <v>13.6363636364</v>
      </c>
      <c r="M614" s="5" t="n">
        <v>14.8570381232</v>
      </c>
      <c r="N614" s="5" t="n">
        <v>0.460624071322</v>
      </c>
      <c r="O614" s="6" t="n">
        <v>14.1986356882</v>
      </c>
      <c r="P614" s="5" t="n">
        <v>469.04403197</v>
      </c>
      <c r="Q614" s="5" t="n">
        <v>483.416263728</v>
      </c>
      <c r="R614" s="5" t="n">
        <v>498.077934674</v>
      </c>
      <c r="S614" s="5" t="n">
        <v>513.031920032</v>
      </c>
      <c r="T614" s="5" t="n">
        <v>528.281095027</v>
      </c>
      <c r="U614" s="5" t="n">
        <v>543.828334881</v>
      </c>
      <c r="V614" s="5" t="n">
        <v>559.676514819</v>
      </c>
      <c r="W614" s="5" t="n">
        <v>575.828510063</v>
      </c>
      <c r="X614" s="5" t="n">
        <v>592.287195839</v>
      </c>
      <c r="Y614" s="5" t="n">
        <v>609.055447369</v>
      </c>
      <c r="Z614" s="5" t="n">
        <v>4.83870967742</v>
      </c>
      <c r="AA614" s="4" t="n">
        <v>0.232558139535</v>
      </c>
      <c r="AB614" s="5" t="n">
        <v>6.13201595854</v>
      </c>
      <c r="AC614" s="5" t="n">
        <v>196.48450815</v>
      </c>
      <c r="AD614" s="5" t="n">
        <v>202.567736256</v>
      </c>
      <c r="AE614" s="5" t="n">
        <v>208.774723775</v>
      </c>
      <c r="AF614" s="5" t="n">
        <v>215.106712439</v>
      </c>
      <c r="AG614" s="5" t="n">
        <v>221.564943981</v>
      </c>
      <c r="AH614" s="5" t="n">
        <v>228.150660136</v>
      </c>
      <c r="AI614" s="5" t="n">
        <v>234.865102635</v>
      </c>
      <c r="AJ614" s="5" t="n">
        <v>241.709513213</v>
      </c>
      <c r="AK614" s="5" t="n">
        <v>248.685133602</v>
      </c>
      <c r="AL614" s="5" t="n">
        <v>255.793205535</v>
      </c>
      <c r="AM614" s="5" t="n">
        <v>263.034970747</v>
      </c>
      <c r="AN614" s="4" t="n">
        <f aca="false">G614/Input!$A$2</f>
        <v>0.160406309686949</v>
      </c>
      <c r="AO614" s="4" t="n">
        <f aca="false">P614/Input!$A$2</f>
        <v>0.165372544331824</v>
      </c>
      <c r="AP614" s="4" t="n">
        <f aca="false">Q614/Input!$A$2</f>
        <v>0.170439813866337</v>
      </c>
      <c r="AQ614" s="4" t="n">
        <f aca="false">R614/Input!$A$2</f>
        <v>0.175609132018223</v>
      </c>
      <c r="AR614" s="4" t="n">
        <f aca="false">S614/Input!$A$2</f>
        <v>0.180881512515565</v>
      </c>
      <c r="AS614" s="4" t="n">
        <f aca="false">T614/Input!$A$2</f>
        <v>0.186257969086801</v>
      </c>
      <c r="AT614" s="4" t="n">
        <f aca="false">U614/Input!$A$2</f>
        <v>0.191739515459312</v>
      </c>
      <c r="AU614" s="4" t="n">
        <f aca="false">V614/Input!$A$2</f>
        <v>0.197327165361536</v>
      </c>
      <c r="AV614" s="4" t="n">
        <f aca="false">W614/Input!$A$2</f>
        <v>0.203021932520851</v>
      </c>
      <c r="AW614" s="4" t="n">
        <f aca="false">X614/Input!$A$2</f>
        <v>0.20882483066605</v>
      </c>
      <c r="AX614" s="4" t="n">
        <f aca="false">Y614/Input!$A$2</f>
        <v>0.214736873524511</v>
      </c>
      <c r="AY614" s="4" t="n">
        <f aca="false">AC614/Input!$A$4</f>
        <v>0.176827866682185</v>
      </c>
      <c r="AZ614" s="4" t="n">
        <f aca="false">AD614/Input!$A$4</f>
        <v>0.18230251839215</v>
      </c>
      <c r="BA614" s="4" t="n">
        <f aca="false">AE614/Input!$A$4</f>
        <v>0.187888548414781</v>
      </c>
      <c r="BB614" s="4" t="n">
        <f aca="false">AF614/Input!$A$4</f>
        <v>0.193587074257114</v>
      </c>
      <c r="BC614" s="4" t="n">
        <f aca="false">AG614/Input!$A$4</f>
        <v>0.199399213427087</v>
      </c>
      <c r="BD614" s="4" t="n">
        <f aca="false">AH614/Input!$A$4</f>
        <v>0.205326083434436</v>
      </c>
      <c r="BE614" s="4" t="n">
        <f aca="false">AI614/Input!$A$4</f>
        <v>0.211368801785299</v>
      </c>
      <c r="BF614" s="4" t="n">
        <f aca="false">AJ614/Input!$A$4</f>
        <v>0.217528485989414</v>
      </c>
      <c r="BG614" s="4" t="n">
        <f aca="false">AK614/Input!$A$4</f>
        <v>0.223806253553816</v>
      </c>
      <c r="BH614" s="4" t="n">
        <f aca="false">AL614/Input!$A$4</f>
        <v>0.230203221986444</v>
      </c>
      <c r="BI614" s="4" t="n">
        <f aca="false">AM614/Input!$A$4</f>
        <v>0.236720508797033</v>
      </c>
      <c r="BJ614" s="4" t="n">
        <f aca="false">(I614+8)^(-0.5)*(J614+8)^0.25*(K614+8)^0.25*O614</f>
        <v>13.640223476135</v>
      </c>
      <c r="BK614" s="4" t="n">
        <f aca="false">BJ614/Input!$A$6</f>
        <v>0.388979489392636</v>
      </c>
      <c r="BL614" s="32" t="n">
        <f aca="false">BK614/(J614*K614)*200*200*L614/O614</f>
        <v>0.72750873434765</v>
      </c>
      <c r="BM614" s="4" t="n">
        <f aca="false">(I614+Input!$C$8)*(J614+Input!$C$9)*(K614+Input!$C$10)*O614/Input!$A$2/100000</f>
        <v>0.214736873524098</v>
      </c>
      <c r="BN614" s="4" t="n">
        <f aca="false">(I614+Input!$C$8)*(J614+Input!$C$9)*(K614+Input!$C$10)*AB614/Input!$A$4/100000</f>
        <v>0.236720508797176</v>
      </c>
      <c r="BO614" s="4" t="n">
        <f aca="false">(I614+Input!$C$8)^(-0.5)*(J614+Input!$C$9)^0.25*(K614+Input!$C$10)^0.25*O614/Input!$A$6</f>
        <v>0.38967927042032</v>
      </c>
      <c r="BP614" s="4" t="n">
        <f aca="false">BM614*Input!$C$12</f>
        <v>0.214736873524098</v>
      </c>
      <c r="BQ614" s="4" t="n">
        <f aca="false">BN614*Input!$C$12</f>
        <v>0.236720508797176</v>
      </c>
    </row>
    <row r="615" customFormat="false" ht="14.65" hidden="false" customHeight="true" outlineLevel="0" collapsed="false">
      <c r="A615" s="5" t="n">
        <v>137</v>
      </c>
      <c r="B615" s="3" t="s">
        <v>299</v>
      </c>
      <c r="C615" s="3" t="s">
        <v>115</v>
      </c>
      <c r="D615" s="3" t="s">
        <v>183</v>
      </c>
      <c r="E615" s="5" t="n">
        <v>21.7209698947</v>
      </c>
      <c r="F615" s="5" t="n">
        <v>20.54</v>
      </c>
      <c r="G615" s="5" t="n">
        <v>446.148721637</v>
      </c>
      <c r="H615" s="5" t="n">
        <v>1</v>
      </c>
      <c r="I615" s="5" t="n">
        <v>156</v>
      </c>
      <c r="J615" s="5" t="n">
        <v>158</v>
      </c>
      <c r="K615" s="5" t="n">
        <v>130</v>
      </c>
      <c r="L615" s="5" t="n">
        <v>13.6363636364</v>
      </c>
      <c r="M615" s="5" t="n">
        <v>14.3409090909</v>
      </c>
      <c r="N615" s="5" t="n">
        <v>0.407830342577</v>
      </c>
      <c r="O615" s="6" t="n">
        <v>13.9236986505</v>
      </c>
      <c r="P615" s="5" t="n">
        <v>459.96163986</v>
      </c>
      <c r="Q615" s="5" t="n">
        <v>474.055573131</v>
      </c>
      <c r="R615" s="5" t="n">
        <v>488.433340999</v>
      </c>
      <c r="S615" s="5" t="n">
        <v>503.097763013</v>
      </c>
      <c r="T615" s="5" t="n">
        <v>518.051658722</v>
      </c>
      <c r="U615" s="5" t="n">
        <v>533.297847675</v>
      </c>
      <c r="V615" s="5" t="n">
        <v>548.839149421</v>
      </c>
      <c r="W615" s="5" t="n">
        <v>564.678383509</v>
      </c>
      <c r="X615" s="5" t="n">
        <v>580.818369487</v>
      </c>
      <c r="Y615" s="5" t="n">
        <v>597.261926906</v>
      </c>
      <c r="Z615" s="5" t="n">
        <v>4.83870967742</v>
      </c>
      <c r="AA615" s="4" t="n">
        <v>0.19638648861</v>
      </c>
      <c r="AB615" s="5" t="n">
        <v>5.85990502035</v>
      </c>
      <c r="AC615" s="5" t="n">
        <v>187.765420624</v>
      </c>
      <c r="AD615" s="5" t="n">
        <v>193.578702775</v>
      </c>
      <c r="AE615" s="5" t="n">
        <v>199.510252459</v>
      </c>
      <c r="AF615" s="5" t="n">
        <v>205.561256307</v>
      </c>
      <c r="AG615" s="5" t="n">
        <v>211.73290095</v>
      </c>
      <c r="AH615" s="5" t="n">
        <v>218.026373018</v>
      </c>
      <c r="AI615" s="5" t="n">
        <v>224.442859142</v>
      </c>
      <c r="AJ615" s="5" t="n">
        <v>230.983545953</v>
      </c>
      <c r="AK615" s="5" t="n">
        <v>237.649620081</v>
      </c>
      <c r="AL615" s="5" t="n">
        <v>244.442268158</v>
      </c>
      <c r="AM615" s="5" t="n">
        <v>251.362676815</v>
      </c>
      <c r="AN615" s="4" t="n">
        <f aca="false">G615/Input!$A$2</f>
        <v>0.157300262275206</v>
      </c>
      <c r="AO615" s="4" t="n">
        <f aca="false">P615/Input!$A$2</f>
        <v>0.162170332621461</v>
      </c>
      <c r="AP615" s="4" t="n">
        <f aca="false">Q615/Input!$A$2</f>
        <v>0.167139481455695</v>
      </c>
      <c r="AQ615" s="4" t="n">
        <f aca="false">R615/Input!$A$2</f>
        <v>0.172208702876458</v>
      </c>
      <c r="AR615" s="4" t="n">
        <f aca="false">S615/Input!$A$2</f>
        <v>0.177378990982301</v>
      </c>
      <c r="AS615" s="4" t="n">
        <f aca="false">T615/Input!$A$2</f>
        <v>0.182651339871772</v>
      </c>
      <c r="AT615" s="4" t="n">
        <f aca="false">U615/Input!$A$2</f>
        <v>0.188026743643422</v>
      </c>
      <c r="AU615" s="4" t="n">
        <f aca="false">V615/Input!$A$2</f>
        <v>0.1935061963958</v>
      </c>
      <c r="AV615" s="4" t="n">
        <f aca="false">W615/Input!$A$2</f>
        <v>0.199090692227457</v>
      </c>
      <c r="AW615" s="4" t="n">
        <f aca="false">X615/Input!$A$2</f>
        <v>0.204781225236589</v>
      </c>
      <c r="AX615" s="4" t="n">
        <f aca="false">Y615/Input!$A$2</f>
        <v>0.210578789522452</v>
      </c>
      <c r="AY615" s="4" t="n">
        <f aca="false">AC615/Input!$A$4</f>
        <v>0.16898105137265</v>
      </c>
      <c r="AZ615" s="4" t="n">
        <f aca="false">AD615/Input!$A$4</f>
        <v>0.174212762976082</v>
      </c>
      <c r="BA615" s="4" t="n">
        <f aca="false">AE615/Input!$A$4</f>
        <v>0.179550910429113</v>
      </c>
      <c r="BB615" s="4" t="n">
        <f aca="false">AF615/Input!$A$4</f>
        <v>0.184996561650179</v>
      </c>
      <c r="BC615" s="4" t="n">
        <f aca="false">AG615/Input!$A$4</f>
        <v>0.190550784557713</v>
      </c>
      <c r="BD615" s="4" t="n">
        <f aca="false">AH615/Input!$A$4</f>
        <v>0.196214647069249</v>
      </c>
      <c r="BE615" s="4" t="n">
        <f aca="false">AI615/Input!$A$4</f>
        <v>0.201989217103221</v>
      </c>
      <c r="BF615" s="4" t="n">
        <f aca="false">AJ615/Input!$A$4</f>
        <v>0.207875562578064</v>
      </c>
      <c r="BG615" s="4" t="n">
        <f aca="false">AK615/Input!$A$4</f>
        <v>0.213874751411311</v>
      </c>
      <c r="BH615" s="4" t="n">
        <f aca="false">AL615/Input!$A$4</f>
        <v>0.219987851522297</v>
      </c>
      <c r="BI615" s="4" t="n">
        <f aca="false">AM615/Input!$A$4</f>
        <v>0.226215930829455</v>
      </c>
      <c r="BJ615" s="4" t="n">
        <f aca="false">(I615+8)^(-0.5)*(J615+8)^0.25*(K615+8)^0.25*O615</f>
        <v>13.3760993223466</v>
      </c>
      <c r="BK615" s="4" t="n">
        <f aca="false">BJ615/Input!$A$6</f>
        <v>0.381447436955475</v>
      </c>
      <c r="BL615" s="32" t="n">
        <f aca="false">BK615/(J615*K615)*200*200*L615/O615</f>
        <v>0.72750873434765</v>
      </c>
      <c r="BM615" s="4" t="n">
        <f aca="false">(I615+Input!$C$8)*(J615+Input!$C$9)*(K615+Input!$C$10)*O615/Input!$A$2/100000</f>
        <v>0.21057878952306</v>
      </c>
      <c r="BN615" s="4" t="n">
        <f aca="false">(I615+Input!$C$8)*(J615+Input!$C$9)*(K615+Input!$C$10)*AB615/Input!$A$4/100000</f>
        <v>0.226215930829158</v>
      </c>
      <c r="BO615" s="4" t="n">
        <f aca="false">(I615+Input!$C$8)^(-0.5)*(J615+Input!$C$9)^0.25*(K615+Input!$C$10)^0.25*O615/Input!$A$6</f>
        <v>0.382133667686706</v>
      </c>
      <c r="BP615" s="4" t="n">
        <f aca="false">BM615*Input!$C$12</f>
        <v>0.21057878952306</v>
      </c>
      <c r="BQ615" s="4" t="n">
        <f aca="false">BN615*Input!$C$12</f>
        <v>0.226215930829158</v>
      </c>
    </row>
    <row r="616" customFormat="false" ht="14.65" hidden="false" customHeight="true" outlineLevel="0" collapsed="false">
      <c r="A616" s="5" t="n">
        <v>137</v>
      </c>
      <c r="B616" s="3" t="s">
        <v>299</v>
      </c>
      <c r="C616" s="3" t="s">
        <v>115</v>
      </c>
      <c r="D616" s="3" t="s">
        <v>122</v>
      </c>
      <c r="E616" s="5" t="n">
        <v>21.2727272727</v>
      </c>
      <c r="F616" s="5" t="n">
        <v>20.54</v>
      </c>
      <c r="G616" s="5" t="n">
        <v>436.941818182</v>
      </c>
      <c r="H616" s="5" t="n">
        <v>0</v>
      </c>
      <c r="I616" s="5" t="n">
        <v>156</v>
      </c>
      <c r="J616" s="5" t="n">
        <v>158</v>
      </c>
      <c r="K616" s="5" t="n">
        <v>130</v>
      </c>
      <c r="L616" s="5" t="n">
        <v>13.6363636364</v>
      </c>
      <c r="M616" s="5" t="n">
        <v>10.8672248804</v>
      </c>
      <c r="N616" s="5" t="n">
        <v>0.406008932197</v>
      </c>
      <c r="O616" s="6" t="n">
        <v>13.6363636364</v>
      </c>
      <c r="P616" s="5" t="n">
        <v>450.4696875</v>
      </c>
      <c r="Q616" s="5" t="n">
        <v>464.272772727</v>
      </c>
      <c r="R616" s="5" t="n">
        <v>478.353835227</v>
      </c>
      <c r="S616" s="5" t="n">
        <v>492.715636364</v>
      </c>
      <c r="T616" s="5" t="n">
        <v>507.3609375</v>
      </c>
      <c r="U616" s="5" t="n">
        <v>522.2925</v>
      </c>
      <c r="V616" s="5" t="n">
        <v>537.513085227</v>
      </c>
      <c r="W616" s="5" t="n">
        <v>553.025454545</v>
      </c>
      <c r="X616" s="5" t="n">
        <v>568.832369318</v>
      </c>
      <c r="Y616" s="5" t="n">
        <v>584.936590909</v>
      </c>
      <c r="Z616" s="5" t="n">
        <v>4.83870967742</v>
      </c>
      <c r="AA616" s="4" t="n">
        <v>0.329004329004</v>
      </c>
      <c r="AB616" s="5" t="n">
        <v>5.74950806769</v>
      </c>
      <c r="AC616" s="5" t="n">
        <v>184.228037308</v>
      </c>
      <c r="AD616" s="5" t="n">
        <v>189.931800852</v>
      </c>
      <c r="AE616" s="5" t="n">
        <v>195.751603843</v>
      </c>
      <c r="AF616" s="5" t="n">
        <v>201.688610556</v>
      </c>
      <c r="AG616" s="5" t="n">
        <v>207.743985266</v>
      </c>
      <c r="AH616" s="5" t="n">
        <v>213.918892248</v>
      </c>
      <c r="AI616" s="5" t="n">
        <v>220.214495779</v>
      </c>
      <c r="AJ616" s="5" t="n">
        <v>226.631960134</v>
      </c>
      <c r="AK616" s="5" t="n">
        <v>233.172449587</v>
      </c>
      <c r="AL616" s="5" t="n">
        <v>239.837128414</v>
      </c>
      <c r="AM616" s="5" t="n">
        <v>246.627160891</v>
      </c>
      <c r="AN616" s="4" t="n">
        <f aca="false">G616/Input!$A$2</f>
        <v>0.154054151151319</v>
      </c>
      <c r="AO616" s="4" t="n">
        <f aca="false">P616/Input!$A$2</f>
        <v>0.158823720778098</v>
      </c>
      <c r="AP616" s="4" t="n">
        <f aca="false">Q616/Input!$A$2</f>
        <v>0.163690324269524</v>
      </c>
      <c r="AQ616" s="4" t="n">
        <f aca="false">R616/Input!$A$2</f>
        <v>0.168654935209653</v>
      </c>
      <c r="AR616" s="4" t="n">
        <f aca="false">S616/Input!$A$2</f>
        <v>0.173718527182539</v>
      </c>
      <c r="AS616" s="4" t="n">
        <f aca="false">T616/Input!$A$2</f>
        <v>0.178882073771532</v>
      </c>
      <c r="AT616" s="4" t="n">
        <f aca="false">U616/Input!$A$2</f>
        <v>0.184146548561039</v>
      </c>
      <c r="AU616" s="4" t="n">
        <f aca="false">V616/Input!$A$2</f>
        <v>0.189512925134762</v>
      </c>
      <c r="AV616" s="4" t="n">
        <f aca="false">W616/Input!$A$2</f>
        <v>0.194982177076755</v>
      </c>
      <c r="AW616" s="4" t="n">
        <f aca="false">X616/Input!$A$2</f>
        <v>0.200555277971075</v>
      </c>
      <c r="AX616" s="4" t="n">
        <f aca="false">Y616/Input!$A$2</f>
        <v>0.206233201401423</v>
      </c>
      <c r="AY616" s="4" t="n">
        <f aca="false">AC616/Input!$A$4</f>
        <v>0.165797553847604</v>
      </c>
      <c r="AZ616" s="4" t="n">
        <f aca="false">AD616/Input!$A$4</f>
        <v>0.170930703270128</v>
      </c>
      <c r="BA616" s="4" t="n">
        <f aca="false">AE616/Input!$A$4</f>
        <v>0.176168283357732</v>
      </c>
      <c r="BB616" s="4" t="n">
        <f aca="false">AF616/Input!$A$4</f>
        <v>0.181511341909382</v>
      </c>
      <c r="BC616" s="4" t="n">
        <f aca="false">AG616/Input!$A$4</f>
        <v>0.186960926724044</v>
      </c>
      <c r="BD616" s="4" t="n">
        <f aca="false">AH616/Input!$A$4</f>
        <v>0.192518085600684</v>
      </c>
      <c r="BE616" s="4" t="n">
        <f aca="false">AI616/Input!$A$4</f>
        <v>0.198183866340068</v>
      </c>
      <c r="BF616" s="4" t="n">
        <f aca="false">AJ616/Input!$A$4</f>
        <v>0.203959316741161</v>
      </c>
      <c r="BG616" s="4" t="n">
        <f aca="false">AK616/Input!$A$4</f>
        <v>0.209845484602031</v>
      </c>
      <c r="BH616" s="4" t="n">
        <f aca="false">AL616/Input!$A$4</f>
        <v>0.215843417722543</v>
      </c>
      <c r="BI616" s="4" t="n">
        <f aca="false">AM616/Input!$A$4</f>
        <v>0.221954163902562</v>
      </c>
      <c r="BJ616" s="4" t="n">
        <f aca="false">(I616+8)^(-0.5)*(J616+8)^0.25*(K616+8)^0.25*O616</f>
        <v>13.1000647869934</v>
      </c>
      <c r="BK616" s="4" t="n">
        <f aca="false">BJ616/Input!$A$6</f>
        <v>0.373575735087518</v>
      </c>
      <c r="BL616" s="32" t="n">
        <f aca="false">BK616/(J616*K616)*200*200*L616/O616</f>
        <v>0.72750873434765</v>
      </c>
      <c r="BM616" s="4" t="n">
        <f aca="false">(I616+Input!$C$8)*(J616+Input!$C$9)*(K616+Input!$C$10)*O616/Input!$A$2/100000</f>
        <v>0.206233201402005</v>
      </c>
      <c r="BN616" s="4" t="n">
        <f aca="false">(I616+Input!$C$8)*(J616+Input!$C$9)*(K616+Input!$C$10)*AB616/Input!$A$4/100000</f>
        <v>0.22195416390291</v>
      </c>
      <c r="BO616" s="4" t="n">
        <f aca="false">(I616+Input!$C$8)^(-0.5)*(J616+Input!$C$9)^0.25*(K616+Input!$C$10)^0.25*O616/Input!$A$6</f>
        <v>0.374247804486924</v>
      </c>
      <c r="BP616" s="4" t="n">
        <f aca="false">BM616*Input!$C$12</f>
        <v>0.206233201402005</v>
      </c>
      <c r="BQ616" s="4" t="n">
        <f aca="false">BN616*Input!$C$12</f>
        <v>0.22195416390291</v>
      </c>
    </row>
    <row r="617" customFormat="false" ht="14.65" hidden="false" customHeight="true" outlineLevel="0" collapsed="false">
      <c r="A617" s="5" t="n">
        <v>137</v>
      </c>
      <c r="B617" s="3" t="s">
        <v>299</v>
      </c>
      <c r="C617" s="3" t="s">
        <v>158</v>
      </c>
      <c r="D617" s="3" t="s">
        <v>73</v>
      </c>
      <c r="E617" s="5" t="n">
        <v>18.4922350271</v>
      </c>
      <c r="F617" s="5" t="n">
        <v>20.54</v>
      </c>
      <c r="G617" s="5" t="n">
        <v>379.830507456</v>
      </c>
      <c r="H617" s="5" t="n">
        <v>1</v>
      </c>
      <c r="I617" s="5" t="n">
        <v>156</v>
      </c>
      <c r="J617" s="5" t="n">
        <v>158</v>
      </c>
      <c r="K617" s="5" t="n">
        <v>130</v>
      </c>
      <c r="L617" s="5" t="n">
        <v>9.3984962406</v>
      </c>
      <c r="M617" s="5" t="n">
        <v>14.7510914383</v>
      </c>
      <c r="N617" s="5" t="n">
        <v>0.458749537551</v>
      </c>
      <c r="O617" s="6" t="n">
        <v>11.8539968122</v>
      </c>
      <c r="P617" s="5" t="n">
        <v>391.590190906</v>
      </c>
      <c r="Q617" s="5" t="n">
        <v>403.589117647</v>
      </c>
      <c r="R617" s="5" t="n">
        <v>415.829688113</v>
      </c>
      <c r="S617" s="5" t="n">
        <v>428.314302738</v>
      </c>
      <c r="T617" s="5" t="n">
        <v>441.045361957</v>
      </c>
      <c r="U617" s="5" t="n">
        <v>454.025266204</v>
      </c>
      <c r="V617" s="5" t="n">
        <v>467.256415913</v>
      </c>
      <c r="W617" s="5" t="n">
        <v>480.741211519</v>
      </c>
      <c r="X617" s="5" t="n">
        <v>494.482053457</v>
      </c>
      <c r="Y617" s="5" t="n">
        <v>508.48134216</v>
      </c>
      <c r="Z617" s="5" t="n">
        <v>3.75375375375</v>
      </c>
      <c r="AA617" s="4" t="n">
        <v>0.252906383847</v>
      </c>
      <c r="AB617" s="5" t="n">
        <v>5.41585710145</v>
      </c>
      <c r="AC617" s="5" t="n">
        <v>173.537059588</v>
      </c>
      <c r="AD617" s="5" t="n">
        <v>178.909826776</v>
      </c>
      <c r="AE617" s="5" t="n">
        <v>184.3918995</v>
      </c>
      <c r="AF617" s="5" t="n">
        <v>189.984374472</v>
      </c>
      <c r="AG617" s="5" t="n">
        <v>195.688348401</v>
      </c>
      <c r="AH617" s="5" t="n">
        <v>201.504918</v>
      </c>
      <c r="AI617" s="5" t="n">
        <v>207.435179978</v>
      </c>
      <c r="AJ617" s="5" t="n">
        <v>213.480231048</v>
      </c>
      <c r="AK617" s="5" t="n">
        <v>219.641167921</v>
      </c>
      <c r="AL617" s="5" t="n">
        <v>225.919087307</v>
      </c>
      <c r="AM617" s="5" t="n">
        <v>232.315085917</v>
      </c>
      <c r="AN617" s="4" t="n">
        <f aca="false">G617/Input!$A$2</f>
        <v>0.133918210554833</v>
      </c>
      <c r="AO617" s="4" t="n">
        <f aca="false">P617/Input!$A$2</f>
        <v>0.138064364519303</v>
      </c>
      <c r="AP617" s="4" t="n">
        <f aca="false">Q617/Input!$A$2</f>
        <v>0.142294869352882</v>
      </c>
      <c r="AQ617" s="4" t="n">
        <f aca="false">R617/Input!$A$2</f>
        <v>0.146610571385234</v>
      </c>
      <c r="AR617" s="4" t="n">
        <f aca="false">S617/Input!$A$2</f>
        <v>0.151012316946023</v>
      </c>
      <c r="AS617" s="4" t="n">
        <f aca="false">T617/Input!$A$2</f>
        <v>0.155500952365266</v>
      </c>
      <c r="AT617" s="4" t="n">
        <f aca="false">U617/Input!$A$2</f>
        <v>0.160077323972627</v>
      </c>
      <c r="AU617" s="4" t="n">
        <f aca="false">V617/Input!$A$2</f>
        <v>0.164742278097771</v>
      </c>
      <c r="AV617" s="4" t="n">
        <f aca="false">W617/Input!$A$2</f>
        <v>0.169496661070714</v>
      </c>
      <c r="AW617" s="4" t="n">
        <f aca="false">X617/Input!$A$2</f>
        <v>0.174341319221474</v>
      </c>
      <c r="AX617" s="4" t="n">
        <f aca="false">Y617/Input!$A$2</f>
        <v>0.179277098879361</v>
      </c>
      <c r="AY617" s="4" t="n">
        <f aca="false">AC617/Input!$A$4</f>
        <v>0.15617611956368</v>
      </c>
      <c r="AZ617" s="4" t="n">
        <f aca="false">AD617/Input!$A$4</f>
        <v>0.161011386063717</v>
      </c>
      <c r="BA617" s="4" t="n">
        <f aca="false">AE617/Input!$A$4</f>
        <v>0.165945022989645</v>
      </c>
      <c r="BB617" s="4" t="n">
        <f aca="false">AF617/Input!$A$4</f>
        <v>0.170978017336544</v>
      </c>
      <c r="BC617" s="4" t="n">
        <f aca="false">AG617/Input!$A$4</f>
        <v>0.176111356096798</v>
      </c>
      <c r="BD617" s="4" t="n">
        <f aca="false">AH617/Input!$A$4</f>
        <v>0.18134602626639</v>
      </c>
      <c r="BE617" s="4" t="n">
        <f aca="false">AI617/Input!$A$4</f>
        <v>0.186683014837701</v>
      </c>
      <c r="BF617" s="4" t="n">
        <f aca="false">AJ617/Input!$A$4</f>
        <v>0.192123308806714</v>
      </c>
      <c r="BG617" s="4" t="n">
        <f aca="false">AK617/Input!$A$4</f>
        <v>0.197667895167612</v>
      </c>
      <c r="BH617" s="4" t="n">
        <f aca="false">AL617/Input!$A$4</f>
        <v>0.203317760913677</v>
      </c>
      <c r="BI617" s="4" t="n">
        <f aca="false">AM617/Input!$A$4</f>
        <v>0.209073893039091</v>
      </c>
      <c r="BJ617" s="4" t="n">
        <f aca="false">(I617+8)^(-0.5)*(J617+8)^0.25*(K617+8)^0.25*O617</f>
        <v>11.3877959231094</v>
      </c>
      <c r="BK617" s="4" t="n">
        <f aca="false">BJ617/Input!$A$6</f>
        <v>0.324746808674266</v>
      </c>
      <c r="BL617" s="32" t="n">
        <f aca="false">BK617/(J617*K617)*200*200*L617/O617</f>
        <v>0.501415794348467</v>
      </c>
      <c r="BM617" s="4" t="n">
        <f aca="false">(I617+Input!$C$8)*(J617+Input!$C$9)*(K617+Input!$C$10)*O617/Input!$A$2/100000</f>
        <v>0.179277098878727</v>
      </c>
      <c r="BN617" s="4" t="n">
        <f aca="false">(I617+Input!$C$8)*(J617+Input!$C$9)*(K617+Input!$C$10)*AB617/Input!$A$4/100000</f>
        <v>0.209073893038806</v>
      </c>
      <c r="BO617" s="4" t="n">
        <f aca="false">(I617+Input!$C$8)^(-0.5)*(J617+Input!$C$9)^0.25*(K617+Input!$C$10)^0.25*O617/Input!$A$6</f>
        <v>0.325331033965594</v>
      </c>
      <c r="BP617" s="4" t="n">
        <f aca="false">BM617*Input!$C$12</f>
        <v>0.179277098878727</v>
      </c>
      <c r="BQ617" s="4" t="n">
        <f aca="false">BN617*Input!$C$12</f>
        <v>0.209073893038806</v>
      </c>
    </row>
    <row r="618" customFormat="false" ht="14.65" hidden="false" customHeight="true" outlineLevel="0" collapsed="false">
      <c r="A618" s="5" t="n">
        <v>137</v>
      </c>
      <c r="B618" s="3" t="s">
        <v>299</v>
      </c>
      <c r="C618" s="3" t="s">
        <v>158</v>
      </c>
      <c r="D618" s="3" t="s">
        <v>122</v>
      </c>
      <c r="E618" s="5" t="n">
        <v>15.8911133255</v>
      </c>
      <c r="F618" s="5" t="n">
        <v>20.54</v>
      </c>
      <c r="G618" s="5" t="n">
        <v>326.403467705</v>
      </c>
      <c r="H618" s="5" t="n">
        <v>1</v>
      </c>
      <c r="I618" s="5" t="n">
        <v>156</v>
      </c>
      <c r="J618" s="5" t="n">
        <v>158</v>
      </c>
      <c r="K618" s="5" t="n">
        <v>130</v>
      </c>
      <c r="L618" s="5" t="n">
        <v>9.3984962406</v>
      </c>
      <c r="M618" s="5" t="n">
        <v>10.7612781955</v>
      </c>
      <c r="N618" s="5" t="n">
        <v>0.578313253012</v>
      </c>
      <c r="O618" s="6" t="n">
        <v>10.1866111061</v>
      </c>
      <c r="P618" s="5" t="n">
        <v>336.509031587</v>
      </c>
      <c r="Q618" s="5" t="n">
        <v>346.820186747</v>
      </c>
      <c r="R618" s="5" t="n">
        <v>357.338995974</v>
      </c>
      <c r="S618" s="5" t="n">
        <v>368.067522058</v>
      </c>
      <c r="T618" s="5" t="n">
        <v>379.007827787</v>
      </c>
      <c r="U618" s="5" t="n">
        <v>390.161975949</v>
      </c>
      <c r="V618" s="5" t="n">
        <v>401.532029333</v>
      </c>
      <c r="W618" s="5" t="n">
        <v>413.120050729</v>
      </c>
      <c r="X618" s="5" t="n">
        <v>424.928102925</v>
      </c>
      <c r="Y618" s="5" t="n">
        <v>436.958248709</v>
      </c>
      <c r="Z618" s="5" t="n">
        <v>3.75375375375</v>
      </c>
      <c r="AA618" s="4" t="n">
        <v>0.353899883586</v>
      </c>
      <c r="AB618" s="5" t="n">
        <v>5.09119130772</v>
      </c>
      <c r="AC618" s="5" t="n">
        <v>163.133988359</v>
      </c>
      <c r="AD618" s="5" t="n">
        <v>168.184672875</v>
      </c>
      <c r="AE618" s="5" t="n">
        <v>173.338110361</v>
      </c>
      <c r="AF618" s="5" t="n">
        <v>178.595331781</v>
      </c>
      <c r="AG618" s="5" t="n">
        <v>183.957368102</v>
      </c>
      <c r="AH618" s="5" t="n">
        <v>189.425250291</v>
      </c>
      <c r="AI618" s="5" t="n">
        <v>195.000009313</v>
      </c>
      <c r="AJ618" s="5" t="n">
        <v>200.682676135</v>
      </c>
      <c r="AK618" s="5" t="n">
        <v>206.474281723</v>
      </c>
      <c r="AL618" s="5" t="n">
        <v>212.375857043</v>
      </c>
      <c r="AM618" s="5" t="n">
        <v>218.388433062</v>
      </c>
      <c r="AN618" s="4" t="n">
        <f aca="false">G618/Input!$A$2</f>
        <v>0.115081246650546</v>
      </c>
      <c r="AO618" s="4" t="n">
        <f aca="false">P618/Input!$A$2</f>
        <v>0.118644201719082</v>
      </c>
      <c r="AP618" s="4" t="n">
        <f aca="false">Q618/Input!$A$2</f>
        <v>0.122279642845254</v>
      </c>
      <c r="AQ618" s="4" t="n">
        <f aca="false">R618/Input!$A$2</f>
        <v>0.125988297314013</v>
      </c>
      <c r="AR618" s="4" t="n">
        <f aca="false">S618/Input!$A$2</f>
        <v>0.12977089241066</v>
      </c>
      <c r="AS618" s="4" t="n">
        <f aca="false">T618/Input!$A$2</f>
        <v>0.133628155419794</v>
      </c>
      <c r="AT618" s="4" t="n">
        <f aca="false">U618/Input!$A$2</f>
        <v>0.137560813626011</v>
      </c>
      <c r="AU618" s="4" t="n">
        <f aca="false">V618/Input!$A$2</f>
        <v>0.141569594314262</v>
      </c>
      <c r="AV618" s="4" t="n">
        <f aca="false">W618/Input!$A$2</f>
        <v>0.145655224769849</v>
      </c>
      <c r="AW618" s="4" t="n">
        <f aca="false">X618/Input!$A$2</f>
        <v>0.14981843227737</v>
      </c>
      <c r="AX618" s="4" t="n">
        <f aca="false">Y618/Input!$A$2</f>
        <v>0.154059944121423</v>
      </c>
      <c r="AY618" s="4" t="n">
        <f aca="false">AC618/Input!$A$4</f>
        <v>0.146813789119986</v>
      </c>
      <c r="AZ618" s="4" t="n">
        <f aca="false">AD618/Input!$A$4</f>
        <v>0.151359194641562</v>
      </c>
      <c r="BA618" s="4" t="n">
        <f aca="false">AE618/Input!$A$4</f>
        <v>0.155997073552777</v>
      </c>
      <c r="BB618" s="4" t="n">
        <f aca="false">AF618/Input!$A$4</f>
        <v>0.160728353678255</v>
      </c>
      <c r="BC618" s="4" t="n">
        <f aca="false">AG618/Input!$A$4</f>
        <v>0.16555396284532</v>
      </c>
      <c r="BD618" s="4" t="n">
        <f aca="false">AH618/Input!$A$4</f>
        <v>0.170474828881294</v>
      </c>
      <c r="BE618" s="4" t="n">
        <f aca="false">AI618/Input!$A$4</f>
        <v>0.1754918796117</v>
      </c>
      <c r="BF618" s="4" t="n">
        <f aca="false">AJ618/Input!$A$4</f>
        <v>0.180606042863862</v>
      </c>
      <c r="BG618" s="4" t="n">
        <f aca="false">AK618/Input!$A$4</f>
        <v>0.185818246464203</v>
      </c>
      <c r="BH618" s="4" t="n">
        <f aca="false">AL618/Input!$A$4</f>
        <v>0.191129418239146</v>
      </c>
      <c r="BI618" s="4" t="n">
        <f aca="false">AM618/Input!$A$4</f>
        <v>0.196540486016014</v>
      </c>
      <c r="BJ618" s="4" t="n">
        <f aca="false">(I618+8)^(-0.5)*(J618+8)^0.25*(K618+8)^0.25*O618</f>
        <v>9.78598613296043</v>
      </c>
      <c r="BK618" s="4" t="n">
        <f aca="false">BJ618/Input!$A$6</f>
        <v>0.279067853680135</v>
      </c>
      <c r="BL618" s="32" t="n">
        <f aca="false">BK618/(J618*K618)*200*200*L618/O618</f>
        <v>0.501415794348467</v>
      </c>
      <c r="BM618" s="4" t="n">
        <f aca="false">(I618+Input!$C$8)*(J618+Input!$C$9)*(K618+Input!$C$10)*O618/Input!$A$2/100000</f>
        <v>0.154059944121792</v>
      </c>
      <c r="BN618" s="4" t="n">
        <f aca="false">(I618+Input!$C$8)*(J618+Input!$C$9)*(K618+Input!$C$10)*AB618/Input!$A$4/100000</f>
        <v>0.196540486015661</v>
      </c>
      <c r="BO618" s="4" t="n">
        <f aca="false">(I618+Input!$C$8)^(-0.5)*(J618+Input!$C$9)^0.25*(K618+Input!$C$10)^0.25*O618/Input!$A$6</f>
        <v>0.279569901718057</v>
      </c>
      <c r="BP618" s="4" t="n">
        <f aca="false">BM618*Input!$C$12</f>
        <v>0.154059944121792</v>
      </c>
      <c r="BQ618" s="4" t="n">
        <f aca="false">BN618*Input!$C$12</f>
        <v>0.196540486015661</v>
      </c>
    </row>
    <row r="619" customFormat="false" ht="14.65" hidden="false" customHeight="true" outlineLevel="0" collapsed="false">
      <c r="A619" s="5" t="n">
        <v>137</v>
      </c>
      <c r="B619" s="3" t="s">
        <v>299</v>
      </c>
      <c r="C619" s="3" t="s">
        <v>158</v>
      </c>
      <c r="D619" s="3" t="s">
        <v>183</v>
      </c>
      <c r="E619" s="5" t="n">
        <v>17.7249457383</v>
      </c>
      <c r="F619" s="5" t="n">
        <v>20.54</v>
      </c>
      <c r="G619" s="5" t="n">
        <v>364.070385464</v>
      </c>
      <c r="H619" s="5" t="n">
        <v>1</v>
      </c>
      <c r="I619" s="5" t="n">
        <v>156</v>
      </c>
      <c r="J619" s="5" t="n">
        <v>158</v>
      </c>
      <c r="K619" s="5" t="n">
        <v>130</v>
      </c>
      <c r="L619" s="5" t="n">
        <v>9.3984962406</v>
      </c>
      <c r="M619" s="5" t="n">
        <v>14.234962406</v>
      </c>
      <c r="N619" s="5" t="n">
        <v>0.406008932197</v>
      </c>
      <c r="O619" s="6" t="n">
        <v>11.362144704</v>
      </c>
      <c r="P619" s="5" t="n">
        <v>375.342130104</v>
      </c>
      <c r="Q619" s="5" t="n">
        <v>386.84319123</v>
      </c>
      <c r="R619" s="5" t="n">
        <v>398.575869676</v>
      </c>
      <c r="S619" s="5" t="n">
        <v>410.542466275</v>
      </c>
      <c r="T619" s="5" t="n">
        <v>422.745281863</v>
      </c>
      <c r="U619" s="5" t="n">
        <v>435.186617274</v>
      </c>
      <c r="V619" s="5" t="n">
        <v>447.868773342</v>
      </c>
      <c r="W619" s="5" t="n">
        <v>460.794050901</v>
      </c>
      <c r="X619" s="5" t="n">
        <v>473.964750785</v>
      </c>
      <c r="Y619" s="5" t="n">
        <v>487.38317383</v>
      </c>
      <c r="Z619" s="5" t="n">
        <v>3.75375375375</v>
      </c>
      <c r="AA619" s="4" t="n">
        <v>0.214454214025</v>
      </c>
      <c r="AB619" s="5" t="n">
        <v>5.08566881497</v>
      </c>
      <c r="AC619" s="5" t="n">
        <v>162.957034437</v>
      </c>
      <c r="AD619" s="5" t="n">
        <v>168.002240399</v>
      </c>
      <c r="AE619" s="5" t="n">
        <v>173.150087873</v>
      </c>
      <c r="AF619" s="5" t="n">
        <v>178.401606705</v>
      </c>
      <c r="AG619" s="5" t="n">
        <v>183.757826744</v>
      </c>
      <c r="AH619" s="5" t="n">
        <v>189.219777837</v>
      </c>
      <c r="AI619" s="5" t="n">
        <v>194.788489833</v>
      </c>
      <c r="AJ619" s="5" t="n">
        <v>200.46499258</v>
      </c>
      <c r="AK619" s="5" t="n">
        <v>206.250315925</v>
      </c>
      <c r="AL619" s="5" t="n">
        <v>212.145489716</v>
      </c>
      <c r="AM619" s="5" t="n">
        <v>218.151543802</v>
      </c>
      <c r="AN619" s="4" t="n">
        <f aca="false">G619/Input!$A$2</f>
        <v>0.128361607559907</v>
      </c>
      <c r="AO619" s="4" t="n">
        <f aca="false">P619/Input!$A$2</f>
        <v>0.132335727180076</v>
      </c>
      <c r="AP619" s="4" t="n">
        <f aca="false">Q619/Input!$A$2</f>
        <v>0.136390697739949</v>
      </c>
      <c r="AQ619" s="4" t="n">
        <f aca="false">R619/Input!$A$2</f>
        <v>0.140527330452859</v>
      </c>
      <c r="AR619" s="4" t="n">
        <f aca="false">S619/Input!$A$2</f>
        <v>0.144746436531786</v>
      </c>
      <c r="AS619" s="4" t="n">
        <f aca="false">T619/Input!$A$2</f>
        <v>0.149048827190769</v>
      </c>
      <c r="AT619" s="4" t="n">
        <f aca="false">U619/Input!$A$2</f>
        <v>0.153435313643142</v>
      </c>
      <c r="AU619" s="4" t="n">
        <f aca="false">V619/Input!$A$2</f>
        <v>0.157906707102238</v>
      </c>
      <c r="AV619" s="4" t="n">
        <f aca="false">W619/Input!$A$2</f>
        <v>0.162463818781389</v>
      </c>
      <c r="AW619" s="4" t="n">
        <f aca="false">X619/Input!$A$2</f>
        <v>0.16710745989393</v>
      </c>
      <c r="AX619" s="4" t="n">
        <f aca="false">Y619/Input!$A$2</f>
        <v>0.171838441653899</v>
      </c>
      <c r="AY619" s="4" t="n">
        <f aca="false">AC619/Input!$A$4</f>
        <v>0.146654537966687</v>
      </c>
      <c r="AZ619" s="4" t="n">
        <f aca="false">AD619/Input!$A$4</f>
        <v>0.151195013018041</v>
      </c>
      <c r="BA619" s="4" t="n">
        <f aca="false">AE619/Input!$A$4</f>
        <v>0.155827861151482</v>
      </c>
      <c r="BB619" s="4" t="n">
        <f aca="false">AF619/Input!$A$4</f>
        <v>0.160554009185478</v>
      </c>
      <c r="BC619" s="4" t="n">
        <f aca="false">AG619/Input!$A$4</f>
        <v>0.1653743839412</v>
      </c>
      <c r="BD619" s="4" t="n">
        <f aca="false">AH619/Input!$A$4</f>
        <v>0.170289912238018</v>
      </c>
      <c r="BE619" s="4" t="n">
        <f aca="false">AI619/Input!$A$4</f>
        <v>0.175301520897101</v>
      </c>
      <c r="BF619" s="4" t="n">
        <f aca="false">AJ619/Input!$A$4</f>
        <v>0.180410136738719</v>
      </c>
      <c r="BG619" s="4" t="n">
        <f aca="false">AK619/Input!$A$4</f>
        <v>0.185616686582241</v>
      </c>
      <c r="BH619" s="4" t="n">
        <f aca="false">AL619/Input!$A$4</f>
        <v>0.190922097247938</v>
      </c>
      <c r="BI619" s="4" t="n">
        <f aca="false">AM619/Input!$A$4</f>
        <v>0.19632729555698</v>
      </c>
      <c r="BJ619" s="4" t="n">
        <f aca="false">(I619+8)^(-0.5)*(J619+8)^0.25*(K619+8)^0.25*O619</f>
        <v>10.9152876610211</v>
      </c>
      <c r="BK619" s="4" t="n">
        <f aca="false">BJ619/Input!$A$6</f>
        <v>0.311272247730124</v>
      </c>
      <c r="BL619" s="32" t="n">
        <f aca="false">BK619/(J619*K619)*200*200*L619/O619</f>
        <v>0.501415794348467</v>
      </c>
      <c r="BM619" s="4" t="n">
        <f aca="false">(I619+Input!$C$8)*(J619+Input!$C$9)*(K619+Input!$C$10)*O619/Input!$A$2/100000</f>
        <v>0.17183844165345</v>
      </c>
      <c r="BN619" s="4" t="n">
        <f aca="false">(I619+Input!$C$8)*(J619+Input!$C$9)*(K619+Input!$C$10)*AB619/Input!$A$4/100000</f>
        <v>0.196327295557181</v>
      </c>
      <c r="BO619" s="4" t="n">
        <f aca="false">(I619+Input!$C$8)^(-0.5)*(J619+Input!$C$9)^0.25*(K619+Input!$C$10)^0.25*O619/Input!$A$6</f>
        <v>0.311832232046382</v>
      </c>
      <c r="BP619" s="4" t="n">
        <f aca="false">BM619*Input!$C$12</f>
        <v>0.17183844165345</v>
      </c>
      <c r="BQ619" s="4" t="n">
        <f aca="false">BN619*Input!$C$12</f>
        <v>0.196327295557181</v>
      </c>
    </row>
    <row r="620" customFormat="false" ht="14.65" hidden="false" customHeight="true" outlineLevel="0" collapsed="false">
      <c r="A620" s="5" t="n">
        <v>57</v>
      </c>
      <c r="B620" s="3" t="s">
        <v>300</v>
      </c>
      <c r="C620" s="3" t="s">
        <v>253</v>
      </c>
      <c r="D620" s="3" t="s">
        <v>226</v>
      </c>
      <c r="E620" s="5" t="n">
        <v>23.0331414474</v>
      </c>
      <c r="F620" s="5" t="n">
        <v>19.5</v>
      </c>
      <c r="G620" s="5" t="n">
        <v>449.146258224</v>
      </c>
      <c r="H620" s="5" t="n">
        <v>1</v>
      </c>
      <c r="I620" s="5" t="n">
        <v>178</v>
      </c>
      <c r="J620" s="5" t="n">
        <v>150</v>
      </c>
      <c r="K620" s="5" t="n">
        <v>130</v>
      </c>
      <c r="L620" s="5" t="n">
        <v>9.375</v>
      </c>
      <c r="M620" s="5" t="n">
        <v>16.9010416667</v>
      </c>
      <c r="N620" s="5" t="n">
        <v>0.473684210526</v>
      </c>
      <c r="O620" s="6" t="n">
        <v>12.9399671053</v>
      </c>
      <c r="P620" s="5" t="n">
        <v>462.738901095</v>
      </c>
      <c r="Q620" s="5" t="n">
        <v>476.600857031</v>
      </c>
      <c r="R620" s="5" t="n">
        <v>490.734746376</v>
      </c>
      <c r="S620" s="5" t="n">
        <v>505.143189474</v>
      </c>
      <c r="T620" s="5" t="n">
        <v>519.828806666</v>
      </c>
      <c r="U620" s="5" t="n">
        <v>534.794218298</v>
      </c>
      <c r="V620" s="5" t="n">
        <v>550.042044711</v>
      </c>
      <c r="W620" s="5" t="n">
        <v>565.57490625</v>
      </c>
      <c r="X620" s="5" t="n">
        <v>581.395423258</v>
      </c>
      <c r="Y620" s="5" t="n">
        <v>597.506216077</v>
      </c>
      <c r="Z620" s="5" t="n">
        <v>2.67857142857</v>
      </c>
      <c r="AA620" s="4" t="n">
        <v>0.204545454545</v>
      </c>
      <c r="AB620" s="5" t="n">
        <v>4.55060369318</v>
      </c>
      <c r="AC620" s="5" t="n">
        <v>157.95145419</v>
      </c>
      <c r="AD620" s="5" t="n">
        <v>162.731584646</v>
      </c>
      <c r="AE620" s="5" t="n">
        <v>167.60642454</v>
      </c>
      <c r="AF620" s="5" t="n">
        <v>172.576895371</v>
      </c>
      <c r="AG620" s="5" t="n">
        <v>177.643918636</v>
      </c>
      <c r="AH620" s="5" t="n">
        <v>182.808415833</v>
      </c>
      <c r="AI620" s="5" t="n">
        <v>188.071308457</v>
      </c>
      <c r="AJ620" s="5" t="n">
        <v>193.433518007</v>
      </c>
      <c r="AK620" s="5" t="n">
        <v>198.89596598</v>
      </c>
      <c r="AL620" s="5" t="n">
        <v>204.459573873</v>
      </c>
      <c r="AM620" s="5" t="n">
        <v>210.125263184</v>
      </c>
      <c r="AN620" s="4" t="n">
        <f aca="false">G620/Input!$A$2</f>
        <v>0.158357114549902</v>
      </c>
      <c r="AO620" s="4" t="n">
        <f aca="false">P620/Input!$A$2</f>
        <v>0.163149521621643</v>
      </c>
      <c r="AP620" s="4" t="n">
        <f aca="false">Q620/Input!$A$2</f>
        <v>0.168036881371055</v>
      </c>
      <c r="AQ620" s="4" t="n">
        <f aca="false">R620/Input!$A$2</f>
        <v>0.173020117662262</v>
      </c>
      <c r="AR620" s="4" t="n">
        <f aca="false">S620/Input!$A$2</f>
        <v>0.17810015435939</v>
      </c>
      <c r="AS620" s="4" t="n">
        <f aca="false">T620/Input!$A$2</f>
        <v>0.183277915325507</v>
      </c>
      <c r="AT620" s="4" t="n">
        <f aca="false">U620/Input!$A$2</f>
        <v>0.188554324425442</v>
      </c>
      <c r="AU620" s="4" t="n">
        <f aca="false">V620/Input!$A$2</f>
        <v>0.193930305522264</v>
      </c>
      <c r="AV620" s="4" t="n">
        <f aca="false">W620/Input!$A$2</f>
        <v>0.19940678248045</v>
      </c>
      <c r="AW620" s="4" t="n">
        <f aca="false">X620/Input!$A$2</f>
        <v>0.204984679163773</v>
      </c>
      <c r="AX620" s="4" t="n">
        <f aca="false">Y620/Input!$A$2</f>
        <v>0.210664919435653</v>
      </c>
      <c r="AY620" s="4" t="n">
        <f aca="false">AC620/Input!$A$4</f>
        <v>0.142149724406995</v>
      </c>
      <c r="AZ620" s="4" t="n">
        <f aca="false">AD620/Input!$A$4</f>
        <v>0.146451642552887</v>
      </c>
      <c r="BA620" s="4" t="n">
        <f aca="false">AE620/Input!$A$4</f>
        <v>0.150838795244921</v>
      </c>
      <c r="BB620" s="4" t="n">
        <f aca="false">AF620/Input!$A$4</f>
        <v>0.155312011793783</v>
      </c>
      <c r="BC620" s="4" t="n">
        <f aca="false">AG620/Input!$A$4</f>
        <v>0.159872121508362</v>
      </c>
      <c r="BD620" s="4" t="n">
        <f aca="false">AH620/Input!$A$4</f>
        <v>0.164519953698442</v>
      </c>
      <c r="BE620" s="4" t="n">
        <f aca="false">AI620/Input!$A$4</f>
        <v>0.16925633767111</v>
      </c>
      <c r="BF620" s="4" t="n">
        <f aca="false">AJ620/Input!$A$4</f>
        <v>0.174082102737054</v>
      </c>
      <c r="BG620" s="4" t="n">
        <f aca="false">AK620/Input!$A$4</f>
        <v>0.178998078205158</v>
      </c>
      <c r="BH620" s="4" t="n">
        <f aca="false">AL620/Input!$A$4</f>
        <v>0.184005093384311</v>
      </c>
      <c r="BI620" s="4" t="n">
        <f aca="false">AM620/Input!$A$4</f>
        <v>0.189103977584298</v>
      </c>
      <c r="BJ620" s="4" t="n">
        <f aca="false">(I620+8)^(-0.5)*(J620+8)^0.25*(K620+8)^0.25*O620</f>
        <v>11.5295071651073</v>
      </c>
      <c r="BK620" s="4" t="n">
        <f aca="false">BJ620/Input!$A$6</f>
        <v>0.328788001008835</v>
      </c>
      <c r="BL620" s="32" t="n">
        <f aca="false">BK620/(J620*K620)*200*200*L620/O620</f>
        <v>0.488629230800525</v>
      </c>
      <c r="BM620" s="4" t="n">
        <f aca="false">(I620+Input!$C$8)*(J620+Input!$C$9)*(K620+Input!$C$10)*O620/Input!$A$2/100000</f>
        <v>0.210664919436359</v>
      </c>
      <c r="BN620" s="4" t="n">
        <f aca="false">(I620+Input!$C$8)*(J620+Input!$C$9)*(K620+Input!$C$10)*AB620/Input!$A$4/100000</f>
        <v>0.189103977583856</v>
      </c>
      <c r="BO620" s="4" t="n">
        <f aca="false">(I620+Input!$C$8)^(-0.5)*(J620+Input!$C$9)^0.25*(K620+Input!$C$10)^0.25*O620/Input!$A$6</f>
        <v>0.330348790160257</v>
      </c>
      <c r="BP620" s="4" t="n">
        <f aca="false">BM620*Input!$C$12</f>
        <v>0.210664919436359</v>
      </c>
      <c r="BQ620" s="4" t="n">
        <f aca="false">BN620*Input!$C$12</f>
        <v>0.189103977583856</v>
      </c>
    </row>
    <row r="621" customFormat="false" ht="14.65" hidden="false" customHeight="true" outlineLevel="0" collapsed="false">
      <c r="A621" s="5" t="n">
        <v>57</v>
      </c>
      <c r="B621" s="3" t="s">
        <v>300</v>
      </c>
      <c r="C621" s="3" t="s">
        <v>181</v>
      </c>
      <c r="D621" s="3" t="s">
        <v>226</v>
      </c>
      <c r="E621" s="5" t="n">
        <v>24.4772611789</v>
      </c>
      <c r="F621" s="5" t="n">
        <v>19.5</v>
      </c>
      <c r="G621" s="5" t="n">
        <v>477.306592988</v>
      </c>
      <c r="H621" s="5" t="n">
        <v>1</v>
      </c>
      <c r="I621" s="5" t="n">
        <v>178</v>
      </c>
      <c r="J621" s="5" t="n">
        <v>150</v>
      </c>
      <c r="K621" s="5" t="n">
        <v>130</v>
      </c>
      <c r="L621" s="5" t="n">
        <v>10.4166666667</v>
      </c>
      <c r="M621" s="5" t="n">
        <v>16.9270833333</v>
      </c>
      <c r="N621" s="5" t="n">
        <v>0.512195121951</v>
      </c>
      <c r="O621" s="6" t="n">
        <v>13.7512703252</v>
      </c>
      <c r="P621" s="5" t="n">
        <v>491.751460199</v>
      </c>
      <c r="Q621" s="5" t="n">
        <v>506.482525724</v>
      </c>
      <c r="R621" s="5" t="n">
        <v>521.502574195</v>
      </c>
      <c r="S621" s="5" t="n">
        <v>536.814390244</v>
      </c>
      <c r="T621" s="5" t="n">
        <v>552.420758503</v>
      </c>
      <c r="U621" s="5" t="n">
        <v>568.324463605</v>
      </c>
      <c r="V621" s="5" t="n">
        <v>584.528290182</v>
      </c>
      <c r="W621" s="5" t="n">
        <v>601.035022866</v>
      </c>
      <c r="X621" s="5" t="n">
        <v>617.847446289</v>
      </c>
      <c r="Y621" s="5" t="n">
        <v>634.968345084</v>
      </c>
      <c r="Z621" s="5" t="n">
        <v>2.40384615385</v>
      </c>
      <c r="AA621" s="4" t="n">
        <v>0.195046439628</v>
      </c>
      <c r="AB621" s="5" t="n">
        <v>4.24608165635</v>
      </c>
      <c r="AC621" s="5" t="n">
        <v>147.381494292</v>
      </c>
      <c r="AD621" s="5" t="n">
        <v>151.841742999</v>
      </c>
      <c r="AE621" s="5" t="n">
        <v>156.390363281</v>
      </c>
      <c r="AF621" s="5" t="n">
        <v>161.028214969</v>
      </c>
      <c r="AG621" s="5" t="n">
        <v>165.756157895</v>
      </c>
      <c r="AH621" s="5" t="n">
        <v>170.575051889</v>
      </c>
      <c r="AI621" s="5" t="n">
        <v>175.485756785</v>
      </c>
      <c r="AJ621" s="5" t="n">
        <v>180.489132412</v>
      </c>
      <c r="AK621" s="5" t="n">
        <v>185.586038603</v>
      </c>
      <c r="AL621" s="5" t="n">
        <v>190.777335189</v>
      </c>
      <c r="AM621" s="5" t="n">
        <v>196.063882002</v>
      </c>
      <c r="AN621" s="4" t="n">
        <f aca="false">G621/Input!$A$2</f>
        <v>0.168285705240203</v>
      </c>
      <c r="AO621" s="4" t="n">
        <f aca="false">P621/Input!$A$2</f>
        <v>0.173378584118089</v>
      </c>
      <c r="AP621" s="4" t="n">
        <f aca="false">Q621/Input!$A$2</f>
        <v>0.178572368966723</v>
      </c>
      <c r="AQ621" s="4" t="n">
        <f aca="false">R621/Input!$A$2</f>
        <v>0.183868041573843</v>
      </c>
      <c r="AR621" s="4" t="n">
        <f aca="false">S621/Input!$A$2</f>
        <v>0.189266583727186</v>
      </c>
      <c r="AS621" s="4" t="n">
        <f aca="false">T621/Input!$A$2</f>
        <v>0.194768977214489</v>
      </c>
      <c r="AT621" s="4" t="n">
        <f aca="false">U621/Input!$A$2</f>
        <v>0.200376203823843</v>
      </c>
      <c r="AU621" s="4" t="n">
        <f aca="false">V621/Input!$A$2</f>
        <v>0.206089245342984</v>
      </c>
      <c r="AV621" s="4" t="n">
        <f aca="false">W621/Input!$A$2</f>
        <v>0.211909083559651</v>
      </c>
      <c r="AW621" s="4" t="n">
        <f aca="false">X621/Input!$A$2</f>
        <v>0.217836700261579</v>
      </c>
      <c r="AX621" s="4" t="n">
        <f aca="false">Y621/Input!$A$2</f>
        <v>0.223873077236861</v>
      </c>
      <c r="AY621" s="4" t="n">
        <f aca="false">AC621/Input!$A$4</f>
        <v>0.132637201118123</v>
      </c>
      <c r="AZ621" s="4" t="n">
        <f aca="false">AD621/Input!$A$4</f>
        <v>0.136651239024504</v>
      </c>
      <c r="BA621" s="4" t="n">
        <f aca="false">AE621/Input!$A$4</f>
        <v>0.140744807664528</v>
      </c>
      <c r="BB621" s="4" t="n">
        <f aca="false">AF621/Input!$A$4</f>
        <v>0.144918680850252</v>
      </c>
      <c r="BC621" s="4" t="n">
        <f aca="false">AG621/Input!$A$4</f>
        <v>0.149173632394632</v>
      </c>
      <c r="BD621" s="4" t="n">
        <f aca="false">AH621/Input!$A$4</f>
        <v>0.153510436108827</v>
      </c>
      <c r="BE621" s="4" t="n">
        <f aca="false">AI621/Input!$A$4</f>
        <v>0.157929865807592</v>
      </c>
      <c r="BF621" s="4" t="n">
        <f aca="false">AJ621/Input!$A$4</f>
        <v>0.162432695301186</v>
      </c>
      <c r="BG621" s="4" t="n">
        <f aca="false">AK621/Input!$A$4</f>
        <v>0.167019698403465</v>
      </c>
      <c r="BH621" s="4" t="n">
        <f aca="false">AL621/Input!$A$4</f>
        <v>0.171691648926485</v>
      </c>
      <c r="BI621" s="4" t="n">
        <f aca="false">AM621/Input!$A$4</f>
        <v>0.176449320683205</v>
      </c>
      <c r="BJ621" s="4" t="n">
        <f aca="false">(I621+8)^(-0.5)*(J621+8)^0.25*(K621+8)^0.25*O621</f>
        <v>12.2523781129848</v>
      </c>
      <c r="BK621" s="4" t="n">
        <f aca="false">BJ621/Input!$A$6</f>
        <v>0.349402177359693</v>
      </c>
      <c r="BL621" s="32" t="n">
        <f aca="false">BK621/(J621*K621)*200*200*L621/O621</f>
        <v>0.542921367557876</v>
      </c>
      <c r="BM621" s="4" t="n">
        <f aca="false">(I621+Input!$C$8)*(J621+Input!$C$9)*(K621+Input!$C$10)*O621/Input!$A$2/100000</f>
        <v>0.223873077236752</v>
      </c>
      <c r="BN621" s="4" t="n">
        <f aca="false">(I621+Input!$C$8)*(J621+Input!$C$9)*(K621+Input!$C$10)*AB621/Input!$A$4/100000</f>
        <v>0.176449320683543</v>
      </c>
      <c r="BO621" s="4" t="n">
        <f aca="false">(I621+Input!$C$8)^(-0.5)*(J621+Input!$C$9)^0.25*(K621+Input!$C$10)^0.25*O621/Input!$A$6</f>
        <v>0.351060824044586</v>
      </c>
      <c r="BP621" s="4" t="n">
        <f aca="false">BM621*Input!$C$12</f>
        <v>0.223873077236752</v>
      </c>
      <c r="BQ621" s="4" t="n">
        <f aca="false">BN621*Input!$C$12</f>
        <v>0.176449320683543</v>
      </c>
    </row>
    <row r="622" customFormat="false" ht="14.65" hidden="false" customHeight="true" outlineLevel="0" collapsed="false">
      <c r="A622" s="5" t="n">
        <v>57</v>
      </c>
      <c r="B622" s="3" t="s">
        <v>300</v>
      </c>
      <c r="C622" s="3" t="s">
        <v>253</v>
      </c>
      <c r="D622" s="3" t="s">
        <v>263</v>
      </c>
      <c r="E622" s="5" t="n">
        <v>19.3751502404</v>
      </c>
      <c r="F622" s="5" t="n">
        <v>19.5</v>
      </c>
      <c r="G622" s="5" t="n">
        <v>377.815429688</v>
      </c>
      <c r="H622" s="5" t="n">
        <v>1</v>
      </c>
      <c r="I622" s="5" t="n">
        <v>178</v>
      </c>
      <c r="J622" s="5" t="n">
        <v>150</v>
      </c>
      <c r="K622" s="5" t="n">
        <v>130</v>
      </c>
      <c r="L622" s="5" t="n">
        <v>9.375</v>
      </c>
      <c r="M622" s="5" t="n">
        <v>12.2829861111</v>
      </c>
      <c r="N622" s="5" t="n">
        <v>0.519230769231</v>
      </c>
      <c r="O622" s="6" t="n">
        <v>10.8849158654</v>
      </c>
      <c r="P622" s="5" t="n">
        <v>389.249367103</v>
      </c>
      <c r="Q622" s="5" t="n">
        <v>400.90984683</v>
      </c>
      <c r="R622" s="5" t="n">
        <v>412.799073064</v>
      </c>
      <c r="S622" s="5" t="n">
        <v>424.91925</v>
      </c>
      <c r="T622" s="5" t="n">
        <v>437.272581834</v>
      </c>
      <c r="U622" s="5" t="n">
        <v>449.861272761</v>
      </c>
      <c r="V622" s="5" t="n">
        <v>462.687526978</v>
      </c>
      <c r="W622" s="5" t="n">
        <v>475.753548678</v>
      </c>
      <c r="X622" s="5" t="n">
        <v>489.061542058</v>
      </c>
      <c r="Y622" s="5" t="n">
        <v>502.613711313</v>
      </c>
      <c r="Z622" s="5" t="n">
        <v>2.67857142857</v>
      </c>
      <c r="AA622" s="4" t="n">
        <v>0.235807860262</v>
      </c>
      <c r="AB622" s="5" t="n">
        <v>4.07444050218</v>
      </c>
      <c r="AC622" s="5" t="n">
        <v>141.423829831</v>
      </c>
      <c r="AD622" s="5" t="n">
        <v>145.703780019</v>
      </c>
      <c r="AE622" s="5" t="n">
        <v>150.0685295</v>
      </c>
      <c r="AF622" s="5" t="n">
        <v>154.518903348</v>
      </c>
      <c r="AG622" s="5" t="n">
        <v>159.055726638</v>
      </c>
      <c r="AH622" s="5" t="n">
        <v>163.679824443</v>
      </c>
      <c r="AI622" s="5" t="n">
        <v>168.392021837</v>
      </c>
      <c r="AJ622" s="5" t="n">
        <v>173.193143896</v>
      </c>
      <c r="AK622" s="5" t="n">
        <v>178.084015693</v>
      </c>
      <c r="AL622" s="5" t="n">
        <v>183.065462303</v>
      </c>
      <c r="AM622" s="5" t="n">
        <v>188.138308798</v>
      </c>
      <c r="AN622" s="4" t="n">
        <f aca="false">G622/Input!$A$2</f>
        <v>0.133207747325782</v>
      </c>
      <c r="AO622" s="4" t="n">
        <f aca="false">P622/Input!$A$2</f>
        <v>0.137239051837019</v>
      </c>
      <c r="AP622" s="4" t="n">
        <f aca="false">Q622/Input!$A$2</f>
        <v>0.141350229187436</v>
      </c>
      <c r="AQ622" s="4" t="n">
        <f aca="false">R622/Input!$A$2</f>
        <v>0.145542056518008</v>
      </c>
      <c r="AR622" s="4" t="n">
        <f aca="false">S622/Input!$A$2</f>
        <v>0.149815310969706</v>
      </c>
      <c r="AS622" s="4" t="n">
        <f aca="false">T622/Input!$A$2</f>
        <v>0.154170769683856</v>
      </c>
      <c r="AT622" s="4" t="n">
        <f aca="false">U622/Input!$A$2</f>
        <v>0.158609209801431</v>
      </c>
      <c r="AU622" s="4" t="n">
        <f aca="false">V622/Input!$A$2</f>
        <v>0.16313140846411</v>
      </c>
      <c r="AV622" s="4" t="n">
        <f aca="false">W622/Input!$A$2</f>
        <v>0.167738142812159</v>
      </c>
      <c r="AW622" s="4" t="n">
        <f aca="false">X622/Input!$A$2</f>
        <v>0.172430189987258</v>
      </c>
      <c r="AX622" s="4" t="n">
        <f aca="false">Y622/Input!$A$2</f>
        <v>0.177208327130378</v>
      </c>
      <c r="AY622" s="4" t="n">
        <f aca="false">AC622/Input!$A$4</f>
        <v>0.127275551454411</v>
      </c>
      <c r="AZ622" s="4" t="n">
        <f aca="false">AD622/Input!$A$4</f>
        <v>0.131127328209616</v>
      </c>
      <c r="BA622" s="4" t="n">
        <f aca="false">AE622/Input!$A$4</f>
        <v>0.135055420793578</v>
      </c>
      <c r="BB622" s="4" t="n">
        <f aca="false">AF622/Input!$A$4</f>
        <v>0.139060571738503</v>
      </c>
      <c r="BC622" s="4" t="n">
        <f aca="false">AG622/Input!$A$4</f>
        <v>0.143143523577496</v>
      </c>
      <c r="BD622" s="4" t="n">
        <f aca="false">AH622/Input!$A$4</f>
        <v>0.147305018841864</v>
      </c>
      <c r="BE622" s="4" t="n">
        <f aca="false">AI622/Input!$A$4</f>
        <v>0.151545800063813</v>
      </c>
      <c r="BF622" s="4" t="n">
        <f aca="false">AJ622/Input!$A$4</f>
        <v>0.155866609777349</v>
      </c>
      <c r="BG622" s="4" t="n">
        <f aca="false">AK622/Input!$A$4</f>
        <v>0.160268190513777</v>
      </c>
      <c r="BH622" s="4" t="n">
        <f aca="false">AL622/Input!$A$4</f>
        <v>0.164751284806203</v>
      </c>
      <c r="BI622" s="4" t="n">
        <f aca="false">AM622/Input!$A$4</f>
        <v>0.169316635185034</v>
      </c>
      <c r="BJ622" s="4" t="n">
        <f aca="false">(I622+8)^(-0.5)*(J622+8)^0.25*(K622+8)^0.25*O622</f>
        <v>9.69845707029024</v>
      </c>
      <c r="BK622" s="4" t="n">
        <f aca="false">BJ622/Input!$A$6</f>
        <v>0.276571779465219</v>
      </c>
      <c r="BL622" s="32" t="n">
        <f aca="false">BK622/(J622*K622)*200*200*L622/O622</f>
        <v>0.488629230800525</v>
      </c>
      <c r="BM622" s="4" t="n">
        <f aca="false">(I622+Input!$C$8)*(J622+Input!$C$9)*(K622+Input!$C$10)*O622/Input!$A$2/100000</f>
        <v>0.177208327130664</v>
      </c>
      <c r="BN622" s="4" t="n">
        <f aca="false">(I622+Input!$C$8)*(J622+Input!$C$9)*(K622+Input!$C$10)*AB622/Input!$A$4/100000</f>
        <v>0.169316635185293</v>
      </c>
      <c r="BO622" s="4" t="n">
        <f aca="false">(I622+Input!$C$8)^(-0.5)*(J622+Input!$C$9)^0.25*(K622+Input!$C$10)^0.25*O622/Input!$A$6</f>
        <v>0.277884693049821</v>
      </c>
      <c r="BP622" s="4" t="n">
        <f aca="false">BM622*Input!$C$12</f>
        <v>0.177208327130664</v>
      </c>
      <c r="BQ622" s="4" t="n">
        <f aca="false">BN622*Input!$C$12</f>
        <v>0.169316635185293</v>
      </c>
    </row>
    <row r="623" customFormat="false" ht="14.65" hidden="false" customHeight="true" outlineLevel="0" collapsed="false">
      <c r="A623" s="5" t="n">
        <v>57</v>
      </c>
      <c r="B623" s="3" t="s">
        <v>300</v>
      </c>
      <c r="C623" s="3" t="s">
        <v>253</v>
      </c>
      <c r="D623" s="3" t="s">
        <v>252</v>
      </c>
      <c r="E623" s="5" t="n">
        <v>25.37890625</v>
      </c>
      <c r="F623" s="5" t="n">
        <v>19.5</v>
      </c>
      <c r="G623" s="5" t="n">
        <v>494.888671875</v>
      </c>
      <c r="H623" s="5" t="n">
        <v>1</v>
      </c>
      <c r="I623" s="5" t="n">
        <v>178</v>
      </c>
      <c r="J623" s="5" t="n">
        <v>150</v>
      </c>
      <c r="K623" s="5" t="n">
        <v>130</v>
      </c>
      <c r="L623" s="5" t="n">
        <v>9.375</v>
      </c>
      <c r="M623" s="5" t="n">
        <v>38.671875</v>
      </c>
      <c r="N623" s="5" t="n">
        <v>0.166666666667</v>
      </c>
      <c r="O623" s="6" t="n">
        <v>14.2578125</v>
      </c>
      <c r="P623" s="5" t="n">
        <v>509.865630615</v>
      </c>
      <c r="Q623" s="5" t="n">
        <v>525.139330078</v>
      </c>
      <c r="R623" s="5" t="n">
        <v>540.712657471</v>
      </c>
      <c r="S623" s="5" t="n">
        <v>556.5885</v>
      </c>
      <c r="T623" s="5" t="n">
        <v>572.769744873</v>
      </c>
      <c r="U623" s="5" t="n">
        <v>589.259279297</v>
      </c>
      <c r="V623" s="5" t="n">
        <v>606.059990479</v>
      </c>
      <c r="W623" s="5" t="n">
        <v>623.174765625</v>
      </c>
      <c r="X623" s="5" t="n">
        <v>640.606491943</v>
      </c>
      <c r="Y623" s="5" t="n">
        <v>658.358056641</v>
      </c>
      <c r="Z623" s="5" t="n">
        <v>2.67857142857</v>
      </c>
      <c r="AA623" s="4" t="n">
        <v>0.0540540540541</v>
      </c>
      <c r="AB623" s="5" t="n">
        <v>3.99704391892</v>
      </c>
      <c r="AC623" s="5" t="n">
        <v>138.737394426</v>
      </c>
      <c r="AD623" s="5" t="n">
        <v>142.936044244</v>
      </c>
      <c r="AE623" s="5" t="n">
        <v>147.217882538</v>
      </c>
      <c r="AF623" s="5" t="n">
        <v>151.58371871</v>
      </c>
      <c r="AG623" s="5" t="n">
        <v>156.034362162</v>
      </c>
      <c r="AH623" s="5" t="n">
        <v>160.570622295</v>
      </c>
      <c r="AI623" s="5" t="n">
        <v>165.193308509</v>
      </c>
      <c r="AJ623" s="5" t="n">
        <v>169.903230207</v>
      </c>
      <c r="AK623" s="5" t="n">
        <v>174.701196791</v>
      </c>
      <c r="AL623" s="5" t="n">
        <v>179.58801766</v>
      </c>
      <c r="AM623" s="5" t="n">
        <v>184.564502217</v>
      </c>
      <c r="AN623" s="4" t="n">
        <f aca="false">G623/Input!$A$2</f>
        <v>0.174484682142167</v>
      </c>
      <c r="AO623" s="4" t="n">
        <f aca="false">P623/Input!$A$2</f>
        <v>0.179765162447574</v>
      </c>
      <c r="AP623" s="4" t="n">
        <f aca="false">Q623/Input!$A$2</f>
        <v>0.185150265698856</v>
      </c>
      <c r="AQ623" s="4" t="n">
        <f aca="false">R623/Input!$A$2</f>
        <v>0.190641009848986</v>
      </c>
      <c r="AR623" s="4" t="n">
        <f aca="false">S623/Input!$A$2</f>
        <v>0.196238412850588</v>
      </c>
      <c r="AS623" s="4" t="n">
        <f aca="false">T623/Input!$A$2</f>
        <v>0.201943492656987</v>
      </c>
      <c r="AT623" s="4" t="n">
        <f aca="false">U623/Input!$A$2</f>
        <v>0.20775726722116</v>
      </c>
      <c r="AU623" s="4" t="n">
        <f aca="false">V623/Input!$A$2</f>
        <v>0.21368075449608</v>
      </c>
      <c r="AV623" s="4" t="n">
        <f aca="false">W623/Input!$A$2</f>
        <v>0.219714972434369</v>
      </c>
      <c r="AW623" s="4" t="n">
        <f aca="false">X623/Input!$A$2</f>
        <v>0.225860938989356</v>
      </c>
      <c r="AX623" s="4" t="n">
        <f aca="false">Y623/Input!$A$2</f>
        <v>0.232119672114367</v>
      </c>
      <c r="AY623" s="4" t="n">
        <f aca="false">AC623/Input!$A$4</f>
        <v>0.124857871576652</v>
      </c>
      <c r="AZ623" s="4" t="n">
        <f aca="false">AD623/Input!$A$4</f>
        <v>0.128636481387944</v>
      </c>
      <c r="BA623" s="4" t="n">
        <f aca="false">AE623/Input!$A$4</f>
        <v>0.132489957359842</v>
      </c>
      <c r="BB623" s="4" t="n">
        <f aca="false">AF623/Input!$A$4</f>
        <v>0.136419027920404</v>
      </c>
      <c r="BC623" s="4" t="n">
        <f aca="false">AG623/Input!$A$4</f>
        <v>0.14042442149769</v>
      </c>
      <c r="BD623" s="4" t="n">
        <f aca="false">AH623/Input!$A$4</f>
        <v>0.144506866518859</v>
      </c>
      <c r="BE623" s="4" t="n">
        <f aca="false">AI623/Input!$A$4</f>
        <v>0.148667091410171</v>
      </c>
      <c r="BF623" s="4" t="n">
        <f aca="false">AJ623/Input!$A$4</f>
        <v>0.152905824600584</v>
      </c>
      <c r="BG623" s="4" t="n">
        <f aca="false">AK623/Input!$A$4</f>
        <v>0.157223794518159</v>
      </c>
      <c r="BH623" s="4" t="n">
        <f aca="false">AL623/Input!$A$4</f>
        <v>0.161621729588254</v>
      </c>
      <c r="BI623" s="4" t="n">
        <f aca="false">AM623/Input!$A$4</f>
        <v>0.166100358239828</v>
      </c>
      <c r="BJ623" s="4" t="n">
        <f aca="false">(I623+8)^(-0.5)*(J623+8)^0.25*(K623+8)^0.25*O623</f>
        <v>12.7037070527156</v>
      </c>
      <c r="BK623" s="4" t="n">
        <f aca="false">BJ623/Input!$A$6</f>
        <v>0.362272765648202</v>
      </c>
      <c r="BL623" s="32" t="n">
        <f aca="false">BK623/(J623*K623)*200*200*L623/O623</f>
        <v>0.488629230800525</v>
      </c>
      <c r="BM623" s="4" t="n">
        <f aca="false">(I623+Input!$C$8)*(J623+Input!$C$9)*(K623+Input!$C$10)*O623/Input!$A$2/100000</f>
        <v>0.232119672114235</v>
      </c>
      <c r="BN623" s="4" t="n">
        <f aca="false">(I623+Input!$C$8)*(J623+Input!$C$9)*(K623+Input!$C$10)*AB623/Input!$A$4/100000</f>
        <v>0.166100358239928</v>
      </c>
      <c r="BO623" s="4" t="n">
        <f aca="false">(I623+Input!$C$8)^(-0.5)*(J623+Input!$C$9)^0.25*(K623+Input!$C$10)^0.25*O623/Input!$A$6</f>
        <v>0.363992510288347</v>
      </c>
      <c r="BP623" s="4" t="n">
        <f aca="false">BM623*Input!$C$12</f>
        <v>0.232119672114235</v>
      </c>
      <c r="BQ623" s="4" t="n">
        <f aca="false">BN623*Input!$C$12</f>
        <v>0.166100358239928</v>
      </c>
    </row>
    <row r="624" customFormat="false" ht="14.65" hidden="false" customHeight="true" outlineLevel="0" collapsed="false">
      <c r="A624" s="5" t="n">
        <v>57</v>
      </c>
      <c r="B624" s="3" t="s">
        <v>300</v>
      </c>
      <c r="C624" s="3" t="s">
        <v>181</v>
      </c>
      <c r="D624" s="3" t="s">
        <v>263</v>
      </c>
      <c r="E624" s="5" t="n">
        <v>20.5229996313</v>
      </c>
      <c r="F624" s="5" t="n">
        <v>19.5</v>
      </c>
      <c r="G624" s="5" t="n">
        <v>400.19849281</v>
      </c>
      <c r="H624" s="5" t="n">
        <v>1</v>
      </c>
      <c r="I624" s="5" t="n">
        <v>178</v>
      </c>
      <c r="J624" s="5" t="n">
        <v>150</v>
      </c>
      <c r="K624" s="5" t="n">
        <v>130</v>
      </c>
      <c r="L624" s="5" t="n">
        <v>10.4166666667</v>
      </c>
      <c r="M624" s="5" t="n">
        <v>12.4131944444</v>
      </c>
      <c r="N624" s="5" t="n">
        <v>0.557522123894</v>
      </c>
      <c r="O624" s="6" t="n">
        <v>11.5297750737</v>
      </c>
      <c r="P624" s="5" t="n">
        <v>412.309815326</v>
      </c>
      <c r="Q624" s="5" t="n">
        <v>424.661101286</v>
      </c>
      <c r="R624" s="5" t="n">
        <v>437.254685469</v>
      </c>
      <c r="S624" s="5" t="n">
        <v>450.092902655</v>
      </c>
      <c r="T624" s="5" t="n">
        <v>463.178087623</v>
      </c>
      <c r="U624" s="5" t="n">
        <v>476.512575152</v>
      </c>
      <c r="V624" s="5" t="n">
        <v>490.098700022</v>
      </c>
      <c r="W624" s="5" t="n">
        <v>503.938797013</v>
      </c>
      <c r="X624" s="5" t="n">
        <v>518.035200904</v>
      </c>
      <c r="Y624" s="5" t="n">
        <v>532.390246474</v>
      </c>
      <c r="Z624" s="5" t="n">
        <v>2.40384615385</v>
      </c>
      <c r="AA624" s="4" t="n">
        <v>0.2252681764</v>
      </c>
      <c r="AB624" s="5" t="n">
        <v>3.81974448749</v>
      </c>
      <c r="AC624" s="5" t="n">
        <v>132.583331161</v>
      </c>
      <c r="AD624" s="5" t="n">
        <v>136.595738785</v>
      </c>
      <c r="AE624" s="5" t="n">
        <v>140.687644842</v>
      </c>
      <c r="AF624" s="5" t="n">
        <v>144.85982283</v>
      </c>
      <c r="AG624" s="5" t="n">
        <v>149.113046246</v>
      </c>
      <c r="AH624" s="5" t="n">
        <v>153.448088588</v>
      </c>
      <c r="AI624" s="5" t="n">
        <v>157.865723356</v>
      </c>
      <c r="AJ624" s="5" t="n">
        <v>162.366724048</v>
      </c>
      <c r="AK624" s="5" t="n">
        <v>166.951864161</v>
      </c>
      <c r="AL624" s="5" t="n">
        <v>171.621917194</v>
      </c>
      <c r="AM624" s="5" t="n">
        <v>176.377656646</v>
      </c>
      <c r="AN624" s="4" t="n">
        <f aca="false">G624/Input!$A$2</f>
        <v>0.141099424537574</v>
      </c>
      <c r="AO624" s="4" t="n">
        <f aca="false">P624/Input!$A$2</f>
        <v>0.14536955715451</v>
      </c>
      <c r="AP624" s="4" t="n">
        <f aca="false">Q624/Input!$A$2</f>
        <v>0.149724294547493</v>
      </c>
      <c r="AQ624" s="4" t="n">
        <f aca="false">R624/Input!$A$2</f>
        <v>0.154164459897967</v>
      </c>
      <c r="AR624" s="4" t="n">
        <f aca="false">S624/Input!$A$2</f>
        <v>0.158690876387729</v>
      </c>
      <c r="AS624" s="4" t="n">
        <f aca="false">T624/Input!$A$2</f>
        <v>0.163304367198223</v>
      </c>
      <c r="AT624" s="4" t="n">
        <f aca="false">U624/Input!$A$2</f>
        <v>0.168005755510893</v>
      </c>
      <c r="AU624" s="4" t="n">
        <f aca="false">V624/Input!$A$2</f>
        <v>0.172795864507538</v>
      </c>
      <c r="AV624" s="4" t="n">
        <f aca="false">W624/Input!$A$2</f>
        <v>0.177675517369952</v>
      </c>
      <c r="AW624" s="4" t="n">
        <f aca="false">X624/Input!$A$2</f>
        <v>0.182645537279581</v>
      </c>
      <c r="AX624" s="4" t="n">
        <f aca="false">Y624/Input!$A$2</f>
        <v>0.18770674741787</v>
      </c>
      <c r="AY624" s="4" t="n">
        <f aca="false">AC624/Input!$A$4</f>
        <v>0.119319471176421</v>
      </c>
      <c r="AZ624" s="4" t="n">
        <f aca="false">AD624/Input!$A$4</f>
        <v>0.122930470776805</v>
      </c>
      <c r="BA624" s="4" t="n">
        <f aca="false">AE624/Input!$A$4</f>
        <v>0.126613015652917</v>
      </c>
      <c r="BB624" s="4" t="n">
        <f aca="false">AF624/Input!$A$4</f>
        <v>0.130367801920714</v>
      </c>
      <c r="BC624" s="4" t="n">
        <f aca="false">AG624/Input!$A$4</f>
        <v>0.134195525695251</v>
      </c>
      <c r="BD624" s="4" t="n">
        <f aca="false">AH624/Input!$A$4</f>
        <v>0.138096883092485</v>
      </c>
      <c r="BE624" s="4" t="n">
        <f aca="false">AI624/Input!$A$4</f>
        <v>0.142072570230171</v>
      </c>
      <c r="BF624" s="4" t="n">
        <f aca="false">AJ624/Input!$A$4</f>
        <v>0.146123283224265</v>
      </c>
      <c r="BG624" s="4" t="n">
        <f aca="false">AK624/Input!$A$4</f>
        <v>0.150249718189823</v>
      </c>
      <c r="BH624" s="4" t="n">
        <f aca="false">AL624/Input!$A$4</f>
        <v>0.154452571243702</v>
      </c>
      <c r="BI624" s="4" t="n">
        <f aca="false">AM624/Input!$A$4</f>
        <v>0.158732538502756</v>
      </c>
      <c r="BJ624" s="4" t="n">
        <f aca="false">(I624+8)^(-0.5)*(J624+8)^0.25*(K624+8)^0.25*O624</f>
        <v>10.2730264491826</v>
      </c>
      <c r="BK624" s="4" t="n">
        <f aca="false">BJ624/Input!$A$6</f>
        <v>0.292956826529385</v>
      </c>
      <c r="BL624" s="32" t="n">
        <f aca="false">BK624/(J624*K624)*200*200*L624/O624</f>
        <v>0.542921367557876</v>
      </c>
      <c r="BM624" s="4" t="n">
        <f aca="false">(I624+Input!$C$8)*(J624+Input!$C$9)*(K624+Input!$C$10)*O624/Input!$A$2/100000</f>
        <v>0.187706747417117</v>
      </c>
      <c r="BN624" s="4" t="n">
        <f aca="false">(I624+Input!$C$8)*(J624+Input!$C$9)*(K624+Input!$C$10)*AB624/Input!$A$4/100000</f>
        <v>0.158732538502732</v>
      </c>
      <c r="BO624" s="4" t="n">
        <f aca="false">(I624+Input!$C$8)^(-0.5)*(J624+Input!$C$9)^0.25*(K624+Input!$C$10)^0.25*O624/Input!$A$6</f>
        <v>0.294347521552558</v>
      </c>
      <c r="BP624" s="4" t="n">
        <f aca="false">BM624*Input!$C$12</f>
        <v>0.187706747417117</v>
      </c>
      <c r="BQ624" s="4" t="n">
        <f aca="false">BN624*Input!$C$12</f>
        <v>0.158732538502732</v>
      </c>
    </row>
    <row r="625" customFormat="false" ht="14.65" hidden="false" customHeight="true" outlineLevel="0" collapsed="false">
      <c r="A625" s="5" t="n">
        <v>57</v>
      </c>
      <c r="B625" s="3" t="s">
        <v>300</v>
      </c>
      <c r="C625" s="3" t="s">
        <v>181</v>
      </c>
      <c r="D625" s="3" t="s">
        <v>252</v>
      </c>
      <c r="E625" s="5" t="n">
        <v>28.1006475225</v>
      </c>
      <c r="F625" s="5" t="n">
        <v>19.5</v>
      </c>
      <c r="G625" s="5" t="n">
        <v>547.962626689</v>
      </c>
      <c r="H625" s="5" t="n">
        <v>1</v>
      </c>
      <c r="I625" s="5" t="n">
        <v>178</v>
      </c>
      <c r="J625" s="5" t="n">
        <v>150</v>
      </c>
      <c r="K625" s="5" t="n">
        <v>130</v>
      </c>
      <c r="L625" s="5" t="n">
        <v>10.4166666667</v>
      </c>
      <c r="M625" s="5" t="n">
        <v>38.8020833333</v>
      </c>
      <c r="N625" s="5" t="n">
        <v>0.189189189189</v>
      </c>
      <c r="O625" s="6" t="n">
        <v>15.7868806306</v>
      </c>
      <c r="P625" s="5" t="n">
        <v>564.545777845</v>
      </c>
      <c r="Q625" s="5" t="n">
        <v>581.457493454</v>
      </c>
      <c r="R625" s="5" t="n">
        <v>598.70097036</v>
      </c>
      <c r="S625" s="5" t="n">
        <v>616.279405405</v>
      </c>
      <c r="T625" s="5" t="n">
        <v>634.195995434</v>
      </c>
      <c r="U625" s="5" t="n">
        <v>652.453937289</v>
      </c>
      <c r="V625" s="5" t="n">
        <v>671.056427814</v>
      </c>
      <c r="W625" s="5" t="n">
        <v>690.006663851</v>
      </c>
      <c r="X625" s="5" t="n">
        <v>709.307842246</v>
      </c>
      <c r="Y625" s="5" t="n">
        <v>728.96315984</v>
      </c>
      <c r="Z625" s="5" t="n">
        <v>2.40384615385</v>
      </c>
      <c r="AA625" s="4" t="n">
        <v>0.0510948905109</v>
      </c>
      <c r="AB625" s="5" t="n">
        <v>3.66883363747</v>
      </c>
      <c r="AC625" s="5" t="n">
        <v>127.345215557</v>
      </c>
      <c r="AD625" s="5" t="n">
        <v>131.199100577</v>
      </c>
      <c r="AE625" s="5" t="n">
        <v>135.129343197</v>
      </c>
      <c r="AF625" s="5" t="n">
        <v>139.136686356</v>
      </c>
      <c r="AG625" s="5" t="n">
        <v>143.221872993</v>
      </c>
      <c r="AH625" s="5" t="n">
        <v>147.385646046</v>
      </c>
      <c r="AI625" s="5" t="n">
        <v>151.628748455</v>
      </c>
      <c r="AJ625" s="5" t="n">
        <v>155.951923157</v>
      </c>
      <c r="AK625" s="5" t="n">
        <v>160.355913093</v>
      </c>
      <c r="AL625" s="5" t="n">
        <v>164.841461201</v>
      </c>
      <c r="AM625" s="5" t="n">
        <v>169.409310419</v>
      </c>
      <c r="AN625" s="4" t="n">
        <f aca="false">G625/Input!$A$2</f>
        <v>0.19319715761804</v>
      </c>
      <c r="AO625" s="4" t="n">
        <f aca="false">P625/Input!$A$2</f>
        <v>0.199043938970718</v>
      </c>
      <c r="AP625" s="4" t="n">
        <f aca="false">Q625/Input!$A$2</f>
        <v>0.205006563476417</v>
      </c>
      <c r="AQ625" s="4" t="n">
        <f aca="false">R625/Input!$A$2</f>
        <v>0.211086158257947</v>
      </c>
      <c r="AR625" s="4" t="n">
        <f aca="false">S625/Input!$A$2</f>
        <v>0.217283850437408</v>
      </c>
      <c r="AS625" s="4" t="n">
        <f aca="false">T625/Input!$A$2</f>
        <v>0.223600767137961</v>
      </c>
      <c r="AT625" s="4" t="n">
        <f aca="false">U625/Input!$A$2</f>
        <v>0.230038035481707</v>
      </c>
      <c r="AU625" s="4" t="n">
        <f aca="false">V625/Input!$A$2</f>
        <v>0.236596782591456</v>
      </c>
      <c r="AV625" s="4" t="n">
        <f aca="false">W625/Input!$A$2</f>
        <v>0.243278135589307</v>
      </c>
      <c r="AW625" s="4" t="n">
        <f aca="false">X625/Input!$A$2</f>
        <v>0.250083221598776</v>
      </c>
      <c r="AX625" s="4" t="n">
        <f aca="false">Y625/Input!$A$2</f>
        <v>0.25701316774161</v>
      </c>
      <c r="AY625" s="4" t="n">
        <f aca="false">AC625/Input!$A$4</f>
        <v>0.114605385488898</v>
      </c>
      <c r="AZ625" s="4" t="n">
        <f aca="false">AD625/Input!$A$4</f>
        <v>0.118073721353855</v>
      </c>
      <c r="BA625" s="4" t="n">
        <f aca="false">AE625/Input!$A$4</f>
        <v>0.121610775875769</v>
      </c>
      <c r="BB625" s="4" t="n">
        <f aca="false">AF625/Input!$A$4</f>
        <v>0.12521721766877</v>
      </c>
      <c r="BC625" s="4" t="n">
        <f aca="false">AG625/Input!$A$4</f>
        <v>0.128893715346988</v>
      </c>
      <c r="BD625" s="4" t="n">
        <f aca="false">AH625/Input!$A$4</f>
        <v>0.132640937523653</v>
      </c>
      <c r="BE625" s="4" t="n">
        <f aca="false">AI625/Input!$A$4</f>
        <v>0.136459552813794</v>
      </c>
      <c r="BF625" s="4" t="n">
        <f aca="false">AJ625/Input!$A$4</f>
        <v>0.140350229829742</v>
      </c>
      <c r="BG625" s="4" t="n">
        <f aca="false">AK625/Input!$A$4</f>
        <v>0.144313637187426</v>
      </c>
      <c r="BH625" s="4" t="n">
        <f aca="false">AL625/Input!$A$4</f>
        <v>0.148350443500077</v>
      </c>
      <c r="BI625" s="4" t="n">
        <f aca="false">AM625/Input!$A$4</f>
        <v>0.152461317380923</v>
      </c>
      <c r="BJ625" s="4" t="n">
        <f aca="false">(I625+8)^(-0.5)*(J625+8)^0.25*(K625+8)^0.25*O625</f>
        <v>14.0661063404595</v>
      </c>
      <c r="BK625" s="4" t="n">
        <f aca="false">BJ625/Input!$A$6</f>
        <v>0.401124429642029</v>
      </c>
      <c r="BL625" s="32" t="n">
        <f aca="false">BK625/(J625*K625)*200*200*L625/O625</f>
        <v>0.542921367557876</v>
      </c>
      <c r="BM625" s="4" t="n">
        <f aca="false">(I625+Input!$C$8)*(J625+Input!$C$9)*(K625+Input!$C$10)*O625/Input!$A$2/100000</f>
        <v>0.257013167740944</v>
      </c>
      <c r="BN625" s="4" t="n">
        <f aca="false">(I625+Input!$C$8)*(J625+Input!$C$9)*(K625+Input!$C$10)*AB625/Input!$A$4/100000</f>
        <v>0.152461317380551</v>
      </c>
      <c r="BO625" s="4" t="n">
        <f aca="false">(I625+Input!$C$8)^(-0.5)*(J625+Input!$C$9)^0.25*(K625+Input!$C$10)^0.25*O625/Input!$A$6</f>
        <v>0.403028606972814</v>
      </c>
      <c r="BP625" s="4" t="n">
        <f aca="false">BM625*Input!$C$12</f>
        <v>0.257013167740944</v>
      </c>
      <c r="BQ625" s="4" t="n">
        <f aca="false">BN625*Input!$C$12</f>
        <v>0.152461317380551</v>
      </c>
    </row>
    <row r="626" customFormat="false" ht="14.65" hidden="false" customHeight="true" outlineLevel="0" collapsed="false">
      <c r="A626" s="5" t="n">
        <v>54</v>
      </c>
      <c r="B626" s="3" t="s">
        <v>301</v>
      </c>
      <c r="C626" s="3" t="s">
        <v>70</v>
      </c>
      <c r="D626" s="3" t="s">
        <v>164</v>
      </c>
      <c r="E626" s="5" t="n">
        <v>19.9351876637</v>
      </c>
      <c r="F626" s="5" t="n">
        <v>11.2</v>
      </c>
      <c r="G626" s="5" t="n">
        <v>223.274101833</v>
      </c>
      <c r="H626" s="5" t="n">
        <v>1</v>
      </c>
      <c r="I626" s="5" t="n">
        <v>132</v>
      </c>
      <c r="J626" s="5" t="n">
        <v>112</v>
      </c>
      <c r="K626" s="5" t="n">
        <v>100</v>
      </c>
      <c r="L626" s="5" t="n">
        <v>11.4285714286</v>
      </c>
      <c r="M626" s="5" t="n">
        <v>24.2218844985</v>
      </c>
      <c r="N626" s="5" t="n">
        <v>0.28716904277</v>
      </c>
      <c r="O626" s="6" t="n">
        <v>15.1024148967</v>
      </c>
      <c r="P626" s="5" t="n">
        <v>232.26809961</v>
      </c>
      <c r="Q626" s="5" t="n">
        <v>241.49894101</v>
      </c>
      <c r="R626" s="5" t="n">
        <v>250.969684269</v>
      </c>
      <c r="S626" s="5" t="n">
        <v>260.683387629</v>
      </c>
      <c r="T626" s="5" t="n">
        <v>270.643109327</v>
      </c>
      <c r="U626" s="5" t="n">
        <v>280.851907603</v>
      </c>
      <c r="V626" s="5" t="n">
        <v>291.312840695</v>
      </c>
      <c r="W626" s="5" t="n">
        <v>302.028966843</v>
      </c>
      <c r="X626" s="5" t="n">
        <v>313.003344286</v>
      </c>
      <c r="Y626" s="5" t="n">
        <v>324.239031263</v>
      </c>
      <c r="Z626" s="5" t="n">
        <v>3.93442622951</v>
      </c>
      <c r="AA626" s="4" t="n">
        <v>0.121796717535</v>
      </c>
      <c r="AB626" s="5" t="n">
        <v>5.52032824647</v>
      </c>
      <c r="AC626" s="5" t="n">
        <v>81.6125327959</v>
      </c>
      <c r="AD626" s="5" t="n">
        <v>84.9000745777</v>
      </c>
      <c r="AE626" s="5" t="n">
        <v>88.2741889073</v>
      </c>
      <c r="AF626" s="5" t="n">
        <v>91.7359936511</v>
      </c>
      <c r="AG626" s="5" t="n">
        <v>95.2866066755</v>
      </c>
      <c r="AH626" s="5" t="n">
        <v>98.9271458471</v>
      </c>
      <c r="AI626" s="5" t="n">
        <v>102.658729032</v>
      </c>
      <c r="AJ626" s="5" t="n">
        <v>106.482474098</v>
      </c>
      <c r="AK626" s="5" t="n">
        <v>110.399498909</v>
      </c>
      <c r="AL626" s="5" t="n">
        <v>114.410921334</v>
      </c>
      <c r="AM626" s="5" t="n">
        <v>118.517859238</v>
      </c>
      <c r="AN626" s="4" t="n">
        <f aca="false">G626/Input!$A$2</f>
        <v>0.0787205545467584</v>
      </c>
      <c r="AO626" s="4" t="n">
        <f aca="false">P626/Input!$A$2</f>
        <v>0.0818916007486476</v>
      </c>
      <c r="AP626" s="4" t="n">
        <f aca="false">Q626/Input!$A$2</f>
        <v>0.0851461517600528</v>
      </c>
      <c r="AQ626" s="4" t="n">
        <f aca="false">R626/Input!$A$2</f>
        <v>0.0884852858342594</v>
      </c>
      <c r="AR626" s="4" t="n">
        <f aca="false">S626/Input!$A$2</f>
        <v>0.0919100812266684</v>
      </c>
      <c r="AS626" s="4" t="n">
        <f aca="false">T626/Input!$A$2</f>
        <v>0.0954216161909177</v>
      </c>
      <c r="AT626" s="4" t="n">
        <f aca="false">U626/Input!$A$2</f>
        <v>0.0990209689817031</v>
      </c>
      <c r="AU626" s="4" t="n">
        <f aca="false">V626/Input!$A$2</f>
        <v>0.102709217853015</v>
      </c>
      <c r="AV626" s="4" t="n">
        <f aca="false">W626/Input!$A$2</f>
        <v>0.10648744105955</v>
      </c>
      <c r="AW626" s="4" t="n">
        <f aca="false">X626/Input!$A$2</f>
        <v>0.11035671685565</v>
      </c>
      <c r="AX626" s="4" t="n">
        <f aca="false">Y626/Input!$A$2</f>
        <v>0.114318123495658</v>
      </c>
      <c r="AY626" s="4" t="n">
        <f aca="false">AC626/Input!$A$4</f>
        <v>0.0734478774164304</v>
      </c>
      <c r="AZ626" s="4" t="n">
        <f aca="false">AD626/Input!$A$4</f>
        <v>0.0764065279755903</v>
      </c>
      <c r="BA626" s="4" t="n">
        <f aca="false">AE626/Input!$A$4</f>
        <v>0.0794430902189071</v>
      </c>
      <c r="BB626" s="4" t="n">
        <f aca="false">AF626/Input!$A$4</f>
        <v>0.0825585701795414</v>
      </c>
      <c r="BC626" s="4" t="n">
        <f aca="false">AG626/Input!$A$4</f>
        <v>0.0857539738906539</v>
      </c>
      <c r="BD626" s="4" t="n">
        <f aca="false">AH626/Input!$A$4</f>
        <v>0.0890303073855853</v>
      </c>
      <c r="BE626" s="4" t="n">
        <f aca="false">AI626/Input!$A$4</f>
        <v>0.0923885766972261</v>
      </c>
      <c r="BF626" s="4" t="n">
        <f aca="false">AJ626/Input!$A$4</f>
        <v>0.0958297878599969</v>
      </c>
      <c r="BG626" s="4" t="n">
        <f aca="false">AK626/Input!$A$4</f>
        <v>0.0993549469048084</v>
      </c>
      <c r="BH626" s="4" t="n">
        <f aca="false">AL626/Input!$A$4</f>
        <v>0.102965059867161</v>
      </c>
      <c r="BI626" s="4" t="n">
        <f aca="false">AM626/Input!$A$4</f>
        <v>0.106661132778956</v>
      </c>
      <c r="BJ626" s="4" t="n">
        <f aca="false">(I626+8)^(-0.5)*(J626+8)^0.25*(K626+8)^0.25*O626</f>
        <v>13.6186365485064</v>
      </c>
      <c r="BK626" s="4" t="n">
        <f aca="false">BJ626/Input!$A$6</f>
        <v>0.388363893020538</v>
      </c>
      <c r="BL626" s="32" t="n">
        <f aca="false">BK626/(J626*K626)*200*200*L626/O626</f>
        <v>1.04960614436102</v>
      </c>
      <c r="BM626" s="4" t="n">
        <f aca="false">(I626+Input!$C$8)*(J626+Input!$C$9)*(K626+Input!$C$10)*O626/Input!$A$2/100000</f>
        <v>0.11431812349547</v>
      </c>
      <c r="BN626" s="4" t="n">
        <f aca="false">(I626+Input!$C$8)*(J626+Input!$C$9)*(K626+Input!$C$10)*AB626/Input!$A$4/100000</f>
        <v>0.106661132779272</v>
      </c>
      <c r="BO626" s="4" t="n">
        <f aca="false">(I626+Input!$C$8)^(-0.5)*(J626+Input!$C$9)^0.25*(K626+Input!$C$10)^0.25*O626/Input!$A$6</f>
        <v>0.390497570540458</v>
      </c>
      <c r="BP626" s="4" t="n">
        <f aca="false">BM626*Input!$C$12</f>
        <v>0.11431812349547</v>
      </c>
      <c r="BQ626" s="4" t="n">
        <f aca="false">BN626*Input!$C$12</f>
        <v>0.106661132779272</v>
      </c>
    </row>
    <row r="627" customFormat="false" ht="14.65" hidden="false" customHeight="true" outlineLevel="0" collapsed="false">
      <c r="A627" s="5" t="n">
        <v>54</v>
      </c>
      <c r="B627" s="3" t="s">
        <v>301</v>
      </c>
      <c r="C627" s="3" t="s">
        <v>70</v>
      </c>
      <c r="D627" s="3" t="s">
        <v>122</v>
      </c>
      <c r="E627" s="5" t="n">
        <v>15.0857142857</v>
      </c>
      <c r="F627" s="5" t="n">
        <v>11.2</v>
      </c>
      <c r="G627" s="5" t="n">
        <v>168.96</v>
      </c>
      <c r="H627" s="5" t="n">
        <v>0</v>
      </c>
      <c r="I627" s="5" t="n">
        <v>132</v>
      </c>
      <c r="J627" s="5" t="n">
        <v>112</v>
      </c>
      <c r="K627" s="5" t="n">
        <v>100</v>
      </c>
      <c r="L627" s="5" t="n">
        <v>11.4285714286</v>
      </c>
      <c r="M627" s="5" t="n">
        <v>10.8120300752</v>
      </c>
      <c r="N627" s="5" t="n">
        <v>0.21875</v>
      </c>
      <c r="O627" s="6" t="n">
        <v>11.4285714286</v>
      </c>
      <c r="P627" s="5" t="n">
        <v>175.7661</v>
      </c>
      <c r="Q627" s="5" t="n">
        <v>182.751428571</v>
      </c>
      <c r="R627" s="5" t="n">
        <v>189.9183</v>
      </c>
      <c r="S627" s="5" t="n">
        <v>197.269028571</v>
      </c>
      <c r="T627" s="5" t="n">
        <v>204.805928571</v>
      </c>
      <c r="U627" s="5" t="n">
        <v>212.531314286</v>
      </c>
      <c r="V627" s="5" t="n">
        <v>220.4475</v>
      </c>
      <c r="W627" s="5" t="n">
        <v>228.5568</v>
      </c>
      <c r="X627" s="5" t="n">
        <v>236.861528571</v>
      </c>
      <c r="Y627" s="5" t="n">
        <v>245.364</v>
      </c>
      <c r="Z627" s="5" t="n">
        <v>3.93442622951</v>
      </c>
      <c r="AA627" s="4" t="n">
        <v>0.309642372114</v>
      </c>
      <c r="AB627" s="5" t="n">
        <v>5.05966500679</v>
      </c>
      <c r="AC627" s="5" t="n">
        <v>74.8020874604</v>
      </c>
      <c r="AD627" s="5" t="n">
        <v>77.8152887356</v>
      </c>
      <c r="AE627" s="5" t="n">
        <v>80.9078382073</v>
      </c>
      <c r="AF627" s="5" t="n">
        <v>84.0807604577</v>
      </c>
      <c r="AG627" s="5" t="n">
        <v>87.3350800688</v>
      </c>
      <c r="AH627" s="5" t="n">
        <v>90.6718216229</v>
      </c>
      <c r="AI627" s="5" t="n">
        <v>94.0920097021</v>
      </c>
      <c r="AJ627" s="5" t="n">
        <v>97.5966688886</v>
      </c>
      <c r="AK627" s="5" t="n">
        <v>101.186823765</v>
      </c>
      <c r="AL627" s="5" t="n">
        <v>104.863498912</v>
      </c>
      <c r="AM627" s="5" t="n">
        <v>108.627718914</v>
      </c>
      <c r="AN627" s="4" t="n">
        <f aca="false">G627/Input!$A$2</f>
        <v>0.0595708359681081</v>
      </c>
      <c r="AO627" s="4" t="n">
        <f aca="false">P627/Input!$A$2</f>
        <v>0.061970487167697</v>
      </c>
      <c r="AP627" s="4" t="n">
        <f aca="false">Q627/Input!$A$2</f>
        <v>0.0644333296303294</v>
      </c>
      <c r="AQ627" s="4" t="n">
        <f aca="false">R627/Input!$A$2</f>
        <v>0.0669601793125115</v>
      </c>
      <c r="AR627" s="4" t="n">
        <f aca="false">S627/Input!$A$2</f>
        <v>0.0695518521696914</v>
      </c>
      <c r="AS627" s="4" t="n">
        <f aca="false">T627/Input!$A$2</f>
        <v>0.0722091641583753</v>
      </c>
      <c r="AT627" s="4" t="n">
        <f aca="false">U627/Input!$A$2</f>
        <v>0.0749329312347167</v>
      </c>
      <c r="AU627" s="4" t="n">
        <f aca="false">V627/Input!$A$2</f>
        <v>0.0777239693541637</v>
      </c>
      <c r="AV627" s="4" t="n">
        <f aca="false">W627/Input!$A$2</f>
        <v>0.0805830944732225</v>
      </c>
      <c r="AW627" s="4" t="n">
        <f aca="false">X627/Input!$A$2</f>
        <v>0.083511122547694</v>
      </c>
      <c r="AX627" s="4" t="n">
        <f aca="false">Y627/Input!$A$2</f>
        <v>0.0865088695340842</v>
      </c>
      <c r="AY627" s="4" t="n">
        <f aca="false">AC627/Input!$A$4</f>
        <v>0.0673187605146911</v>
      </c>
      <c r="AZ627" s="4" t="n">
        <f aca="false">AD627/Input!$A$4</f>
        <v>0.0700305160540688</v>
      </c>
      <c r="BA627" s="4" t="n">
        <f aca="false">AE627/Input!$A$4</f>
        <v>0.0728136816625877</v>
      </c>
      <c r="BB627" s="4" t="n">
        <f aca="false">AF627/Input!$A$4</f>
        <v>0.0756691794215171</v>
      </c>
      <c r="BC627" s="4" t="n">
        <f aca="false">AG627/Input!$A$4</f>
        <v>0.0785979314119462</v>
      </c>
      <c r="BD627" s="4" t="n">
        <f aca="false">AH627/Input!$A$4</f>
        <v>0.0816008597152345</v>
      </c>
      <c r="BE627" s="4" t="n">
        <f aca="false">AI627/Input!$A$4</f>
        <v>0.084678886412561</v>
      </c>
      <c r="BF627" s="4" t="n">
        <f aca="false">AJ627/Input!$A$4</f>
        <v>0.0878329335851951</v>
      </c>
      <c r="BG627" s="4" t="n">
        <f aca="false">AK627/Input!$A$4</f>
        <v>0.0910639233147661</v>
      </c>
      <c r="BH627" s="4" t="n">
        <f aca="false">AL627/Input!$A$4</f>
        <v>0.0943727776811932</v>
      </c>
      <c r="BI627" s="4" t="n">
        <f aca="false">AM627/Input!$A$4</f>
        <v>0.0977604187677257</v>
      </c>
      <c r="BJ627" s="4" t="n">
        <f aca="false">(I627+8)^(-0.5)*(J627+8)^0.25*(K627+8)^0.25*O627</f>
        <v>10.3057399508178</v>
      </c>
      <c r="BK627" s="4" t="n">
        <f aca="false">BJ627/Input!$A$6</f>
        <v>0.293889720421085</v>
      </c>
      <c r="BL627" s="32" t="n">
        <f aca="false">BK627/(J627*K627)*200*200*L627/O627</f>
        <v>1.04960614436102</v>
      </c>
      <c r="BM627" s="4" t="n">
        <f aca="false">(I627+Input!$C$8)*(J627+Input!$C$9)*(K627+Input!$C$10)*O627/Input!$A$2/100000</f>
        <v>0.0865088695343005</v>
      </c>
      <c r="BN627" s="4" t="n">
        <f aca="false">(I627+Input!$C$8)*(J627+Input!$C$9)*(K627+Input!$C$10)*AB627/Input!$A$4/100000</f>
        <v>0.0977604187673</v>
      </c>
      <c r="BO627" s="4" t="n">
        <f aca="false">(I627+Input!$C$8)^(-0.5)*(J627+Input!$C$9)^0.25*(K627+Input!$C$10)^0.25*O627/Input!$A$6</f>
        <v>0.295504355306221</v>
      </c>
      <c r="BP627" s="4" t="n">
        <f aca="false">BM627*Input!$C$12</f>
        <v>0.0865088695343005</v>
      </c>
      <c r="BQ627" s="4" t="n">
        <f aca="false">BN627*Input!$C$12</f>
        <v>0.0977604187673</v>
      </c>
    </row>
    <row r="628" customFormat="false" ht="14.65" hidden="false" customHeight="true" outlineLevel="0" collapsed="false">
      <c r="A628" s="5" t="n">
        <v>54</v>
      </c>
      <c r="B628" s="3" t="s">
        <v>301</v>
      </c>
      <c r="C628" s="3" t="s">
        <v>70</v>
      </c>
      <c r="D628" s="3" t="s">
        <v>252</v>
      </c>
      <c r="E628" s="5" t="n">
        <v>18.9491289199</v>
      </c>
      <c r="F628" s="5" t="n">
        <v>11.2</v>
      </c>
      <c r="G628" s="5" t="n">
        <v>212.230243902</v>
      </c>
      <c r="H628" s="5" t="n">
        <v>1</v>
      </c>
      <c r="I628" s="5" t="n">
        <v>132</v>
      </c>
      <c r="J628" s="5" t="n">
        <v>112</v>
      </c>
      <c r="K628" s="5" t="n">
        <v>100</v>
      </c>
      <c r="L628" s="5" t="n">
        <v>11.4285714286</v>
      </c>
      <c r="M628" s="5" t="n">
        <v>31.4285714286</v>
      </c>
      <c r="N628" s="5" t="n">
        <v>0.146341463415</v>
      </c>
      <c r="O628" s="6" t="n">
        <v>14.3554006969</v>
      </c>
      <c r="P628" s="5" t="n">
        <v>220.779369512</v>
      </c>
      <c r="Q628" s="5" t="n">
        <v>229.553623693</v>
      </c>
      <c r="R628" s="5" t="n">
        <v>238.555913415</v>
      </c>
      <c r="S628" s="5" t="n">
        <v>247.789145645</v>
      </c>
      <c r="T628" s="5" t="n">
        <v>257.256227352</v>
      </c>
      <c r="U628" s="5" t="n">
        <v>266.960065505</v>
      </c>
      <c r="V628" s="5" t="n">
        <v>276.903567073</v>
      </c>
      <c r="W628" s="5" t="n">
        <v>287.089639024</v>
      </c>
      <c r="X628" s="5" t="n">
        <v>297.521188328</v>
      </c>
      <c r="Y628" s="5" t="n">
        <v>308.201121951</v>
      </c>
      <c r="Z628" s="5" t="n">
        <v>3.93442622951</v>
      </c>
      <c r="AA628" s="4" t="n">
        <v>0.0557275541796</v>
      </c>
      <c r="AB628" s="5" t="n">
        <v>4.94117647059</v>
      </c>
      <c r="AC628" s="5" t="n">
        <v>73.0503529412</v>
      </c>
      <c r="AD628" s="5" t="n">
        <v>75.9929902941</v>
      </c>
      <c r="AE628" s="5" t="n">
        <v>79.0131176471</v>
      </c>
      <c r="AF628" s="5" t="n">
        <v>82.1117355882</v>
      </c>
      <c r="AG628" s="5" t="n">
        <v>85.2898447059</v>
      </c>
      <c r="AH628" s="5" t="n">
        <v>88.5484455882</v>
      </c>
      <c r="AI628" s="5" t="n">
        <v>91.8885388235</v>
      </c>
      <c r="AJ628" s="5" t="n">
        <v>95.311125</v>
      </c>
      <c r="AK628" s="5" t="n">
        <v>98.8172047059</v>
      </c>
      <c r="AL628" s="5" t="n">
        <v>102.407778529</v>
      </c>
      <c r="AM628" s="5" t="n">
        <v>106.083847059</v>
      </c>
      <c r="AN628" s="4" t="n">
        <f aca="false">G628/Input!$A$2</f>
        <v>0.0748267817646639</v>
      </c>
      <c r="AO628" s="4" t="n">
        <f aca="false">P628/Input!$A$2</f>
        <v>0.0778409777837457</v>
      </c>
      <c r="AP628" s="4" t="n">
        <f aca="false">Q628/Input!$A$2</f>
        <v>0.0809345481942501</v>
      </c>
      <c r="AQ628" s="4" t="n">
        <f aca="false">R628/Input!$A$2</f>
        <v>0.0841085179170641</v>
      </c>
      <c r="AR628" s="4" t="n">
        <f aca="false">S628/Input!$A$2</f>
        <v>0.0873639118720166</v>
      </c>
      <c r="AS628" s="4" t="n">
        <f aca="false">T628/Input!$A$2</f>
        <v>0.090701754979642</v>
      </c>
      <c r="AT628" s="4" t="n">
        <f aca="false">U628/Input!$A$2</f>
        <v>0.0941230721604743</v>
      </c>
      <c r="AU628" s="4" t="n">
        <f aca="false">V628/Input!$A$2</f>
        <v>0.0976288883350479</v>
      </c>
      <c r="AV628" s="4" t="n">
        <f aca="false">W628/Input!$A$2</f>
        <v>0.101220228423544</v>
      </c>
      <c r="AW628" s="4" t="n">
        <f aca="false">X628/Input!$A$2</f>
        <v>0.104898117346851</v>
      </c>
      <c r="AX628" s="4" t="n">
        <f aca="false">Y628/Input!$A$2</f>
        <v>0.108663580024443</v>
      </c>
      <c r="AY628" s="4" t="n">
        <f aca="false">AC628/Input!$A$4</f>
        <v>0.0657422724702128</v>
      </c>
      <c r="AZ628" s="4" t="n">
        <f aca="false">AD628/Input!$A$4</f>
        <v>0.068390523421048</v>
      </c>
      <c r="BA628" s="4" t="n">
        <f aca="false">AE628/Input!$A$4</f>
        <v>0.0711085121417252</v>
      </c>
      <c r="BB628" s="4" t="n">
        <f aca="false">AF628/Input!$A$4</f>
        <v>0.0738971391197338</v>
      </c>
      <c r="BC628" s="4" t="n">
        <f aca="false">AG628/Input!$A$4</f>
        <v>0.0767573048430135</v>
      </c>
      <c r="BD628" s="4" t="n">
        <f aca="false">AH628/Input!$A$4</f>
        <v>0.0796899097990536</v>
      </c>
      <c r="BE628" s="4" t="n">
        <f aca="false">AI628/Input!$A$4</f>
        <v>0.0826958544757037</v>
      </c>
      <c r="BF628" s="4" t="n">
        <f aca="false">AJ628/Input!$A$4</f>
        <v>0.0857760393606331</v>
      </c>
      <c r="BG628" s="4" t="n">
        <f aca="false">AK628/Input!$A$4</f>
        <v>0.0889313649415115</v>
      </c>
      <c r="BH628" s="4" t="n">
        <f aca="false">AL628/Input!$A$4</f>
        <v>0.0921627317056482</v>
      </c>
      <c r="BI628" s="4" t="n">
        <f aca="false">AM628/Input!$A$4</f>
        <v>0.0954710401420628</v>
      </c>
      <c r="BJ628" s="4" t="n">
        <f aca="false">(I628+8)^(-0.5)*(J628+8)^0.25*(K628+8)^0.25*O628</f>
        <v>12.9450148162712</v>
      </c>
      <c r="BK628" s="4" t="n">
        <f aca="false">BJ628/Input!$A$6</f>
        <v>0.369154161016729</v>
      </c>
      <c r="BL628" s="32" t="n">
        <f aca="false">BK628/(J628*K628)*200*200*L628/O628</f>
        <v>1.04960614436102</v>
      </c>
      <c r="BM628" s="4" t="n">
        <f aca="false">(I628+Input!$C$8)*(J628+Input!$C$9)*(K628+Input!$C$10)*O628/Input!$A$2/100000</f>
        <v>0.108663580024792</v>
      </c>
      <c r="BN628" s="4" t="n">
        <f aca="false">(I628+Input!$C$8)*(J628+Input!$C$9)*(K628+Input!$C$10)*AB628/Input!$A$4/100000</f>
        <v>0.0954710401419381</v>
      </c>
      <c r="BO628" s="4" t="n">
        <f aca="false">(I628+Input!$C$8)^(-0.5)*(J628+Input!$C$9)^0.25*(K628+Input!$C$10)^0.25*O628/Input!$A$6</f>
        <v>0.371182299957814</v>
      </c>
      <c r="BP628" s="4" t="n">
        <f aca="false">BM628*Input!$C$12</f>
        <v>0.108663580024792</v>
      </c>
      <c r="BQ628" s="4" t="n">
        <f aca="false">BN628*Input!$C$12</f>
        <v>0.0954710401419381</v>
      </c>
    </row>
    <row r="629" customFormat="false" ht="14.65" hidden="false" customHeight="true" outlineLevel="0" collapsed="false">
      <c r="A629" s="5" t="n">
        <v>54</v>
      </c>
      <c r="B629" s="3" t="s">
        <v>301</v>
      </c>
      <c r="C629" s="3" t="s">
        <v>111</v>
      </c>
      <c r="D629" s="3" t="s">
        <v>164</v>
      </c>
      <c r="E629" s="5" t="n">
        <v>24.6777503016</v>
      </c>
      <c r="F629" s="5" t="n">
        <v>11.2</v>
      </c>
      <c r="G629" s="5" t="n">
        <v>276.390803378</v>
      </c>
      <c r="H629" s="5" t="n">
        <v>1</v>
      </c>
      <c r="I629" s="5" t="n">
        <v>132</v>
      </c>
      <c r="J629" s="5" t="n">
        <v>112</v>
      </c>
      <c r="K629" s="5" t="n">
        <v>100</v>
      </c>
      <c r="L629" s="5" t="n">
        <v>15</v>
      </c>
      <c r="M629" s="5" t="n">
        <v>24.3111702128</v>
      </c>
      <c r="N629" s="5" t="n">
        <v>0.396863691194</v>
      </c>
      <c r="O629" s="6" t="n">
        <v>18.69526538</v>
      </c>
      <c r="P629" s="5" t="n">
        <v>287.524464877</v>
      </c>
      <c r="Q629" s="5" t="n">
        <v>298.951314875</v>
      </c>
      <c r="R629" s="5" t="n">
        <v>310.675139164</v>
      </c>
      <c r="S629" s="5" t="n">
        <v>322.699723534</v>
      </c>
      <c r="T629" s="5" t="n">
        <v>335.028853778</v>
      </c>
      <c r="U629" s="5" t="n">
        <v>347.666315686</v>
      </c>
      <c r="V629" s="5" t="n">
        <v>360.61589505</v>
      </c>
      <c r="W629" s="5" t="n">
        <v>373.88137766</v>
      </c>
      <c r="X629" s="5" t="n">
        <v>387.466549308</v>
      </c>
      <c r="Y629" s="5" t="n">
        <v>401.375195786</v>
      </c>
      <c r="Z629" s="5" t="n">
        <v>3</v>
      </c>
      <c r="AA629" s="4" t="n">
        <v>0.116295510781</v>
      </c>
      <c r="AB629" s="5" t="n">
        <v>4.63020943796</v>
      </c>
      <c r="AC629" s="5" t="n">
        <v>68.4530163309</v>
      </c>
      <c r="AD629" s="5" t="n">
        <v>71.2104623207</v>
      </c>
      <c r="AE629" s="5" t="n">
        <v>74.0405215701</v>
      </c>
      <c r="AF629" s="5" t="n">
        <v>76.9441316964</v>
      </c>
      <c r="AG629" s="5" t="n">
        <v>79.9222303171</v>
      </c>
      <c r="AH629" s="5" t="n">
        <v>82.9757550495</v>
      </c>
      <c r="AI629" s="5" t="n">
        <v>86.105643511</v>
      </c>
      <c r="AJ629" s="5" t="n">
        <v>89.3128333191</v>
      </c>
      <c r="AK629" s="5" t="n">
        <v>92.5982620912</v>
      </c>
      <c r="AL629" s="5" t="n">
        <v>95.9628674447</v>
      </c>
      <c r="AM629" s="5" t="n">
        <v>99.407586997</v>
      </c>
      <c r="AN629" s="4" t="n">
        <f aca="false">G629/Input!$A$2</f>
        <v>0.0974481013915983</v>
      </c>
      <c r="AO629" s="4" t="n">
        <f aca="false">P629/Input!$A$2</f>
        <v>0.101373536541228</v>
      </c>
      <c r="AP629" s="4" t="n">
        <f aca="false">Q629/Input!$A$2</f>
        <v>0.105402342216317</v>
      </c>
      <c r="AQ629" s="4" t="n">
        <f aca="false">R629/Input!$A$2</f>
        <v>0.109535853187191</v>
      </c>
      <c r="AR629" s="4" t="n">
        <f aca="false">S629/Input!$A$2</f>
        <v>0.113775404223471</v>
      </c>
      <c r="AS629" s="4" t="n">
        <f aca="false">T629/Input!$A$2</f>
        <v>0.118122330095836</v>
      </c>
      <c r="AT629" s="4" t="n">
        <f aca="false">U629/Input!$A$2</f>
        <v>0.122577965573906</v>
      </c>
      <c r="AU629" s="4" t="n">
        <f aca="false">V629/Input!$A$2</f>
        <v>0.127143645428007</v>
      </c>
      <c r="AV629" s="4" t="n">
        <f aca="false">W629/Input!$A$2</f>
        <v>0.131820704427759</v>
      </c>
      <c r="AW629" s="4" t="n">
        <f aca="false">X629/Input!$A$2</f>
        <v>0.136610477343488</v>
      </c>
      <c r="AX629" s="4" t="n">
        <f aca="false">Y629/Input!$A$2</f>
        <v>0.14151429894552</v>
      </c>
      <c r="AY629" s="4" t="n">
        <f aca="false">AC629/Input!$A$4</f>
        <v>0.0616048611655076</v>
      </c>
      <c r="AZ629" s="4" t="n">
        <f aca="false">AD629/Input!$A$4</f>
        <v>0.0640864476094396</v>
      </c>
      <c r="BA629" s="4" t="n">
        <f aca="false">AE629/Input!$A$4</f>
        <v>0.0666333829600553</v>
      </c>
      <c r="BB629" s="4" t="n">
        <f aca="false">AF629/Input!$A$4</f>
        <v>0.0692465110338394</v>
      </c>
      <c r="BC629" s="4" t="n">
        <f aca="false">AG629/Input!$A$4</f>
        <v>0.0719266756474562</v>
      </c>
      <c r="BD629" s="4" t="n">
        <f aca="false">AH629/Input!$A$4</f>
        <v>0.0746747206173903</v>
      </c>
      <c r="BE629" s="4" t="n">
        <f aca="false">AI629/Input!$A$4</f>
        <v>0.0774914897602161</v>
      </c>
      <c r="BF629" s="4" t="n">
        <f aca="false">AJ629/Input!$A$4</f>
        <v>0.0803778268925982</v>
      </c>
      <c r="BG629" s="4" t="n">
        <f aca="false">AK629/Input!$A$4</f>
        <v>0.0833345758311109</v>
      </c>
      <c r="BH629" s="4" t="n">
        <f aca="false">AL629/Input!$A$4</f>
        <v>0.0863625803923289</v>
      </c>
      <c r="BI629" s="4" t="n">
        <f aca="false">AM629/Input!$A$4</f>
        <v>0.0894626843928265</v>
      </c>
      <c r="BJ629" s="4" t="n">
        <f aca="false">(I629+8)^(-0.5)*(J629+8)^0.25*(K629+8)^0.25*O629</f>
        <v>16.858497540266</v>
      </c>
      <c r="BK629" s="4" t="n">
        <f aca="false">BJ629/Input!$A$6</f>
        <v>0.480755302624839</v>
      </c>
      <c r="BL629" s="32" t="n">
        <f aca="false">BK629/(J629*K629)*200*200*L629/O629</f>
        <v>1.37760806447039</v>
      </c>
      <c r="BM629" s="4" t="n">
        <f aca="false">(I629+Input!$C$8)*(J629+Input!$C$9)*(K629+Input!$C$10)*O629/Input!$A$2/100000</f>
        <v>0.141514298945556</v>
      </c>
      <c r="BN629" s="4" t="n">
        <f aca="false">(I629+Input!$C$8)*(J629+Input!$C$9)*(K629+Input!$C$10)*AB629/Input!$A$4/100000</f>
        <v>0.0894626843927063</v>
      </c>
      <c r="BO629" s="4" t="n">
        <f aca="false">(I629+Input!$C$8)^(-0.5)*(J629+Input!$C$9)^0.25*(K629+Input!$C$10)^0.25*O629/Input!$A$6</f>
        <v>0.483396580045907</v>
      </c>
      <c r="BP629" s="4" t="n">
        <f aca="false">BM629*Input!$C$12</f>
        <v>0.141514298945556</v>
      </c>
      <c r="BQ629" s="4" t="n">
        <f aca="false">BN629*Input!$C$12</f>
        <v>0.0894626843927063</v>
      </c>
    </row>
    <row r="630" customFormat="false" ht="14.65" hidden="false" customHeight="true" outlineLevel="0" collapsed="false">
      <c r="A630" s="5" t="n">
        <v>54</v>
      </c>
      <c r="B630" s="3" t="s">
        <v>301</v>
      </c>
      <c r="C630" s="3" t="s">
        <v>111</v>
      </c>
      <c r="D630" s="3" t="s">
        <v>122</v>
      </c>
      <c r="E630" s="5" t="n">
        <v>19.8</v>
      </c>
      <c r="F630" s="5" t="n">
        <v>11.2</v>
      </c>
      <c r="G630" s="5" t="n">
        <v>221.76</v>
      </c>
      <c r="H630" s="5" t="n">
        <v>0</v>
      </c>
      <c r="I630" s="5" t="n">
        <v>132</v>
      </c>
      <c r="J630" s="5" t="n">
        <v>112</v>
      </c>
      <c r="K630" s="5" t="n">
        <v>100</v>
      </c>
      <c r="L630" s="5" t="n">
        <v>15</v>
      </c>
      <c r="M630" s="5" t="n">
        <v>10.9013157895</v>
      </c>
      <c r="N630" s="5" t="n">
        <v>0.358024691358</v>
      </c>
      <c r="O630" s="6" t="n">
        <v>15</v>
      </c>
      <c r="P630" s="5" t="n">
        <v>230.69300625</v>
      </c>
      <c r="Q630" s="5" t="n">
        <v>239.86125</v>
      </c>
      <c r="R630" s="5" t="n">
        <v>249.26776875</v>
      </c>
      <c r="S630" s="5" t="n">
        <v>258.9156</v>
      </c>
      <c r="T630" s="5" t="n">
        <v>268.80778125</v>
      </c>
      <c r="U630" s="5" t="n">
        <v>278.94735</v>
      </c>
      <c r="V630" s="5" t="n">
        <v>289.33734375</v>
      </c>
      <c r="W630" s="5" t="n">
        <v>299.9808</v>
      </c>
      <c r="X630" s="5" t="n">
        <v>310.88075625</v>
      </c>
      <c r="Y630" s="5" t="n">
        <v>322.04025</v>
      </c>
      <c r="Z630" s="5" t="n">
        <v>3</v>
      </c>
      <c r="AA630" s="4" t="n">
        <v>0.298540965208</v>
      </c>
      <c r="AB630" s="5" t="n">
        <v>4.38251964085</v>
      </c>
      <c r="AC630" s="5" t="n">
        <v>64.7911703704</v>
      </c>
      <c r="AD630" s="5" t="n">
        <v>67.4011087265</v>
      </c>
      <c r="AE630" s="5" t="n">
        <v>70.079775947</v>
      </c>
      <c r="AF630" s="5" t="n">
        <v>72.8280594919</v>
      </c>
      <c r="AG630" s="5" t="n">
        <v>75.6468468215</v>
      </c>
      <c r="AH630" s="5" t="n">
        <v>78.5370253961</v>
      </c>
      <c r="AI630" s="5" t="n">
        <v>81.4994826759</v>
      </c>
      <c r="AJ630" s="5" t="n">
        <v>84.5351061211</v>
      </c>
      <c r="AK630" s="5" t="n">
        <v>87.6447831919</v>
      </c>
      <c r="AL630" s="5" t="n">
        <v>90.8294013486</v>
      </c>
      <c r="AM630" s="5" t="n">
        <v>94.0898480513</v>
      </c>
      <c r="AN630" s="4" t="n">
        <f aca="false">G630/Input!$A$2</f>
        <v>0.0781867222081418</v>
      </c>
      <c r="AO630" s="4" t="n">
        <f aca="false">P630/Input!$A$2</f>
        <v>0.0813362644076022</v>
      </c>
      <c r="AP630" s="4" t="n">
        <f aca="false">Q630/Input!$A$2</f>
        <v>0.0845687451400057</v>
      </c>
      <c r="AQ630" s="4" t="n">
        <f aca="false">R630/Input!$A$2</f>
        <v>0.0878852353476713</v>
      </c>
      <c r="AR630" s="4" t="n">
        <f aca="false">S630/Input!$A$2</f>
        <v>0.0912868059729183</v>
      </c>
      <c r="AS630" s="4" t="n">
        <f aca="false">T630/Input!$A$2</f>
        <v>0.0947745279580659</v>
      </c>
      <c r="AT630" s="4" t="n">
        <f aca="false">U630/Input!$A$2</f>
        <v>0.0983494722454334</v>
      </c>
      <c r="AU630" s="4" t="n">
        <f aca="false">V630/Input!$A$2</f>
        <v>0.10201270977734</v>
      </c>
      <c r="AV630" s="4" t="n">
        <f aca="false">W630/Input!$A$2</f>
        <v>0.105765311496105</v>
      </c>
      <c r="AW630" s="4" t="n">
        <f aca="false">X630/Input!$A$2</f>
        <v>0.109608348344047</v>
      </c>
      <c r="AX630" s="4" t="n">
        <f aca="false">Y630/Input!$A$2</f>
        <v>0.113542891263486</v>
      </c>
      <c r="AY630" s="4" t="n">
        <f aca="false">AC630/Input!$A$4</f>
        <v>0.058309352448761</v>
      </c>
      <c r="AZ630" s="4" t="n">
        <f aca="false">AD630/Input!$A$4</f>
        <v>0.0606581881713659</v>
      </c>
      <c r="BA630" s="4" t="n">
        <f aca="false">AE630/Input!$A$4</f>
        <v>0.0630688770068995</v>
      </c>
      <c r="BB630" s="4" t="n">
        <f aca="false">AF630/Input!$A$4</f>
        <v>0.0655422176323671</v>
      </c>
      <c r="BC630" s="4" t="n">
        <f aca="false">AG630/Input!$A$4</f>
        <v>0.0680790087250441</v>
      </c>
      <c r="BD630" s="4" t="n">
        <f aca="false">AH630/Input!$A$4</f>
        <v>0.0706800489622058</v>
      </c>
      <c r="BE630" s="4" t="n">
        <f aca="false">AI630/Input!$A$4</f>
        <v>0.0733461370210375</v>
      </c>
      <c r="BF630" s="4" t="n">
        <f aca="false">AJ630/Input!$A$4</f>
        <v>0.0760780715787246</v>
      </c>
      <c r="BG630" s="4" t="n">
        <f aca="false">AK630/Input!$A$4</f>
        <v>0.0788766513124525</v>
      </c>
      <c r="BH630" s="4" t="n">
        <f aca="false">AL630/Input!$A$4</f>
        <v>0.0817426748994963</v>
      </c>
      <c r="BI630" s="4" t="n">
        <f aca="false">AM630/Input!$A$4</f>
        <v>0.0846769410169516</v>
      </c>
      <c r="BJ630" s="4" t="n">
        <f aca="false">(I630+8)^(-0.5)*(J630+8)^0.25*(K630+8)^0.25*O630</f>
        <v>13.5262836854146</v>
      </c>
      <c r="BK630" s="4" t="n">
        <f aca="false">BJ630/Input!$A$6</f>
        <v>0.38573025805171</v>
      </c>
      <c r="BL630" s="32" t="n">
        <f aca="false">BK630/(J630*K630)*200*200*L630/O630</f>
        <v>1.37760806447039</v>
      </c>
      <c r="BM630" s="4" t="n">
        <f aca="false">(I630+Input!$C$8)*(J630+Input!$C$9)*(K630+Input!$C$10)*O630/Input!$A$2/100000</f>
        <v>0.113542891263486</v>
      </c>
      <c r="BN630" s="4" t="n">
        <f aca="false">(I630+Input!$C$8)*(J630+Input!$C$9)*(K630+Input!$C$10)*AB630/Input!$A$4/100000</f>
        <v>0.0846769410169362</v>
      </c>
      <c r="BO630" s="4" t="n">
        <f aca="false">(I630+Input!$C$8)^(-0.5)*(J630+Input!$C$9)^0.25*(K630+Input!$C$10)^0.25*O630/Input!$A$6</f>
        <v>0.387849466338445</v>
      </c>
      <c r="BP630" s="4" t="n">
        <f aca="false">BM630*Input!$C$12</f>
        <v>0.113542891263486</v>
      </c>
      <c r="BQ630" s="4" t="n">
        <f aca="false">BN630*Input!$C$12</f>
        <v>0.0846769410169362</v>
      </c>
    </row>
    <row r="631" customFormat="false" ht="14.65" hidden="false" customHeight="true" outlineLevel="0" collapsed="false">
      <c r="A631" s="5" t="n">
        <v>54</v>
      </c>
      <c r="B631" s="3" t="s">
        <v>301</v>
      </c>
      <c r="C631" s="3" t="s">
        <v>111</v>
      </c>
      <c r="D631" s="3" t="s">
        <v>252</v>
      </c>
      <c r="E631" s="5" t="n">
        <v>24.67265625</v>
      </c>
      <c r="F631" s="5" t="n">
        <v>11.2</v>
      </c>
      <c r="G631" s="5" t="n">
        <v>276.33375</v>
      </c>
      <c r="H631" s="5" t="n">
        <v>1</v>
      </c>
      <c r="I631" s="5" t="n">
        <v>132</v>
      </c>
      <c r="J631" s="5" t="n">
        <v>112</v>
      </c>
      <c r="K631" s="5" t="n">
        <v>100</v>
      </c>
      <c r="L631" s="5" t="n">
        <v>15</v>
      </c>
      <c r="M631" s="5" t="n">
        <v>31.875</v>
      </c>
      <c r="N631" s="5" t="n">
        <v>0.21875</v>
      </c>
      <c r="O631" s="6" t="n">
        <v>18.69140625</v>
      </c>
      <c r="P631" s="5" t="n">
        <v>287.465113257</v>
      </c>
      <c r="Q631" s="5" t="n">
        <v>298.889604492</v>
      </c>
      <c r="R631" s="5" t="n">
        <v>310.611008716</v>
      </c>
      <c r="S631" s="5" t="n">
        <v>322.633110937</v>
      </c>
      <c r="T631" s="5" t="n">
        <v>334.959696167</v>
      </c>
      <c r="U631" s="5" t="n">
        <v>347.594549414</v>
      </c>
      <c r="V631" s="5" t="n">
        <v>360.541455688</v>
      </c>
      <c r="W631" s="5" t="n">
        <v>373.8042</v>
      </c>
      <c r="X631" s="5" t="n">
        <v>387.386567358</v>
      </c>
      <c r="Y631" s="5" t="n">
        <v>401.292342773</v>
      </c>
      <c r="Z631" s="5" t="n">
        <v>3</v>
      </c>
      <c r="AA631" s="4" t="n">
        <v>0.0530303030303</v>
      </c>
      <c r="AB631" s="5" t="n">
        <v>4.02414772727</v>
      </c>
      <c r="AC631" s="5" t="n">
        <v>59.493</v>
      </c>
      <c r="AD631" s="5" t="n">
        <v>61.8895157866</v>
      </c>
      <c r="AE631" s="5" t="n">
        <v>64.3491402699</v>
      </c>
      <c r="AF631" s="5" t="n">
        <v>66.8726883398</v>
      </c>
      <c r="AG631" s="5" t="n">
        <v>69.4609748864</v>
      </c>
      <c r="AH631" s="5" t="n">
        <v>72.1148147994</v>
      </c>
      <c r="AI631" s="5" t="n">
        <v>74.8350229687</v>
      </c>
      <c r="AJ631" s="5" t="n">
        <v>77.6224142844</v>
      </c>
      <c r="AK631" s="5" t="n">
        <v>80.4778036364</v>
      </c>
      <c r="AL631" s="5" t="n">
        <v>83.4020059144</v>
      </c>
      <c r="AM631" s="5" t="n">
        <v>86.3958360085</v>
      </c>
      <c r="AN631" s="4" t="n">
        <f aca="false">G631/Input!$A$2</f>
        <v>0.0974279858765517</v>
      </c>
      <c r="AO631" s="4" t="n">
        <f aca="false">P631/Input!$A$2</f>
        <v>0.101352610726718</v>
      </c>
      <c r="AP631" s="4" t="n">
        <f aca="false">Q631/Input!$A$2</f>
        <v>0.105380584764238</v>
      </c>
      <c r="AQ631" s="4" t="n">
        <f aca="false">R631/Input!$A$2</f>
        <v>0.109513242484076</v>
      </c>
      <c r="AR631" s="4" t="n">
        <f aca="false">S631/Input!$A$2</f>
        <v>0.11375191838014</v>
      </c>
      <c r="AS631" s="4" t="n">
        <f aca="false">T631/Input!$A$2</f>
        <v>0.118097946947749</v>
      </c>
      <c r="AT631" s="4" t="n">
        <f aca="false">U631/Input!$A$2</f>
        <v>0.122552662680811</v>
      </c>
      <c r="AU631" s="4" t="n">
        <f aca="false">V631/Input!$A$2</f>
        <v>0.127117400073939</v>
      </c>
      <c r="AV631" s="4" t="n">
        <f aca="false">W631/Input!$A$2</f>
        <v>0.131793493622099</v>
      </c>
      <c r="AW631" s="4" t="n">
        <f aca="false">X631/Input!$A$2</f>
        <v>0.136582277819199</v>
      </c>
      <c r="AX631" s="4" t="n">
        <f aca="false">Y631/Input!$A$2</f>
        <v>0.141485087160205</v>
      </c>
      <c r="AY631" s="4" t="n">
        <f aca="false">AC631/Input!$A$4</f>
        <v>0.0535412199749205</v>
      </c>
      <c r="AZ631" s="4" t="n">
        <f aca="false">AD631/Input!$A$4</f>
        <v>0.0556979842817082</v>
      </c>
      <c r="BA631" s="4" t="n">
        <f aca="false">AE631/Input!$A$4</f>
        <v>0.0579115437847769</v>
      </c>
      <c r="BB631" s="4" t="n">
        <f aca="false">AF631/Input!$A$4</f>
        <v>0.0601826318510671</v>
      </c>
      <c r="BC631" s="4" t="n">
        <f aca="false">AG631/Input!$A$4</f>
        <v>0.0625119818476993</v>
      </c>
      <c r="BD631" s="4" t="n">
        <f aca="false">AH631/Input!$A$4</f>
        <v>0.0649003271414339</v>
      </c>
      <c r="BE631" s="4" t="n">
        <f aca="false">AI631/Input!$A$4</f>
        <v>0.0673484010992116</v>
      </c>
      <c r="BF631" s="4" t="n">
        <f aca="false">AJ631/Input!$A$4</f>
        <v>0.0698569370881528</v>
      </c>
      <c r="BG631" s="4" t="n">
        <f aca="false">AK631/Input!$A$4</f>
        <v>0.0724266684751979</v>
      </c>
      <c r="BH631" s="4" t="n">
        <f aca="false">AL631/Input!$A$4</f>
        <v>0.0750583286271076</v>
      </c>
      <c r="BI631" s="4" t="n">
        <f aca="false">AM631/Input!$A$4</f>
        <v>0.0777526509110023</v>
      </c>
      <c r="BJ631" s="4" t="n">
        <f aca="false">(I631+8)^(-0.5)*(J631+8)^0.25*(K631+8)^0.25*O631</f>
        <v>16.8550175611221</v>
      </c>
      <c r="BK631" s="4" t="n">
        <f aca="false">BJ631/Input!$A$6</f>
        <v>0.480656063744123</v>
      </c>
      <c r="BL631" s="32" t="n">
        <f aca="false">BK631/(J631*K631)*200*200*L631/O631</f>
        <v>1.37760806447039</v>
      </c>
      <c r="BM631" s="4" t="n">
        <f aca="false">(I631+Input!$C$8)*(J631+Input!$C$9)*(K631+Input!$C$10)*O631/Input!$A$2/100000</f>
        <v>0.141485087160359</v>
      </c>
      <c r="BN631" s="4" t="n">
        <f aca="false">(I631+Input!$C$8)*(J631+Input!$C$9)*(K631+Input!$C$10)*AB631/Input!$A$4/100000</f>
        <v>0.07775265091097</v>
      </c>
      <c r="BO631" s="4" t="n">
        <f aca="false">(I631+Input!$C$8)^(-0.5)*(J631+Input!$C$9)^0.25*(K631+Input!$C$10)^0.25*O631/Input!$A$6</f>
        <v>0.483296795945172</v>
      </c>
      <c r="BP631" s="4" t="n">
        <f aca="false">BM631*Input!$C$12</f>
        <v>0.141485087160359</v>
      </c>
      <c r="BQ631" s="4" t="n">
        <f aca="false">BN631*Input!$C$12</f>
        <v>0.07775265091097</v>
      </c>
    </row>
    <row r="632" customFormat="false" ht="14.65" hidden="false" customHeight="true" outlineLevel="0" collapsed="false">
      <c r="A632" s="5" t="n">
        <v>26</v>
      </c>
      <c r="B632" s="3" t="s">
        <v>302</v>
      </c>
      <c r="C632" s="3" t="s">
        <v>184</v>
      </c>
      <c r="D632" s="3" t="s">
        <v>178</v>
      </c>
      <c r="E632" s="5" t="n">
        <v>32.8486997636</v>
      </c>
      <c r="F632" s="5" t="n">
        <v>18.48</v>
      </c>
      <c r="G632" s="5" t="n">
        <v>607.043971631</v>
      </c>
      <c r="H632" s="5" t="n">
        <v>1</v>
      </c>
      <c r="I632" s="5" t="n">
        <v>200</v>
      </c>
      <c r="J632" s="5" t="n">
        <v>154</v>
      </c>
      <c r="K632" s="5" t="n">
        <v>120</v>
      </c>
      <c r="L632" s="5" t="n">
        <v>12.5</v>
      </c>
      <c r="M632" s="5" t="n">
        <v>21.1458333333</v>
      </c>
      <c r="N632" s="5" t="n">
        <v>0.45390070922</v>
      </c>
      <c r="O632" s="6" t="n">
        <v>16.4243498818</v>
      </c>
      <c r="P632" s="5" t="n">
        <v>625.273337035</v>
      </c>
      <c r="Q632" s="5" t="n">
        <v>643.856359752</v>
      </c>
      <c r="R632" s="5" t="n">
        <v>662.796365714</v>
      </c>
      <c r="S632" s="5" t="n">
        <v>682.096680851</v>
      </c>
      <c r="T632" s="5" t="n">
        <v>701.760631095</v>
      </c>
      <c r="U632" s="5" t="n">
        <v>721.791542376</v>
      </c>
      <c r="V632" s="5" t="n">
        <v>742.192740625</v>
      </c>
      <c r="W632" s="5" t="n">
        <v>762.967551773</v>
      </c>
      <c r="X632" s="5" t="n">
        <v>784.119301751</v>
      </c>
      <c r="Y632" s="5" t="n">
        <v>805.651316489</v>
      </c>
      <c r="Z632" s="5" t="n">
        <v>3.24074074074</v>
      </c>
      <c r="AA632" s="4" t="n">
        <v>0.17728531856</v>
      </c>
      <c r="AB632" s="5" t="n">
        <v>5.29039704524</v>
      </c>
      <c r="AC632" s="5" t="n">
        <v>195.533074792</v>
      </c>
      <c r="AD632" s="5" t="n">
        <v>201.40487986</v>
      </c>
      <c r="AE632" s="5" t="n">
        <v>207.390600402</v>
      </c>
      <c r="AF632" s="5" t="n">
        <v>213.491307723</v>
      </c>
      <c r="AG632" s="5" t="n">
        <v>219.70807313</v>
      </c>
      <c r="AH632" s="5" t="n">
        <v>226.041967928</v>
      </c>
      <c r="AI632" s="5" t="n">
        <v>232.494063421</v>
      </c>
      <c r="AJ632" s="5" t="n">
        <v>239.065430916</v>
      </c>
      <c r="AK632" s="5" t="n">
        <v>245.757141717</v>
      </c>
      <c r="AL632" s="5" t="n">
        <v>252.570267131</v>
      </c>
      <c r="AM632" s="5" t="n">
        <v>259.505878463</v>
      </c>
      <c r="AN632" s="4" t="n">
        <f aca="false">G632/Input!$A$2</f>
        <v>0.214027680276155</v>
      </c>
      <c r="AO632" s="4" t="n">
        <f aca="false">P632/Input!$A$2</f>
        <v>0.220454873317611</v>
      </c>
      <c r="AP632" s="4" t="n">
        <f aca="false">Q632/Input!$A$2</f>
        <v>0.227006756592149</v>
      </c>
      <c r="AQ632" s="4" t="n">
        <f aca="false">R632/Input!$A$2</f>
        <v>0.233684502735599</v>
      </c>
      <c r="AR632" s="4" t="n">
        <f aca="false">S632/Input!$A$2</f>
        <v>0.240489284383084</v>
      </c>
      <c r="AS632" s="4" t="n">
        <f aca="false">T632/Input!$A$2</f>
        <v>0.247422274170432</v>
      </c>
      <c r="AT632" s="4" t="n">
        <f aca="false">U632/Input!$A$2</f>
        <v>0.254484644732768</v>
      </c>
      <c r="AU632" s="4" t="n">
        <f aca="false">V632/Input!$A$2</f>
        <v>0.261677568705566</v>
      </c>
      <c r="AV632" s="4" t="n">
        <f aca="false">W632/Input!$A$2</f>
        <v>0.269002218724304</v>
      </c>
      <c r="AW632" s="4" t="n">
        <f aca="false">X632/Input!$A$2</f>
        <v>0.276459767424457</v>
      </c>
      <c r="AX632" s="4" t="n">
        <f aca="false">Y632/Input!$A$2</f>
        <v>0.284051387441149</v>
      </c>
      <c r="AY632" s="4" t="n">
        <f aca="false">AC632/Input!$A$4</f>
        <v>0.175971616321434</v>
      </c>
      <c r="AZ632" s="4" t="n">
        <f aca="false">AD632/Input!$A$4</f>
        <v>0.181255996110579</v>
      </c>
      <c r="BA632" s="4" t="n">
        <f aca="false">AE632/Input!$A$4</f>
        <v>0.186642895077645</v>
      </c>
      <c r="BB632" s="4" t="n">
        <f aca="false">AF632/Input!$A$4</f>
        <v>0.192133277352472</v>
      </c>
      <c r="BC632" s="4" t="n">
        <f aca="false">AG632/Input!$A$4</f>
        <v>0.197728107066701</v>
      </c>
      <c r="BD632" s="4" t="n">
        <f aca="false">AH632/Input!$A$4</f>
        <v>0.203428348350175</v>
      </c>
      <c r="BE632" s="4" t="n">
        <f aca="false">AI632/Input!$A$4</f>
        <v>0.209234965331835</v>
      </c>
      <c r="BF632" s="4" t="n">
        <f aca="false">AJ632/Input!$A$4</f>
        <v>0.215148922143323</v>
      </c>
      <c r="BG632" s="4" t="n">
        <f aca="false">AK632/Input!$A$4</f>
        <v>0.22117118291358</v>
      </c>
      <c r="BH632" s="4" t="n">
        <f aca="false">AL632/Input!$A$4</f>
        <v>0.227302711774248</v>
      </c>
      <c r="BI632" s="4" t="n">
        <f aca="false">AM632/Input!$A$4</f>
        <v>0.233544472855167</v>
      </c>
      <c r="BJ632" s="4" t="n">
        <f aca="false">(I632+8)^(-0.5)*(J632+8)^0.25*(K632+8)^0.25*O632</f>
        <v>13.6658851534594</v>
      </c>
      <c r="BK632" s="4" t="n">
        <f aca="false">BJ632/Input!$A$6</f>
        <v>0.3897112857712</v>
      </c>
      <c r="BL632" s="32" t="n">
        <f aca="false">BK632/(J632*K632)*200*200*L632/O632</f>
        <v>0.641981971625411</v>
      </c>
      <c r="BM632" s="4" t="n">
        <f aca="false">(I632+Input!$C$8)*(J632+Input!$C$9)*(K632+Input!$C$10)*O632/Input!$A$2/100000</f>
        <v>0.284051387441334</v>
      </c>
      <c r="BN632" s="4" t="n">
        <f aca="false">(I632+Input!$C$8)*(J632+Input!$C$9)*(K632+Input!$C$10)*AB632/Input!$A$4/100000</f>
        <v>0.233544472854604</v>
      </c>
      <c r="BO632" s="4" t="n">
        <f aca="false">(I632+Input!$C$8)^(-0.5)*(J632+Input!$C$9)^0.25*(K632+Input!$C$10)^0.25*O632/Input!$A$6</f>
        <v>0.392581014155869</v>
      </c>
      <c r="BP632" s="4" t="n">
        <f aca="false">BM632*Input!$C$12</f>
        <v>0.284051387441334</v>
      </c>
      <c r="BQ632" s="4" t="n">
        <f aca="false">BN632*Input!$C$12</f>
        <v>0.233544472854604</v>
      </c>
    </row>
    <row r="633" customFormat="false" ht="14.65" hidden="false" customHeight="true" outlineLevel="0" collapsed="false">
      <c r="A633" s="5" t="n">
        <v>26</v>
      </c>
      <c r="B633" s="3" t="s">
        <v>302</v>
      </c>
      <c r="C633" s="3" t="s">
        <v>184</v>
      </c>
      <c r="D633" s="3" t="s">
        <v>180</v>
      </c>
      <c r="E633" s="5" t="n">
        <v>36.1254789272</v>
      </c>
      <c r="F633" s="5" t="n">
        <v>18.48</v>
      </c>
      <c r="G633" s="5" t="n">
        <v>667.598850575</v>
      </c>
      <c r="H633" s="5" t="n">
        <v>1</v>
      </c>
      <c r="I633" s="5" t="n">
        <v>200</v>
      </c>
      <c r="J633" s="5" t="n">
        <v>154</v>
      </c>
      <c r="K633" s="5" t="n">
        <v>120</v>
      </c>
      <c r="L633" s="5" t="n">
        <v>12.5</v>
      </c>
      <c r="M633" s="5" t="n">
        <v>29.3822674419</v>
      </c>
      <c r="N633" s="5" t="n">
        <v>0.329501915709</v>
      </c>
      <c r="O633" s="6" t="n">
        <v>18.0627394636</v>
      </c>
      <c r="P633" s="5" t="n">
        <v>687.646662527</v>
      </c>
      <c r="Q633" s="5" t="n">
        <v>708.083410417</v>
      </c>
      <c r="R633" s="5" t="n">
        <v>728.912751949</v>
      </c>
      <c r="S633" s="5" t="n">
        <v>750.138344828</v>
      </c>
      <c r="T633" s="5" t="n">
        <v>771.763846758</v>
      </c>
      <c r="U633" s="5" t="n">
        <v>793.792915445</v>
      </c>
      <c r="V633" s="5" t="n">
        <v>816.229208594</v>
      </c>
      <c r="W633" s="5" t="n">
        <v>839.076383908</v>
      </c>
      <c r="X633" s="5" t="n">
        <v>862.338099093</v>
      </c>
      <c r="Y633" s="5" t="n">
        <v>886.018011853</v>
      </c>
      <c r="Z633" s="5" t="n">
        <v>3.24074074074</v>
      </c>
      <c r="AA633" s="4" t="n">
        <v>0.113009198423</v>
      </c>
      <c r="AB633" s="5" t="n">
        <v>5.19883377135</v>
      </c>
      <c r="AC633" s="5" t="n">
        <v>192.148896189</v>
      </c>
      <c r="AD633" s="5" t="n">
        <v>197.919075294</v>
      </c>
      <c r="AE633" s="5" t="n">
        <v>203.801198286</v>
      </c>
      <c r="AF633" s="5" t="n">
        <v>209.79631793</v>
      </c>
      <c r="AG633" s="5" t="n">
        <v>215.905486991</v>
      </c>
      <c r="AH633" s="5" t="n">
        <v>222.129758231</v>
      </c>
      <c r="AI633" s="5" t="n">
        <v>228.470184414</v>
      </c>
      <c r="AJ633" s="5" t="n">
        <v>234.927818305</v>
      </c>
      <c r="AK633" s="5" t="n">
        <v>241.503712668</v>
      </c>
      <c r="AL633" s="5" t="n">
        <v>248.198920265</v>
      </c>
      <c r="AM633" s="5" t="n">
        <v>255.014493861</v>
      </c>
      <c r="AN633" s="4" t="n">
        <f aca="false">G633/Input!$A$2</f>
        <v>0.235377732126544</v>
      </c>
      <c r="AO633" s="4" t="n">
        <f aca="false">P633/Input!$A$2</f>
        <v>0.242446061419347</v>
      </c>
      <c r="AP633" s="4" t="n">
        <f aca="false">Q633/Input!$A$2</f>
        <v>0.249651519257159</v>
      </c>
      <c r="AQ633" s="4" t="n">
        <f aca="false">R633/Input!$A$2</f>
        <v>0.256995395249859</v>
      </c>
      <c r="AR633" s="4" t="n">
        <f aca="false">S633/Input!$A$2</f>
        <v>0.264478979007676</v>
      </c>
      <c r="AS633" s="4" t="n">
        <f aca="false">T633/Input!$A$2</f>
        <v>0.272103560140488</v>
      </c>
      <c r="AT633" s="4" t="n">
        <f aca="false">U633/Input!$A$2</f>
        <v>0.27987042825888</v>
      </c>
      <c r="AU633" s="4" t="n">
        <f aca="false">V633/Input!$A$2</f>
        <v>0.287780872973081</v>
      </c>
      <c r="AV633" s="4" t="n">
        <f aca="false">W633/Input!$A$2</f>
        <v>0.295836183892618</v>
      </c>
      <c r="AW633" s="4" t="n">
        <f aca="false">X633/Input!$A$2</f>
        <v>0.304037650628073</v>
      </c>
      <c r="AX633" s="4" t="n">
        <f aca="false">Y633/Input!$A$2</f>
        <v>0.312386562789325</v>
      </c>
      <c r="AY633" s="4" t="n">
        <f aca="false">AC633/Input!$A$4</f>
        <v>0.172925996651596</v>
      </c>
      <c r="AZ633" s="4" t="n">
        <f aca="false">AD633/Input!$A$4</f>
        <v>0.178118917310422</v>
      </c>
      <c r="BA633" s="4" t="n">
        <f aca="false">AE633/Input!$A$4</f>
        <v>0.183412582801054</v>
      </c>
      <c r="BB633" s="4" t="n">
        <f aca="false">AF633/Input!$A$4</f>
        <v>0.188807940568109</v>
      </c>
      <c r="BC633" s="4" t="n">
        <f aca="false">AG633/Input!$A$4</f>
        <v>0.194305938056199</v>
      </c>
      <c r="BD633" s="4" t="n">
        <f aca="false">AH633/Input!$A$4</f>
        <v>0.199907522707241</v>
      </c>
      <c r="BE633" s="4" t="n">
        <f aca="false">AI633/Input!$A$4</f>
        <v>0.205613641964948</v>
      </c>
      <c r="BF633" s="4" t="n">
        <f aca="false">AJ633/Input!$A$4</f>
        <v>0.211425243273934</v>
      </c>
      <c r="BG633" s="4" t="n">
        <f aca="false">AK633/Input!$A$4</f>
        <v>0.217343274077915</v>
      </c>
      <c r="BH633" s="4" t="n">
        <f aca="false">AL633/Input!$A$4</f>
        <v>0.223368681818804</v>
      </c>
      <c r="BI633" s="4" t="n">
        <f aca="false">AM633/Input!$A$4</f>
        <v>0.229502413941217</v>
      </c>
      <c r="BJ633" s="4" t="n">
        <f aca="false">(I633+8)^(-0.5)*(J633+8)^0.25*(K633+8)^0.25*O633</f>
        <v>15.0291076872362</v>
      </c>
      <c r="BK633" s="4" t="n">
        <f aca="false">BJ633/Input!$A$6</f>
        <v>0.428586426346776</v>
      </c>
      <c r="BL633" s="32" t="n">
        <f aca="false">BK633/(J633*K633)*200*200*L633/O633</f>
        <v>0.641981971625411</v>
      </c>
      <c r="BM633" s="4" t="n">
        <f aca="false">(I633+Input!$C$8)*(J633+Input!$C$9)*(K633+Input!$C$10)*O633/Input!$A$2/100000</f>
        <v>0.312386562789456</v>
      </c>
      <c r="BN633" s="4" t="n">
        <f aca="false">(I633+Input!$C$8)*(J633+Input!$C$9)*(K633+Input!$C$10)*AB633/Input!$A$4/100000</f>
        <v>0.22950241394095</v>
      </c>
      <c r="BO633" s="4" t="n">
        <f aca="false">(I633+Input!$C$8)^(-0.5)*(J633+Input!$C$9)^0.25*(K633+Input!$C$10)^0.25*O633/Input!$A$6</f>
        <v>0.43174242074026</v>
      </c>
      <c r="BP633" s="4" t="n">
        <f aca="false">BM633*Input!$C$12</f>
        <v>0.312386562789456</v>
      </c>
      <c r="BQ633" s="4" t="n">
        <f aca="false">BN633*Input!$C$12</f>
        <v>0.22950241394095</v>
      </c>
    </row>
    <row r="634" customFormat="false" ht="14.65" hidden="false" customHeight="true" outlineLevel="0" collapsed="false">
      <c r="A634" s="5" t="n">
        <v>26</v>
      </c>
      <c r="B634" s="3" t="s">
        <v>302</v>
      </c>
      <c r="C634" s="3" t="s">
        <v>177</v>
      </c>
      <c r="D634" s="3" t="s">
        <v>178</v>
      </c>
      <c r="E634" s="5" t="n">
        <v>31.3461538462</v>
      </c>
      <c r="F634" s="5" t="n">
        <v>18.48</v>
      </c>
      <c r="G634" s="5" t="n">
        <v>579.276923077</v>
      </c>
      <c r="H634" s="5" t="n">
        <v>1</v>
      </c>
      <c r="I634" s="5" t="n">
        <v>200</v>
      </c>
      <c r="J634" s="5" t="n">
        <v>154</v>
      </c>
      <c r="K634" s="5" t="n">
        <v>120</v>
      </c>
      <c r="L634" s="5" t="n">
        <v>10.4166666667</v>
      </c>
      <c r="M634" s="5" t="n">
        <v>21.09375</v>
      </c>
      <c r="N634" s="5" t="n">
        <v>0.492307692308</v>
      </c>
      <c r="O634" s="6" t="n">
        <v>15.6730769231</v>
      </c>
      <c r="P634" s="5" t="n">
        <v>596.672451562</v>
      </c>
      <c r="Q634" s="5" t="n">
        <v>614.405460577</v>
      </c>
      <c r="R634" s="5" t="n">
        <v>632.479123918</v>
      </c>
      <c r="S634" s="5" t="n">
        <v>650.896615385</v>
      </c>
      <c r="T634" s="5" t="n">
        <v>669.661108774</v>
      </c>
      <c r="U634" s="5" t="n">
        <v>688.775777885</v>
      </c>
      <c r="V634" s="5" t="n">
        <v>708.243796514</v>
      </c>
      <c r="W634" s="5" t="n">
        <v>728.068338462</v>
      </c>
      <c r="X634" s="5" t="n">
        <v>748.252577524</v>
      </c>
      <c r="Y634" s="5" t="n">
        <v>768.7996875</v>
      </c>
      <c r="Z634" s="5" t="n">
        <v>2.40384615385</v>
      </c>
      <c r="AA634" s="4" t="n">
        <v>0.182857142857</v>
      </c>
      <c r="AB634" s="5" t="n">
        <v>4.66428571429</v>
      </c>
      <c r="AC634" s="5" t="n">
        <v>172.392</v>
      </c>
      <c r="AD634" s="5" t="n">
        <v>177.568884884</v>
      </c>
      <c r="AE634" s="5" t="n">
        <v>182.8462035</v>
      </c>
      <c r="AF634" s="5" t="n">
        <v>188.224900366</v>
      </c>
      <c r="AG634" s="5" t="n">
        <v>193.70592</v>
      </c>
      <c r="AH634" s="5" t="n">
        <v>199.29020692</v>
      </c>
      <c r="AI634" s="5" t="n">
        <v>204.978705643</v>
      </c>
      <c r="AJ634" s="5" t="n">
        <v>210.772360687</v>
      </c>
      <c r="AK634" s="5" t="n">
        <v>216.672116571</v>
      </c>
      <c r="AL634" s="5" t="n">
        <v>222.678917812</v>
      </c>
      <c r="AM634" s="5" t="n">
        <v>228.793708929</v>
      </c>
      <c r="AN634" s="4" t="n">
        <f aca="false">G634/Input!$A$2</f>
        <v>0.204237751921936</v>
      </c>
      <c r="AO634" s="4" t="n">
        <f aca="false">P634/Input!$A$2</f>
        <v>0.21037095607652</v>
      </c>
      <c r="AP634" s="4" t="n">
        <f aca="false">Q634/Input!$A$2</f>
        <v>0.216623146957519</v>
      </c>
      <c r="AQ634" s="4" t="n">
        <f aca="false">R634/Input!$A$2</f>
        <v>0.222995443561623</v>
      </c>
      <c r="AR634" s="4" t="n">
        <f aca="false">S634/Input!$A$2</f>
        <v>0.229488964886935</v>
      </c>
      <c r="AS634" s="4" t="n">
        <f aca="false">T634/Input!$A$2</f>
        <v>0.236104829930145</v>
      </c>
      <c r="AT634" s="4" t="n">
        <f aca="false">U634/Input!$A$2</f>
        <v>0.242844157689355</v>
      </c>
      <c r="AU634" s="4" t="n">
        <f aca="false">V634/Input!$A$2</f>
        <v>0.249708067161255</v>
      </c>
      <c r="AV634" s="4" t="n">
        <f aca="false">W634/Input!$A$2</f>
        <v>0.256697677344299</v>
      </c>
      <c r="AW634" s="4" t="n">
        <f aca="false">X634/Input!$A$2</f>
        <v>0.263814107234826</v>
      </c>
      <c r="AX634" s="4" t="n">
        <f aca="false">Y634/Input!$A$2</f>
        <v>0.271058475830938</v>
      </c>
      <c r="AY634" s="4" t="n">
        <f aca="false">AC634/Input!$A$4</f>
        <v>0.155145613667431</v>
      </c>
      <c r="AZ634" s="4" t="n">
        <f aca="false">AD634/Input!$A$4</f>
        <v>0.159804594259418</v>
      </c>
      <c r="BA634" s="4" t="n">
        <f aca="false">AE634/Input!$A$4</f>
        <v>0.164553961023525</v>
      </c>
      <c r="BB634" s="4" t="n">
        <f aca="false">AF634/Input!$A$4</f>
        <v>0.169394563986578</v>
      </c>
      <c r="BC634" s="4" t="n">
        <f aca="false">AG634/Input!$A$4</f>
        <v>0.174327253175405</v>
      </c>
      <c r="BD634" s="4" t="n">
        <f aca="false">AH634/Input!$A$4</f>
        <v>0.179352878616831</v>
      </c>
      <c r="BE634" s="4" t="n">
        <f aca="false">AI634/Input!$A$4</f>
        <v>0.184472290336785</v>
      </c>
      <c r="BF634" s="4" t="n">
        <f aca="false">AJ634/Input!$A$4</f>
        <v>0.189686338362092</v>
      </c>
      <c r="BG634" s="4" t="n">
        <f aca="false">AK634/Input!$A$4</f>
        <v>0.19499587272048</v>
      </c>
      <c r="BH634" s="4" t="n">
        <f aca="false">AL634/Input!$A$4</f>
        <v>0.200401743437876</v>
      </c>
      <c r="BI634" s="4" t="n">
        <f aca="false">AM634/Input!$A$4</f>
        <v>0.205904800542005</v>
      </c>
      <c r="BJ634" s="4" t="n">
        <f aca="false">(I634+8)^(-0.5)*(J634+8)^0.25*(K634+8)^0.25*O634</f>
        <v>13.040788267045</v>
      </c>
      <c r="BK634" s="4" t="n">
        <f aca="false">BJ634/Input!$A$6</f>
        <v>0.371885341194572</v>
      </c>
      <c r="BL634" s="32" t="n">
        <f aca="false">BK634/(J634*K634)*200*200*L634/O634</f>
        <v>0.534984976356221</v>
      </c>
      <c r="BM634" s="4" t="n">
        <f aca="false">(I634+Input!$C$8)*(J634+Input!$C$9)*(K634+Input!$C$10)*O634/Input!$A$2/100000</f>
        <v>0.271058475831337</v>
      </c>
      <c r="BN634" s="4" t="n">
        <f aca="false">(I634+Input!$C$8)*(J634+Input!$C$9)*(K634+Input!$C$10)*AB634/Input!$A$4/100000</f>
        <v>0.205904800541809</v>
      </c>
      <c r="BO634" s="4" t="n">
        <f aca="false">(I634+Input!$C$8)^(-0.5)*(J634+Input!$C$9)^0.25*(K634+Input!$C$10)^0.25*O634/Input!$A$6</f>
        <v>0.374623804150184</v>
      </c>
      <c r="BP634" s="4" t="n">
        <f aca="false">BM634*Input!$C$12</f>
        <v>0.271058475831337</v>
      </c>
      <c r="BQ634" s="4" t="n">
        <f aca="false">BN634*Input!$C$12</f>
        <v>0.205904800541809</v>
      </c>
    </row>
    <row r="635" customFormat="false" ht="14.65" hidden="false" customHeight="true" outlineLevel="0" collapsed="false">
      <c r="A635" s="5" t="n">
        <v>26</v>
      </c>
      <c r="B635" s="3" t="s">
        <v>302</v>
      </c>
      <c r="C635" s="3" t="s">
        <v>184</v>
      </c>
      <c r="D635" s="3" t="s">
        <v>222</v>
      </c>
      <c r="E635" s="5" t="n">
        <v>30.5710306407</v>
      </c>
      <c r="F635" s="5" t="n">
        <v>18.48</v>
      </c>
      <c r="G635" s="5" t="n">
        <v>564.95264624</v>
      </c>
      <c r="H635" s="5" t="n">
        <v>1</v>
      </c>
      <c r="I635" s="5" t="n">
        <v>200</v>
      </c>
      <c r="J635" s="5" t="n">
        <v>154</v>
      </c>
      <c r="K635" s="5" t="n">
        <v>120</v>
      </c>
      <c r="L635" s="5" t="n">
        <v>12.5</v>
      </c>
      <c r="M635" s="5" t="n">
        <v>20.3125</v>
      </c>
      <c r="N635" s="5" t="n">
        <v>0.356545961003</v>
      </c>
      <c r="O635" s="6" t="n">
        <v>15.2855153203</v>
      </c>
      <c r="P635" s="5" t="n">
        <v>581.918020587</v>
      </c>
      <c r="Q635" s="5" t="n">
        <v>599.212530292</v>
      </c>
      <c r="R635" s="5" t="n">
        <v>616.839270674</v>
      </c>
      <c r="S635" s="5" t="n">
        <v>634.801337047</v>
      </c>
      <c r="T635" s="5" t="n">
        <v>653.10182473</v>
      </c>
      <c r="U635" s="5" t="n">
        <v>671.743829039</v>
      </c>
      <c r="V635" s="5" t="n">
        <v>690.730445291</v>
      </c>
      <c r="W635" s="5" t="n">
        <v>710.064768802</v>
      </c>
      <c r="X635" s="5" t="n">
        <v>729.74989489</v>
      </c>
      <c r="Y635" s="5" t="n">
        <v>749.788918872</v>
      </c>
      <c r="Z635" s="5" t="n">
        <v>3.24074074074</v>
      </c>
      <c r="AA635" s="4" t="n">
        <v>0.125613346418</v>
      </c>
      <c r="AB635" s="5" t="n">
        <v>4.6197252208</v>
      </c>
      <c r="AC635" s="5" t="n">
        <v>170.745044161</v>
      </c>
      <c r="AD635" s="5" t="n">
        <v>175.872471409</v>
      </c>
      <c r="AE635" s="5" t="n">
        <v>181.09937289</v>
      </c>
      <c r="AF635" s="5" t="n">
        <v>186.426684099</v>
      </c>
      <c r="AG635" s="5" t="n">
        <v>191.85534053</v>
      </c>
      <c r="AH635" s="5" t="n">
        <v>197.386277677</v>
      </c>
      <c r="AI635" s="5" t="n">
        <v>203.020431035</v>
      </c>
      <c r="AJ635" s="5" t="n">
        <v>208.758736099</v>
      </c>
      <c r="AK635" s="5" t="n">
        <v>214.602128361</v>
      </c>
      <c r="AL635" s="5" t="n">
        <v>220.551543318</v>
      </c>
      <c r="AM635" s="5" t="n">
        <v>226.607916462</v>
      </c>
      <c r="AN635" s="4" t="n">
        <f aca="false">G635/Input!$A$2</f>
        <v>0.199187390026702</v>
      </c>
      <c r="AO635" s="4" t="n">
        <f aca="false">P635/Input!$A$2</f>
        <v>0.205168933186993</v>
      </c>
      <c r="AP635" s="4" t="n">
        <f aca="false">Q635/Input!$A$2</f>
        <v>0.211266520786338</v>
      </c>
      <c r="AQ635" s="4" t="n">
        <f aca="false">R635/Input!$A$2</f>
        <v>0.217481244152511</v>
      </c>
      <c r="AR635" s="4" t="n">
        <f aca="false">S635/Input!$A$2</f>
        <v>0.223814194611521</v>
      </c>
      <c r="AS635" s="4" t="n">
        <f aca="false">T635/Input!$A$2</f>
        <v>0.230266463491139</v>
      </c>
      <c r="AT635" s="4" t="n">
        <f aca="false">U635/Input!$A$2</f>
        <v>0.236839142118082</v>
      </c>
      <c r="AU635" s="4" t="n">
        <f aca="false">V635/Input!$A$2</f>
        <v>0.243533321819415</v>
      </c>
      <c r="AV635" s="4" t="n">
        <f aca="false">W635/Input!$A$2</f>
        <v>0.250350093921854</v>
      </c>
      <c r="AW635" s="4" t="n">
        <f aca="false">X635/Input!$A$2</f>
        <v>0.257290549752819</v>
      </c>
      <c r="AX635" s="4" t="n">
        <f aca="false">Y635/Input!$A$2</f>
        <v>0.264355780639376</v>
      </c>
      <c r="AY635" s="4" t="n">
        <f aca="false">AC635/Input!$A$4</f>
        <v>0.153663422067329</v>
      </c>
      <c r="AZ635" s="4" t="n">
        <f aca="false">AD635/Input!$A$4</f>
        <v>0.158277892848607</v>
      </c>
      <c r="BA635" s="4" t="n">
        <f aca="false">AE635/Input!$A$4</f>
        <v>0.162981886292902</v>
      </c>
      <c r="BB635" s="4" t="n">
        <f aca="false">AF635/Input!$A$4</f>
        <v>0.167776244306718</v>
      </c>
      <c r="BC635" s="4" t="n">
        <f aca="false">AG635/Input!$A$4</f>
        <v>0.172661808795657</v>
      </c>
      <c r="BD635" s="4" t="n">
        <f aca="false">AH635/Input!$A$4</f>
        <v>0.177639421665322</v>
      </c>
      <c r="BE635" s="4" t="n">
        <f aca="false">AI635/Input!$A$4</f>
        <v>0.182709924822216</v>
      </c>
      <c r="BF635" s="4" t="n">
        <f aca="false">AJ635/Input!$A$4</f>
        <v>0.187874160172843</v>
      </c>
      <c r="BG635" s="4" t="n">
        <f aca="false">AK635/Input!$A$4</f>
        <v>0.193132969621005</v>
      </c>
      <c r="BH635" s="4" t="n">
        <f aca="false">AL635/Input!$A$4</f>
        <v>0.198487195075005</v>
      </c>
      <c r="BI635" s="4" t="n">
        <f aca="false">AM635/Input!$A$4</f>
        <v>0.203937678438646</v>
      </c>
      <c r="BJ635" s="4" t="n">
        <f aca="false">(I635+8)^(-0.5)*(J635+8)^0.25*(K635+8)^0.25*O635</f>
        <v>12.7183175213612</v>
      </c>
      <c r="BK635" s="4" t="n">
        <f aca="false">BJ635/Input!$A$6</f>
        <v>0.362689413707049</v>
      </c>
      <c r="BL635" s="32" t="n">
        <f aca="false">BK635/(J635*K635)*200*200*L635/O635</f>
        <v>0.641981971625411</v>
      </c>
      <c r="BM635" s="4" t="n">
        <f aca="false">(I635+Input!$C$8)*(J635+Input!$C$9)*(K635+Input!$C$10)*O635/Input!$A$2/100000</f>
        <v>0.264355780638736</v>
      </c>
      <c r="BN635" s="4" t="n">
        <f aca="false">(I635+Input!$C$8)*(J635+Input!$C$9)*(K635+Input!$C$10)*AB635/Input!$A$4/100000</f>
        <v>0.203937678438634</v>
      </c>
      <c r="BO635" s="4" t="n">
        <f aca="false">(I635+Input!$C$8)^(-0.5)*(J635+Input!$C$9)^0.25*(K635+Input!$C$10)^0.25*O635/Input!$A$6</f>
        <v>0.365360160342663</v>
      </c>
      <c r="BP635" s="4" t="n">
        <f aca="false">BM635*Input!$C$12</f>
        <v>0.264355780638736</v>
      </c>
      <c r="BQ635" s="4" t="n">
        <f aca="false">BN635*Input!$C$12</f>
        <v>0.203937678438634</v>
      </c>
    </row>
    <row r="636" customFormat="false" ht="14.65" hidden="false" customHeight="true" outlineLevel="0" collapsed="false">
      <c r="A636" s="5" t="n">
        <v>26</v>
      </c>
      <c r="B636" s="3" t="s">
        <v>302</v>
      </c>
      <c r="C636" s="3" t="s">
        <v>177</v>
      </c>
      <c r="D636" s="3" t="s">
        <v>180</v>
      </c>
      <c r="E636" s="5" t="n">
        <v>34.6177612994</v>
      </c>
      <c r="F636" s="5" t="n">
        <v>18.48</v>
      </c>
      <c r="G636" s="5" t="n">
        <v>639.736228814</v>
      </c>
      <c r="H636" s="5" t="n">
        <v>1</v>
      </c>
      <c r="I636" s="5" t="n">
        <v>200</v>
      </c>
      <c r="J636" s="5" t="n">
        <v>154</v>
      </c>
      <c r="K636" s="5" t="n">
        <v>120</v>
      </c>
      <c r="L636" s="5" t="n">
        <v>10.4166666667</v>
      </c>
      <c r="M636" s="5" t="n">
        <v>29.3301841085</v>
      </c>
      <c r="N636" s="5" t="n">
        <v>0.364406779661</v>
      </c>
      <c r="O636" s="6" t="n">
        <v>17.3088806497</v>
      </c>
      <c r="P636" s="5" t="n">
        <v>658.947333811</v>
      </c>
      <c r="Q636" s="5" t="n">
        <v>678.53114228</v>
      </c>
      <c r="R636" s="5" t="n">
        <v>698.491159271</v>
      </c>
      <c r="S636" s="5" t="n">
        <v>718.830889831</v>
      </c>
      <c r="T636" s="5" t="n">
        <v>739.553839008</v>
      </c>
      <c r="U636" s="5" t="n">
        <v>760.663511851</v>
      </c>
      <c r="V636" s="5" t="n">
        <v>782.163413409</v>
      </c>
      <c r="W636" s="5" t="n">
        <v>804.057048729</v>
      </c>
      <c r="X636" s="5" t="n">
        <v>826.34792286</v>
      </c>
      <c r="Y636" s="5" t="n">
        <v>849.03954085</v>
      </c>
      <c r="Z636" s="5" t="n">
        <v>2.40384615385</v>
      </c>
      <c r="AA636" s="4" t="n">
        <v>0.116847826087</v>
      </c>
      <c r="AB636" s="5" t="n">
        <v>4.52197973279</v>
      </c>
      <c r="AC636" s="5" t="n">
        <v>167.132370924</v>
      </c>
      <c r="AD636" s="5" t="n">
        <v>172.151310577</v>
      </c>
      <c r="AE636" s="5" t="n">
        <v>177.267619758</v>
      </c>
      <c r="AF636" s="5" t="n">
        <v>182.482214169</v>
      </c>
      <c r="AG636" s="5" t="n">
        <v>187.796009511</v>
      </c>
      <c r="AH636" s="5" t="n">
        <v>193.209921484</v>
      </c>
      <c r="AI636" s="5" t="n">
        <v>198.724865788</v>
      </c>
      <c r="AJ636" s="5" t="n">
        <v>204.341758126</v>
      </c>
      <c r="AK636" s="5" t="n">
        <v>210.061514198</v>
      </c>
      <c r="AL636" s="5" t="n">
        <v>215.885049705</v>
      </c>
      <c r="AM636" s="5" t="n">
        <v>221.813280348</v>
      </c>
      <c r="AN636" s="4" t="n">
        <f aca="false">G636/Input!$A$2</f>
        <v>0.225554107182379</v>
      </c>
      <c r="AO636" s="4" t="n">
        <f aca="false">P636/Input!$A$2</f>
        <v>0.232327435689377</v>
      </c>
      <c r="AP636" s="4" t="n">
        <f aca="false">Q636/Input!$A$2</f>
        <v>0.239232169602361</v>
      </c>
      <c r="AQ636" s="4" t="n">
        <f aca="false">R636/Input!$A$2</f>
        <v>0.246269544709436</v>
      </c>
      <c r="AR636" s="4" t="n">
        <f aca="false">S636/Input!$A$2</f>
        <v>0.253440796797654</v>
      </c>
      <c r="AS636" s="4" t="n">
        <f aca="false">T636/Input!$A$2</f>
        <v>0.260747161654416</v>
      </c>
      <c r="AT636" s="4" t="n">
        <f aca="false">U636/Input!$A$2</f>
        <v>0.268189875067477</v>
      </c>
      <c r="AU636" s="4" t="n">
        <f aca="false">V636/Input!$A$2</f>
        <v>0.275770172824592</v>
      </c>
      <c r="AV636" s="4" t="n">
        <f aca="false">W636/Input!$A$2</f>
        <v>0.28348929071281</v>
      </c>
      <c r="AW636" s="4" t="n">
        <f aca="false">X636/Input!$A$2</f>
        <v>0.291348464519886</v>
      </c>
      <c r="AX636" s="4" t="n">
        <f aca="false">Y636/Input!$A$2</f>
        <v>0.299348930033222</v>
      </c>
      <c r="AY636" s="4" t="n">
        <f aca="false">AC636/Input!$A$4</f>
        <v>0.150412166751919</v>
      </c>
      <c r="AZ636" s="4" t="n">
        <f aca="false">AD636/Input!$A$4</f>
        <v>0.15492900322011</v>
      </c>
      <c r="BA636" s="4" t="n">
        <f aca="false">AE636/Input!$A$4</f>
        <v>0.159533468204556</v>
      </c>
      <c r="BB636" s="4" t="n">
        <f aca="false">AF636/Input!$A$4</f>
        <v>0.164226385798884</v>
      </c>
      <c r="BC636" s="4" t="n">
        <f aca="false">AG636/Input!$A$4</f>
        <v>0.169008580095822</v>
      </c>
      <c r="BD636" s="4" t="n">
        <f aca="false">AH636/Input!$A$4</f>
        <v>0.173880875187198</v>
      </c>
      <c r="BE636" s="4" t="n">
        <f aca="false">AI636/Input!$A$4</f>
        <v>0.178844095164841</v>
      </c>
      <c r="BF636" s="4" t="n">
        <f aca="false">AJ636/Input!$A$4</f>
        <v>0.183899064123278</v>
      </c>
      <c r="BG636" s="4" t="n">
        <f aca="false">AK636/Input!$A$4</f>
        <v>0.189046606154338</v>
      </c>
      <c r="BH636" s="4" t="n">
        <f aca="false">AL636/Input!$A$4</f>
        <v>0.194287545350748</v>
      </c>
      <c r="BI636" s="4" t="n">
        <f aca="false">AM636/Input!$A$4</f>
        <v>0.199622705805237</v>
      </c>
      <c r="BJ636" s="4" t="n">
        <f aca="false">(I636+8)^(-0.5)*(J636+8)^0.25*(K636+8)^0.25*O636</f>
        <v>14.4018592392415</v>
      </c>
      <c r="BK636" s="4" t="n">
        <f aca="false">BJ636/Input!$A$6</f>
        <v>0.410699125493518</v>
      </c>
      <c r="BL636" s="32" t="n">
        <f aca="false">BK636/(J636*K636)*200*200*L636/O636</f>
        <v>0.534984976356221</v>
      </c>
      <c r="BM636" s="4" t="n">
        <f aca="false">(I636+Input!$C$8)*(J636+Input!$C$9)*(K636+Input!$C$10)*O636/Input!$A$2/100000</f>
        <v>0.299348930032956</v>
      </c>
      <c r="BN636" s="4" t="n">
        <f aca="false">(I636+Input!$C$8)*(J636+Input!$C$9)*(K636+Input!$C$10)*AB636/Input!$A$4/100000</f>
        <v>0.199622705805011</v>
      </c>
      <c r="BO636" s="4" t="n">
        <f aca="false">(I636+Input!$C$8)^(-0.5)*(J636+Input!$C$9)^0.25*(K636+Input!$C$10)^0.25*O636/Input!$A$6</f>
        <v>0.413723402646938</v>
      </c>
      <c r="BP636" s="4" t="n">
        <f aca="false">BM636*Input!$C$12</f>
        <v>0.299348930032956</v>
      </c>
      <c r="BQ636" s="4" t="n">
        <f aca="false">BN636*Input!$C$12</f>
        <v>0.199622705805011</v>
      </c>
    </row>
    <row r="637" customFormat="false" ht="14.65" hidden="false" customHeight="true" outlineLevel="0" collapsed="false">
      <c r="A637" s="5" t="n">
        <v>26</v>
      </c>
      <c r="B637" s="3" t="s">
        <v>302</v>
      </c>
      <c r="C637" s="3" t="s">
        <v>177</v>
      </c>
      <c r="D637" s="3" t="s">
        <v>222</v>
      </c>
      <c r="E637" s="5" t="n">
        <v>28.399795501</v>
      </c>
      <c r="F637" s="5" t="n">
        <v>18.48</v>
      </c>
      <c r="G637" s="5" t="n">
        <v>524.828220859</v>
      </c>
      <c r="H637" s="5" t="n">
        <v>1</v>
      </c>
      <c r="I637" s="5" t="n">
        <v>200</v>
      </c>
      <c r="J637" s="5" t="n">
        <v>154</v>
      </c>
      <c r="K637" s="5" t="n">
        <v>120</v>
      </c>
      <c r="L637" s="5" t="n">
        <v>10.4166666667</v>
      </c>
      <c r="M637" s="5" t="n">
        <v>20.0520833333</v>
      </c>
      <c r="N637" s="5" t="n">
        <v>0.39263803681</v>
      </c>
      <c r="O637" s="6" t="n">
        <v>14.1998977505</v>
      </c>
      <c r="P637" s="5" t="n">
        <v>540.588669622</v>
      </c>
      <c r="Q637" s="5" t="n">
        <v>556.654877684</v>
      </c>
      <c r="R637" s="5" t="n">
        <v>573.029720523</v>
      </c>
      <c r="S637" s="5" t="n">
        <v>589.71607362</v>
      </c>
      <c r="T637" s="5" t="n">
        <v>606.716812452</v>
      </c>
      <c r="U637" s="5" t="n">
        <v>624.0348125</v>
      </c>
      <c r="V637" s="5" t="n">
        <v>641.672949243</v>
      </c>
      <c r="W637" s="5" t="n">
        <v>659.63409816</v>
      </c>
      <c r="X637" s="5" t="n">
        <v>677.92113473</v>
      </c>
      <c r="Y637" s="5" t="n">
        <v>696.536934433</v>
      </c>
      <c r="Z637" s="5" t="n">
        <v>2.40384615385</v>
      </c>
      <c r="AA637" s="4" t="n">
        <v>0.129817444219</v>
      </c>
      <c r="AB637" s="5" t="n">
        <v>3.91396213658</v>
      </c>
      <c r="AC637" s="5" t="n">
        <v>144.660040568</v>
      </c>
      <c r="AD637" s="5" t="n">
        <v>149.004142251</v>
      </c>
      <c r="AE637" s="5" t="n">
        <v>153.432521324</v>
      </c>
      <c r="AF637" s="5" t="n">
        <v>157.945970363</v>
      </c>
      <c r="AG637" s="5" t="n">
        <v>162.545281947</v>
      </c>
      <c r="AH637" s="5" t="n">
        <v>167.231248653</v>
      </c>
      <c r="AI637" s="5" t="n">
        <v>172.004663058</v>
      </c>
      <c r="AJ637" s="5" t="n">
        <v>176.866317739</v>
      </c>
      <c r="AK637" s="5" t="n">
        <v>181.817005274</v>
      </c>
      <c r="AL637" s="5" t="n">
        <v>186.85751824</v>
      </c>
      <c r="AM637" s="5" t="n">
        <v>191.988649214</v>
      </c>
      <c r="AN637" s="4" t="n">
        <f aca="false">G637/Input!$A$2</f>
        <v>0.185040576800577</v>
      </c>
      <c r="AO637" s="4" t="n">
        <f aca="false">P637/Input!$A$2</f>
        <v>0.190597295006332</v>
      </c>
      <c r="AP637" s="4" t="n">
        <f aca="false">Q637/Input!$A$2</f>
        <v>0.196261815869796</v>
      </c>
      <c r="AQ637" s="4" t="n">
        <f aca="false">R637/Input!$A$2</f>
        <v>0.202035153208608</v>
      </c>
      <c r="AR637" s="4" t="n">
        <f aca="false">S637/Input!$A$2</f>
        <v>0.207918320841464</v>
      </c>
      <c r="AS637" s="4" t="n">
        <f aca="false">T637/Input!$A$2</f>
        <v>0.21391233258565</v>
      </c>
      <c r="AT637" s="4" t="n">
        <f aca="false">U637/Input!$A$2</f>
        <v>0.220018202259864</v>
      </c>
      <c r="AU637" s="4" t="n">
        <f aca="false">V637/Input!$A$2</f>
        <v>0.226236943682096</v>
      </c>
      <c r="AV637" s="4" t="n">
        <f aca="false">W637/Input!$A$2</f>
        <v>0.232569570670338</v>
      </c>
      <c r="AW637" s="4" t="n">
        <f aca="false">X637/Input!$A$2</f>
        <v>0.239017097042581</v>
      </c>
      <c r="AX637" s="4" t="n">
        <f aca="false">Y637/Input!$A$2</f>
        <v>0.24558053661717</v>
      </c>
      <c r="AY637" s="4" t="n">
        <f aca="false">AC637/Input!$A$4</f>
        <v>0.130188006213037</v>
      </c>
      <c r="AZ637" s="4" t="n">
        <f aca="false">AD637/Input!$A$4</f>
        <v>0.134097516639523</v>
      </c>
      <c r="BA637" s="4" t="n">
        <f aca="false">AE637/Input!$A$4</f>
        <v>0.138082873203822</v>
      </c>
      <c r="BB637" s="4" t="n">
        <f aca="false">AF637/Input!$A$4</f>
        <v>0.142144789191294</v>
      </c>
      <c r="BC637" s="4" t="n">
        <f aca="false">AG637/Input!$A$4</f>
        <v>0.146283977890001</v>
      </c>
      <c r="BD637" s="4" t="n">
        <f aca="false">AH637/Input!$A$4</f>
        <v>0.150501152586202</v>
      </c>
      <c r="BE637" s="4" t="n">
        <f aca="false">AI637/Input!$A$4</f>
        <v>0.154797026566158</v>
      </c>
      <c r="BF637" s="4" t="n">
        <f aca="false">AJ637/Input!$A$4</f>
        <v>0.159172313116131</v>
      </c>
      <c r="BG637" s="4" t="n">
        <f aca="false">AK637/Input!$A$4</f>
        <v>0.16362772552328</v>
      </c>
      <c r="BH637" s="4" t="n">
        <f aca="false">AL637/Input!$A$4</f>
        <v>0.168163977073867</v>
      </c>
      <c r="BI637" s="4" t="n">
        <f aca="false">AM637/Input!$A$4</f>
        <v>0.172781781054151</v>
      </c>
      <c r="BJ637" s="4" t="n">
        <f aca="false">(I637+8)^(-0.5)*(J637+8)^0.25*(K637+8)^0.25*O637</f>
        <v>11.8150291028708</v>
      </c>
      <c r="BK637" s="4" t="n">
        <f aca="false">BJ637/Input!$A$6</f>
        <v>0.336930255991383</v>
      </c>
      <c r="BL637" s="32" t="n">
        <f aca="false">BK637/(J637*K637)*200*200*L637/O637</f>
        <v>0.534984976356221</v>
      </c>
      <c r="BM637" s="4" t="n">
        <f aca="false">(I637+Input!$C$8)*(J637+Input!$C$9)*(K637+Input!$C$10)*O637/Input!$A$2/100000</f>
        <v>0.245580536616805</v>
      </c>
      <c r="BN637" s="4" t="n">
        <f aca="false">(I637+Input!$C$8)*(J637+Input!$C$9)*(K637+Input!$C$10)*AB637/Input!$A$4/100000</f>
        <v>0.172781781054202</v>
      </c>
      <c r="BO637" s="4" t="n">
        <f aca="false">(I637+Input!$C$8)^(-0.5)*(J637+Input!$C$9)^0.25*(K637+Input!$C$10)^0.25*O637/Input!$A$6</f>
        <v>0.339411319164494</v>
      </c>
      <c r="BP637" s="4" t="n">
        <f aca="false">BM637*Input!$C$12</f>
        <v>0.245580536616805</v>
      </c>
      <c r="BQ637" s="4" t="n">
        <f aca="false">BN637*Input!$C$12</f>
        <v>0.172781781054202</v>
      </c>
    </row>
    <row r="638" customFormat="false" ht="14.65" hidden="false" customHeight="true" outlineLevel="0" collapsed="false">
      <c r="A638" s="5" t="n">
        <v>78</v>
      </c>
      <c r="B638" s="3" t="s">
        <v>303</v>
      </c>
      <c r="C638" s="3" t="s">
        <v>126</v>
      </c>
      <c r="D638" s="3" t="s">
        <v>92</v>
      </c>
      <c r="E638" s="5" t="n">
        <v>34.4137312459</v>
      </c>
      <c r="F638" s="5" t="n">
        <v>22.1</v>
      </c>
      <c r="G638" s="5" t="n">
        <v>760.543460535</v>
      </c>
      <c r="H638" s="5" t="n">
        <v>1</v>
      </c>
      <c r="I638" s="5" t="n">
        <v>200</v>
      </c>
      <c r="J638" s="5" t="n">
        <v>170</v>
      </c>
      <c r="K638" s="5" t="n">
        <v>130</v>
      </c>
      <c r="L638" s="5" t="n">
        <v>11.9047619048</v>
      </c>
      <c r="M638" s="5" t="n">
        <v>30.7854239257</v>
      </c>
      <c r="N638" s="5" t="n">
        <v>0.280821917808</v>
      </c>
      <c r="O638" s="6" t="n">
        <v>17.206865623</v>
      </c>
      <c r="P638" s="5" t="n">
        <v>781.92787352</v>
      </c>
      <c r="Q638" s="5" t="n">
        <v>803.702925371</v>
      </c>
      <c r="R638" s="5" t="n">
        <v>825.87210048</v>
      </c>
      <c r="S638" s="5" t="n">
        <v>848.438883235</v>
      </c>
      <c r="T638" s="5" t="n">
        <v>871.406758029</v>
      </c>
      <c r="U638" s="5" t="n">
        <v>894.779209251</v>
      </c>
      <c r="V638" s="5" t="n">
        <v>918.55972129</v>
      </c>
      <c r="W638" s="5" t="n">
        <v>942.751778539</v>
      </c>
      <c r="X638" s="5" t="n">
        <v>967.358865386</v>
      </c>
      <c r="Y638" s="5" t="n">
        <v>992.384466222</v>
      </c>
      <c r="Z638" s="5" t="n">
        <v>4.09836065574</v>
      </c>
      <c r="AA638" s="4" t="n">
        <v>0.118497109827</v>
      </c>
      <c r="AB638" s="5" t="n">
        <v>6.16630539499</v>
      </c>
      <c r="AC638" s="5" t="n">
        <v>272.550698459</v>
      </c>
      <c r="AD638" s="5" t="n">
        <v>280.214082601</v>
      </c>
      <c r="AE638" s="5" t="n">
        <v>288.017457292</v>
      </c>
      <c r="AF638" s="5" t="n">
        <v>295.962071207</v>
      </c>
      <c r="AG638" s="5" t="n">
        <v>304.049173025</v>
      </c>
      <c r="AH638" s="5" t="n">
        <v>312.280011421</v>
      </c>
      <c r="AI638" s="5" t="n">
        <v>320.655835073</v>
      </c>
      <c r="AJ638" s="5" t="n">
        <v>329.177892658</v>
      </c>
      <c r="AK638" s="5" t="n">
        <v>337.847432852</v>
      </c>
      <c r="AL638" s="5" t="n">
        <v>346.665704331</v>
      </c>
      <c r="AM638" s="5" t="n">
        <v>355.633955774</v>
      </c>
      <c r="AN638" s="4" t="n">
        <f aca="false">G638/Input!$A$2</f>
        <v>0.268147548142446</v>
      </c>
      <c r="AO638" s="4" t="n">
        <f aca="false">P638/Input!$A$2</f>
        <v>0.27568712767727</v>
      </c>
      <c r="AP638" s="4" t="n">
        <f aca="false">Q638/Input!$A$2</f>
        <v>0.283364436164562</v>
      </c>
      <c r="AQ638" s="4" t="n">
        <f aca="false">R638/Input!$A$2</f>
        <v>0.291180702108966</v>
      </c>
      <c r="AR638" s="4" t="n">
        <f aca="false">S638/Input!$A$2</f>
        <v>0.299137154013713</v>
      </c>
      <c r="AS638" s="4" t="n">
        <f aca="false">T638/Input!$A$2</f>
        <v>0.307235020383797</v>
      </c>
      <c r="AT638" s="4" t="n">
        <f aca="false">U638/Input!$A$2</f>
        <v>0.315475529722803</v>
      </c>
      <c r="AU638" s="4" t="n">
        <f aca="false">V638/Input!$A$2</f>
        <v>0.323859910534314</v>
      </c>
      <c r="AV638" s="4" t="n">
        <f aca="false">W638/Input!$A$2</f>
        <v>0.332389391323324</v>
      </c>
      <c r="AW638" s="4" t="n">
        <f aca="false">X638/Input!$A$2</f>
        <v>0.341065200593067</v>
      </c>
      <c r="AX638" s="4" t="n">
        <f aca="false">Y638/Input!$A$2</f>
        <v>0.349888566847829</v>
      </c>
      <c r="AY638" s="4" t="n">
        <f aca="false">AC638/Input!$A$4</f>
        <v>0.245284267065227</v>
      </c>
      <c r="AZ638" s="4" t="n">
        <f aca="false">AD638/Input!$A$4</f>
        <v>0.252180993337211</v>
      </c>
      <c r="BA638" s="4" t="n">
        <f aca="false">AE638/Input!$A$4</f>
        <v>0.259203705267649</v>
      </c>
      <c r="BB638" s="4" t="n">
        <f aca="false">AF638/Input!$A$4</f>
        <v>0.266353526611989</v>
      </c>
      <c r="BC638" s="4" t="n">
        <f aca="false">AG638/Input!$A$4</f>
        <v>0.273631581129279</v>
      </c>
      <c r="BD638" s="4" t="n">
        <f aca="false">AH638/Input!$A$4</f>
        <v>0.281038992574966</v>
      </c>
      <c r="BE638" s="4" t="n">
        <f aca="false">AI638/Input!$A$4</f>
        <v>0.288576884707198</v>
      </c>
      <c r="BF638" s="4" t="n">
        <f aca="false">AJ638/Input!$A$4</f>
        <v>0.296246381283222</v>
      </c>
      <c r="BG638" s="4" t="n">
        <f aca="false">AK638/Input!$A$4</f>
        <v>0.304048606059387</v>
      </c>
      <c r="BH638" s="4" t="n">
        <f aca="false">AL638/Input!$A$4</f>
        <v>0.31198468279204</v>
      </c>
      <c r="BI638" s="4" t="n">
        <f aca="false">AM638/Input!$A$4</f>
        <v>0.320055735240228</v>
      </c>
      <c r="BJ638" s="4" t="n">
        <f aca="false">(I638+8)^(-0.5)*(J638+8)^0.25*(K638+8)^0.25*O638</f>
        <v>14.9363634133536</v>
      </c>
      <c r="BK638" s="4" t="n">
        <f aca="false">BJ638/Input!$A$6</f>
        <v>0.425941629480942</v>
      </c>
      <c r="BL638" s="32" t="n">
        <f aca="false">BK638/(J638*K638)*200*200*L638/O638</f>
        <v>0.533380031246131</v>
      </c>
      <c r="BM638" s="4" t="n">
        <f aca="false">(I638+Input!$C$8)*(J638+Input!$C$9)*(K638+Input!$C$10)*O638/Input!$A$2/100000</f>
        <v>0.349888566848709</v>
      </c>
      <c r="BN638" s="4" t="n">
        <f aca="false">(I638+Input!$C$8)*(J638+Input!$C$9)*(K638+Input!$C$10)*AB638/Input!$A$4/100000</f>
        <v>0.320055735240502</v>
      </c>
      <c r="BO638" s="4" t="n">
        <f aca="false">(I638+Input!$C$8)^(-0.5)*(J638+Input!$C$9)^0.25*(K638+Input!$C$10)^0.25*O638/Input!$A$6</f>
        <v>0.428274962768425</v>
      </c>
      <c r="BP638" s="4" t="n">
        <f aca="false">BM638*Input!$C$12</f>
        <v>0.349888566848709</v>
      </c>
      <c r="BQ638" s="4" t="n">
        <f aca="false">BN638*Input!$C$12</f>
        <v>0.320055735240502</v>
      </c>
    </row>
    <row r="639" customFormat="false" ht="14.65" hidden="false" customHeight="true" outlineLevel="0" collapsed="false">
      <c r="A639" s="5" t="n">
        <v>78</v>
      </c>
      <c r="B639" s="3" t="s">
        <v>303</v>
      </c>
      <c r="C639" s="3" t="s">
        <v>126</v>
      </c>
      <c r="D639" s="3" t="s">
        <v>193</v>
      </c>
      <c r="E639" s="5" t="n">
        <v>28.0581278396</v>
      </c>
      <c r="F639" s="5" t="n">
        <v>22.1</v>
      </c>
      <c r="G639" s="5" t="n">
        <v>620.084625256</v>
      </c>
      <c r="H639" s="5" t="n">
        <v>1</v>
      </c>
      <c r="I639" s="5" t="n">
        <v>200</v>
      </c>
      <c r="J639" s="5" t="n">
        <v>170</v>
      </c>
      <c r="K639" s="5" t="n">
        <v>130</v>
      </c>
      <c r="L639" s="5" t="n">
        <v>11.9047619048</v>
      </c>
      <c r="M639" s="5" t="n">
        <v>16.193977591</v>
      </c>
      <c r="N639" s="5" t="n">
        <v>0.495265841224</v>
      </c>
      <c r="O639" s="6" t="n">
        <v>14.0290639198</v>
      </c>
      <c r="P639" s="5" t="n">
        <v>637.519717923</v>
      </c>
      <c r="Q639" s="5" t="n">
        <v>655.273305414</v>
      </c>
      <c r="R639" s="5" t="n">
        <v>673.348228614</v>
      </c>
      <c r="S639" s="5" t="n">
        <v>691.747328408</v>
      </c>
      <c r="T639" s="5" t="n">
        <v>710.473445683</v>
      </c>
      <c r="U639" s="5" t="n">
        <v>729.529421323</v>
      </c>
      <c r="V639" s="5" t="n">
        <v>748.918096214</v>
      </c>
      <c r="W639" s="5" t="n">
        <v>768.642311241</v>
      </c>
      <c r="X639" s="5" t="n">
        <v>788.704907289</v>
      </c>
      <c r="Y639" s="5" t="n">
        <v>809.108725245</v>
      </c>
      <c r="Z639" s="5" t="n">
        <v>4.09836065574</v>
      </c>
      <c r="AA639" s="4" t="n">
        <v>0.252506498329</v>
      </c>
      <c r="AB639" s="5" t="n">
        <v>5.92585716054</v>
      </c>
      <c r="AC639" s="5" t="n">
        <v>261.922886496</v>
      </c>
      <c r="AD639" s="5" t="n">
        <v>269.28744548</v>
      </c>
      <c r="AE639" s="5" t="n">
        <v>276.786536236</v>
      </c>
      <c r="AF639" s="5" t="n">
        <v>284.42135875</v>
      </c>
      <c r="AG639" s="5" t="n">
        <v>292.193113009</v>
      </c>
      <c r="AH639" s="5" t="n">
        <v>300.102998998</v>
      </c>
      <c r="AI639" s="5" t="n">
        <v>308.152216704</v>
      </c>
      <c r="AJ639" s="5" t="n">
        <v>316.341966112</v>
      </c>
      <c r="AK639" s="5" t="n">
        <v>324.673447209</v>
      </c>
      <c r="AL639" s="5" t="n">
        <v>333.14785998</v>
      </c>
      <c r="AM639" s="5" t="n">
        <v>341.766404413</v>
      </c>
      <c r="AN639" s="4" t="n">
        <f aca="false">G639/Input!$A$2</f>
        <v>0.2186254705106</v>
      </c>
      <c r="AO639" s="4" t="n">
        <f aca="false">P639/Input!$A$2</f>
        <v>0.224772623951382</v>
      </c>
      <c r="AP639" s="4" t="n">
        <f aca="false">Q639/Input!$A$2</f>
        <v>0.231032070259809</v>
      </c>
      <c r="AQ639" s="4" t="n">
        <f aca="false">R639/Input!$A$2</f>
        <v>0.237404811056941</v>
      </c>
      <c r="AR639" s="4" t="n">
        <f aca="false">S639/Input!$A$2</f>
        <v>0.243891847963837</v>
      </c>
      <c r="AS639" s="4" t="n">
        <f aca="false">T639/Input!$A$2</f>
        <v>0.250494182602264</v>
      </c>
      <c r="AT639" s="4" t="n">
        <f aca="false">U639/Input!$A$2</f>
        <v>0.257212816592929</v>
      </c>
      <c r="AU639" s="4" t="n">
        <f aca="false">V639/Input!$A$2</f>
        <v>0.264048751557244</v>
      </c>
      <c r="AV639" s="4" t="n">
        <f aca="false">W639/Input!$A$2</f>
        <v>0.27100298911627</v>
      </c>
      <c r="AW639" s="4" t="n">
        <f aca="false">X639/Input!$A$2</f>
        <v>0.278076530891068</v>
      </c>
      <c r="AX639" s="4" t="n">
        <f aca="false">Y639/Input!$A$2</f>
        <v>0.285270378503403</v>
      </c>
      <c r="AY639" s="4" t="n">
        <f aca="false">AC639/Input!$A$4</f>
        <v>0.235719679329475</v>
      </c>
      <c r="AZ639" s="4" t="n">
        <f aca="false">AD639/Input!$A$4</f>
        <v>0.242347475416084</v>
      </c>
      <c r="BA639" s="4" t="n">
        <f aca="false">AE639/Input!$A$4</f>
        <v>0.249096344489402</v>
      </c>
      <c r="BB639" s="4" t="n">
        <f aca="false">AF639/Input!$A$4</f>
        <v>0.255967366486806</v>
      </c>
      <c r="BC639" s="4" t="n">
        <f aca="false">AG639/Input!$A$4</f>
        <v>0.262961621346573</v>
      </c>
      <c r="BD639" s="4" t="n">
        <f aca="false">AH639/Input!$A$4</f>
        <v>0.270080189005182</v>
      </c>
      <c r="BE639" s="4" t="n">
        <f aca="false">AI639/Input!$A$4</f>
        <v>0.277324149400908</v>
      </c>
      <c r="BF639" s="4" t="n">
        <f aca="false">AJ639/Input!$A$4</f>
        <v>0.284694582470231</v>
      </c>
      <c r="BG639" s="4" t="n">
        <f aca="false">AK639/Input!$A$4</f>
        <v>0.292192568151426</v>
      </c>
      <c r="BH639" s="4" t="n">
        <f aca="false">AL639/Input!$A$4</f>
        <v>0.299819186380973</v>
      </c>
      <c r="BI639" s="4" t="n">
        <f aca="false">AM639/Input!$A$4</f>
        <v>0.307575517098046</v>
      </c>
      <c r="BJ639" s="4" t="n">
        <f aca="false">(I639+8)^(-0.5)*(J639+8)^0.25*(K639+8)^0.25*O639</f>
        <v>12.1778830407793</v>
      </c>
      <c r="BK639" s="4" t="n">
        <f aca="false">BJ639/Input!$A$6</f>
        <v>0.347277794632424</v>
      </c>
      <c r="BL639" s="32" t="n">
        <f aca="false">BK639/(J639*K639)*200*200*L639/O639</f>
        <v>0.533380031246131</v>
      </c>
      <c r="BM639" s="4" t="n">
        <f aca="false">(I639+Input!$C$8)*(J639+Input!$C$9)*(K639+Input!$C$10)*O639/Input!$A$2/100000</f>
        <v>0.285270378503249</v>
      </c>
      <c r="BN639" s="4" t="n">
        <f aca="false">(I639+Input!$C$8)*(J639+Input!$C$9)*(K639+Input!$C$10)*AB639/Input!$A$4/100000</f>
        <v>0.307575517097771</v>
      </c>
      <c r="BO639" s="4" t="n">
        <f aca="false">(I639+Input!$C$8)^(-0.5)*(J639+Input!$C$9)^0.25*(K639+Input!$C$10)^0.25*O639/Input!$A$6</f>
        <v>0.349180202807945</v>
      </c>
      <c r="BP639" s="4" t="n">
        <f aca="false">BM639*Input!$C$12</f>
        <v>0.285270378503249</v>
      </c>
      <c r="BQ639" s="4" t="n">
        <f aca="false">BN639*Input!$C$12</f>
        <v>0.307575517097771</v>
      </c>
    </row>
    <row r="640" customFormat="false" ht="14.65" hidden="false" customHeight="true" outlineLevel="0" collapsed="false">
      <c r="A640" s="5" t="n">
        <v>78</v>
      </c>
      <c r="B640" s="3" t="s">
        <v>303</v>
      </c>
      <c r="C640" s="3" t="s">
        <v>126</v>
      </c>
      <c r="D640" s="3" t="s">
        <v>195</v>
      </c>
      <c r="E640" s="5" t="n">
        <v>31.6267066267</v>
      </c>
      <c r="F640" s="5" t="n">
        <v>22.1</v>
      </c>
      <c r="G640" s="5" t="n">
        <v>698.95021645</v>
      </c>
      <c r="H640" s="5" t="n">
        <v>1</v>
      </c>
      <c r="I640" s="5" t="n">
        <v>200</v>
      </c>
      <c r="J640" s="5" t="n">
        <v>170</v>
      </c>
      <c r="K640" s="5" t="n">
        <v>130</v>
      </c>
      <c r="L640" s="5" t="n">
        <v>11.9047619048</v>
      </c>
      <c r="M640" s="5" t="n">
        <v>26.6134085213</v>
      </c>
      <c r="N640" s="5" t="n">
        <v>0.265734265734</v>
      </c>
      <c r="O640" s="6" t="n">
        <v>15.8133533134</v>
      </c>
      <c r="P640" s="5" t="n">
        <v>718.602794981</v>
      </c>
      <c r="Q640" s="5" t="n">
        <v>738.614376166</v>
      </c>
      <c r="R640" s="5" t="n">
        <v>758.988162208</v>
      </c>
      <c r="S640" s="5" t="n">
        <v>779.727355311</v>
      </c>
      <c r="T640" s="5" t="n">
        <v>800.835157681</v>
      </c>
      <c r="U640" s="5" t="n">
        <v>822.31477152</v>
      </c>
      <c r="V640" s="5" t="n">
        <v>844.169399033</v>
      </c>
      <c r="W640" s="5" t="n">
        <v>866.402242424</v>
      </c>
      <c r="X640" s="5" t="n">
        <v>889.016503897</v>
      </c>
      <c r="Y640" s="5" t="n">
        <v>912.015385656</v>
      </c>
      <c r="Z640" s="5" t="n">
        <v>4.09836065574</v>
      </c>
      <c r="AA640" s="4" t="n">
        <v>0.110787172012</v>
      </c>
      <c r="AB640" s="5" t="n">
        <v>5.70821185617</v>
      </c>
      <c r="AC640" s="5" t="n">
        <v>252.302964043</v>
      </c>
      <c r="AD640" s="5" t="n">
        <v>259.397036979</v>
      </c>
      <c r="AE640" s="5" t="n">
        <v>266.620700595</v>
      </c>
      <c r="AF640" s="5" t="n">
        <v>273.975110804</v>
      </c>
      <c r="AG640" s="5" t="n">
        <v>281.461423518</v>
      </c>
      <c r="AH640" s="5" t="n">
        <v>289.08079465</v>
      </c>
      <c r="AI640" s="5" t="n">
        <v>296.834380114</v>
      </c>
      <c r="AJ640" s="5" t="n">
        <v>304.723335822</v>
      </c>
      <c r="AK640" s="5" t="n">
        <v>312.748817687</v>
      </c>
      <c r="AL640" s="5" t="n">
        <v>320.911981622</v>
      </c>
      <c r="AM640" s="5" t="n">
        <v>329.21398354</v>
      </c>
      <c r="AN640" s="4" t="n">
        <f aca="false">G640/Input!$A$2</f>
        <v>0.246431396153034</v>
      </c>
      <c r="AO640" s="4" t="n">
        <f aca="false">P640/Input!$A$2</f>
        <v>0.253360376574557</v>
      </c>
      <c r="AP640" s="4" t="n">
        <f aca="false">Q640/Input!$A$2</f>
        <v>0.260415931855299</v>
      </c>
      <c r="AQ640" s="4" t="n">
        <f aca="false">R640/Input!$A$2</f>
        <v>0.267599191007508</v>
      </c>
      <c r="AR640" s="4" t="n">
        <f aca="false">S640/Input!$A$2</f>
        <v>0.274911283043787</v>
      </c>
      <c r="AS640" s="4" t="n">
        <f aca="false">T640/Input!$A$2</f>
        <v>0.282353336977443</v>
      </c>
      <c r="AT640" s="4" t="n">
        <f aca="false">U640/Input!$A$2</f>
        <v>0.289926481820373</v>
      </c>
      <c r="AU640" s="4" t="n">
        <f aca="false">V640/Input!$A$2</f>
        <v>0.29763184658553</v>
      </c>
      <c r="AV640" s="4" t="n">
        <f aca="false">W640/Input!$A$2</f>
        <v>0.305470560285518</v>
      </c>
      <c r="AW640" s="4" t="n">
        <f aca="false">X640/Input!$A$2</f>
        <v>0.313443751932937</v>
      </c>
      <c r="AX640" s="4" t="n">
        <f aca="false">Y640/Input!$A$2</f>
        <v>0.321552550540391</v>
      </c>
      <c r="AY640" s="4" t="n">
        <f aca="false">AC640/Input!$A$4</f>
        <v>0.227062150137843</v>
      </c>
      <c r="AZ640" s="4" t="n">
        <f aca="false">AD640/Input!$A$4</f>
        <v>0.233446520056733</v>
      </c>
      <c r="BA640" s="4" t="n">
        <f aca="false">AE640/Input!$A$4</f>
        <v>0.239947516185506</v>
      </c>
      <c r="BB640" s="4" t="n">
        <f aca="false">AF640/Input!$A$4</f>
        <v>0.246566178797677</v>
      </c>
      <c r="BC640" s="4" t="n">
        <f aca="false">AG640/Input!$A$4</f>
        <v>0.25330354816586</v>
      </c>
      <c r="BD640" s="4" t="n">
        <f aca="false">AH640/Input!$A$4</f>
        <v>0.26016066456357</v>
      </c>
      <c r="BE640" s="4" t="n">
        <f aca="false">AI640/Input!$A$4</f>
        <v>0.267138568265222</v>
      </c>
      <c r="BF640" s="4" t="n">
        <f aca="false">AJ640/Input!$A$4</f>
        <v>0.27423829954343</v>
      </c>
      <c r="BG640" s="4" t="n">
        <f aca="false">AK640/Input!$A$4</f>
        <v>0.281460898671709</v>
      </c>
      <c r="BH640" s="4" t="n">
        <f aca="false">AL640/Input!$A$4</f>
        <v>0.288807405923573</v>
      </c>
      <c r="BI640" s="4" t="n">
        <f aca="false">AM640/Input!$A$4</f>
        <v>0.296278861572538</v>
      </c>
      <c r="BJ640" s="4" t="n">
        <f aca="false">(I640+8)^(-0.5)*(J640+8)^0.25*(K640+8)^0.25*O640</f>
        <v>13.7267296117537</v>
      </c>
      <c r="BK640" s="4" t="n">
        <f aca="false">BJ640/Input!$A$6</f>
        <v>0.391446392704095</v>
      </c>
      <c r="BL640" s="32" t="n">
        <f aca="false">BK640/(J640*K640)*200*200*L640/O640</f>
        <v>0.533380031246132</v>
      </c>
      <c r="BM640" s="4" t="n">
        <f aca="false">(I640+Input!$C$8)*(J640+Input!$C$9)*(K640+Input!$C$10)*O640/Input!$A$2/100000</f>
        <v>0.321552550541344</v>
      </c>
      <c r="BN640" s="4" t="n">
        <f aca="false">(I640+Input!$C$8)*(J640+Input!$C$9)*(K640+Input!$C$10)*AB640/Input!$A$4/100000</f>
        <v>0.296278861572344</v>
      </c>
      <c r="BO640" s="4" t="n">
        <f aca="false">(I640+Input!$C$8)^(-0.5)*(J640+Input!$C$9)^0.25*(K640+Input!$C$10)^0.25*O640/Input!$A$6</f>
        <v>0.393590759056533</v>
      </c>
      <c r="BP640" s="4" t="n">
        <f aca="false">BM640*Input!$C$12</f>
        <v>0.321552550541344</v>
      </c>
      <c r="BQ640" s="4" t="n">
        <f aca="false">BN640*Input!$C$12</f>
        <v>0.296278861572344</v>
      </c>
    </row>
    <row r="641" customFormat="false" ht="14.65" hidden="false" customHeight="true" outlineLevel="0" collapsed="false">
      <c r="A641" s="5" t="n">
        <v>78</v>
      </c>
      <c r="B641" s="3" t="s">
        <v>303</v>
      </c>
      <c r="C641" s="3" t="s">
        <v>181</v>
      </c>
      <c r="D641" s="3" t="s">
        <v>193</v>
      </c>
      <c r="E641" s="5" t="n">
        <v>24.7610856269</v>
      </c>
      <c r="F641" s="5" t="n">
        <v>22.1</v>
      </c>
      <c r="G641" s="5" t="n">
        <v>547.219992355</v>
      </c>
      <c r="H641" s="5" t="n">
        <v>1</v>
      </c>
      <c r="I641" s="5" t="n">
        <v>200</v>
      </c>
      <c r="J641" s="5" t="n">
        <v>170</v>
      </c>
      <c r="K641" s="5" t="n">
        <v>130</v>
      </c>
      <c r="L641" s="5" t="n">
        <v>8.33333333333</v>
      </c>
      <c r="M641" s="5" t="n">
        <v>15.7475490196</v>
      </c>
      <c r="N641" s="5" t="n">
        <v>0.545871559633</v>
      </c>
      <c r="O641" s="6" t="n">
        <v>12.3805428135</v>
      </c>
      <c r="P641" s="5" t="n">
        <v>562.606329779</v>
      </c>
      <c r="Q641" s="5" t="n">
        <v>578.273736477</v>
      </c>
      <c r="R641" s="5" t="n">
        <v>594.224719509</v>
      </c>
      <c r="S641" s="5" t="n">
        <v>610.461785933</v>
      </c>
      <c r="T641" s="5" t="n">
        <v>626.98744281</v>
      </c>
      <c r="U641" s="5" t="n">
        <v>643.8041972</v>
      </c>
      <c r="V641" s="5" t="n">
        <v>660.914556163</v>
      </c>
      <c r="W641" s="5" t="n">
        <v>678.321026758</v>
      </c>
      <c r="X641" s="5" t="n">
        <v>696.026116047</v>
      </c>
      <c r="Y641" s="5" t="n">
        <v>714.032331088</v>
      </c>
      <c r="Z641" s="5" t="n">
        <v>1.92307692308</v>
      </c>
      <c r="AA641" s="4" t="n">
        <v>0.217153284672</v>
      </c>
      <c r="AB641" s="5" t="n">
        <v>3.89921684915</v>
      </c>
      <c r="AC641" s="5" t="n">
        <v>172.345384732</v>
      </c>
      <c r="AD641" s="5" t="n">
        <v>177.19126807</v>
      </c>
      <c r="AE641" s="5" t="n">
        <v>182.125673379</v>
      </c>
      <c r="AF641" s="5" t="n">
        <v>187.149390249</v>
      </c>
      <c r="AG641" s="5" t="n">
        <v>192.263208273</v>
      </c>
      <c r="AH641" s="5" t="n">
        <v>197.467917041</v>
      </c>
      <c r="AI641" s="5" t="n">
        <v>202.764306145</v>
      </c>
      <c r="AJ641" s="5" t="n">
        <v>208.153165178</v>
      </c>
      <c r="AK641" s="5" t="n">
        <v>213.635283729</v>
      </c>
      <c r="AL641" s="5" t="n">
        <v>219.21145139</v>
      </c>
      <c r="AM641" s="5" t="n">
        <v>224.882457754</v>
      </c>
      <c r="AN641" s="4" t="n">
        <f aca="false">G641/Input!$A$2</f>
        <v>0.192935324355167</v>
      </c>
      <c r="AO641" s="4" t="n">
        <f aca="false">P641/Input!$A$2</f>
        <v>0.198360140778197</v>
      </c>
      <c r="AP641" s="4" t="n">
        <f aca="false">Q641/Input!$A$2</f>
        <v>0.203884054807862</v>
      </c>
      <c r="AQ641" s="4" t="n">
        <f aca="false">R641/Input!$A$2</f>
        <v>0.209507950367339</v>
      </c>
      <c r="AR641" s="4" t="n">
        <f aca="false">S641/Input!$A$2</f>
        <v>0.215232711379102</v>
      </c>
      <c r="AS641" s="4" t="n">
        <f aca="false">T641/Input!$A$2</f>
        <v>0.221059221766679</v>
      </c>
      <c r="AT641" s="4" t="n">
        <f aca="false">U641/Input!$A$2</f>
        <v>0.226988365453247</v>
      </c>
      <c r="AU641" s="4" t="n">
        <f aca="false">V641/Input!$A$2</f>
        <v>0.233021026361985</v>
      </c>
      <c r="AV641" s="4" t="n">
        <f aca="false">W641/Input!$A$2</f>
        <v>0.239158088415716</v>
      </c>
      <c r="AW641" s="4" t="n">
        <f aca="false">X641/Input!$A$2</f>
        <v>0.245400435538324</v>
      </c>
      <c r="AX641" s="4" t="n">
        <f aca="false">Y641/Input!$A$2</f>
        <v>0.251748951652279</v>
      </c>
      <c r="AY641" s="4" t="n">
        <f aca="false">AC641/Input!$A$4</f>
        <v>0.155103661869435</v>
      </c>
      <c r="AZ641" s="4" t="n">
        <f aca="false">AD641/Input!$A$4</f>
        <v>0.159464754868152</v>
      </c>
      <c r="BA641" s="4" t="n">
        <f aca="false">AE641/Input!$A$4</f>
        <v>0.163905513950642</v>
      </c>
      <c r="BB641" s="4" t="n">
        <f aca="false">AF641/Input!$A$4</f>
        <v>0.168426649714991</v>
      </c>
      <c r="BC641" s="4" t="n">
        <f aca="false">AG641/Input!$A$4</f>
        <v>0.173028872761983</v>
      </c>
      <c r="BD641" s="4" t="n">
        <f aca="false">AH641/Input!$A$4</f>
        <v>0.177712893689704</v>
      </c>
      <c r="BE641" s="4" t="n">
        <f aca="false">AI641/Input!$A$4</f>
        <v>0.182479423098038</v>
      </c>
      <c r="BF641" s="4" t="n">
        <f aca="false">AJ641/Input!$A$4</f>
        <v>0.187329171587771</v>
      </c>
      <c r="BG641" s="4" t="n">
        <f aca="false">AK641/Input!$A$4</f>
        <v>0.192262849756088</v>
      </c>
      <c r="BH641" s="4" t="n">
        <f aca="false">AL641/Input!$A$4</f>
        <v>0.197281168202874</v>
      </c>
      <c r="BI641" s="4" t="n">
        <f aca="false">AM641/Input!$A$4</f>
        <v>0.202384837528914</v>
      </c>
      <c r="BJ641" s="4" t="n">
        <f aca="false">(I641+8)^(-0.5)*(J641+8)^0.25*(K641+8)^0.25*O641</f>
        <v>10.746889687442</v>
      </c>
      <c r="BK641" s="4" t="n">
        <f aca="false">BJ641/Input!$A$6</f>
        <v>0.30647002745183</v>
      </c>
      <c r="BL641" s="32" t="n">
        <f aca="false">BK641/(J641*K641)*200*200*L641/O641</f>
        <v>0.373366021870948</v>
      </c>
      <c r="BM641" s="4" t="n">
        <f aca="false">(I641+Input!$C$8)*(J641+Input!$C$9)*(K641+Input!$C$10)*O641/Input!$A$2/100000</f>
        <v>0.251748951653018</v>
      </c>
      <c r="BN641" s="4" t="n">
        <f aca="false">(I641+Input!$C$8)*(J641+Input!$C$9)*(K641+Input!$C$10)*AB641/Input!$A$4/100000</f>
        <v>0.202384837528612</v>
      </c>
      <c r="BO641" s="4" t="n">
        <f aca="false">(I641+Input!$C$8)^(-0.5)*(J641+Input!$C$9)^0.25*(K641+Input!$C$10)^0.25*O641/Input!$A$6</f>
        <v>0.30814888827964</v>
      </c>
      <c r="BP641" s="4" t="n">
        <f aca="false">BM641*Input!$C$12</f>
        <v>0.251748951653018</v>
      </c>
      <c r="BQ641" s="4" t="n">
        <f aca="false">BN641*Input!$C$12</f>
        <v>0.202384837528612</v>
      </c>
    </row>
    <row r="642" customFormat="false" ht="14.65" hidden="false" customHeight="true" outlineLevel="0" collapsed="false">
      <c r="A642" s="5" t="n">
        <v>78</v>
      </c>
      <c r="B642" s="3" t="s">
        <v>303</v>
      </c>
      <c r="C642" s="3" t="s">
        <v>181</v>
      </c>
      <c r="D642" s="3" t="s">
        <v>92</v>
      </c>
      <c r="E642" s="5" t="n">
        <v>31.1381999248</v>
      </c>
      <c r="F642" s="5" t="n">
        <v>22.1</v>
      </c>
      <c r="G642" s="5" t="n">
        <v>688.154218339</v>
      </c>
      <c r="H642" s="5" t="n">
        <v>1</v>
      </c>
      <c r="I642" s="5" t="n">
        <v>200</v>
      </c>
      <c r="J642" s="5" t="n">
        <v>170</v>
      </c>
      <c r="K642" s="5" t="n">
        <v>130</v>
      </c>
      <c r="L642" s="5" t="n">
        <v>8.33333333333</v>
      </c>
      <c r="M642" s="5" t="n">
        <v>30.6961382114</v>
      </c>
      <c r="N642" s="5" t="n">
        <v>0.323562570462</v>
      </c>
      <c r="O642" s="6" t="n">
        <v>15.5690999624</v>
      </c>
      <c r="P642" s="5" t="n">
        <v>707.503242774</v>
      </c>
      <c r="Q642" s="5" t="n">
        <v>727.205724702</v>
      </c>
      <c r="R642" s="5" t="n">
        <v>747.264816864</v>
      </c>
      <c r="S642" s="5" t="n">
        <v>767.683672003</v>
      </c>
      <c r="T642" s="5" t="n">
        <v>788.465442862</v>
      </c>
      <c r="U642" s="5" t="n">
        <v>809.613282185</v>
      </c>
      <c r="V642" s="5" t="n">
        <v>831.130342713</v>
      </c>
      <c r="W642" s="5" t="n">
        <v>853.019777189</v>
      </c>
      <c r="X642" s="5" t="n">
        <v>875.284738356</v>
      </c>
      <c r="Y642" s="5" t="n">
        <v>897.928378958</v>
      </c>
      <c r="Z642" s="5" t="n">
        <v>1.92307692308</v>
      </c>
      <c r="AA642" s="4" t="n">
        <v>0.0994111534465</v>
      </c>
      <c r="AB642" s="5" t="n">
        <v>3.86797858215</v>
      </c>
      <c r="AC642" s="5" t="n">
        <v>170.964653331</v>
      </c>
      <c r="AD642" s="5" t="n">
        <v>175.771714258</v>
      </c>
      <c r="AE642" s="5" t="n">
        <v>180.666587969</v>
      </c>
      <c r="AF642" s="5" t="n">
        <v>185.65005773</v>
      </c>
      <c r="AG642" s="5" t="n">
        <v>190.722906805</v>
      </c>
      <c r="AH642" s="5" t="n">
        <v>195.885918461</v>
      </c>
      <c r="AI642" s="5" t="n">
        <v>201.139875964</v>
      </c>
      <c r="AJ642" s="5" t="n">
        <v>206.485562579</v>
      </c>
      <c r="AK642" s="5" t="n">
        <v>211.923761571</v>
      </c>
      <c r="AL642" s="5" t="n">
        <v>217.455256207</v>
      </c>
      <c r="AM642" s="5" t="n">
        <v>223.080829752</v>
      </c>
      <c r="AN642" s="4" t="n">
        <f aca="false">G642/Input!$A$2</f>
        <v>0.242625012200723</v>
      </c>
      <c r="AO642" s="4" t="n">
        <f aca="false">P642/Input!$A$2</f>
        <v>0.249446967460905</v>
      </c>
      <c r="AP642" s="4" t="n">
        <f aca="false">Q642/Input!$A$2</f>
        <v>0.256393542502912</v>
      </c>
      <c r="AQ642" s="4" t="n">
        <f aca="false">R642/Input!$A$2</f>
        <v>0.263465848899998</v>
      </c>
      <c r="AR642" s="4" t="n">
        <f aca="false">S642/Input!$A$2</f>
        <v>0.270664998226122</v>
      </c>
      <c r="AS642" s="4" t="n">
        <f aca="false">T642/Input!$A$2</f>
        <v>0.277992102055243</v>
      </c>
      <c r="AT642" s="4" t="n">
        <f aca="false">U642/Input!$A$2</f>
        <v>0.285448271961673</v>
      </c>
      <c r="AU642" s="4" t="n">
        <f aca="false">V642/Input!$A$2</f>
        <v>0.293034619518664</v>
      </c>
      <c r="AV642" s="4" t="n">
        <f aca="false">W642/Input!$A$2</f>
        <v>0.300752256300178</v>
      </c>
      <c r="AW642" s="4" t="n">
        <f aca="false">X642/Input!$A$2</f>
        <v>0.308602293880171</v>
      </c>
      <c r="AX642" s="4" t="n">
        <f aca="false">Y642/Input!$A$2</f>
        <v>0.316585843832956</v>
      </c>
      <c r="AY642" s="4" t="n">
        <f aca="false">AC642/Input!$A$4</f>
        <v>0.153861061165702</v>
      </c>
      <c r="AZ642" s="4" t="n">
        <f aca="false">AD642/Input!$A$4</f>
        <v>0.15818721561287</v>
      </c>
      <c r="BA642" s="4" t="n">
        <f aca="false">AE642/Input!$A$4</f>
        <v>0.162592397905074</v>
      </c>
      <c r="BB642" s="4" t="n">
        <f aca="false">AF642/Input!$A$4</f>
        <v>0.167077312949063</v>
      </c>
      <c r="BC642" s="4" t="n">
        <f aca="false">AG642/Input!$A$4</f>
        <v>0.171642665649787</v>
      </c>
      <c r="BD642" s="4" t="n">
        <f aca="false">AH642/Input!$A$4</f>
        <v>0.176289160914893</v>
      </c>
      <c r="BE642" s="4" t="n">
        <f aca="false">AI642/Input!$A$4</f>
        <v>0.181017503651131</v>
      </c>
      <c r="BF642" s="4" t="n">
        <f aca="false">AJ642/Input!$A$4</f>
        <v>0.18582839876435</v>
      </c>
      <c r="BG642" s="4" t="n">
        <f aca="false">AK642/Input!$A$4</f>
        <v>0.190722551160397</v>
      </c>
      <c r="BH642" s="4" t="n">
        <f aca="false">AL642/Input!$A$4</f>
        <v>0.195700665746923</v>
      </c>
      <c r="BI642" s="4" t="n">
        <f aca="false">AM642/Input!$A$4</f>
        <v>0.200763447429775</v>
      </c>
      <c r="BJ642" s="4" t="n">
        <f aca="false">(I642+8)^(-0.5)*(J642+8)^0.25*(K642+8)^0.25*O642</f>
        <v>13.5147062894707</v>
      </c>
      <c r="BK642" s="4" t="n">
        <f aca="false">BJ642/Input!$A$6</f>
        <v>0.385400104402055</v>
      </c>
      <c r="BL642" s="32" t="n">
        <f aca="false">BK642/(J642*K642)*200*200*L642/O642</f>
        <v>0.373366021870948</v>
      </c>
      <c r="BM642" s="4" t="n">
        <f aca="false">(I642+Input!$C$8)*(J642+Input!$C$9)*(K642+Input!$C$10)*O642/Input!$A$2/100000</f>
        <v>0.316585843832415</v>
      </c>
      <c r="BN642" s="4" t="n">
        <f aca="false">(I642+Input!$C$8)*(J642+Input!$C$9)*(K642+Input!$C$10)*AB642/Input!$A$4/100000</f>
        <v>0.200763447430022</v>
      </c>
      <c r="BO642" s="4" t="n">
        <f aca="false">(I642+Input!$C$8)^(-0.5)*(J642+Input!$C$9)^0.25*(K642+Input!$C$10)^0.25*O642/Input!$A$6</f>
        <v>0.387511348831712</v>
      </c>
      <c r="BP642" s="4" t="n">
        <f aca="false">BM642*Input!$C$12</f>
        <v>0.316585843832415</v>
      </c>
      <c r="BQ642" s="4" t="n">
        <f aca="false">BN642*Input!$C$12</f>
        <v>0.200763447430022</v>
      </c>
    </row>
    <row r="643" customFormat="false" ht="14.65" hidden="false" customHeight="true" outlineLevel="0" collapsed="false">
      <c r="A643" s="5" t="n">
        <v>78</v>
      </c>
      <c r="B643" s="3" t="s">
        <v>303</v>
      </c>
      <c r="C643" s="3" t="s">
        <v>181</v>
      </c>
      <c r="D643" s="3" t="s">
        <v>195</v>
      </c>
      <c r="E643" s="5" t="n">
        <v>27.8416089299</v>
      </c>
      <c r="F643" s="5" t="n">
        <v>22.1</v>
      </c>
      <c r="G643" s="5" t="n">
        <v>615.299557352</v>
      </c>
      <c r="H643" s="5" t="n">
        <v>1</v>
      </c>
      <c r="I643" s="5" t="n">
        <v>200</v>
      </c>
      <c r="J643" s="5" t="n">
        <v>170</v>
      </c>
      <c r="K643" s="5" t="n">
        <v>130</v>
      </c>
      <c r="L643" s="5" t="n">
        <v>8.33333333333</v>
      </c>
      <c r="M643" s="5" t="n">
        <v>26.524122807</v>
      </c>
      <c r="N643" s="5" t="n">
        <v>0.307159353349</v>
      </c>
      <c r="O643" s="6" t="n">
        <v>13.920804465</v>
      </c>
      <c r="P643" s="5" t="n">
        <v>632.600106928</v>
      </c>
      <c r="Q643" s="5" t="n">
        <v>650.216693567</v>
      </c>
      <c r="R643" s="5" t="n">
        <v>668.152136233</v>
      </c>
      <c r="S643" s="5" t="n">
        <v>686.409253888</v>
      </c>
      <c r="T643" s="5" t="n">
        <v>704.990865494</v>
      </c>
      <c r="U643" s="5" t="n">
        <v>723.899790016</v>
      </c>
      <c r="V643" s="5" t="n">
        <v>743.138846416</v>
      </c>
      <c r="W643" s="5" t="n">
        <v>762.710853657</v>
      </c>
      <c r="X643" s="5" t="n">
        <v>782.618630701</v>
      </c>
      <c r="Y643" s="5" t="n">
        <v>802.864996512</v>
      </c>
      <c r="Z643" s="5" t="n">
        <v>1.92307692308</v>
      </c>
      <c r="AA643" s="4" t="n">
        <v>0.092812281926</v>
      </c>
      <c r="AB643" s="5" t="n">
        <v>3.46782682019</v>
      </c>
      <c r="AC643" s="5" t="n">
        <v>153.277945452</v>
      </c>
      <c r="AD643" s="5" t="n">
        <v>157.587704272</v>
      </c>
      <c r="AE643" s="5" t="n">
        <v>161.976191431</v>
      </c>
      <c r="AF643" s="5" t="n">
        <v>166.444109162</v>
      </c>
      <c r="AG643" s="5" t="n">
        <v>170.992159702</v>
      </c>
      <c r="AH643" s="5" t="n">
        <v>175.621045285</v>
      </c>
      <c r="AI643" s="5" t="n">
        <v>180.331468147</v>
      </c>
      <c r="AJ643" s="5" t="n">
        <v>185.124130521</v>
      </c>
      <c r="AK643" s="5" t="n">
        <v>189.999734643</v>
      </c>
      <c r="AL643" s="5" t="n">
        <v>194.958982748</v>
      </c>
      <c r="AM643" s="5" t="n">
        <v>200.002577071</v>
      </c>
      <c r="AN643" s="4" t="n">
        <f aca="false">G643/Input!$A$2</f>
        <v>0.216938381878939</v>
      </c>
      <c r="AO643" s="4" t="n">
        <f aca="false">P643/Input!$A$2</f>
        <v>0.223038098977364</v>
      </c>
      <c r="AP643" s="4" t="n">
        <f aca="false">Q643/Input!$A$2</f>
        <v>0.229249242401783</v>
      </c>
      <c r="AQ643" s="4" t="n">
        <f aca="false">R643/Input!$A$2</f>
        <v>0.23557280604449</v>
      </c>
      <c r="AR643" s="4" t="n">
        <f aca="false">S643/Input!$A$2</f>
        <v>0.242009783797073</v>
      </c>
      <c r="AS643" s="4" t="n">
        <f aca="false">T643/Input!$A$2</f>
        <v>0.248561169551122</v>
      </c>
      <c r="AT643" s="4" t="n">
        <f aca="false">U643/Input!$A$2</f>
        <v>0.255227957199284</v>
      </c>
      <c r="AU643" s="4" t="n">
        <f aca="false">V643/Input!$A$2</f>
        <v>0.262011140633147</v>
      </c>
      <c r="AV643" s="4" t="n">
        <f aca="false">W643/Input!$A$2</f>
        <v>0.268911713744654</v>
      </c>
      <c r="AW643" s="4" t="n">
        <f aca="false">X643/Input!$A$2</f>
        <v>0.275930670425394</v>
      </c>
      <c r="AX643" s="4" t="n">
        <f aca="false">Y643/Input!$A$2</f>
        <v>0.283069004567661</v>
      </c>
      <c r="AY643" s="4" t="n">
        <f aca="false">AC643/Input!$A$4</f>
        <v>0.137943761362671</v>
      </c>
      <c r="AZ643" s="4" t="n">
        <f aca="false">AD643/Input!$A$4</f>
        <v>0.141822364644074</v>
      </c>
      <c r="BA643" s="4" t="n">
        <f aca="false">AE643/Input!$A$4</f>
        <v>0.145771820148707</v>
      </c>
      <c r="BB643" s="4" t="n">
        <f aca="false">AF643/Input!$A$4</f>
        <v>0.149792759856997</v>
      </c>
      <c r="BC643" s="4" t="n">
        <f aca="false">AG643/Input!$A$4</f>
        <v>0.153885815752971</v>
      </c>
      <c r="BD643" s="4" t="n">
        <f aca="false">AH643/Input!$A$4</f>
        <v>0.158051619817956</v>
      </c>
      <c r="BE643" s="4" t="n">
        <f aca="false">AI643/Input!$A$4</f>
        <v>0.162290804035078</v>
      </c>
      <c r="BF643" s="4" t="n">
        <f aca="false">AJ643/Input!$A$4</f>
        <v>0.166604000384764</v>
      </c>
      <c r="BG643" s="4" t="n">
        <f aca="false">AK643/Input!$A$4</f>
        <v>0.17099184085014</v>
      </c>
      <c r="BH643" s="4" t="n">
        <f aca="false">AL643/Input!$A$4</f>
        <v>0.175454957413434</v>
      </c>
      <c r="BI643" s="4" t="n">
        <f aca="false">AM643/Input!$A$4</f>
        <v>0.179993982056871</v>
      </c>
      <c r="BJ643" s="4" t="n">
        <f aca="false">(I643+8)^(-0.5)*(J643+8)^0.25*(K643+8)^0.25*O643</f>
        <v>12.083908775201</v>
      </c>
      <c r="BK643" s="4" t="n">
        <f aca="false">BJ643/Input!$A$6</f>
        <v>0.344597921981905</v>
      </c>
      <c r="BL643" s="32" t="n">
        <f aca="false">BK643/(J643*K643)*200*200*L643/O643</f>
        <v>0.373366021870948</v>
      </c>
      <c r="BM643" s="4" t="n">
        <f aca="false">(I643+Input!$C$8)*(J643+Input!$C$9)*(K643+Input!$C$10)*O643/Input!$A$2/100000</f>
        <v>0.283069004568117</v>
      </c>
      <c r="BN643" s="4" t="n">
        <f aca="false">(I643+Input!$C$8)*(J643+Input!$C$9)*(K643+Input!$C$10)*AB643/Input!$A$4/100000</f>
        <v>0.17999398205681</v>
      </c>
      <c r="BO643" s="4" t="n">
        <f aca="false">(I643+Input!$C$8)^(-0.5)*(J643+Input!$C$9)^0.25*(K643+Input!$C$10)^0.25*O643/Input!$A$6</f>
        <v>0.346485649657497</v>
      </c>
      <c r="BP643" s="4" t="n">
        <f aca="false">BM643*Input!$C$12</f>
        <v>0.283069004568117</v>
      </c>
      <c r="BQ643" s="4" t="n">
        <f aca="false">BN643*Input!$C$12</f>
        <v>0.17999398205681</v>
      </c>
    </row>
    <row r="644" customFormat="false" ht="14.65" hidden="false" customHeight="true" outlineLevel="0" collapsed="false">
      <c r="A644" s="5" t="n">
        <v>20</v>
      </c>
      <c r="B644" s="3" t="s">
        <v>304</v>
      </c>
      <c r="C644" s="3" t="s">
        <v>158</v>
      </c>
      <c r="D644" s="3" t="s">
        <v>76</v>
      </c>
      <c r="E644" s="5" t="n">
        <v>23.1791850092</v>
      </c>
      <c r="F644" s="5" t="n">
        <v>16.5</v>
      </c>
      <c r="G644" s="5" t="n">
        <v>382.456552651</v>
      </c>
      <c r="H644" s="5" t="n">
        <v>1</v>
      </c>
      <c r="I644" s="5" t="n">
        <v>146</v>
      </c>
      <c r="J644" s="5" t="n">
        <v>150</v>
      </c>
      <c r="K644" s="5" t="n">
        <v>110</v>
      </c>
      <c r="L644" s="5" t="n">
        <v>9.3984962406</v>
      </c>
      <c r="M644" s="5" t="n">
        <v>30.234962406</v>
      </c>
      <c r="N644" s="5" t="n">
        <v>0.310880829016</v>
      </c>
      <c r="O644" s="6" t="n">
        <v>15.8761541159</v>
      </c>
      <c r="P644" s="5" t="n">
        <v>395.571347436</v>
      </c>
      <c r="Q644" s="5" t="n">
        <v>408.979414479</v>
      </c>
      <c r="R644" s="5" t="n">
        <v>422.683968699</v>
      </c>
      <c r="S644" s="5" t="n">
        <v>436.688225019</v>
      </c>
      <c r="T644" s="5" t="n">
        <v>450.995398359</v>
      </c>
      <c r="U644" s="5" t="n">
        <v>465.608703641</v>
      </c>
      <c r="V644" s="5" t="n">
        <v>480.531355785</v>
      </c>
      <c r="W644" s="5" t="n">
        <v>495.766569714</v>
      </c>
      <c r="X644" s="5" t="n">
        <v>511.317560349</v>
      </c>
      <c r="Y644" s="5" t="n">
        <v>527.18754261</v>
      </c>
      <c r="Z644" s="5" t="n">
        <v>3.75375375375</v>
      </c>
      <c r="AA644" s="4" t="n">
        <v>0.152671755725</v>
      </c>
      <c r="AB644" s="5" t="n">
        <v>6.41187893398</v>
      </c>
      <c r="AC644" s="5" t="n">
        <v>154.462163519</v>
      </c>
      <c r="AD644" s="5" t="n">
        <v>159.758816336</v>
      </c>
      <c r="AE644" s="5" t="n">
        <v>165.173912585</v>
      </c>
      <c r="AF644" s="5" t="n">
        <v>170.708750674</v>
      </c>
      <c r="AG644" s="5" t="n">
        <v>176.364629008</v>
      </c>
      <c r="AH644" s="5" t="n">
        <v>182.142845991</v>
      </c>
      <c r="AI644" s="5" t="n">
        <v>188.04470003</v>
      </c>
      <c r="AJ644" s="5" t="n">
        <v>194.07148953</v>
      </c>
      <c r="AK644" s="5" t="n">
        <v>200.224512897</v>
      </c>
      <c r="AL644" s="5" t="n">
        <v>206.505068535</v>
      </c>
      <c r="AM644" s="5" t="n">
        <v>212.914454851</v>
      </c>
      <c r="AN644" s="4" t="n">
        <f aca="false">G644/Input!$A$2</f>
        <v>0.134844084770956</v>
      </c>
      <c r="AO644" s="4" t="n">
        <f aca="false">P644/Input!$A$2</f>
        <v>0.139468015221315</v>
      </c>
      <c r="AP644" s="4" t="n">
        <f aca="false">Q644/Input!$A$2</f>
        <v>0.144195345728346</v>
      </c>
      <c r="AQ644" s="4" t="n">
        <f aca="false">R644/Input!$A$2</f>
        <v>0.149027209787625</v>
      </c>
      <c r="AR644" s="4" t="n">
        <f aca="false">S644/Input!$A$2</f>
        <v>0.153964740896136</v>
      </c>
      <c r="AS644" s="4" t="n">
        <f aca="false">T644/Input!$A$2</f>
        <v>0.159009072549808</v>
      </c>
      <c r="AT644" s="4" t="n">
        <f aca="false">U644/Input!$A$2</f>
        <v>0.164161338245274</v>
      </c>
      <c r="AU644" s="4" t="n">
        <f aca="false">V644/Input!$A$2</f>
        <v>0.169422671478461</v>
      </c>
      <c r="AV644" s="4" t="n">
        <f aca="false">W644/Input!$A$2</f>
        <v>0.174794205746356</v>
      </c>
      <c r="AW644" s="4" t="n">
        <f aca="false">X644/Input!$A$2</f>
        <v>0.180277074545238</v>
      </c>
      <c r="AX644" s="4" t="n">
        <f aca="false">Y644/Input!$A$2</f>
        <v>0.185872411371036</v>
      </c>
      <c r="AY644" s="4" t="n">
        <f aca="false">AC644/Input!$A$4</f>
        <v>0.139009508257659</v>
      </c>
      <c r="AZ644" s="4" t="n">
        <f aca="false">AD644/Input!$A$4</f>
        <v>0.1437762749967</v>
      </c>
      <c r="BA644" s="4" t="n">
        <f aca="false">AE644/Input!$A$4</f>
        <v>0.148649635887109</v>
      </c>
      <c r="BB644" s="4" t="n">
        <f aca="false">AF644/Input!$A$4</f>
        <v>0.153630759441959</v>
      </c>
      <c r="BC644" s="4" t="n">
        <f aca="false">AG644/Input!$A$4</f>
        <v>0.158720814171627</v>
      </c>
      <c r="BD644" s="4" t="n">
        <f aca="false">AH644/Input!$A$4</f>
        <v>0.163920968585585</v>
      </c>
      <c r="BE644" s="4" t="n">
        <f aca="false">AI644/Input!$A$4</f>
        <v>0.169232391196009</v>
      </c>
      <c r="BF644" s="4" t="n">
        <f aca="false">AJ644/Input!$A$4</f>
        <v>0.174656250513274</v>
      </c>
      <c r="BG644" s="4" t="n">
        <f aca="false">AK644/Input!$A$4</f>
        <v>0.180193715048654</v>
      </c>
      <c r="BH644" s="4" t="n">
        <f aca="false">AL644/Input!$A$4</f>
        <v>0.185845953311624</v>
      </c>
      <c r="BI644" s="4" t="n">
        <f aca="false">AM644/Input!$A$4</f>
        <v>0.191614133814359</v>
      </c>
      <c r="BJ644" s="4" t="n">
        <f aca="false">(I644+8)^(-0.5)*(J644+8)^0.25*(K644+8)^0.25*O644</f>
        <v>14.9492608256908</v>
      </c>
      <c r="BK644" s="4" t="n">
        <f aca="false">BJ644/Input!$A$6</f>
        <v>0.426309426157749</v>
      </c>
      <c r="BL644" s="32" t="n">
        <f aca="false">BK644/(J644*K644)*200*200*L644/O644</f>
        <v>0.61180644614272</v>
      </c>
      <c r="BM644" s="4" t="n">
        <f aca="false">(I644+Input!$C$8)*(J644+Input!$C$9)*(K644+Input!$C$10)*O644/Input!$A$2/100000</f>
        <v>0.185872411371426</v>
      </c>
      <c r="BN644" s="4" t="n">
        <f aca="false">(I644+Input!$C$8)*(J644+Input!$C$9)*(K644+Input!$C$10)*AB644/Input!$A$4/100000</f>
        <v>0.191614133814785</v>
      </c>
      <c r="BO644" s="4" t="n">
        <f aca="false">(I644+Input!$C$8)^(-0.5)*(J644+Input!$C$9)^0.25*(K644+Input!$C$10)^0.25*O644/Input!$A$6</f>
        <v>0.427598402094843</v>
      </c>
      <c r="BP644" s="4" t="n">
        <f aca="false">BM644*Input!$C$12</f>
        <v>0.185872411371426</v>
      </c>
      <c r="BQ644" s="4" t="n">
        <f aca="false">BN644*Input!$C$12</f>
        <v>0.191614133814785</v>
      </c>
    </row>
    <row r="645" customFormat="false" ht="14.65" hidden="false" customHeight="true" outlineLevel="0" collapsed="false">
      <c r="A645" s="5" t="n">
        <v>20</v>
      </c>
      <c r="B645" s="3" t="s">
        <v>304</v>
      </c>
      <c r="C645" s="3" t="s">
        <v>158</v>
      </c>
      <c r="D645" s="3" t="s">
        <v>305</v>
      </c>
      <c r="E645" s="5" t="n">
        <v>19.9362387732</v>
      </c>
      <c r="F645" s="5" t="n">
        <v>16.5</v>
      </c>
      <c r="G645" s="5" t="n">
        <v>328.947939758</v>
      </c>
      <c r="H645" s="5" t="n">
        <v>1</v>
      </c>
      <c r="I645" s="5" t="n">
        <v>146</v>
      </c>
      <c r="J645" s="5" t="n">
        <v>150</v>
      </c>
      <c r="K645" s="5" t="n">
        <v>110</v>
      </c>
      <c r="L645" s="5" t="n">
        <v>9.3984962406</v>
      </c>
      <c r="M645" s="5" t="n">
        <v>21.0682957393</v>
      </c>
      <c r="N645" s="5" t="n">
        <v>0.364741641337</v>
      </c>
      <c r="O645" s="6" t="n">
        <v>13.6549580639</v>
      </c>
      <c r="P645" s="5" t="n">
        <v>340.227873897</v>
      </c>
      <c r="Q645" s="5" t="n">
        <v>351.760049249</v>
      </c>
      <c r="R645" s="5" t="n">
        <v>363.547230943</v>
      </c>
      <c r="S645" s="5" t="n">
        <v>375.592184108</v>
      </c>
      <c r="T645" s="5" t="n">
        <v>387.897673872</v>
      </c>
      <c r="U645" s="5" t="n">
        <v>400.466465366</v>
      </c>
      <c r="V645" s="5" t="n">
        <v>413.301323717</v>
      </c>
      <c r="W645" s="5" t="n">
        <v>426.405014055</v>
      </c>
      <c r="X645" s="5" t="n">
        <v>439.780301509</v>
      </c>
      <c r="Y645" s="5" t="n">
        <v>453.429951208</v>
      </c>
      <c r="Z645" s="5" t="n">
        <v>3.75375375375</v>
      </c>
      <c r="AA645" s="4" t="n">
        <v>0.18654230513</v>
      </c>
      <c r="AB645" s="5" t="n">
        <v>5.8046097923</v>
      </c>
      <c r="AC645" s="5" t="n">
        <v>139.833049897</v>
      </c>
      <c r="AD645" s="5" t="n">
        <v>144.628056652</v>
      </c>
      <c r="AE645" s="5" t="n">
        <v>149.530289062</v>
      </c>
      <c r="AF645" s="5" t="n">
        <v>154.540922559</v>
      </c>
      <c r="AG645" s="5" t="n">
        <v>159.661132578</v>
      </c>
      <c r="AH645" s="5" t="n">
        <v>164.892094552</v>
      </c>
      <c r="AI645" s="5" t="n">
        <v>170.234983914</v>
      </c>
      <c r="AJ645" s="5" t="n">
        <v>175.690976098</v>
      </c>
      <c r="AK645" s="5" t="n">
        <v>181.261246537</v>
      </c>
      <c r="AL645" s="5" t="n">
        <v>186.946970665</v>
      </c>
      <c r="AM645" s="5" t="n">
        <v>192.749323916</v>
      </c>
      <c r="AN645" s="4" t="n">
        <f aca="false">G645/Input!$A$2</f>
        <v>0.115978360330084</v>
      </c>
      <c r="AO645" s="4" t="n">
        <f aca="false">P645/Input!$A$2</f>
        <v>0.119955367351422</v>
      </c>
      <c r="AP645" s="4" t="n">
        <f aca="false">Q645/Input!$A$2</f>
        <v>0.124021307966062</v>
      </c>
      <c r="AQ645" s="4" t="n">
        <f aca="false">R645/Input!$A$2</f>
        <v>0.128177157085496</v>
      </c>
      <c r="AR645" s="4" t="n">
        <f aca="false">S645/Input!$A$2</f>
        <v>0.132423889621219</v>
      </c>
      <c r="AS645" s="4" t="n">
        <f aca="false">T645/Input!$A$2</f>
        <v>0.136762480484373</v>
      </c>
      <c r="AT645" s="4" t="n">
        <f aca="false">U645/Input!$A$2</f>
        <v>0.141193904587157</v>
      </c>
      <c r="AU645" s="4" t="n">
        <f aca="false">V645/Input!$A$2</f>
        <v>0.145719136840361</v>
      </c>
      <c r="AV645" s="4" t="n">
        <f aca="false">W645/Input!$A$2</f>
        <v>0.150339152155831</v>
      </c>
      <c r="AW645" s="4" t="n">
        <f aca="false">X645/Input!$A$2</f>
        <v>0.155054925445062</v>
      </c>
      <c r="AX645" s="4" t="n">
        <f aca="false">Y645/Input!$A$2</f>
        <v>0.159867431619549</v>
      </c>
      <c r="AY645" s="4" t="n">
        <f aca="false">AC645/Input!$A$4</f>
        <v>0.125843915827061</v>
      </c>
      <c r="AZ645" s="4" t="n">
        <f aca="false">AD645/Input!$A$4</f>
        <v>0.130159222021919</v>
      </c>
      <c r="BA645" s="4" t="n">
        <f aca="false">AE645/Input!$A$4</f>
        <v>0.134571026836468</v>
      </c>
      <c r="BB645" s="4" t="n">
        <f aca="false">AF645/Input!$A$4</f>
        <v>0.13908038811051</v>
      </c>
      <c r="BC645" s="4" t="n">
        <f aca="false">AG645/Input!$A$4</f>
        <v>0.143688363686545</v>
      </c>
      <c r="BD645" s="4" t="n">
        <f aca="false">AH645/Input!$A$4</f>
        <v>0.148396011405275</v>
      </c>
      <c r="BE645" s="4" t="n">
        <f aca="false">AI645/Input!$A$4</f>
        <v>0.1532043891074</v>
      </c>
      <c r="BF645" s="4" t="n">
        <f aca="false">AJ645/Input!$A$4</f>
        <v>0.15811455463452</v>
      </c>
      <c r="BG645" s="4" t="n">
        <f aca="false">AK645/Input!$A$4</f>
        <v>0.163127565827338</v>
      </c>
      <c r="BH645" s="4" t="n">
        <f aca="false">AL645/Input!$A$4</f>
        <v>0.168244480527453</v>
      </c>
      <c r="BI645" s="4" t="n">
        <f aca="false">AM645/Input!$A$4</f>
        <v>0.173466356576467</v>
      </c>
      <c r="BJ645" s="4" t="n">
        <f aca="false">(I645+8)^(-0.5)*(J645+8)^0.25*(K645+8)^0.25*O645</f>
        <v>12.8577442730083</v>
      </c>
      <c r="BK645" s="4" t="n">
        <f aca="false">BJ645/Input!$A$6</f>
        <v>0.366665459023187</v>
      </c>
      <c r="BL645" s="32" t="n">
        <f aca="false">BK645/(J645*K645)*200*200*L645/O645</f>
        <v>0.61180644614272</v>
      </c>
      <c r="BM645" s="4" t="n">
        <f aca="false">(I645+Input!$C$8)*(J645+Input!$C$9)*(K645+Input!$C$10)*O645/Input!$A$2/100000</f>
        <v>0.159867431620035</v>
      </c>
      <c r="BN645" s="4" t="n">
        <f aca="false">(I645+Input!$C$8)*(J645+Input!$C$9)*(K645+Input!$C$10)*AB645/Input!$A$4/100000</f>
        <v>0.173466356576073</v>
      </c>
      <c r="BO645" s="4" t="n">
        <f aca="false">(I645+Input!$C$8)^(-0.5)*(J645+Input!$C$9)^0.25*(K645+Input!$C$10)^0.25*O645/Input!$A$6</f>
        <v>0.367774097314168</v>
      </c>
      <c r="BP645" s="4" t="n">
        <f aca="false">BM645*Input!$C$12</f>
        <v>0.159867431620035</v>
      </c>
      <c r="BQ645" s="4" t="n">
        <f aca="false">BN645*Input!$C$12</f>
        <v>0.173466356576073</v>
      </c>
    </row>
    <row r="646" customFormat="false" ht="14.65" hidden="false" customHeight="true" outlineLevel="0" collapsed="false">
      <c r="A646" s="5" t="n">
        <v>20</v>
      </c>
      <c r="B646" s="3" t="s">
        <v>304</v>
      </c>
      <c r="C646" s="3" t="s">
        <v>158</v>
      </c>
      <c r="D646" s="3" t="s">
        <v>143</v>
      </c>
      <c r="E646" s="5" t="n">
        <v>16.3232526201</v>
      </c>
      <c r="F646" s="5" t="n">
        <v>16.5</v>
      </c>
      <c r="G646" s="5" t="n">
        <v>269.333668231</v>
      </c>
      <c r="H646" s="5" t="n">
        <v>1</v>
      </c>
      <c r="I646" s="5" t="n">
        <v>146</v>
      </c>
      <c r="J646" s="5" t="n">
        <v>150</v>
      </c>
      <c r="K646" s="5" t="n">
        <v>110</v>
      </c>
      <c r="L646" s="5" t="n">
        <v>9.3984962406</v>
      </c>
      <c r="M646" s="5" t="n">
        <v>12.3039279233</v>
      </c>
      <c r="N646" s="5" t="n">
        <v>0.61326989162</v>
      </c>
      <c r="O646" s="6" t="n">
        <v>11.1803100137</v>
      </c>
      <c r="P646" s="5" t="n">
        <v>278.569372949</v>
      </c>
      <c r="Q646" s="5" t="n">
        <v>288.011605943</v>
      </c>
      <c r="R646" s="5" t="n">
        <v>297.662631227</v>
      </c>
      <c r="S646" s="5" t="n">
        <v>307.524712813</v>
      </c>
      <c r="T646" s="5" t="n">
        <v>317.600114714</v>
      </c>
      <c r="U646" s="5" t="n">
        <v>327.891100943</v>
      </c>
      <c r="V646" s="5" t="n">
        <v>338.399935513</v>
      </c>
      <c r="W646" s="5" t="n">
        <v>349.128882436</v>
      </c>
      <c r="X646" s="5" t="n">
        <v>360.080205725</v>
      </c>
      <c r="Y646" s="5" t="n">
        <v>371.256169394</v>
      </c>
      <c r="Z646" s="5" t="n">
        <v>3.75375375375</v>
      </c>
      <c r="AA646" s="4" t="n">
        <v>0.387765335116</v>
      </c>
      <c r="AB646" s="5" t="n">
        <v>5.63790388557</v>
      </c>
      <c r="AC646" s="5" t="n">
        <v>135.817104603</v>
      </c>
      <c r="AD646" s="5" t="n">
        <v>140.474400819</v>
      </c>
      <c r="AE646" s="5" t="n">
        <v>145.235843214</v>
      </c>
      <c r="AF646" s="5" t="n">
        <v>150.102573464</v>
      </c>
      <c r="AG646" s="5" t="n">
        <v>155.075733244</v>
      </c>
      <c r="AH646" s="5" t="n">
        <v>160.156464231</v>
      </c>
      <c r="AI646" s="5" t="n">
        <v>165.345908099</v>
      </c>
      <c r="AJ646" s="5" t="n">
        <v>170.645206525</v>
      </c>
      <c r="AK646" s="5" t="n">
        <v>176.055501183</v>
      </c>
      <c r="AL646" s="5" t="n">
        <v>181.57793375</v>
      </c>
      <c r="AM646" s="5" t="n">
        <v>187.2136459</v>
      </c>
      <c r="AN646" s="4" t="n">
        <f aca="false">G646/Input!$A$2</f>
        <v>0.0949599418257442</v>
      </c>
      <c r="AO646" s="4" t="n">
        <f aca="false">P646/Input!$A$2</f>
        <v>0.0982162075146993</v>
      </c>
      <c r="AP646" s="4" t="n">
        <f aca="false">Q646/Input!$A$2</f>
        <v>0.101545289622052</v>
      </c>
      <c r="AQ646" s="4" t="n">
        <f aca="false">R646/Input!$A$2</f>
        <v>0.104947986379374</v>
      </c>
      <c r="AR646" s="4" t="n">
        <f aca="false">S646/Input!$A$2</f>
        <v>0.108425096017535</v>
      </c>
      <c r="AS646" s="4" t="n">
        <f aca="false">T646/Input!$A$2</f>
        <v>0.111977416767756</v>
      </c>
      <c r="AT646" s="4" t="n">
        <f aca="false">U646/Input!$A$2</f>
        <v>0.115605746861256</v>
      </c>
      <c r="AU646" s="4" t="n">
        <f aca="false">V646/Input!$A$2</f>
        <v>0.119310884529257</v>
      </c>
      <c r="AV646" s="4" t="n">
        <f aca="false">W646/Input!$A$2</f>
        <v>0.123093628002627</v>
      </c>
      <c r="AW646" s="4" t="n">
        <f aca="false">X646/Input!$A$2</f>
        <v>0.126954775512586</v>
      </c>
      <c r="AX646" s="4" t="n">
        <f aca="false">Y646/Input!$A$2</f>
        <v>0.130895125290709</v>
      </c>
      <c r="AY646" s="4" t="n">
        <f aca="false">AC646/Input!$A$4</f>
        <v>0.122229732471148</v>
      </c>
      <c r="AZ646" s="4" t="n">
        <f aca="false">AD646/Input!$A$4</f>
        <v>0.126421104921507</v>
      </c>
      <c r="BA646" s="4" t="n">
        <f aca="false">AE646/Input!$A$4</f>
        <v>0.130706204591529</v>
      </c>
      <c r="BB646" s="4" t="n">
        <f aca="false">AF646/Input!$A$4</f>
        <v>0.135086058942022</v>
      </c>
      <c r="BC646" s="4" t="n">
        <f aca="false">AG646/Input!$A$4</f>
        <v>0.139561695432893</v>
      </c>
      <c r="BD646" s="4" t="n">
        <f aca="false">AH646/Input!$A$4</f>
        <v>0.144134141525851</v>
      </c>
      <c r="BE646" s="4" t="n">
        <f aca="false">AI646/Input!$A$4</f>
        <v>0.148804424679904</v>
      </c>
      <c r="BF646" s="4" t="n">
        <f aca="false">AJ646/Input!$A$4</f>
        <v>0.153573572356761</v>
      </c>
      <c r="BG646" s="4" t="n">
        <f aca="false">AK646/Input!$A$4</f>
        <v>0.158442612015428</v>
      </c>
      <c r="BH646" s="4" t="n">
        <f aca="false">AL646/Input!$A$4</f>
        <v>0.163412571117615</v>
      </c>
      <c r="BI646" s="4" t="n">
        <f aca="false">AM646/Input!$A$4</f>
        <v>0.16848447712233</v>
      </c>
      <c r="BJ646" s="4" t="n">
        <f aca="false">(I646+8)^(-0.5)*(J646+8)^0.25*(K646+8)^0.25*O646</f>
        <v>10.5275729428386</v>
      </c>
      <c r="BK646" s="4" t="n">
        <f aca="false">BJ646/Input!$A$6</f>
        <v>0.300215751964309</v>
      </c>
      <c r="BL646" s="32" t="n">
        <f aca="false">BK646/(J646*K646)*200*200*L646/O646</f>
        <v>0.61180644614272</v>
      </c>
      <c r="BM646" s="4" t="n">
        <f aca="false">(I646+Input!$C$8)*(J646+Input!$C$9)*(K646+Input!$C$10)*O646/Input!$A$2/100000</f>
        <v>0.130895125290153</v>
      </c>
      <c r="BN646" s="4" t="n">
        <f aca="false">(I646+Input!$C$8)*(J646+Input!$C$9)*(K646+Input!$C$10)*AB646/Input!$A$4/100000</f>
        <v>0.168484477122518</v>
      </c>
      <c r="BO646" s="4" t="n">
        <f aca="false">(I646+Input!$C$8)^(-0.5)*(J646+Input!$C$9)^0.25*(K646+Input!$C$10)^0.25*O646/Input!$A$6</f>
        <v>0.30112347498537</v>
      </c>
      <c r="BP646" s="4" t="n">
        <f aca="false">BM646*Input!$C$12</f>
        <v>0.130895125290153</v>
      </c>
      <c r="BQ646" s="4" t="n">
        <f aca="false">BN646*Input!$C$12</f>
        <v>0.168484477122518</v>
      </c>
    </row>
    <row r="647" customFormat="false" ht="14.65" hidden="false" customHeight="true" outlineLevel="0" collapsed="false">
      <c r="A647" s="5" t="n">
        <v>20</v>
      </c>
      <c r="B647" s="3" t="s">
        <v>304</v>
      </c>
      <c r="C647" s="3" t="s">
        <v>79</v>
      </c>
      <c r="D647" s="3" t="s">
        <v>76</v>
      </c>
      <c r="E647" s="5" t="n">
        <v>28.5215294118</v>
      </c>
      <c r="F647" s="5" t="n">
        <v>16.5</v>
      </c>
      <c r="G647" s="5" t="n">
        <v>470.605235294</v>
      </c>
      <c r="H647" s="5" t="n">
        <v>1</v>
      </c>
      <c r="I647" s="5" t="n">
        <v>146</v>
      </c>
      <c r="J647" s="5" t="n">
        <v>150</v>
      </c>
      <c r="K647" s="5" t="n">
        <v>110</v>
      </c>
      <c r="L647" s="5" t="n">
        <v>12</v>
      </c>
      <c r="M647" s="5" t="n">
        <v>30.3</v>
      </c>
      <c r="N647" s="5" t="n">
        <v>0.411764705882</v>
      </c>
      <c r="O647" s="6" t="n">
        <v>19.5352941176</v>
      </c>
      <c r="P647" s="5" t="n">
        <v>486.742731287</v>
      </c>
      <c r="Q647" s="5" t="n">
        <v>503.241093</v>
      </c>
      <c r="R647" s="5" t="n">
        <v>520.104276331</v>
      </c>
      <c r="S647" s="5" t="n">
        <v>537.336237176</v>
      </c>
      <c r="T647" s="5" t="n">
        <v>554.940931434</v>
      </c>
      <c r="U647" s="5" t="n">
        <v>572.922315</v>
      </c>
      <c r="V647" s="5" t="n">
        <v>591.284343772</v>
      </c>
      <c r="W647" s="5" t="n">
        <v>610.030973647</v>
      </c>
      <c r="X647" s="5" t="n">
        <v>629.166160522</v>
      </c>
      <c r="Y647" s="5" t="n">
        <v>648.693860294</v>
      </c>
      <c r="Z647" s="5" t="n">
        <v>2.4</v>
      </c>
      <c r="AA647" s="4" t="n">
        <v>0.122807017544</v>
      </c>
      <c r="AB647" s="5" t="n">
        <v>4.71</v>
      </c>
      <c r="AC647" s="5" t="n">
        <v>113.4639</v>
      </c>
      <c r="AD647" s="5" t="n">
        <v>117.354683812</v>
      </c>
      <c r="AE647" s="5" t="n">
        <v>121.3324731</v>
      </c>
      <c r="AF647" s="5" t="n">
        <v>125.398221637</v>
      </c>
      <c r="AG647" s="5" t="n">
        <v>129.5528832</v>
      </c>
      <c r="AH647" s="5" t="n">
        <v>133.797411563</v>
      </c>
      <c r="AI647" s="5" t="n">
        <v>138.1327605</v>
      </c>
      <c r="AJ647" s="5" t="n">
        <v>142.559883787</v>
      </c>
      <c r="AK647" s="5" t="n">
        <v>147.0797352</v>
      </c>
      <c r="AL647" s="5" t="n">
        <v>151.693268512</v>
      </c>
      <c r="AM647" s="5" t="n">
        <v>156.4014375</v>
      </c>
      <c r="AN647" s="4" t="n">
        <f aca="false">G647/Input!$A$2</f>
        <v>0.16592298341283</v>
      </c>
      <c r="AO647" s="4" t="n">
        <f aca="false">P647/Input!$A$2</f>
        <v>0.17161263851898</v>
      </c>
      <c r="AP647" s="4" t="n">
        <f aca="false">Q647/Input!$A$2</f>
        <v>0.17742952535224</v>
      </c>
      <c r="AQ647" s="4" t="n">
        <f aca="false">R647/Input!$A$2</f>
        <v>0.183375038657822</v>
      </c>
      <c r="AR647" s="4" t="n">
        <f aca="false">S647/Input!$A$2</f>
        <v>0.189450573180231</v>
      </c>
      <c r="AS647" s="4" t="n">
        <f aca="false">T647/Input!$A$2</f>
        <v>0.195657523665033</v>
      </c>
      <c r="AT647" s="4" t="n">
        <f aca="false">U647/Input!$A$2</f>
        <v>0.201997284856379</v>
      </c>
      <c r="AU647" s="4" t="n">
        <f aca="false">V647/Input!$A$2</f>
        <v>0.208471251499481</v>
      </c>
      <c r="AV647" s="4" t="n">
        <f aca="false">W647/Input!$A$2</f>
        <v>0.215080818339197</v>
      </c>
      <c r="AW647" s="4" t="n">
        <f aca="false">X647/Input!$A$2</f>
        <v>0.221827380120386</v>
      </c>
      <c r="AX647" s="4" t="n">
        <f aca="false">Y647/Input!$A$2</f>
        <v>0.228712331587906</v>
      </c>
      <c r="AY647" s="4" t="n">
        <f aca="false">AC647/Input!$A$4</f>
        <v>0.102112780144091</v>
      </c>
      <c r="AZ647" s="4" t="n">
        <f aca="false">AD647/Input!$A$4</f>
        <v>0.105614323383684</v>
      </c>
      <c r="BA647" s="4" t="n">
        <f aca="false">AE647/Input!$A$4</f>
        <v>0.109194167924768</v>
      </c>
      <c r="BB647" s="4" t="n">
        <f aca="false">AF647/Input!$A$4</f>
        <v>0.112853172123283</v>
      </c>
      <c r="BC647" s="4" t="n">
        <f aca="false">AG647/Input!$A$4</f>
        <v>0.116592194338769</v>
      </c>
      <c r="BD647" s="4" t="n">
        <f aca="false">AH647/Input!$A$4</f>
        <v>0.120412092928068</v>
      </c>
      <c r="BE647" s="4" t="n">
        <f aca="false">AI647/Input!$A$4</f>
        <v>0.124313726248021</v>
      </c>
      <c r="BF647" s="4" t="n">
        <f aca="false">AJ647/Input!$A$4</f>
        <v>0.128297952657268</v>
      </c>
      <c r="BG647" s="4" t="n">
        <f aca="false">AK647/Input!$A$4</f>
        <v>0.132365630514451</v>
      </c>
      <c r="BH647" s="4" t="n">
        <f aca="false">AL647/Input!$A$4</f>
        <v>0.136517618175511</v>
      </c>
      <c r="BI647" s="4" t="n">
        <f aca="false">AM647/Input!$A$4</f>
        <v>0.140754773999988</v>
      </c>
      <c r="BJ647" s="4" t="n">
        <f aca="false">(I647+8)^(-0.5)*(J647+8)^0.25*(K647+8)^0.25*O647</f>
        <v>18.3947702282701</v>
      </c>
      <c r="BK647" s="4" t="n">
        <f aca="false">BJ647/Input!$A$6</f>
        <v>0.524565330135988</v>
      </c>
      <c r="BL647" s="32" t="n">
        <f aca="false">BK647/(J647*K647)*200*200*L647/O647</f>
        <v>0.78115447043515</v>
      </c>
      <c r="BM647" s="4" t="n">
        <f aca="false">(I647+Input!$C$8)*(J647+Input!$C$9)*(K647+Input!$C$10)*O647/Input!$A$2/100000</f>
        <v>0.228712331587397</v>
      </c>
      <c r="BN647" s="4" t="n">
        <f aca="false">(I647+Input!$C$8)*(J647+Input!$C$9)*(K647+Input!$C$10)*AB647/Input!$A$4/100000</f>
        <v>0.140754773999988</v>
      </c>
      <c r="BO647" s="4" t="n">
        <f aca="false">(I647+Input!$C$8)^(-0.5)*(J647+Input!$C$9)^0.25*(K647+Input!$C$10)^0.25*O647/Input!$A$6</f>
        <v>0.526151389571908</v>
      </c>
      <c r="BP647" s="4" t="n">
        <f aca="false">BM647*Input!$C$12</f>
        <v>0.228712331587397</v>
      </c>
      <c r="BQ647" s="4" t="n">
        <f aca="false">BN647*Input!$C$12</f>
        <v>0.140754773999988</v>
      </c>
    </row>
    <row r="648" customFormat="false" ht="14.65" hidden="false" customHeight="true" outlineLevel="0" collapsed="false">
      <c r="A648" s="5" t="n">
        <v>20</v>
      </c>
      <c r="B648" s="3" t="s">
        <v>304</v>
      </c>
      <c r="C648" s="3" t="s">
        <v>79</v>
      </c>
      <c r="D648" s="3" t="s">
        <v>143</v>
      </c>
      <c r="E648" s="5" t="n">
        <v>17.9030262697</v>
      </c>
      <c r="F648" s="5" t="n">
        <v>16.5</v>
      </c>
      <c r="G648" s="5" t="n">
        <v>295.39993345</v>
      </c>
      <c r="H648" s="5" t="n">
        <v>1</v>
      </c>
      <c r="I648" s="5" t="n">
        <v>146</v>
      </c>
      <c r="J648" s="5" t="n">
        <v>150</v>
      </c>
      <c r="K648" s="5" t="n">
        <v>110</v>
      </c>
      <c r="L648" s="5" t="n">
        <v>12</v>
      </c>
      <c r="M648" s="5" t="n">
        <v>12.3689655172</v>
      </c>
      <c r="N648" s="5" t="n">
        <v>0.711033274956</v>
      </c>
      <c r="O648" s="6" t="n">
        <v>12.2623467601</v>
      </c>
      <c r="P648" s="5" t="n">
        <v>305.52947491</v>
      </c>
      <c r="Q648" s="5" t="n">
        <v>315.885532571</v>
      </c>
      <c r="R648" s="5" t="n">
        <v>326.470589557</v>
      </c>
      <c r="S648" s="5" t="n">
        <v>337.287128995</v>
      </c>
      <c r="T648" s="5" t="n">
        <v>348.337634008</v>
      </c>
      <c r="U648" s="5" t="n">
        <v>359.624587723</v>
      </c>
      <c r="V648" s="5" t="n">
        <v>371.150473265</v>
      </c>
      <c r="W648" s="5" t="n">
        <v>382.917773758</v>
      </c>
      <c r="X648" s="5" t="n">
        <v>394.928972329</v>
      </c>
      <c r="Y648" s="5" t="n">
        <v>407.186552102</v>
      </c>
      <c r="Z648" s="5" t="n">
        <v>2.4</v>
      </c>
      <c r="AA648" s="4" t="n">
        <v>0.329813160032</v>
      </c>
      <c r="AB648" s="5" t="n">
        <v>4.46406173842</v>
      </c>
      <c r="AC648" s="5" t="n">
        <v>107.539247279</v>
      </c>
      <c r="AD648" s="5" t="n">
        <v>111.226869179</v>
      </c>
      <c r="AE648" s="5" t="n">
        <v>114.996953459</v>
      </c>
      <c r="AF648" s="5" t="n">
        <v>118.850404093</v>
      </c>
      <c r="AG648" s="5" t="n">
        <v>122.788125052</v>
      </c>
      <c r="AH648" s="5" t="n">
        <v>126.811020309</v>
      </c>
      <c r="AI648" s="5" t="n">
        <v>130.919993837</v>
      </c>
      <c r="AJ648" s="5" t="n">
        <v>135.115949607</v>
      </c>
      <c r="AK648" s="5" t="n">
        <v>139.399791593</v>
      </c>
      <c r="AL648" s="5" t="n">
        <v>143.772423767</v>
      </c>
      <c r="AM648" s="5" t="n">
        <v>148.234750102</v>
      </c>
      <c r="AN648" s="4" t="n">
        <f aca="false">G648/Input!$A$2</f>
        <v>0.104150218871567</v>
      </c>
      <c r="AO648" s="4" t="n">
        <f aca="false">P648/Input!$A$2</f>
        <v>0.107721627801171</v>
      </c>
      <c r="AP648" s="4" t="n">
        <f aca="false">Q648/Input!$A$2</f>
        <v>0.111372900363906</v>
      </c>
      <c r="AQ648" s="4" t="n">
        <f aca="false">R648/Input!$A$2</f>
        <v>0.115104912043747</v>
      </c>
      <c r="AR648" s="4" t="n">
        <f aca="false">S648/Input!$A$2</f>
        <v>0.118918538325729</v>
      </c>
      <c r="AS648" s="4" t="n">
        <f aca="false">T648/Input!$A$2</f>
        <v>0.122814654693474</v>
      </c>
      <c r="AT648" s="4" t="n">
        <f aca="false">U648/Input!$A$2</f>
        <v>0.126794136632015</v>
      </c>
      <c r="AU648" s="4" t="n">
        <f aca="false">V648/Input!$A$2</f>
        <v>0.130857859625681</v>
      </c>
      <c r="AV648" s="4" t="n">
        <f aca="false">W648/Input!$A$2</f>
        <v>0.135006699158445</v>
      </c>
      <c r="AW648" s="4" t="n">
        <f aca="false">X648/Input!$A$2</f>
        <v>0.139241530715343</v>
      </c>
      <c r="AX648" s="4" t="n">
        <f aca="false">Y648/Input!$A$2</f>
        <v>0.143563229780349</v>
      </c>
      <c r="AY648" s="4" t="n">
        <f aca="false">AC648/Input!$A$4</f>
        <v>0.0967808396702521</v>
      </c>
      <c r="AZ648" s="4" t="n">
        <f aca="false">AD648/Input!$A$4</f>
        <v>0.100099545658053</v>
      </c>
      <c r="BA648" s="4" t="n">
        <f aca="false">AE648/Input!$A$4</f>
        <v>0.103492464350327</v>
      </c>
      <c r="BB648" s="4" t="n">
        <f aca="false">AF648/Input!$A$4</f>
        <v>0.106960409285992</v>
      </c>
      <c r="BC648" s="4" t="n">
        <f aca="false">AG648/Input!$A$4</f>
        <v>0.110504194001264</v>
      </c>
      <c r="BD648" s="4" t="n">
        <f aca="false">AH648/Input!$A$4</f>
        <v>0.11412463203416</v>
      </c>
      <c r="BE648" s="4" t="n">
        <f aca="false">AI648/Input!$A$4</f>
        <v>0.117822536922698</v>
      </c>
      <c r="BF648" s="4" t="n">
        <f aca="false">AJ648/Input!$A$4</f>
        <v>0.121598722203094</v>
      </c>
      <c r="BG648" s="4" t="n">
        <f aca="false">AK648/Input!$A$4</f>
        <v>0.125454001414265</v>
      </c>
      <c r="BH648" s="4" t="n">
        <f aca="false">AL648/Input!$A$4</f>
        <v>0.129389188093329</v>
      </c>
      <c r="BI648" s="4" t="n">
        <f aca="false">AM648/Input!$A$4</f>
        <v>0.133405095778303</v>
      </c>
      <c r="BJ648" s="4" t="n">
        <f aca="false">(I648+8)^(-0.5)*(J648+8)^0.25*(K648+8)^0.25*O648</f>
        <v>11.5464374251829</v>
      </c>
      <c r="BK648" s="4" t="n">
        <f aca="false">BJ648/Input!$A$6</f>
        <v>0.329270802770185</v>
      </c>
      <c r="BL648" s="32" t="n">
        <f aca="false">BK648/(J648*K648)*200*200*L648/O648</f>
        <v>0.78115447043515</v>
      </c>
      <c r="BM648" s="4" t="n">
        <f aca="false">(I648+Input!$C$8)*(J648+Input!$C$9)*(K648+Input!$C$10)*O648/Input!$A$2/100000</f>
        <v>0.14356322978055</v>
      </c>
      <c r="BN648" s="4" t="n">
        <f aca="false">(I648+Input!$C$8)*(J648+Input!$C$9)*(K648+Input!$C$10)*AB648/Input!$A$4/100000</f>
        <v>0.133405095777771</v>
      </c>
      <c r="BO648" s="4" t="n">
        <f aca="false">(I648+Input!$C$8)^(-0.5)*(J648+Input!$C$9)^0.25*(K648+Input!$C$10)^0.25*O648/Input!$A$6</f>
        <v>0.33026637574023</v>
      </c>
      <c r="BP648" s="4" t="n">
        <f aca="false">BM648*Input!$C$12</f>
        <v>0.14356322978055</v>
      </c>
      <c r="BQ648" s="4" t="n">
        <f aca="false">BN648*Input!$C$12</f>
        <v>0.133405095777771</v>
      </c>
    </row>
    <row r="649" customFormat="false" ht="14.65" hidden="false" customHeight="true" outlineLevel="0" collapsed="false">
      <c r="A649" s="5" t="n">
        <v>20</v>
      </c>
      <c r="B649" s="3" t="s">
        <v>304</v>
      </c>
      <c r="C649" s="3" t="s">
        <v>79</v>
      </c>
      <c r="D649" s="3" t="s">
        <v>305</v>
      </c>
      <c r="E649" s="5" t="n">
        <v>23.8026794872</v>
      </c>
      <c r="F649" s="5" t="n">
        <v>16.5</v>
      </c>
      <c r="G649" s="5" t="n">
        <v>392.744211538</v>
      </c>
      <c r="H649" s="5" t="n">
        <v>1</v>
      </c>
      <c r="I649" s="5" t="n">
        <v>146</v>
      </c>
      <c r="J649" s="5" t="n">
        <v>150</v>
      </c>
      <c r="K649" s="5" t="n">
        <v>110</v>
      </c>
      <c r="L649" s="5" t="n">
        <v>12</v>
      </c>
      <c r="M649" s="5" t="n">
        <v>21.1333333333</v>
      </c>
      <c r="N649" s="5" t="n">
        <v>0.471153846154</v>
      </c>
      <c r="O649" s="6" t="n">
        <v>16.3032051282</v>
      </c>
      <c r="P649" s="5" t="n">
        <v>406.21177982</v>
      </c>
      <c r="Q649" s="5" t="n">
        <v>419.980509058</v>
      </c>
      <c r="R649" s="5" t="n">
        <v>434.053700651</v>
      </c>
      <c r="S649" s="5" t="n">
        <v>448.434656</v>
      </c>
      <c r="T649" s="5" t="n">
        <v>463.126676502</v>
      </c>
      <c r="U649" s="5" t="n">
        <v>478.133063558</v>
      </c>
      <c r="V649" s="5" t="n">
        <v>493.457118565</v>
      </c>
      <c r="W649" s="5" t="n">
        <v>509.102142923</v>
      </c>
      <c r="X649" s="5" t="n">
        <v>525.071438031</v>
      </c>
      <c r="Y649" s="5" t="n">
        <v>541.368305288</v>
      </c>
      <c r="Z649" s="5" t="n">
        <v>2.4</v>
      </c>
      <c r="AA649" s="4" t="n">
        <v>0.151234567901</v>
      </c>
      <c r="AB649" s="5" t="n">
        <v>4.27430041152</v>
      </c>
      <c r="AC649" s="5" t="n">
        <v>102.967896914</v>
      </c>
      <c r="AD649" s="5" t="n">
        <v>106.498762912</v>
      </c>
      <c r="AE649" s="5" t="n">
        <v>110.108585924</v>
      </c>
      <c r="AF649" s="5" t="n">
        <v>113.798231497</v>
      </c>
      <c r="AG649" s="5" t="n">
        <v>117.568565175</v>
      </c>
      <c r="AH649" s="5" t="n">
        <v>121.420452506</v>
      </c>
      <c r="AI649" s="5" t="n">
        <v>125.354759034</v>
      </c>
      <c r="AJ649" s="5" t="n">
        <v>129.372350306</v>
      </c>
      <c r="AK649" s="5" t="n">
        <v>133.474091867</v>
      </c>
      <c r="AL649" s="5" t="n">
        <v>137.660849263</v>
      </c>
      <c r="AM649" s="5" t="n">
        <v>141.93348804</v>
      </c>
      <c r="AN649" s="4" t="n">
        <f aca="false">G649/Input!$A$2</f>
        <v>0.138471241731499</v>
      </c>
      <c r="AO649" s="4" t="n">
        <f aca="false">P649/Input!$A$2</f>
        <v>0.143219550804749</v>
      </c>
      <c r="AP649" s="4" t="n">
        <f aca="false">Q649/Input!$A$2</f>
        <v>0.148074041281348</v>
      </c>
      <c r="AQ649" s="4" t="n">
        <f aca="false">R649/Input!$A$2</f>
        <v>0.153035877147437</v>
      </c>
      <c r="AR649" s="4" t="n">
        <f aca="false">S649/Input!$A$2</f>
        <v>0.158106222389861</v>
      </c>
      <c r="AS649" s="4" t="n">
        <f aca="false">T649/Input!$A$2</f>
        <v>0.163286240994056</v>
      </c>
      <c r="AT649" s="4" t="n">
        <f aca="false">U649/Input!$A$2</f>
        <v>0.168577096946867</v>
      </c>
      <c r="AU649" s="4" t="n">
        <f aca="false">V649/Input!$A$2</f>
        <v>0.173979954233729</v>
      </c>
      <c r="AV649" s="4" t="n">
        <f aca="false">W649/Input!$A$2</f>
        <v>0.179495976841136</v>
      </c>
      <c r="AW649" s="4" t="n">
        <f aca="false">X649/Input!$A$2</f>
        <v>0.185126328755228</v>
      </c>
      <c r="AX649" s="4" t="n">
        <f aca="false">Y649/Input!$A$2</f>
        <v>0.190872173962145</v>
      </c>
      <c r="AY649" s="4" t="n">
        <f aca="false">AC649/Input!$A$4</f>
        <v>0.0926668149030544</v>
      </c>
      <c r="AZ649" s="4" t="n">
        <f aca="false">AD649/Input!$A$4</f>
        <v>0.0958444471135814</v>
      </c>
      <c r="BA649" s="4" t="n">
        <f aca="false">AE649/Input!$A$4</f>
        <v>0.0990931373453065</v>
      </c>
      <c r="BB649" s="4" t="n">
        <f aca="false">AF649/Input!$A$4</f>
        <v>0.102413664554449</v>
      </c>
      <c r="BC649" s="4" t="n">
        <f aca="false">AG649/Input!$A$4</f>
        <v>0.105806807694526</v>
      </c>
      <c r="BD649" s="4" t="n">
        <f aca="false">AH649/Input!$A$4</f>
        <v>0.109273345722659</v>
      </c>
      <c r="BE649" s="4" t="n">
        <f aca="false">AI649/Input!$A$4</f>
        <v>0.112814057592365</v>
      </c>
      <c r="BF649" s="4" t="n">
        <f aca="false">AJ649/Input!$A$4</f>
        <v>0.116429722259863</v>
      </c>
      <c r="BG649" s="4" t="n">
        <f aca="false">AK649/Input!$A$4</f>
        <v>0.120121118679572</v>
      </c>
      <c r="BH649" s="4" t="n">
        <f aca="false">AL649/Input!$A$4</f>
        <v>0.123889025806812</v>
      </c>
      <c r="BI649" s="4" t="n">
        <f aca="false">AM649/Input!$A$4</f>
        <v>0.1277342225969</v>
      </c>
      <c r="BJ649" s="4" t="n">
        <f aca="false">(I649+8)^(-0.5)*(J649+8)^0.25*(K649+8)^0.25*O649</f>
        <v>15.351379432133</v>
      </c>
      <c r="BK649" s="4" t="n">
        <f aca="false">BJ649/Input!$A$6</f>
        <v>0.437776678910818</v>
      </c>
      <c r="BL649" s="32" t="n">
        <f aca="false">BK649/(J649*K649)*200*200*L649/O649</f>
        <v>0.78115447043515</v>
      </c>
      <c r="BM649" s="4" t="n">
        <f aca="false">(I649+Input!$C$8)*(J649+Input!$C$9)*(K649+Input!$C$10)*O649/Input!$A$2/100000</f>
        <v>0.190872173962248</v>
      </c>
      <c r="BN649" s="4" t="n">
        <f aca="false">(I649+Input!$C$8)*(J649+Input!$C$9)*(K649+Input!$C$10)*AB649/Input!$A$4/100000</f>
        <v>0.127734222596933</v>
      </c>
      <c r="BO649" s="4" t="n">
        <f aca="false">(I649+Input!$C$8)^(-0.5)*(J649+Input!$C$9)^0.25*(K649+Input!$C$10)^0.25*O649/Input!$A$6</f>
        <v>0.439100326877091</v>
      </c>
      <c r="BP649" s="4" t="n">
        <f aca="false">BM649*Input!$C$12</f>
        <v>0.190872173962248</v>
      </c>
      <c r="BQ649" s="4" t="n">
        <f aca="false">BN649*Input!$C$12</f>
        <v>0.127734222596933</v>
      </c>
    </row>
    <row r="650" customFormat="false" ht="14.65" hidden="false" customHeight="true" outlineLevel="0" collapsed="false">
      <c r="A650" s="5" t="n">
        <v>19</v>
      </c>
      <c r="B650" s="3" t="s">
        <v>306</v>
      </c>
      <c r="C650" s="3" t="s">
        <v>115</v>
      </c>
      <c r="D650" s="3" t="s">
        <v>305</v>
      </c>
      <c r="E650" s="5" t="n">
        <v>15.087022053</v>
      </c>
      <c r="F650" s="5" t="n">
        <v>5.16</v>
      </c>
      <c r="G650" s="5" t="n">
        <v>77.8490337934</v>
      </c>
      <c r="H650" s="5" t="n">
        <v>1</v>
      </c>
      <c r="I650" s="5" t="n">
        <v>92</v>
      </c>
      <c r="J650" s="5" t="n">
        <v>86</v>
      </c>
      <c r="K650" s="5" t="n">
        <v>60</v>
      </c>
      <c r="L650" s="5" t="n">
        <v>13.6363636364</v>
      </c>
      <c r="M650" s="5" t="n">
        <v>21.1742424242</v>
      </c>
      <c r="N650" s="5" t="n">
        <v>0.366492146597</v>
      </c>
      <c r="O650" s="6" t="n">
        <v>16.3989370141</v>
      </c>
      <c r="P650" s="5" t="n">
        <v>82.5107391198</v>
      </c>
      <c r="Q650" s="5" t="n">
        <v>87.3513978463</v>
      </c>
      <c r="R650" s="5" t="n">
        <v>92.3743307577</v>
      </c>
      <c r="S650" s="5" t="n">
        <v>97.5828586387</v>
      </c>
      <c r="T650" s="5" t="n">
        <v>102.980302274</v>
      </c>
      <c r="U650" s="5" t="n">
        <v>108.569982449</v>
      </c>
      <c r="V650" s="5" t="n">
        <v>114.355219947</v>
      </c>
      <c r="W650" s="5" t="n">
        <v>120.339335554</v>
      </c>
      <c r="X650" s="5" t="n">
        <v>126.525650055</v>
      </c>
      <c r="Y650" s="5" t="n">
        <v>132.917484234</v>
      </c>
      <c r="Z650" s="5" t="n">
        <v>4.83870967742</v>
      </c>
      <c r="AA650" s="4" t="n">
        <v>0.170316301703</v>
      </c>
      <c r="AB650" s="5" t="n">
        <v>6.53902160289</v>
      </c>
      <c r="AC650" s="5" t="n">
        <v>31.0420433532</v>
      </c>
      <c r="AD650" s="5" t="n">
        <v>32.9008828505</v>
      </c>
      <c r="AE650" s="5" t="n">
        <v>34.831079421</v>
      </c>
      <c r="AF650" s="5" t="n">
        <v>36.8339572167</v>
      </c>
      <c r="AG650" s="5" t="n">
        <v>38.9108403893</v>
      </c>
      <c r="AH650" s="5" t="n">
        <v>41.0630530908</v>
      </c>
      <c r="AI650" s="5" t="n">
        <v>43.291919473</v>
      </c>
      <c r="AJ650" s="5" t="n">
        <v>45.5987636879</v>
      </c>
      <c r="AK650" s="5" t="n">
        <v>47.9849098872</v>
      </c>
      <c r="AL650" s="5" t="n">
        <v>50.4516822229</v>
      </c>
      <c r="AM650" s="5" t="n">
        <v>53.0004048468</v>
      </c>
      <c r="AN650" s="4" t="n">
        <f aca="false">G650/Input!$A$2</f>
        <v>0.0274475143370166</v>
      </c>
      <c r="AO650" s="4" t="n">
        <f aca="false">P650/Input!$A$2</f>
        <v>0.029091108580214</v>
      </c>
      <c r="AP650" s="4" t="n">
        <f aca="false">Q650/Input!$A$2</f>
        <v>0.0307977970684593</v>
      </c>
      <c r="AQ650" s="4" t="n">
        <f aca="false">R650/Input!$A$2</f>
        <v>0.0325687506228143</v>
      </c>
      <c r="AR650" s="4" t="n">
        <f aca="false">S650/Input!$A$2</f>
        <v>0.0344051400643056</v>
      </c>
      <c r="AS650" s="4" t="n">
        <f aca="false">T650/Input!$A$2</f>
        <v>0.0363081362139597</v>
      </c>
      <c r="AT650" s="4" t="n">
        <f aca="false">U650/Input!$A$2</f>
        <v>0.0382789098930501</v>
      </c>
      <c r="AU650" s="4" t="n">
        <f aca="false">V650/Input!$A$2</f>
        <v>0.0403186319221097</v>
      </c>
      <c r="AV650" s="4" t="n">
        <f aca="false">W650/Input!$A$2</f>
        <v>0.0424284731226234</v>
      </c>
      <c r="AW650" s="4" t="n">
        <f aca="false">X650/Input!$A$2</f>
        <v>0.0446096043157235</v>
      </c>
      <c r="AX650" s="4" t="n">
        <f aca="false">Y650/Input!$A$2</f>
        <v>0.0468631963221899</v>
      </c>
      <c r="AY650" s="4" t="n">
        <f aca="false">AC650/Input!$A$4</f>
        <v>0.0279365449993226</v>
      </c>
      <c r="AZ650" s="4" t="n">
        <f aca="false">AD650/Input!$A$4</f>
        <v>0.029609423059313</v>
      </c>
      <c r="BA650" s="4" t="n">
        <f aca="false">AE650/Input!$A$4</f>
        <v>0.0313465195105926</v>
      </c>
      <c r="BB650" s="4" t="n">
        <f aca="false">AF650/Input!$A$4</f>
        <v>0.0331490260347628</v>
      </c>
      <c r="BC650" s="4" t="n">
        <f aca="false">AG650/Input!$A$4</f>
        <v>0.035018134313155</v>
      </c>
      <c r="BD650" s="4" t="n">
        <f aca="false">AH650/Input!$A$4</f>
        <v>0.0369550360273707</v>
      </c>
      <c r="BE650" s="4" t="n">
        <f aca="false">AI650/Input!$A$4</f>
        <v>0.0389609228588311</v>
      </c>
      <c r="BF650" s="4" t="n">
        <f aca="false">AJ650/Input!$A$4</f>
        <v>0.0410369864891378</v>
      </c>
      <c r="BG650" s="4" t="n">
        <f aca="false">AK650/Input!$A$4</f>
        <v>0.043184418599622</v>
      </c>
      <c r="BH650" s="4" t="n">
        <f aca="false">AL650/Input!$A$4</f>
        <v>0.0454044108718854</v>
      </c>
      <c r="BI650" s="4" t="n">
        <f aca="false">AM650/Input!$A$4</f>
        <v>0.0476981549873491</v>
      </c>
      <c r="BJ650" s="4" t="n">
        <f aca="false">(I650+8)^(-0.5)*(J650+8)^0.25*(K650+8)^0.25*O650</f>
        <v>14.6630693765154</v>
      </c>
      <c r="BK650" s="4" t="n">
        <f aca="false">BJ650/Input!$A$6</f>
        <v>0.418148078657574</v>
      </c>
      <c r="BL650" s="32" t="n">
        <f aca="false">BK650/(J650*K650)*200*200*L650/O650</f>
        <v>2.69540029385995</v>
      </c>
      <c r="BM650" s="4" t="n">
        <f aca="false">(I650+Input!$C$8)*(J650+Input!$C$9)*(K650+Input!$C$10)*O650/Input!$A$2/100000</f>
        <v>0.0468631963220256</v>
      </c>
      <c r="BN650" s="4" t="n">
        <f aca="false">(I650+Input!$C$8)*(J650+Input!$C$9)*(K650+Input!$C$10)*AB650/Input!$A$4/100000</f>
        <v>0.0476981549873709</v>
      </c>
      <c r="BO650" s="4" t="n">
        <f aca="false">(I650+Input!$C$8)^(-0.5)*(J650+Input!$C$9)^0.25*(K650+Input!$C$10)^0.25*O650/Input!$A$6</f>
        <v>0.42176902769006</v>
      </c>
      <c r="BP650" s="4" t="n">
        <f aca="false">BM650*Input!$C$12</f>
        <v>0.0468631963220256</v>
      </c>
      <c r="BQ650" s="4" t="n">
        <f aca="false">BN650*Input!$C$12</f>
        <v>0.0476981549873709</v>
      </c>
    </row>
    <row r="651" customFormat="false" ht="14.65" hidden="false" customHeight="true" outlineLevel="0" collapsed="false">
      <c r="A651" s="5" t="n">
        <v>19</v>
      </c>
      <c r="B651" s="3" t="s">
        <v>306</v>
      </c>
      <c r="C651" s="3" t="s">
        <v>115</v>
      </c>
      <c r="D651" s="3" t="s">
        <v>137</v>
      </c>
      <c r="E651" s="5" t="n">
        <v>16.3582539274</v>
      </c>
      <c r="F651" s="5" t="n">
        <v>5.16</v>
      </c>
      <c r="G651" s="5" t="n">
        <v>84.4085902653</v>
      </c>
      <c r="H651" s="5" t="n">
        <v>1</v>
      </c>
      <c r="I651" s="5" t="n">
        <v>92</v>
      </c>
      <c r="J651" s="5" t="n">
        <v>86</v>
      </c>
      <c r="K651" s="5" t="n">
        <v>60</v>
      </c>
      <c r="L651" s="5" t="n">
        <v>13.6363636364</v>
      </c>
      <c r="M651" s="5" t="n">
        <v>32.3921911422</v>
      </c>
      <c r="N651" s="5" t="n">
        <v>0.220963172805</v>
      </c>
      <c r="O651" s="6" t="n">
        <v>17.7807107906</v>
      </c>
      <c r="P651" s="5" t="n">
        <v>89.4630906958</v>
      </c>
      <c r="Q651" s="5" t="n">
        <v>94.7116231329</v>
      </c>
      <c r="R651" s="5" t="n">
        <v>100.15778817</v>
      </c>
      <c r="S651" s="5" t="n">
        <v>105.805186402</v>
      </c>
      <c r="T651" s="5" t="n">
        <v>111.657418422</v>
      </c>
      <c r="U651" s="5" t="n">
        <v>117.718084825</v>
      </c>
      <c r="V651" s="5" t="n">
        <v>123.990786203</v>
      </c>
      <c r="W651" s="5" t="n">
        <v>130.479123152</v>
      </c>
      <c r="X651" s="5" t="n">
        <v>137.186696265</v>
      </c>
      <c r="Y651" s="5" t="n">
        <v>144.117106136</v>
      </c>
      <c r="Z651" s="5" t="n">
        <v>4.83870967742</v>
      </c>
      <c r="AA651" s="4" t="n">
        <v>0.0914419695193</v>
      </c>
      <c r="AB651" s="5" t="n">
        <v>6.46965256315</v>
      </c>
      <c r="AC651" s="5" t="n">
        <v>30.7127346478</v>
      </c>
      <c r="AD651" s="5" t="n">
        <v>32.5518546948</v>
      </c>
      <c r="AE651" s="5" t="n">
        <v>34.4615748255</v>
      </c>
      <c r="AF651" s="5" t="n">
        <v>36.4432051444</v>
      </c>
      <c r="AG651" s="5" t="n">
        <v>38.4980557562</v>
      </c>
      <c r="AH651" s="5" t="n">
        <v>40.6274367655</v>
      </c>
      <c r="AI651" s="5" t="n">
        <v>42.8326582769</v>
      </c>
      <c r="AJ651" s="5" t="n">
        <v>45.1150303952</v>
      </c>
      <c r="AK651" s="5" t="n">
        <v>47.475863225</v>
      </c>
      <c r="AL651" s="5" t="n">
        <v>49.9164668708</v>
      </c>
      <c r="AM651" s="5" t="n">
        <v>52.4381514374</v>
      </c>
      <c r="AN651" s="4" t="n">
        <f aca="false">G651/Input!$A$2</f>
        <v>0.0297602407965994</v>
      </c>
      <c r="AO651" s="4" t="n">
        <f aca="false">P651/Input!$A$2</f>
        <v>0.0315423242249022</v>
      </c>
      <c r="AP651" s="4" t="n">
        <f aca="false">Q651/Input!$A$2</f>
        <v>0.0333928182168753</v>
      </c>
      <c r="AQ651" s="4" t="n">
        <f aca="false">R651/Input!$A$2</f>
        <v>0.0353129922467068</v>
      </c>
      <c r="AR651" s="4" t="n">
        <f aca="false">S651/Input!$A$2</f>
        <v>0.0373041157891136</v>
      </c>
      <c r="AS651" s="4" t="n">
        <f aca="false">T651/Input!$A$2</f>
        <v>0.0393674583181781</v>
      </c>
      <c r="AT651" s="4" t="n">
        <f aca="false">U651/Input!$A$2</f>
        <v>0.0415042893086524</v>
      </c>
      <c r="AU651" s="4" t="n">
        <f aca="false">V651/Input!$A$2</f>
        <v>0.043715878234231</v>
      </c>
      <c r="AV651" s="4" t="n">
        <f aca="false">W651/Input!$A$2</f>
        <v>0.0460034945700187</v>
      </c>
      <c r="AW651" s="4" t="n">
        <f aca="false">X651/Input!$A$2</f>
        <v>0.0483684077900626</v>
      </c>
      <c r="AX651" s="4" t="n">
        <f aca="false">Y651/Input!$A$2</f>
        <v>0.0508118873687623</v>
      </c>
      <c r="AY651" s="4" t="n">
        <f aca="false">AC651/Input!$A$4</f>
        <v>0.0276401808920247</v>
      </c>
      <c r="AZ651" s="4" t="n">
        <f aca="false">AD651/Input!$A$4</f>
        <v>0.02929531226877</v>
      </c>
      <c r="BA651" s="4" t="n">
        <f aca="false">AE651/Input!$A$4</f>
        <v>0.0310139807778105</v>
      </c>
      <c r="BB651" s="4" t="n">
        <f aca="false">AF651/Input!$A$4</f>
        <v>0.0327973654585829</v>
      </c>
      <c r="BC651" s="4" t="n">
        <f aca="false">AG651/Input!$A$4</f>
        <v>0.0346466453507044</v>
      </c>
      <c r="BD651" s="4" t="n">
        <f aca="false">AH651/Input!$A$4</f>
        <v>0.0365629994937019</v>
      </c>
      <c r="BE651" s="4" t="n">
        <f aca="false">AI651/Input!$A$4</f>
        <v>0.0385476069271024</v>
      </c>
      <c r="BF651" s="4" t="n">
        <f aca="false">AJ651/Input!$A$4</f>
        <v>0.0406016466906128</v>
      </c>
      <c r="BG651" s="4" t="n">
        <f aca="false">AK651/Input!$A$4</f>
        <v>0.0427262978237602</v>
      </c>
      <c r="BH651" s="4" t="n">
        <f aca="false">AL651/Input!$A$4</f>
        <v>0.0449227393659815</v>
      </c>
      <c r="BI651" s="4" t="n">
        <f aca="false">AM651/Input!$A$4</f>
        <v>0.0471921503569836</v>
      </c>
      <c r="BJ651" s="4" t="n">
        <f aca="false">(I651+8)^(-0.5)*(J651+8)^0.25*(K651+8)^0.25*O651</f>
        <v>15.8985790153443</v>
      </c>
      <c r="BK651" s="4" t="n">
        <f aca="false">BJ651/Input!$A$6</f>
        <v>0.453381219030399</v>
      </c>
      <c r="BL651" s="32" t="n">
        <f aca="false">BK651/(J651*K651)*200*200*L651/O651</f>
        <v>2.69540029385995</v>
      </c>
      <c r="BM651" s="4" t="n">
        <f aca="false">(I651+Input!$C$8)*(J651+Input!$C$9)*(K651+Input!$C$10)*O651/Input!$A$2/100000</f>
        <v>0.0508118873685898</v>
      </c>
      <c r="BN651" s="4" t="n">
        <f aca="false">(I651+Input!$C$8)*(J651+Input!$C$9)*(K651+Input!$C$10)*AB651/Input!$A$4/100000</f>
        <v>0.047192150357048</v>
      </c>
      <c r="BO651" s="4" t="n">
        <f aca="false">(I651+Input!$C$8)^(-0.5)*(J651+Input!$C$9)^0.25*(K651+Input!$C$10)^0.25*O651/Input!$A$6</f>
        <v>0.457307269083446</v>
      </c>
      <c r="BP651" s="4" t="n">
        <f aca="false">BM651*Input!$C$12</f>
        <v>0.0508118873685898</v>
      </c>
      <c r="BQ651" s="4" t="n">
        <f aca="false">BN651*Input!$C$12</f>
        <v>0.047192150357048</v>
      </c>
    </row>
    <row r="652" customFormat="false" ht="14.65" hidden="false" customHeight="true" outlineLevel="0" collapsed="false">
      <c r="A652" s="5" t="n">
        <v>19</v>
      </c>
      <c r="B652" s="3" t="s">
        <v>306</v>
      </c>
      <c r="C652" s="3" t="s">
        <v>115</v>
      </c>
      <c r="D652" s="3" t="s">
        <v>143</v>
      </c>
      <c r="E652" s="5" t="n">
        <v>12.5454545455</v>
      </c>
      <c r="F652" s="5" t="n">
        <v>5.16</v>
      </c>
      <c r="G652" s="5" t="n">
        <v>64.7345454545</v>
      </c>
      <c r="H652" s="5" t="n">
        <v>0</v>
      </c>
      <c r="I652" s="5" t="n">
        <v>92</v>
      </c>
      <c r="J652" s="5" t="n">
        <v>86</v>
      </c>
      <c r="K652" s="5" t="n">
        <v>60</v>
      </c>
      <c r="L652" s="5" t="n">
        <v>13.6363636364</v>
      </c>
      <c r="M652" s="5" t="n">
        <v>12.4098746082</v>
      </c>
      <c r="N652" s="5" t="n">
        <v>0.543582704187</v>
      </c>
      <c r="O652" s="6" t="n">
        <v>13.6363636364</v>
      </c>
      <c r="P652" s="5" t="n">
        <v>68.6109375</v>
      </c>
      <c r="Q652" s="5" t="n">
        <v>72.6361363636</v>
      </c>
      <c r="R652" s="5" t="n">
        <v>76.8129034091</v>
      </c>
      <c r="S652" s="5" t="n">
        <v>81.144</v>
      </c>
      <c r="T652" s="5" t="n">
        <v>85.6321875</v>
      </c>
      <c r="U652" s="5" t="n">
        <v>90.2802272727</v>
      </c>
      <c r="V652" s="5" t="n">
        <v>95.0908806818</v>
      </c>
      <c r="W652" s="5" t="n">
        <v>100.066909091</v>
      </c>
      <c r="X652" s="5" t="n">
        <v>105.211073864</v>
      </c>
      <c r="Y652" s="5" t="n">
        <v>110.526136364</v>
      </c>
      <c r="Z652" s="5" t="n">
        <v>4.83870967742</v>
      </c>
      <c r="AA652" s="4" t="n">
        <v>0.361821584529</v>
      </c>
      <c r="AB652" s="5" t="n">
        <v>6.23107242103</v>
      </c>
      <c r="AC652" s="5" t="n">
        <v>29.5801469971</v>
      </c>
      <c r="AD652" s="5" t="n">
        <v>31.3514461654</v>
      </c>
      <c r="AE652" s="5" t="n">
        <v>33.1907419115</v>
      </c>
      <c r="AF652" s="5" t="n">
        <v>35.0992960275</v>
      </c>
      <c r="AG652" s="5" t="n">
        <v>37.0783703057</v>
      </c>
      <c r="AH652" s="5" t="n">
        <v>39.1292265381</v>
      </c>
      <c r="AI652" s="5" t="n">
        <v>41.253126517</v>
      </c>
      <c r="AJ652" s="5" t="n">
        <v>43.4513320346</v>
      </c>
      <c r="AK652" s="5" t="n">
        <v>45.7251048829</v>
      </c>
      <c r="AL652" s="5" t="n">
        <v>48.0757068542</v>
      </c>
      <c r="AM652" s="5" t="n">
        <v>50.5043997405</v>
      </c>
      <c r="AN652" s="4" t="n">
        <f aca="false">G652/Input!$A$2</f>
        <v>0.0228236919314634</v>
      </c>
      <c r="AO652" s="4" t="n">
        <f aca="false">P652/Input!$A$2</f>
        <v>0.0241904054417058</v>
      </c>
      <c r="AP652" s="4" t="n">
        <f aca="false">Q652/Input!$A$2</f>
        <v>0.0256095843079613</v>
      </c>
      <c r="AQ652" s="4" t="n">
        <f aca="false">R652/Input!$A$2</f>
        <v>0.0270822021142142</v>
      </c>
      <c r="AR652" s="4" t="n">
        <f aca="false">S652/Input!$A$2</f>
        <v>0.0286092324443428</v>
      </c>
      <c r="AS652" s="4" t="n">
        <f aca="false">T652/Input!$A$2</f>
        <v>0.0301916488822962</v>
      </c>
      <c r="AT652" s="4" t="n">
        <f aca="false">U652/Input!$A$2</f>
        <v>0.0318304250119882</v>
      </c>
      <c r="AU652" s="4" t="n">
        <f aca="false">V652/Input!$A$2</f>
        <v>0.0335265344173677</v>
      </c>
      <c r="AV652" s="4" t="n">
        <f aca="false">W652/Input!$A$2</f>
        <v>0.0352809506823837</v>
      </c>
      <c r="AW652" s="4" t="n">
        <f aca="false">X652/Input!$A$2</f>
        <v>0.0370946473909851</v>
      </c>
      <c r="AX652" s="4" t="n">
        <f aca="false">Y652/Input!$A$2</f>
        <v>0.0389685981269448</v>
      </c>
      <c r="AY652" s="4" t="n">
        <f aca="false">AC652/Input!$A$4</f>
        <v>0.0266208992194412</v>
      </c>
      <c r="AZ652" s="4" t="n">
        <f aca="false">AD652/Input!$A$4</f>
        <v>0.0282149946325376</v>
      </c>
      <c r="BA652" s="4" t="n">
        <f aca="false">AE652/Input!$A$4</f>
        <v>0.0298702841311488</v>
      </c>
      <c r="BB652" s="4" t="n">
        <f aca="false">AF652/Input!$A$4</f>
        <v>0.0315879032755657</v>
      </c>
      <c r="BC652" s="4" t="n">
        <f aca="false">AG652/Input!$A$4</f>
        <v>0.0333689876262593</v>
      </c>
      <c r="BD652" s="4" t="n">
        <f aca="false">AH652/Input!$A$4</f>
        <v>0.0352146727434305</v>
      </c>
      <c r="BE652" s="4" t="n">
        <f aca="false">AI652/Input!$A$4</f>
        <v>0.0371260941875502</v>
      </c>
      <c r="BF652" s="4" t="n">
        <f aca="false">AJ652/Input!$A$4</f>
        <v>0.0391043875189994</v>
      </c>
      <c r="BG652" s="4" t="n">
        <f aca="false">AK652/Input!$A$4</f>
        <v>0.0411506882979789</v>
      </c>
      <c r="BH652" s="4" t="n">
        <f aca="false">AL652/Input!$A$4</f>
        <v>0.0432661320849599</v>
      </c>
      <c r="BI652" s="4" t="n">
        <f aca="false">AM652/Input!$A$4</f>
        <v>0.045451854440143</v>
      </c>
      <c r="BJ652" s="4" t="n">
        <f aca="false">(I652+8)^(-0.5)*(J652+8)^0.25*(K652+8)^0.25*O652</f>
        <v>12.1929211553167</v>
      </c>
      <c r="BK652" s="4" t="n">
        <f aca="false">BJ652/Input!$A$6</f>
        <v>0.347706637907933</v>
      </c>
      <c r="BL652" s="32" t="n">
        <f aca="false">BK652/(J652*K652)*200*200*L652/O652</f>
        <v>2.69540029385995</v>
      </c>
      <c r="BM652" s="4" t="n">
        <f aca="false">(I652+Input!$C$8)*(J652+Input!$C$9)*(K652+Input!$C$10)*O652/Input!$A$2/100000</f>
        <v>0.0389685981269205</v>
      </c>
      <c r="BN652" s="4" t="n">
        <f aca="false">(I652+Input!$C$8)*(J652+Input!$C$9)*(K652+Input!$C$10)*AB652/Input!$A$4/100000</f>
        <v>0.0454518544401911</v>
      </c>
      <c r="BO652" s="4" t="n">
        <f aca="false">(I652+Input!$C$8)^(-0.5)*(J652+Input!$C$9)^0.25*(K652+Input!$C$10)^0.25*O652/Input!$A$6</f>
        <v>0.350717600000988</v>
      </c>
      <c r="BP652" s="4" t="n">
        <f aca="false">BM652*Input!$C$12</f>
        <v>0.0389685981269205</v>
      </c>
      <c r="BQ652" s="4" t="n">
        <f aca="false">BN652*Input!$C$12</f>
        <v>0.0454518544401911</v>
      </c>
    </row>
    <row r="653" customFormat="false" ht="14.65" hidden="false" customHeight="true" outlineLevel="0" collapsed="false">
      <c r="A653" s="5" t="n">
        <v>19</v>
      </c>
      <c r="B653" s="3" t="s">
        <v>306</v>
      </c>
      <c r="C653" s="3" t="s">
        <v>158</v>
      </c>
      <c r="D653" s="3" t="s">
        <v>305</v>
      </c>
      <c r="E653" s="5" t="n">
        <v>12.5625614187</v>
      </c>
      <c r="F653" s="5" t="n">
        <v>5.16</v>
      </c>
      <c r="G653" s="5" t="n">
        <v>64.8228169207</v>
      </c>
      <c r="H653" s="5" t="n">
        <v>1</v>
      </c>
      <c r="I653" s="5" t="n">
        <v>92</v>
      </c>
      <c r="J653" s="5" t="n">
        <v>86</v>
      </c>
      <c r="K653" s="5" t="n">
        <v>60</v>
      </c>
      <c r="L653" s="5" t="n">
        <v>9.3984962406</v>
      </c>
      <c r="M653" s="5" t="n">
        <v>21.0682957393</v>
      </c>
      <c r="N653" s="5" t="n">
        <v>0.364741641337</v>
      </c>
      <c r="O653" s="6" t="n">
        <v>13.6549580639</v>
      </c>
      <c r="P653" s="5" t="n">
        <v>68.7044947808</v>
      </c>
      <c r="Q653" s="5" t="n">
        <v>72.7351823708</v>
      </c>
      <c r="R653" s="5" t="n">
        <v>76.9176448197</v>
      </c>
      <c r="S653" s="5" t="n">
        <v>81.2546472564</v>
      </c>
      <c r="T653" s="5" t="n">
        <v>85.7489548101</v>
      </c>
      <c r="U653" s="5" t="n">
        <v>90.4033326096</v>
      </c>
      <c r="V653" s="5" t="n">
        <v>95.2205457841</v>
      </c>
      <c r="W653" s="5" t="n">
        <v>100.203359462</v>
      </c>
      <c r="X653" s="5" t="n">
        <v>105.354538774</v>
      </c>
      <c r="Y653" s="5" t="n">
        <v>110.676848847</v>
      </c>
      <c r="Z653" s="5" t="n">
        <v>3.75375375375</v>
      </c>
      <c r="AA653" s="4" t="n">
        <v>0.18654230513</v>
      </c>
      <c r="AB653" s="5" t="n">
        <v>5.8046097923</v>
      </c>
      <c r="AC653" s="5" t="n">
        <v>27.555643606</v>
      </c>
      <c r="AD653" s="5" t="n">
        <v>29.2057127759</v>
      </c>
      <c r="AE653" s="5" t="n">
        <v>30.9191247502</v>
      </c>
      <c r="AF653" s="5" t="n">
        <v>32.6970549623</v>
      </c>
      <c r="AG653" s="5" t="n">
        <v>34.5406788457</v>
      </c>
      <c r="AH653" s="5" t="n">
        <v>36.4511718339</v>
      </c>
      <c r="AI653" s="5" t="n">
        <v>38.4297093604</v>
      </c>
      <c r="AJ653" s="5" t="n">
        <v>40.4774668587</v>
      </c>
      <c r="AK653" s="5" t="n">
        <v>42.5956197623</v>
      </c>
      <c r="AL653" s="5" t="n">
        <v>44.7853435045</v>
      </c>
      <c r="AM653" s="5" t="n">
        <v>47.0478135191</v>
      </c>
      <c r="AN653" s="4" t="n">
        <f aca="false">G653/Input!$A$2</f>
        <v>0.0228548141203464</v>
      </c>
      <c r="AO653" s="4" t="n">
        <f aca="false">P653/Input!$A$2</f>
        <v>0.0242233912692872</v>
      </c>
      <c r="AP653" s="4" t="n">
        <f aca="false">Q653/Input!$A$2</f>
        <v>0.0256445053155856</v>
      </c>
      <c r="AQ653" s="4" t="n">
        <f aca="false">R653/Input!$A$2</f>
        <v>0.0271191311707359</v>
      </c>
      <c r="AR653" s="4" t="n">
        <f aca="false">S653/Input!$A$2</f>
        <v>0.0286482437461972</v>
      </c>
      <c r="AS653" s="4" t="n">
        <f aca="false">T653/Input!$A$2</f>
        <v>0.0302328179535344</v>
      </c>
      <c r="AT653" s="4" t="n">
        <f aca="false">U653/Input!$A$2</f>
        <v>0.0318738287041714</v>
      </c>
      <c r="AU653" s="4" t="n">
        <f aca="false">V653/Input!$A$2</f>
        <v>0.033572250909673</v>
      </c>
      <c r="AV653" s="4" t="n">
        <f aca="false">W653/Input!$A$2</f>
        <v>0.035329059481322</v>
      </c>
      <c r="AW653" s="4" t="n">
        <f aca="false">X653/Input!$A$2</f>
        <v>0.0371452293312123</v>
      </c>
      <c r="AX653" s="4" t="n">
        <f aca="false">Y653/Input!$A$2</f>
        <v>0.0390217353700978</v>
      </c>
      <c r="AY653" s="4" t="n">
        <f aca="false">AC653/Input!$A$4</f>
        <v>0.0247989305608955</v>
      </c>
      <c r="AZ653" s="4" t="n">
        <f aca="false">AD653/Input!$A$4</f>
        <v>0.0262839240290254</v>
      </c>
      <c r="BA653" s="4" t="n">
        <f aca="false">AE653/Input!$A$4</f>
        <v>0.0278259233806073</v>
      </c>
      <c r="BB653" s="4" t="n">
        <f aca="false">AF653/Input!$A$4</f>
        <v>0.029425986456702</v>
      </c>
      <c r="BC653" s="4" t="n">
        <f aca="false">AG653/Input!$A$4</f>
        <v>0.0310851710984604</v>
      </c>
      <c r="BD653" s="4" t="n">
        <f aca="false">AH653/Input!$A$4</f>
        <v>0.0328045351470335</v>
      </c>
      <c r="BE653" s="4" t="n">
        <f aca="false">AI653/Input!$A$4</f>
        <v>0.0345851364435721</v>
      </c>
      <c r="BF653" s="4" t="n">
        <f aca="false">AJ653/Input!$A$4</f>
        <v>0.0364280328292272</v>
      </c>
      <c r="BG653" s="4" t="n">
        <f aca="false">AK653/Input!$A$4</f>
        <v>0.0383342821451494</v>
      </c>
      <c r="BH653" s="4" t="n">
        <f aca="false">AL653/Input!$A$4</f>
        <v>0.0403049422323099</v>
      </c>
      <c r="BI653" s="4" t="n">
        <f aca="false">AM653/Input!$A$4</f>
        <v>0.0423410709321294</v>
      </c>
      <c r="BJ653" s="4" t="n">
        <f aca="false">(I653+8)^(-0.5)*(J653+8)^0.25*(K653+8)^0.25*O653</f>
        <v>12.2095473171352</v>
      </c>
      <c r="BK653" s="4" t="n">
        <f aca="false">BJ653/Input!$A$6</f>
        <v>0.348180767671721</v>
      </c>
      <c r="BL653" s="32" t="n">
        <f aca="false">BK653/(J653*K653)*200*200*L653/O653</f>
        <v>1.85773203210374</v>
      </c>
      <c r="BM653" s="4" t="n">
        <f aca="false">(I653+Input!$C$8)*(J653+Input!$C$9)*(K653+Input!$C$10)*O653/Input!$A$2/100000</f>
        <v>0.0390217353702478</v>
      </c>
      <c r="BN653" s="4" t="n">
        <f aca="false">(I653+Input!$C$8)*(J653+Input!$C$9)*(K653+Input!$C$10)*AB653/Input!$A$4/100000</f>
        <v>0.042341070932075</v>
      </c>
      <c r="BO653" s="4" t="n">
        <f aca="false">(I653+Input!$C$8)^(-0.5)*(J653+Input!$C$9)^0.25*(K653+Input!$C$10)^0.25*O653/Input!$A$6</f>
        <v>0.351195835486641</v>
      </c>
      <c r="BP653" s="4" t="n">
        <f aca="false">BM653*Input!$C$12</f>
        <v>0.0390217353702478</v>
      </c>
      <c r="BQ653" s="4" t="n">
        <f aca="false">BN653*Input!$C$12</f>
        <v>0.042341070932075</v>
      </c>
    </row>
    <row r="654" customFormat="false" ht="14.65" hidden="false" customHeight="true" outlineLevel="0" collapsed="false">
      <c r="A654" s="5" t="n">
        <v>19</v>
      </c>
      <c r="B654" s="3" t="s">
        <v>306</v>
      </c>
      <c r="C654" s="3" t="s">
        <v>158</v>
      </c>
      <c r="D654" s="3" t="s">
        <v>137</v>
      </c>
      <c r="E654" s="5" t="n">
        <v>13.2720795182</v>
      </c>
      <c r="F654" s="5" t="n">
        <v>5.16</v>
      </c>
      <c r="G654" s="5" t="n">
        <v>68.4839303139</v>
      </c>
      <c r="H654" s="5" t="n">
        <v>1</v>
      </c>
      <c r="I654" s="5" t="n">
        <v>92</v>
      </c>
      <c r="J654" s="5" t="n">
        <v>86</v>
      </c>
      <c r="K654" s="5" t="n">
        <v>60</v>
      </c>
      <c r="L654" s="5" t="n">
        <v>9.3984962406</v>
      </c>
      <c r="M654" s="5" t="n">
        <v>32.2862444573</v>
      </c>
      <c r="N654" s="5" t="n">
        <v>0.219666744896</v>
      </c>
      <c r="O654" s="6" t="n">
        <v>14.4261733894</v>
      </c>
      <c r="P654" s="5" t="n">
        <v>72.5848405906</v>
      </c>
      <c r="Q654" s="5" t="n">
        <v>76.8431764844</v>
      </c>
      <c r="R654" s="5" t="n">
        <v>81.2618592954</v>
      </c>
      <c r="S654" s="5" t="n">
        <v>85.8438103237</v>
      </c>
      <c r="T654" s="5" t="n">
        <v>90.5919508695</v>
      </c>
      <c r="U654" s="5" t="n">
        <v>95.5092022329</v>
      </c>
      <c r="V654" s="5" t="n">
        <v>100.598485714</v>
      </c>
      <c r="W654" s="5" t="n">
        <v>105.862722613</v>
      </c>
      <c r="X654" s="5" t="n">
        <v>111.304834229</v>
      </c>
      <c r="Y654" s="5" t="n">
        <v>116.927741864</v>
      </c>
      <c r="Z654" s="5" t="n">
        <v>3.75375375375</v>
      </c>
      <c r="AA654" s="4" t="n">
        <v>0.101068999028</v>
      </c>
      <c r="AB654" s="5" t="n">
        <v>5.65856250604</v>
      </c>
      <c r="AC654" s="5" t="n">
        <v>26.8623279287</v>
      </c>
      <c r="AD654" s="5" t="n">
        <v>28.4708804191</v>
      </c>
      <c r="AE654" s="5" t="n">
        <v>30.1411819728</v>
      </c>
      <c r="AF654" s="5" t="n">
        <v>31.8743784488</v>
      </c>
      <c r="AG654" s="5" t="n">
        <v>33.6716157059</v>
      </c>
      <c r="AH654" s="5" t="n">
        <v>35.5340396032</v>
      </c>
      <c r="AI654" s="5" t="n">
        <v>37.4627959994</v>
      </c>
      <c r="AJ654" s="5" t="n">
        <v>39.4590307534</v>
      </c>
      <c r="AK654" s="5" t="n">
        <v>41.5238897243</v>
      </c>
      <c r="AL654" s="5" t="n">
        <v>43.6585187709</v>
      </c>
      <c r="AM654" s="5" t="n">
        <v>45.8640637521</v>
      </c>
      <c r="AN654" s="4" t="n">
        <f aca="false">G654/Input!$A$2</f>
        <v>0.0241456260604917</v>
      </c>
      <c r="AO654" s="4" t="n">
        <f aca="false">P654/Input!$A$2</f>
        <v>0.0255914987724544</v>
      </c>
      <c r="AP654" s="4" t="n">
        <f aca="false">Q654/Input!$A$2</f>
        <v>0.0270928756014475</v>
      </c>
      <c r="AQ654" s="4" t="n">
        <f aca="false">R654/Input!$A$2</f>
        <v>0.0286507865207727</v>
      </c>
      <c r="AR654" s="4" t="n">
        <f aca="false">S654/Input!$A$2</f>
        <v>0.0302662615037317</v>
      </c>
      <c r="AS654" s="4" t="n">
        <f aca="false">T654/Input!$A$2</f>
        <v>0.0319403305236617</v>
      </c>
      <c r="AT654" s="4" t="n">
        <f aca="false">U654/Input!$A$2</f>
        <v>0.0336740235538645</v>
      </c>
      <c r="AU654" s="4" t="n">
        <f aca="false">V654/Input!$A$2</f>
        <v>0.0354683705676418</v>
      </c>
      <c r="AV654" s="4" t="n">
        <f aca="false">W654/Input!$A$2</f>
        <v>0.0373244015383306</v>
      </c>
      <c r="AW654" s="4" t="n">
        <f aca="false">X654/Input!$A$2</f>
        <v>0.0392431464388803</v>
      </c>
      <c r="AX654" s="4" t="n">
        <f aca="false">Y654/Input!$A$2</f>
        <v>0.0412256352432625</v>
      </c>
      <c r="AY654" s="4" t="n">
        <f aca="false">AC654/Input!$A$4</f>
        <v>0.0241749753528815</v>
      </c>
      <c r="AZ654" s="4" t="n">
        <f aca="false">AD654/Input!$A$4</f>
        <v>0.0256226055401256</v>
      </c>
      <c r="BA654" s="4" t="n">
        <f aca="false">AE654/Input!$A$4</f>
        <v>0.0271258073102683</v>
      </c>
      <c r="BB654" s="4" t="n">
        <f aca="false">AF654/Input!$A$4</f>
        <v>0.0286856118886435</v>
      </c>
      <c r="BC654" s="4" t="n">
        <f aca="false">AG654/Input!$A$4</f>
        <v>0.0303030505004048</v>
      </c>
      <c r="BD654" s="4" t="n">
        <f aca="false">AH654/Input!$A$4</f>
        <v>0.0319791543709759</v>
      </c>
      <c r="BE654" s="4" t="n">
        <f aca="false">AI654/Input!$A$4</f>
        <v>0.0337149547254206</v>
      </c>
      <c r="BF654" s="4" t="n">
        <f aca="false">AJ654/Input!$A$4</f>
        <v>0.0355114827889826</v>
      </c>
      <c r="BG654" s="4" t="n">
        <f aca="false">AK654/Input!$A$4</f>
        <v>0.0373697697870857</v>
      </c>
      <c r="BH654" s="4" t="n">
        <f aca="false">AL654/Input!$A$4</f>
        <v>0.0392908469448835</v>
      </c>
      <c r="BI654" s="4" t="n">
        <f aca="false">AM654/Input!$A$4</f>
        <v>0.0412757454876198</v>
      </c>
      <c r="BJ654" s="4" t="n">
        <f aca="false">(I654+8)^(-0.5)*(J654+8)^0.25*(K654+8)^0.25*O654</f>
        <v>12.8991276120236</v>
      </c>
      <c r="BK654" s="4" t="n">
        <f aca="false">BJ654/Input!$A$6</f>
        <v>0.367845591453398</v>
      </c>
      <c r="BL654" s="32" t="n">
        <f aca="false">BK654/(J654*K654)*200*200*L654/O654</f>
        <v>1.85773203210374</v>
      </c>
      <c r="BM654" s="4" t="n">
        <f aca="false">(I654+Input!$C$8)*(J654+Input!$C$9)*(K654+Input!$C$10)*O654/Input!$A$2/100000</f>
        <v>0.0412256352434156</v>
      </c>
      <c r="BN654" s="4" t="n">
        <f aca="false">(I654+Input!$C$8)*(J654+Input!$C$9)*(K654+Input!$C$10)*AB654/Input!$A$4/100000</f>
        <v>0.0412757454876024</v>
      </c>
      <c r="BO654" s="4" t="n">
        <f aca="false">(I654+Input!$C$8)^(-0.5)*(J654+Input!$C$9)^0.25*(K654+Input!$C$10)^0.25*O654/Input!$A$6</f>
        <v>0.371030946609766</v>
      </c>
      <c r="BP654" s="4" t="n">
        <f aca="false">BM654*Input!$C$12</f>
        <v>0.0412256352434156</v>
      </c>
      <c r="BQ654" s="4" t="n">
        <f aca="false">BN654*Input!$C$12</f>
        <v>0.0412757454876024</v>
      </c>
    </row>
    <row r="655" customFormat="false" ht="14.65" hidden="false" customHeight="true" outlineLevel="0" collapsed="false">
      <c r="A655" s="5" t="n">
        <v>19</v>
      </c>
      <c r="B655" s="3" t="s">
        <v>306</v>
      </c>
      <c r="C655" s="3" t="s">
        <v>158</v>
      </c>
      <c r="D655" s="3" t="s">
        <v>143</v>
      </c>
      <c r="E655" s="5" t="n">
        <v>10.2858852126</v>
      </c>
      <c r="F655" s="5" t="n">
        <v>5.16</v>
      </c>
      <c r="G655" s="5" t="n">
        <v>53.0751676972</v>
      </c>
      <c r="H655" s="5" t="n">
        <v>1</v>
      </c>
      <c r="I655" s="5" t="n">
        <v>92</v>
      </c>
      <c r="J655" s="5" t="n">
        <v>86</v>
      </c>
      <c r="K655" s="5" t="n">
        <v>60</v>
      </c>
      <c r="L655" s="5" t="n">
        <v>9.3984962406</v>
      </c>
      <c r="M655" s="5" t="n">
        <v>12.3039279233</v>
      </c>
      <c r="N655" s="5" t="n">
        <v>0.61326989162</v>
      </c>
      <c r="O655" s="6" t="n">
        <v>11.1803100137</v>
      </c>
      <c r="P655" s="5" t="n">
        <v>56.2533804494</v>
      </c>
      <c r="Q655" s="5" t="n">
        <v>59.5535983347</v>
      </c>
      <c r="R655" s="5" t="n">
        <v>62.9780853657</v>
      </c>
      <c r="S655" s="5" t="n">
        <v>66.5291055553</v>
      </c>
      <c r="T655" s="5" t="n">
        <v>70.2089229163</v>
      </c>
      <c r="U655" s="5" t="n">
        <v>74.0198014614</v>
      </c>
      <c r="V655" s="5" t="n">
        <v>77.9640052035</v>
      </c>
      <c r="W655" s="5" t="n">
        <v>82.0437981552</v>
      </c>
      <c r="X655" s="5" t="n">
        <v>86.2614443294</v>
      </c>
      <c r="Y655" s="5" t="n">
        <v>90.6192077388</v>
      </c>
      <c r="Z655" s="5" t="n">
        <v>3.75375375375</v>
      </c>
      <c r="AA655" s="4" t="n">
        <v>0.387765335116</v>
      </c>
      <c r="AB655" s="5" t="n">
        <v>5.63790388557</v>
      </c>
      <c r="AC655" s="5" t="n">
        <v>26.7642573256</v>
      </c>
      <c r="AD655" s="5" t="n">
        <v>28.3669372158</v>
      </c>
      <c r="AE655" s="5" t="n">
        <v>30.0311407321</v>
      </c>
      <c r="AF655" s="5" t="n">
        <v>31.7580095501</v>
      </c>
      <c r="AG655" s="5" t="n">
        <v>33.5486853453</v>
      </c>
      <c r="AH655" s="5" t="n">
        <v>35.4043097933</v>
      </c>
      <c r="AI655" s="5" t="n">
        <v>37.3260245696</v>
      </c>
      <c r="AJ655" s="5" t="n">
        <v>39.3149713497</v>
      </c>
      <c r="AK655" s="5" t="n">
        <v>41.3722918092</v>
      </c>
      <c r="AL655" s="5" t="n">
        <v>43.4991276237</v>
      </c>
      <c r="AM655" s="5" t="n">
        <v>45.6966204685</v>
      </c>
      <c r="AN655" s="4" t="n">
        <f aca="false">G655/Input!$A$2</f>
        <v>0.0187129031064733</v>
      </c>
      <c r="AO655" s="4" t="n">
        <f aca="false">P655/Input!$A$2</f>
        <v>0.0198334570277153</v>
      </c>
      <c r="AP655" s="4" t="n">
        <f aca="false">Q655/Input!$A$2</f>
        <v>0.0209970267383227</v>
      </c>
      <c r="AQ655" s="4" t="n">
        <f aca="false">R655/Input!$A$2</f>
        <v>0.0222044104693751</v>
      </c>
      <c r="AR655" s="4" t="n">
        <f aca="false">S655/Input!$A$2</f>
        <v>0.023456406452058</v>
      </c>
      <c r="AS655" s="4" t="n">
        <f aca="false">T655/Input!$A$2</f>
        <v>0.0247538129175216</v>
      </c>
      <c r="AT655" s="4" t="n">
        <f aca="false">U655/Input!$A$2</f>
        <v>0.0260974280968808</v>
      </c>
      <c r="AU655" s="4" t="n">
        <f aca="false">V655/Input!$A$2</f>
        <v>0.0274880502213211</v>
      </c>
      <c r="AV655" s="4" t="n">
        <f aca="false">W655/Input!$A$2</f>
        <v>0.0289264775219223</v>
      </c>
      <c r="AW655" s="4" t="n">
        <f aca="false">X655/Input!$A$2</f>
        <v>0.0304135082298696</v>
      </c>
      <c r="AX655" s="4" t="n">
        <f aca="false">Y655/Input!$A$2</f>
        <v>0.0319499405762782</v>
      </c>
      <c r="AY655" s="4" t="n">
        <f aca="false">AC655/Input!$A$4</f>
        <v>0.0240867158982624</v>
      </c>
      <c r="AZ655" s="4" t="n">
        <f aca="false">AD655/Input!$A$4</f>
        <v>0.0255290609901317</v>
      </c>
      <c r="BA655" s="4" t="n">
        <f aca="false">AE655/Input!$A$4</f>
        <v>0.0270267747808173</v>
      </c>
      <c r="BB655" s="4" t="n">
        <f aca="false">AF655/Input!$A$4</f>
        <v>0.0285808847307672</v>
      </c>
      <c r="BC655" s="4" t="n">
        <f aca="false">AG655/Input!$A$4</f>
        <v>0.0301924183003395</v>
      </c>
      <c r="BD655" s="4" t="n">
        <f aca="false">AH655/Input!$A$4</f>
        <v>0.0318624029499825</v>
      </c>
      <c r="BE655" s="4" t="n">
        <f aca="false">AI655/Input!$A$4</f>
        <v>0.0335918661400541</v>
      </c>
      <c r="BF655" s="4" t="n">
        <f aca="false">AJ655/Input!$A$4</f>
        <v>0.0353818353309126</v>
      </c>
      <c r="BG655" s="4" t="n">
        <f aca="false">AK655/Input!$A$4</f>
        <v>0.0372333379830061</v>
      </c>
      <c r="BH655" s="4" t="n">
        <f aca="false">AL655/Input!$A$4</f>
        <v>0.0391474015567825</v>
      </c>
      <c r="BI655" s="4" t="n">
        <f aca="false">AM655/Input!$A$4</f>
        <v>0.0411250535124202</v>
      </c>
      <c r="BJ655" s="4" t="n">
        <f aca="false">(I655+8)^(-0.5)*(J655+8)^0.25*(K655+8)^0.25*O655</f>
        <v>9.99684682250304</v>
      </c>
      <c r="BK655" s="4" t="n">
        <f aca="false">BJ655/Input!$A$6</f>
        <v>0.285080987078922</v>
      </c>
      <c r="BL655" s="32" t="n">
        <f aca="false">BK655/(J655*K655)*200*200*L655/O655</f>
        <v>1.85773203210374</v>
      </c>
      <c r="BM655" s="4" t="n">
        <f aca="false">(I655+Input!$C$8)*(J655+Input!$C$9)*(K655+Input!$C$10)*O655/Input!$A$2/100000</f>
        <v>0.0319499405761872</v>
      </c>
      <c r="BN655" s="4" t="n">
        <f aca="false">(I655+Input!$C$8)*(J655+Input!$C$9)*(K655+Input!$C$10)*AB655/Input!$A$4/100000</f>
        <v>0.0411250535124348</v>
      </c>
      <c r="BO655" s="4" t="n">
        <f aca="false">(I655+Input!$C$8)^(-0.5)*(J655+Input!$C$9)^0.25*(K655+Input!$C$10)^0.25*O655/Input!$A$6</f>
        <v>0.287549642985837</v>
      </c>
      <c r="BP655" s="4" t="n">
        <f aca="false">BM655*Input!$C$12</f>
        <v>0.0319499405761872</v>
      </c>
      <c r="BQ655" s="4" t="n">
        <f aca="false">BN655*Input!$C$12</f>
        <v>0.0411250535124348</v>
      </c>
    </row>
    <row r="656" customFormat="false" ht="14.65" hidden="false" customHeight="true" outlineLevel="0" collapsed="false">
      <c r="A656" s="5" t="n">
        <v>112</v>
      </c>
      <c r="B656" s="3" t="s">
        <v>307</v>
      </c>
      <c r="C656" s="3" t="s">
        <v>142</v>
      </c>
      <c r="D656" s="3" t="s">
        <v>171</v>
      </c>
      <c r="E656" s="5" t="n">
        <v>30.3751348436</v>
      </c>
      <c r="F656" s="5" t="n">
        <v>33.6</v>
      </c>
      <c r="G656" s="5" t="n">
        <v>1020.60453074</v>
      </c>
      <c r="H656" s="5" t="n">
        <v>1</v>
      </c>
      <c r="I656" s="5" t="n">
        <v>166</v>
      </c>
      <c r="J656" s="5" t="n">
        <v>160</v>
      </c>
      <c r="K656" s="5" t="n">
        <v>210</v>
      </c>
      <c r="L656" s="5" t="n">
        <v>13.8888888889</v>
      </c>
      <c r="M656" s="5" t="n">
        <v>30.1091269841</v>
      </c>
      <c r="N656" s="5" t="n">
        <v>0.271844660194</v>
      </c>
      <c r="O656" s="6" t="n">
        <v>18.2982740022</v>
      </c>
      <c r="P656" s="5" t="n">
        <v>1046.90635543</v>
      </c>
      <c r="Q656" s="5" t="n">
        <v>1073.65323989</v>
      </c>
      <c r="R656" s="5" t="n">
        <v>1100.84888951</v>
      </c>
      <c r="S656" s="5" t="n">
        <v>1128.49700971</v>
      </c>
      <c r="T656" s="5" t="n">
        <v>1156.60130588</v>
      </c>
      <c r="U656" s="5" t="n">
        <v>1185.16548341</v>
      </c>
      <c r="V656" s="5" t="n">
        <v>1214.19324772</v>
      </c>
      <c r="W656" s="5" t="n">
        <v>1243.68830421</v>
      </c>
      <c r="X656" s="5" t="n">
        <v>1273.65435826</v>
      </c>
      <c r="Y656" s="5" t="n">
        <v>1304.09511529</v>
      </c>
      <c r="Z656" s="5" t="n">
        <v>5.59701492537</v>
      </c>
      <c r="AA656" s="4" t="n">
        <v>0.130773222626</v>
      </c>
      <c r="AB656" s="5" t="n">
        <v>7.62130254281</v>
      </c>
      <c r="AC656" s="5" t="n">
        <v>425.085770628</v>
      </c>
      <c r="AD656" s="5" t="n">
        <v>436.04058327</v>
      </c>
      <c r="AE656" s="5" t="n">
        <v>447.180765043</v>
      </c>
      <c r="AF656" s="5" t="n">
        <v>458.507859261</v>
      </c>
      <c r="AG656" s="5" t="n">
        <v>470.023409237</v>
      </c>
      <c r="AH656" s="5" t="n">
        <v>481.728958286</v>
      </c>
      <c r="AI656" s="5" t="n">
        <v>493.626049721</v>
      </c>
      <c r="AJ656" s="5" t="n">
        <v>505.716226856</v>
      </c>
      <c r="AK656" s="5" t="n">
        <v>518.001033005</v>
      </c>
      <c r="AL656" s="5" t="n">
        <v>530.482011481</v>
      </c>
      <c r="AM656" s="5" t="n">
        <v>543.160705598</v>
      </c>
      <c r="AN656" s="4" t="n">
        <f aca="false">G656/Input!$A$2</f>
        <v>0.359838216672706</v>
      </c>
      <c r="AO656" s="4" t="n">
        <f aca="false">P656/Input!$A$2</f>
        <v>0.369111545769948</v>
      </c>
      <c r="AP656" s="4" t="n">
        <f aca="false">Q656/Input!$A$2</f>
        <v>0.378541791193862</v>
      </c>
      <c r="AQ656" s="4" t="n">
        <f aca="false">R656/Input!$A$2</f>
        <v>0.388130259367153</v>
      </c>
      <c r="AR656" s="4" t="n">
        <f aca="false">S656/Input!$A$2</f>
        <v>0.397878256723099</v>
      </c>
      <c r="AS656" s="4" t="n">
        <f aca="false">T656/Input!$A$2</f>
        <v>0.407787089684405</v>
      </c>
      <c r="AT656" s="4" t="n">
        <f aca="false">U656/Input!$A$2</f>
        <v>0.417858064673773</v>
      </c>
      <c r="AU656" s="4" t="n">
        <f aca="false">V656/Input!$A$2</f>
        <v>0.428092488124482</v>
      </c>
      <c r="AV656" s="4" t="n">
        <f aca="false">W656/Input!$A$2</f>
        <v>0.438491666462763</v>
      </c>
      <c r="AW656" s="4" t="n">
        <f aca="false">X656/Input!$A$2</f>
        <v>0.449056906107791</v>
      </c>
      <c r="AX656" s="4" t="n">
        <f aca="false">Y656/Input!$A$2</f>
        <v>0.459789513492848</v>
      </c>
      <c r="AY656" s="4" t="n">
        <f aca="false">AC656/Input!$A$4</f>
        <v>0.382559473440612</v>
      </c>
      <c r="AZ656" s="4" t="n">
        <f aca="false">AD656/Input!$A$4</f>
        <v>0.392418348156114</v>
      </c>
      <c r="BA656" s="4" t="n">
        <f aca="false">AE656/Input!$A$4</f>
        <v>0.402444047362219</v>
      </c>
      <c r="BB656" s="4" t="n">
        <f aca="false">AF656/Input!$A$4</f>
        <v>0.412637959977192</v>
      </c>
      <c r="BC656" s="4" t="n">
        <f aca="false">AG656/Input!$A$4</f>
        <v>0.423001474918399</v>
      </c>
      <c r="BD656" s="4" t="n">
        <f aca="false">AH656/Input!$A$4</f>
        <v>0.433535981105005</v>
      </c>
      <c r="BE656" s="4" t="n">
        <f aca="false">AI656/Input!$A$4</f>
        <v>0.444242867454375</v>
      </c>
      <c r="BF656" s="4" t="n">
        <f aca="false">AJ656/Input!$A$4</f>
        <v>0.455123522884775</v>
      </c>
      <c r="BG656" s="4" t="n">
        <f aca="false">AK656/Input!$A$4</f>
        <v>0.46617933631447</v>
      </c>
      <c r="BH656" s="4" t="n">
        <f aca="false">AL656/Input!$A$4</f>
        <v>0.477411696660826</v>
      </c>
      <c r="BI656" s="4" t="n">
        <f aca="false">AM656/Input!$A$4</f>
        <v>0.488821992842109</v>
      </c>
      <c r="BJ656" s="4" t="n">
        <f aca="false">(I656+8)^(-0.5)*(J656+8)^0.25*(K656+8)^0.25*O656</f>
        <v>19.1900871132182</v>
      </c>
      <c r="BK656" s="4" t="n">
        <f aca="false">BJ656/Input!$A$6</f>
        <v>0.547245453841711</v>
      </c>
      <c r="BL656" s="32" t="n">
        <f aca="false">BK656/(J656*K656)*200*200*L656/O656</f>
        <v>0.494493119851303</v>
      </c>
      <c r="BM656" s="4" t="n">
        <f aca="false">(I656+Input!$C$8)*(J656+Input!$C$9)*(K656+Input!$C$10)*O656/Input!$A$2/100000</f>
        <v>0.459789513494361</v>
      </c>
      <c r="BN656" s="4" t="n">
        <f aca="false">(I656+Input!$C$8)*(J656+Input!$C$9)*(K656+Input!$C$10)*AB656/Input!$A$4/100000</f>
        <v>0.48882199284201</v>
      </c>
      <c r="BO656" s="4" t="n">
        <f aca="false">(I656+Input!$C$8)^(-0.5)*(J656+Input!$C$9)^0.25*(K656+Input!$C$10)^0.25*O656/Input!$A$6</f>
        <v>0.546362894302389</v>
      </c>
      <c r="BP656" s="4" t="n">
        <f aca="false">BM656*Input!$C$12</f>
        <v>0.459789513494361</v>
      </c>
      <c r="BQ656" s="4" t="n">
        <f aca="false">BN656*Input!$C$12</f>
        <v>0.48882199284201</v>
      </c>
    </row>
    <row r="657" customFormat="false" ht="14.65" hidden="false" customHeight="true" outlineLevel="0" collapsed="false">
      <c r="A657" s="5" t="n">
        <v>112</v>
      </c>
      <c r="B657" s="3" t="s">
        <v>307</v>
      </c>
      <c r="C657" s="3" t="s">
        <v>142</v>
      </c>
      <c r="D657" s="3" t="s">
        <v>172</v>
      </c>
      <c r="E657" s="5" t="n">
        <v>30.8880178087</v>
      </c>
      <c r="F657" s="5" t="n">
        <v>33.6</v>
      </c>
      <c r="G657" s="5" t="n">
        <v>1037.83739837</v>
      </c>
      <c r="H657" s="5" t="n">
        <v>1</v>
      </c>
      <c r="I657" s="5" t="n">
        <v>166</v>
      </c>
      <c r="J657" s="5" t="n">
        <v>160</v>
      </c>
      <c r="K657" s="5" t="n">
        <v>210</v>
      </c>
      <c r="L657" s="5" t="n">
        <v>13.8888888889</v>
      </c>
      <c r="M657" s="5" t="n">
        <v>35.7302867384</v>
      </c>
      <c r="N657" s="5" t="n">
        <v>0.216027874564</v>
      </c>
      <c r="O657" s="6" t="n">
        <v>18.6072396438</v>
      </c>
      <c r="P657" s="5" t="n">
        <v>1064.58332834</v>
      </c>
      <c r="Q657" s="5" t="n">
        <v>1091.7818329</v>
      </c>
      <c r="R657" s="5" t="n">
        <v>1119.43668001</v>
      </c>
      <c r="S657" s="5" t="n">
        <v>1147.55163763</v>
      </c>
      <c r="T657" s="5" t="n">
        <v>1176.13047374</v>
      </c>
      <c r="U657" s="5" t="n">
        <v>1205.1769563</v>
      </c>
      <c r="V657" s="5" t="n">
        <v>1234.69485328</v>
      </c>
      <c r="W657" s="5" t="n">
        <v>1264.68793264</v>
      </c>
      <c r="X657" s="5" t="n">
        <v>1295.15996234</v>
      </c>
      <c r="Y657" s="5" t="n">
        <v>1326.11471037</v>
      </c>
      <c r="Z657" s="5" t="n">
        <v>5.59701492537</v>
      </c>
      <c r="AA657" s="4" t="n">
        <v>0.0999462654487</v>
      </c>
      <c r="AB657" s="5" t="n">
        <v>7.53739029196</v>
      </c>
      <c r="AC657" s="5" t="n">
        <v>420.405480924</v>
      </c>
      <c r="AD657" s="5" t="n">
        <v>431.239678621</v>
      </c>
      <c r="AE657" s="5" t="n">
        <v>442.257204494</v>
      </c>
      <c r="AF657" s="5" t="n">
        <v>453.459584863</v>
      </c>
      <c r="AG657" s="5" t="n">
        <v>464.848346051</v>
      </c>
      <c r="AH657" s="5" t="n">
        <v>476.425014378</v>
      </c>
      <c r="AI657" s="5" t="n">
        <v>488.191116167</v>
      </c>
      <c r="AJ657" s="5" t="n">
        <v>500.14817774</v>
      </c>
      <c r="AK657" s="5" t="n">
        <v>512.297725416</v>
      </c>
      <c r="AL657" s="5" t="n">
        <v>524.641285519</v>
      </c>
      <c r="AM657" s="5" t="n">
        <v>537.18038437</v>
      </c>
      <c r="AN657" s="4" t="n">
        <f aca="false">G657/Input!$A$2</f>
        <v>0.365914070903571</v>
      </c>
      <c r="AO657" s="4" t="n">
        <f aca="false">P657/Input!$A$2</f>
        <v>0.375343979799507</v>
      </c>
      <c r="AP657" s="4" t="n">
        <f aca="false">Q657/Input!$A$2</f>
        <v>0.384933454549279</v>
      </c>
      <c r="AQ657" s="4" t="n">
        <f aca="false">R657/Input!$A$2</f>
        <v>0.394683823636122</v>
      </c>
      <c r="AR657" s="4" t="n">
        <f aca="false">S657/Input!$A$2</f>
        <v>0.404596415543268</v>
      </c>
      <c r="AS657" s="4" t="n">
        <f aca="false">T657/Input!$A$2</f>
        <v>0.414672558761001</v>
      </c>
      <c r="AT657" s="4" t="n">
        <f aca="false">U657/Input!$A$2</f>
        <v>0.424913581772556</v>
      </c>
      <c r="AU657" s="4" t="n">
        <f aca="false">V657/Input!$A$2</f>
        <v>0.435320813064691</v>
      </c>
      <c r="AV657" s="4" t="n">
        <f aca="false">W657/Input!$A$2</f>
        <v>0.445895581120639</v>
      </c>
      <c r="AW657" s="4" t="n">
        <f aca="false">X657/Input!$A$2</f>
        <v>0.456639214423634</v>
      </c>
      <c r="AX657" s="4" t="n">
        <f aca="false">Y657/Input!$A$2</f>
        <v>0.467553041467486</v>
      </c>
      <c r="AY657" s="4" t="n">
        <f aca="false">AC657/Input!$A$4</f>
        <v>0.37834740780956</v>
      </c>
      <c r="AZ657" s="4" t="n">
        <f aca="false">AD657/Input!$A$4</f>
        <v>0.388097734102516</v>
      </c>
      <c r="BA657" s="4" t="n">
        <f aca="false">AE657/Input!$A$4</f>
        <v>0.398013048111654</v>
      </c>
      <c r="BB657" s="4" t="n">
        <f aca="false">AF657/Input!$A$4</f>
        <v>0.408094723461349</v>
      </c>
      <c r="BC657" s="4" t="n">
        <f aca="false">AG657/Input!$A$4</f>
        <v>0.418344133778673</v>
      </c>
      <c r="BD657" s="4" t="n">
        <f aca="false">AH657/Input!$A$4</f>
        <v>0.428762652688</v>
      </c>
      <c r="BE657" s="4" t="n">
        <f aca="false">AI657/Input!$A$4</f>
        <v>0.439351653816404</v>
      </c>
      <c r="BF657" s="4" t="n">
        <f aca="false">AJ657/Input!$A$4</f>
        <v>0.450112510790059</v>
      </c>
      <c r="BG657" s="4" t="n">
        <f aca="false">AK657/Input!$A$4</f>
        <v>0.461046597232439</v>
      </c>
      <c r="BH657" s="4" t="n">
        <f aca="false">AL657/Input!$A$4</f>
        <v>0.472155286771517</v>
      </c>
      <c r="BI657" s="4" t="n">
        <f aca="false">AM657/Input!$A$4</f>
        <v>0.483439953032567</v>
      </c>
      <c r="BJ657" s="4" t="n">
        <f aca="false">(I657+8)^(-0.5)*(J657+8)^0.25*(K657+8)^0.25*O657</f>
        <v>19.5141109843539</v>
      </c>
      <c r="BK657" s="4" t="n">
        <f aca="false">BJ657/Input!$A$6</f>
        <v>0.556485671948542</v>
      </c>
      <c r="BL657" s="32" t="n">
        <f aca="false">BK657/(J657*K657)*200*200*L657/O657</f>
        <v>0.494493119851303</v>
      </c>
      <c r="BM657" s="4" t="n">
        <f aca="false">(I657+Input!$C$8)*(J657+Input!$C$9)*(K657+Input!$C$10)*O657/Input!$A$2/100000</f>
        <v>0.467553041465395</v>
      </c>
      <c r="BN657" s="4" t="n">
        <f aca="false">(I657+Input!$C$8)*(J657+Input!$C$9)*(K657+Input!$C$10)*AB657/Input!$A$4/100000</f>
        <v>0.483439953032679</v>
      </c>
      <c r="BO657" s="4" t="n">
        <f aca="false">(I657+Input!$C$8)^(-0.5)*(J657+Input!$C$9)^0.25*(K657+Input!$C$10)^0.25*O657/Input!$A$6</f>
        <v>0.555588210425881</v>
      </c>
      <c r="BP657" s="4" t="n">
        <f aca="false">BM657*Input!$C$12</f>
        <v>0.467553041465395</v>
      </c>
      <c r="BQ657" s="4" t="n">
        <f aca="false">BN657*Input!$C$12</f>
        <v>0.483439953032679</v>
      </c>
    </row>
    <row r="658" customFormat="false" ht="14.65" hidden="false" customHeight="true" outlineLevel="0" collapsed="false">
      <c r="A658" s="5" t="n">
        <v>112</v>
      </c>
      <c r="B658" s="3" t="s">
        <v>307</v>
      </c>
      <c r="C658" s="3" t="s">
        <v>142</v>
      </c>
      <c r="D658" s="3" t="s">
        <v>272</v>
      </c>
      <c r="E658" s="5" t="n">
        <v>27.2677816225</v>
      </c>
      <c r="F658" s="5" t="n">
        <v>33.6</v>
      </c>
      <c r="G658" s="5" t="n">
        <v>916.197462514</v>
      </c>
      <c r="H658" s="5" t="n">
        <v>1</v>
      </c>
      <c r="I658" s="5" t="n">
        <v>166</v>
      </c>
      <c r="J658" s="5" t="n">
        <v>160</v>
      </c>
      <c r="K658" s="5" t="n">
        <v>210</v>
      </c>
      <c r="L658" s="5" t="n">
        <v>13.8888888889</v>
      </c>
      <c r="M658" s="5" t="n">
        <v>25.3472222222</v>
      </c>
      <c r="N658" s="5" t="n">
        <v>0.221453287197</v>
      </c>
      <c r="O658" s="6" t="n">
        <v>16.4263744714</v>
      </c>
      <c r="P658" s="5" t="n">
        <v>939.808630515</v>
      </c>
      <c r="Q658" s="5" t="n">
        <v>963.819329008</v>
      </c>
      <c r="R658" s="5" t="n">
        <v>988.232884335</v>
      </c>
      <c r="S658" s="5" t="n">
        <v>1013.05262284</v>
      </c>
      <c r="T658" s="5" t="n">
        <v>1038.28187085</v>
      </c>
      <c r="U658" s="5" t="n">
        <v>1063.92395473</v>
      </c>
      <c r="V658" s="5" t="n">
        <v>1089.9822008</v>
      </c>
      <c r="W658" s="5" t="n">
        <v>1116.45993541</v>
      </c>
      <c r="X658" s="5" t="n">
        <v>1143.3604849</v>
      </c>
      <c r="Y658" s="5" t="n">
        <v>1170.68717561</v>
      </c>
      <c r="Z658" s="5" t="n">
        <v>5.59701492537</v>
      </c>
      <c r="AA658" s="4" t="n">
        <v>0.10283877879</v>
      </c>
      <c r="AB658" s="5" t="n">
        <v>6.84609891091</v>
      </c>
      <c r="AC658" s="5" t="n">
        <v>381.848012855</v>
      </c>
      <c r="AD658" s="5" t="n">
        <v>391.688552641</v>
      </c>
      <c r="AE658" s="5" t="n">
        <v>401.695606668</v>
      </c>
      <c r="AF658" s="5" t="n">
        <v>411.870561271</v>
      </c>
      <c r="AG658" s="5" t="n">
        <v>422.214802785</v>
      </c>
      <c r="AH658" s="5" t="n">
        <v>432.729717545</v>
      </c>
      <c r="AI658" s="5" t="n">
        <v>443.416691885</v>
      </c>
      <c r="AJ658" s="5" t="n">
        <v>454.277112142</v>
      </c>
      <c r="AK658" s="5" t="n">
        <v>465.312364649</v>
      </c>
      <c r="AL658" s="5" t="n">
        <v>476.523835743</v>
      </c>
      <c r="AM658" s="5" t="n">
        <v>487.912911757</v>
      </c>
      <c r="AN658" s="4" t="n">
        <f aca="false">G658/Input!$A$2</f>
        <v>0.323027040446368</v>
      </c>
      <c r="AO658" s="4" t="n">
        <f aca="false">P658/Input!$A$2</f>
        <v>0.331351715020249</v>
      </c>
      <c r="AP658" s="4" t="n">
        <f aca="false">Q658/Input!$A$2</f>
        <v>0.339817253499216</v>
      </c>
      <c r="AQ658" s="4" t="n">
        <f aca="false">R658/Input!$A$2</f>
        <v>0.348424828663652</v>
      </c>
      <c r="AR658" s="4" t="n">
        <f aca="false">S658/Input!$A$2</f>
        <v>0.357175613294645</v>
      </c>
      <c r="AS658" s="4" t="n">
        <f aca="false">T658/Input!$A$2</f>
        <v>0.366070780167292</v>
      </c>
      <c r="AT658" s="4" t="n">
        <f aca="false">U658/Input!$A$2</f>
        <v>0.375111502070086</v>
      </c>
      <c r="AU658" s="4" t="n">
        <f aca="false">V658/Input!$A$2</f>
        <v>0.384298951775652</v>
      </c>
      <c r="AV658" s="4" t="n">
        <f aca="false">W658/Input!$A$2</f>
        <v>0.393634302067197</v>
      </c>
      <c r="AW658" s="4" t="n">
        <f aca="false">X658/Input!$A$2</f>
        <v>0.403118725724399</v>
      </c>
      <c r="AX658" s="4" t="n">
        <f aca="false">Y658/Input!$A$2</f>
        <v>0.412753395526935</v>
      </c>
      <c r="AY658" s="4" t="n">
        <f aca="false">AC658/Input!$A$4</f>
        <v>0.343647293853997</v>
      </c>
      <c r="AZ658" s="4" t="n">
        <f aca="false">AD658/Input!$A$4</f>
        <v>0.352503369448675</v>
      </c>
      <c r="BA658" s="4" t="n">
        <f aca="false">AE658/Input!$A$4</f>
        <v>0.361509300918941</v>
      </c>
      <c r="BB658" s="4" t="n">
        <f aca="false">AF658/Input!$A$4</f>
        <v>0.370666335908503</v>
      </c>
      <c r="BC658" s="4" t="n">
        <f aca="false">AG658/Input!$A$4</f>
        <v>0.379975722061072</v>
      </c>
      <c r="BD658" s="4" t="n">
        <f aca="false">AH658/Input!$A$4</f>
        <v>0.389438707020356</v>
      </c>
      <c r="BE658" s="4" t="n">
        <f aca="false">AI658/Input!$A$4</f>
        <v>0.399056538429165</v>
      </c>
      <c r="BF658" s="4" t="n">
        <f aca="false">AJ658/Input!$A$4</f>
        <v>0.408830463933008</v>
      </c>
      <c r="BG658" s="4" t="n">
        <f aca="false">AK658/Input!$A$4</f>
        <v>0.418761731173794</v>
      </c>
      <c r="BH658" s="4" t="n">
        <f aca="false">AL658/Input!$A$4</f>
        <v>0.428851587797033</v>
      </c>
      <c r="BI658" s="4" t="n">
        <f aca="false">AM658/Input!$A$4</f>
        <v>0.439101281444632</v>
      </c>
      <c r="BJ658" s="4" t="n">
        <f aca="false">(I658+8)^(-0.5)*(J658+8)^0.25*(K658+8)^0.25*O658</f>
        <v>17.2269557785948</v>
      </c>
      <c r="BK658" s="4" t="n">
        <f aca="false">BJ658/Input!$A$6</f>
        <v>0.49126265960901</v>
      </c>
      <c r="BL658" s="32" t="n">
        <f aca="false">BK658/(J658*K658)*200*200*L658/O658</f>
        <v>0.494493119851303</v>
      </c>
      <c r="BM658" s="4" t="n">
        <f aca="false">(I658+Input!$C$8)*(J658+Input!$C$9)*(K658+Input!$C$10)*O658/Input!$A$2/100000</f>
        <v>0.412753395526438</v>
      </c>
      <c r="BN658" s="4" t="n">
        <f aca="false">(I658+Input!$C$8)*(J658+Input!$C$9)*(K658+Input!$C$10)*AB658/Input!$A$4/100000</f>
        <v>0.439101281444558</v>
      </c>
      <c r="BO658" s="4" t="n">
        <f aca="false">(I658+Input!$C$8)^(-0.5)*(J658+Input!$C$9)^0.25*(K658+Input!$C$10)^0.25*O658/Input!$A$6</f>
        <v>0.490470385240157</v>
      </c>
      <c r="BP658" s="4" t="n">
        <f aca="false">BM658*Input!$C$12</f>
        <v>0.412753395526438</v>
      </c>
      <c r="BQ658" s="4" t="n">
        <f aca="false">BN658*Input!$C$12</f>
        <v>0.439101281444558</v>
      </c>
    </row>
    <row r="659" customFormat="false" ht="14.65" hidden="false" customHeight="true" outlineLevel="0" collapsed="false">
      <c r="A659" s="5" t="n">
        <v>112</v>
      </c>
      <c r="B659" s="3" t="s">
        <v>307</v>
      </c>
      <c r="C659" s="3" t="s">
        <v>145</v>
      </c>
      <c r="D659" s="3" t="s">
        <v>171</v>
      </c>
      <c r="E659" s="5" t="n">
        <v>26.1350630294</v>
      </c>
      <c r="F659" s="5" t="n">
        <v>33.6</v>
      </c>
      <c r="G659" s="5" t="n">
        <v>878.138117788</v>
      </c>
      <c r="H659" s="5" t="n">
        <v>1</v>
      </c>
      <c r="I659" s="5" t="n">
        <v>166</v>
      </c>
      <c r="J659" s="5" t="n">
        <v>160</v>
      </c>
      <c r="K659" s="5" t="n">
        <v>210</v>
      </c>
      <c r="L659" s="5" t="n">
        <v>10.6382978723</v>
      </c>
      <c r="M659" s="5" t="n">
        <v>30.0278622087</v>
      </c>
      <c r="N659" s="5" t="n">
        <v>0.263322884013</v>
      </c>
      <c r="O659" s="6" t="n">
        <v>15.7440138731</v>
      </c>
      <c r="P659" s="5" t="n">
        <v>900.768464929</v>
      </c>
      <c r="Q659" s="5" t="n">
        <v>923.781745848</v>
      </c>
      <c r="R659" s="5" t="n">
        <v>947.181148707</v>
      </c>
      <c r="S659" s="5" t="n">
        <v>970.969861669</v>
      </c>
      <c r="T659" s="5" t="n">
        <v>995.151072897</v>
      </c>
      <c r="U659" s="5" t="n">
        <v>1019.72797055</v>
      </c>
      <c r="V659" s="5" t="n">
        <v>1044.7037428</v>
      </c>
      <c r="W659" s="5" t="n">
        <v>1070.0815778</v>
      </c>
      <c r="X659" s="5" t="n">
        <v>1095.86466372</v>
      </c>
      <c r="Y659" s="5" t="n">
        <v>1122.05618872</v>
      </c>
      <c r="Z659" s="5" t="n">
        <v>4.39882697947</v>
      </c>
      <c r="AA659" s="4" t="n">
        <v>0.12876852325</v>
      </c>
      <c r="AB659" s="5" t="n">
        <v>6.53904695637</v>
      </c>
      <c r="AC659" s="5" t="n">
        <v>364.721883039</v>
      </c>
      <c r="AD659" s="5" t="n">
        <v>374.121068265</v>
      </c>
      <c r="AE659" s="5" t="n">
        <v>383.67929946</v>
      </c>
      <c r="AF659" s="5" t="n">
        <v>393.397900782</v>
      </c>
      <c r="AG659" s="5" t="n">
        <v>403.278196388</v>
      </c>
      <c r="AH659" s="5" t="n">
        <v>413.321510435</v>
      </c>
      <c r="AI659" s="5" t="n">
        <v>423.529167079</v>
      </c>
      <c r="AJ659" s="5" t="n">
        <v>433.902490478</v>
      </c>
      <c r="AK659" s="5" t="n">
        <v>444.442804788</v>
      </c>
      <c r="AL659" s="5" t="n">
        <v>455.151434167</v>
      </c>
      <c r="AM659" s="5" t="n">
        <v>466.029702772</v>
      </c>
      <c r="AN659" s="4" t="n">
        <f aca="false">G659/Input!$A$2</f>
        <v>0.309608320147325</v>
      </c>
      <c r="AO659" s="4" t="n">
        <f aca="false">P659/Input!$A$2</f>
        <v>0.317587183176669</v>
      </c>
      <c r="AP659" s="4" t="n">
        <f aca="false">Q659/Input!$A$2</f>
        <v>0.325701058547844</v>
      </c>
      <c r="AQ659" s="4" t="n">
        <f aca="false">R659/Input!$A$2</f>
        <v>0.333951070322614</v>
      </c>
      <c r="AR659" s="4" t="n">
        <f aca="false">S659/Input!$A$2</f>
        <v>0.342338342563095</v>
      </c>
      <c r="AS659" s="4" t="n">
        <f aca="false">T659/Input!$A$2</f>
        <v>0.350863999331403</v>
      </c>
      <c r="AT659" s="4" t="n">
        <f aca="false">U659/Input!$A$2</f>
        <v>0.359529164688244</v>
      </c>
      <c r="AU659" s="4" t="n">
        <f aca="false">V659/Input!$A$2</f>
        <v>0.368334962698907</v>
      </c>
      <c r="AV659" s="4" t="n">
        <f aca="false">W659/Input!$A$2</f>
        <v>0.377282517421982</v>
      </c>
      <c r="AW659" s="4" t="n">
        <f aca="false">X659/Input!$A$2</f>
        <v>0.386372952922053</v>
      </c>
      <c r="AX659" s="4" t="n">
        <f aca="false">Y659/Input!$A$2</f>
        <v>0.395607393260178</v>
      </c>
      <c r="AY659" s="4" t="n">
        <f aca="false">AC659/Input!$A$4</f>
        <v>0.32823449093941</v>
      </c>
      <c r="AZ659" s="4" t="n">
        <f aca="false">AD659/Input!$A$4</f>
        <v>0.336693365828394</v>
      </c>
      <c r="BA659" s="4" t="n">
        <f aca="false">AE659/Input!$A$4</f>
        <v>0.345295375459487</v>
      </c>
      <c r="BB659" s="4" t="n">
        <f aca="false">AF659/Input!$A$4</f>
        <v>0.354041711519692</v>
      </c>
      <c r="BC659" s="4" t="n">
        <f aca="false">AG659/Input!$A$4</f>
        <v>0.362933565695109</v>
      </c>
      <c r="BD659" s="4" t="n">
        <f aca="false">AH659/Input!$A$4</f>
        <v>0.371972129671839</v>
      </c>
      <c r="BE659" s="4" t="n">
        <f aca="false">AI659/Input!$A$4</f>
        <v>0.381158595135085</v>
      </c>
      <c r="BF659" s="4" t="n">
        <f aca="false">AJ659/Input!$A$4</f>
        <v>0.390494153771846</v>
      </c>
      <c r="BG659" s="4" t="n">
        <f aca="false">AK659/Input!$A$4</f>
        <v>0.399979997267325</v>
      </c>
      <c r="BH659" s="4" t="n">
        <f aca="false">AL659/Input!$A$4</f>
        <v>0.409617317308522</v>
      </c>
      <c r="BI659" s="4" t="n">
        <f aca="false">AM659/Input!$A$4</f>
        <v>0.419407305581539</v>
      </c>
      <c r="BJ659" s="4" t="n">
        <f aca="false">(I659+8)^(-0.5)*(J659+8)^0.25*(K659+8)^0.25*O659</f>
        <v>16.5113385940215</v>
      </c>
      <c r="BK659" s="4" t="n">
        <f aca="false">BJ659/Input!$A$6</f>
        <v>0.470855339483872</v>
      </c>
      <c r="BL659" s="32" t="n">
        <f aca="false">BK659/(J659*K659)*200*200*L659/O659</f>
        <v>0.378760687543937</v>
      </c>
      <c r="BM659" s="4" t="n">
        <f aca="false">(I659+Input!$C$8)*(J659+Input!$C$9)*(K659+Input!$C$10)*O659/Input!$A$2/100000</f>
        <v>0.395607393259647</v>
      </c>
      <c r="BN659" s="4" t="n">
        <f aca="false">(I659+Input!$C$8)*(J659+Input!$C$9)*(K659+Input!$C$10)*AB659/Input!$A$4/100000</f>
        <v>0.419407305581354</v>
      </c>
      <c r="BO659" s="4" t="n">
        <f aca="false">(I659+Input!$C$8)^(-0.5)*(J659+Input!$C$9)^0.25*(K659+Input!$C$10)^0.25*O659/Input!$A$6</f>
        <v>0.470095976626521</v>
      </c>
      <c r="BP659" s="4" t="n">
        <f aca="false">BM659*Input!$C$12</f>
        <v>0.395607393259647</v>
      </c>
      <c r="BQ659" s="4" t="n">
        <f aca="false">BN659*Input!$C$12</f>
        <v>0.419407305581354</v>
      </c>
    </row>
    <row r="660" customFormat="false" ht="14.65" hidden="false" customHeight="true" outlineLevel="0" collapsed="false">
      <c r="A660" s="5" t="n">
        <v>112</v>
      </c>
      <c r="B660" s="3" t="s">
        <v>307</v>
      </c>
      <c r="C660" s="3" t="s">
        <v>145</v>
      </c>
      <c r="D660" s="3" t="s">
        <v>172</v>
      </c>
      <c r="E660" s="5" t="n">
        <v>26.0731427753</v>
      </c>
      <c r="F660" s="5" t="n">
        <v>33.6</v>
      </c>
      <c r="G660" s="5" t="n">
        <v>876.057597249</v>
      </c>
      <c r="H660" s="5" t="n">
        <v>1</v>
      </c>
      <c r="I660" s="5" t="n">
        <v>166</v>
      </c>
      <c r="J660" s="5" t="n">
        <v>160</v>
      </c>
      <c r="K660" s="5" t="n">
        <v>210</v>
      </c>
      <c r="L660" s="5" t="n">
        <v>10.6382978723</v>
      </c>
      <c r="M660" s="5" t="n">
        <v>34.9176389842</v>
      </c>
      <c r="N660" s="5" t="n">
        <v>0.208754208754</v>
      </c>
      <c r="O660" s="6" t="n">
        <v>15.7067125152</v>
      </c>
      <c r="P660" s="5" t="n">
        <v>898.634327652</v>
      </c>
      <c r="Q660" s="5" t="n">
        <v>921.593084569</v>
      </c>
      <c r="R660" s="5" t="n">
        <v>944.937048611</v>
      </c>
      <c r="S660" s="5" t="n">
        <v>968.669400387</v>
      </c>
      <c r="T660" s="5" t="n">
        <v>992.793320506</v>
      </c>
      <c r="U660" s="5" t="n">
        <v>1017.31198958</v>
      </c>
      <c r="V660" s="5" t="n">
        <v>1042.22858821</v>
      </c>
      <c r="W660" s="5" t="n">
        <v>1067.54629701</v>
      </c>
      <c r="X660" s="5" t="n">
        <v>1093.2682966</v>
      </c>
      <c r="Y660" s="5" t="n">
        <v>1119.39776757</v>
      </c>
      <c r="Z660" s="5" t="n">
        <v>4.39882697947</v>
      </c>
      <c r="AA660" s="4" t="n">
        <v>0.0983606557377</v>
      </c>
      <c r="AB660" s="5" t="n">
        <v>6.3703207804</v>
      </c>
      <c r="AC660" s="5" t="n">
        <v>355.311011848</v>
      </c>
      <c r="AD660" s="5" t="n">
        <v>364.467671123</v>
      </c>
      <c r="AE660" s="5" t="n">
        <v>373.779272526</v>
      </c>
      <c r="AF660" s="5" t="n">
        <v>383.247106045</v>
      </c>
      <c r="AG660" s="5" t="n">
        <v>392.872461672</v>
      </c>
      <c r="AH660" s="5" t="n">
        <v>402.656629395</v>
      </c>
      <c r="AI660" s="5" t="n">
        <v>412.600899206</v>
      </c>
      <c r="AJ660" s="5" t="n">
        <v>422.706561094</v>
      </c>
      <c r="AK660" s="5" t="n">
        <v>432.974905049</v>
      </c>
      <c r="AL660" s="5" t="n">
        <v>443.40722106</v>
      </c>
      <c r="AM660" s="5" t="n">
        <v>454.004799118</v>
      </c>
      <c r="AN660" s="4" t="n">
        <f aca="false">G660/Input!$A$2</f>
        <v>0.30887478352471</v>
      </c>
      <c r="AO660" s="4" t="n">
        <f aca="false">P660/Input!$A$2</f>
        <v>0.316834742707554</v>
      </c>
      <c r="AP660" s="4" t="n">
        <f aca="false">Q660/Input!$A$2</f>
        <v>0.324929394354892</v>
      </c>
      <c r="AQ660" s="4" t="n">
        <f aca="false">R660/Input!$A$2</f>
        <v>0.333159859866205</v>
      </c>
      <c r="AR660" s="4" t="n">
        <f aca="false">S660/Input!$A$2</f>
        <v>0.341527260640267</v>
      </c>
      <c r="AS660" s="4" t="n">
        <f aca="false">T660/Input!$A$2</f>
        <v>0.350032718075854</v>
      </c>
      <c r="AT660" s="4" t="n">
        <f aca="false">U660/Input!$A$2</f>
        <v>0.358677353572797</v>
      </c>
      <c r="AU660" s="4" t="n">
        <f aca="false">V660/Input!$A$2</f>
        <v>0.367462288527052</v>
      </c>
      <c r="AV660" s="4" t="n">
        <f aca="false">W660/Input!$A$2</f>
        <v>0.376388644339156</v>
      </c>
      <c r="AW660" s="4" t="n">
        <f aca="false">X660/Input!$A$2</f>
        <v>0.385457542411763</v>
      </c>
      <c r="AX660" s="4" t="n">
        <f aca="false">Y660/Input!$A$2</f>
        <v>0.394670104136949</v>
      </c>
      <c r="AY660" s="4" t="n">
        <f aca="false">AC660/Input!$A$4</f>
        <v>0.319765099169068</v>
      </c>
      <c r="AZ660" s="4" t="n">
        <f aca="false">AD660/Input!$A$4</f>
        <v>0.328005710812088</v>
      </c>
      <c r="BA660" s="4" t="n">
        <f aca="false">AE660/Input!$A$4</f>
        <v>0.33638576391139</v>
      </c>
      <c r="BB660" s="4" t="n">
        <f aca="false">AF660/Input!$A$4</f>
        <v>0.344906419402401</v>
      </c>
      <c r="BC660" s="4" t="n">
        <f aca="false">AG660/Input!$A$4</f>
        <v>0.353568838224145</v>
      </c>
      <c r="BD660" s="4" t="n">
        <f aca="false">AH660/Input!$A$4</f>
        <v>0.362374181312049</v>
      </c>
      <c r="BE660" s="4" t="n">
        <f aca="false">AI660/Input!$A$4</f>
        <v>0.371323609605138</v>
      </c>
      <c r="BF660" s="4" t="n">
        <f aca="false">AJ660/Input!$A$4</f>
        <v>0.380418284039736</v>
      </c>
      <c r="BG660" s="4" t="n">
        <f aca="false">AK660/Input!$A$4</f>
        <v>0.389659365553071</v>
      </c>
      <c r="BH660" s="4" t="n">
        <f aca="false">AL660/Input!$A$4</f>
        <v>0.399048015081466</v>
      </c>
      <c r="BI660" s="4" t="n">
        <f aca="false">AM660/Input!$A$4</f>
        <v>0.408585393563048</v>
      </c>
      <c r="BJ660" s="4" t="n">
        <f aca="false">(I660+8)^(-0.5)*(J660+8)^0.25*(K660+8)^0.25*O660</f>
        <v>16.4722192591893</v>
      </c>
      <c r="BK660" s="4" t="n">
        <f aca="false">BJ660/Input!$A$6</f>
        <v>0.469739769866189</v>
      </c>
      <c r="BL660" s="32" t="n">
        <f aca="false">BK660/(J660*K660)*200*200*L660/O660</f>
        <v>0.378760687543937</v>
      </c>
      <c r="BM660" s="4" t="n">
        <f aca="false">(I660+Input!$C$8)*(J660+Input!$C$9)*(K660+Input!$C$10)*O660/Input!$A$2/100000</f>
        <v>0.394670104136123</v>
      </c>
      <c r="BN660" s="4" t="n">
        <f aca="false">(I660+Input!$C$8)*(J660+Input!$C$9)*(K660+Input!$C$10)*AB660/Input!$A$4/100000</f>
        <v>0.408585393563168</v>
      </c>
      <c r="BO660" s="4" t="n">
        <f aca="false">(I660+Input!$C$8)^(-0.5)*(J660+Input!$C$9)^0.25*(K660+Input!$C$10)^0.25*O660/Input!$A$6</f>
        <v>0.468982206122199</v>
      </c>
      <c r="BP660" s="4" t="n">
        <f aca="false">BM660*Input!$C$12</f>
        <v>0.394670104136123</v>
      </c>
      <c r="BQ660" s="4" t="n">
        <f aca="false">BN660*Input!$C$12</f>
        <v>0.408585393563168</v>
      </c>
    </row>
    <row r="661" customFormat="false" ht="14.65" hidden="false" customHeight="true" outlineLevel="0" collapsed="false">
      <c r="A661" s="5" t="n">
        <v>112</v>
      </c>
      <c r="B661" s="3" t="s">
        <v>307</v>
      </c>
      <c r="C661" s="3" t="s">
        <v>145</v>
      </c>
      <c r="D661" s="3" t="s">
        <v>272</v>
      </c>
      <c r="E661" s="5" t="n">
        <v>22.8570412012</v>
      </c>
      <c r="F661" s="5" t="n">
        <v>33.6</v>
      </c>
      <c r="G661" s="5" t="n">
        <v>767.996584359</v>
      </c>
      <c r="H661" s="5" t="n">
        <v>1</v>
      </c>
      <c r="I661" s="5" t="n">
        <v>166</v>
      </c>
      <c r="J661" s="5" t="n">
        <v>160</v>
      </c>
      <c r="K661" s="5" t="n">
        <v>210</v>
      </c>
      <c r="L661" s="5" t="n">
        <v>10.6382978723</v>
      </c>
      <c r="M661" s="5" t="n">
        <v>25.2659574468</v>
      </c>
      <c r="N661" s="5" t="n">
        <v>0.214046822742</v>
      </c>
      <c r="O661" s="6" t="n">
        <v>13.7693019284</v>
      </c>
      <c r="P661" s="5" t="n">
        <v>787.788492893</v>
      </c>
      <c r="Q661" s="5" t="n">
        <v>807.915305273</v>
      </c>
      <c r="R661" s="5" t="n">
        <v>828.379809783</v>
      </c>
      <c r="S661" s="5" t="n">
        <v>849.184794706</v>
      </c>
      <c r="T661" s="5" t="n">
        <v>870.333048326</v>
      </c>
      <c r="U661" s="5" t="n">
        <v>891.827358927</v>
      </c>
      <c r="V661" s="5" t="n">
        <v>913.670514792</v>
      </c>
      <c r="W661" s="5" t="n">
        <v>935.865304206</v>
      </c>
      <c r="X661" s="5" t="n">
        <v>958.41451545</v>
      </c>
      <c r="Y661" s="5" t="n">
        <v>981.320936811</v>
      </c>
      <c r="Z661" s="5" t="n">
        <v>4.39882697947</v>
      </c>
      <c r="AA661" s="4" t="n">
        <v>0.101212440696</v>
      </c>
      <c r="AB661" s="5" t="n">
        <v>5.74367141848</v>
      </c>
      <c r="AC661" s="5" t="n">
        <v>320.359017037</v>
      </c>
      <c r="AD661" s="5" t="n">
        <v>328.614934436</v>
      </c>
      <c r="AE661" s="5" t="n">
        <v>337.010552283</v>
      </c>
      <c r="AF661" s="5" t="n">
        <v>345.547033672</v>
      </c>
      <c r="AG661" s="5" t="n">
        <v>354.225541695</v>
      </c>
      <c r="AH661" s="5" t="n">
        <v>363.047239447</v>
      </c>
      <c r="AI661" s="5" t="n">
        <v>372.013290021</v>
      </c>
      <c r="AJ661" s="5" t="n">
        <v>381.124856511</v>
      </c>
      <c r="AK661" s="5" t="n">
        <v>390.383102009</v>
      </c>
      <c r="AL661" s="5" t="n">
        <v>399.789189609</v>
      </c>
      <c r="AM661" s="5" t="n">
        <v>409.344282406</v>
      </c>
      <c r="AN661" s="4" t="n">
        <f aca="false">G661/Input!$A$2</f>
        <v>0.27077532286291</v>
      </c>
      <c r="AO661" s="4" t="n">
        <f aca="false">P661/Input!$A$2</f>
        <v>0.277753427365601</v>
      </c>
      <c r="AP661" s="4" t="n">
        <f aca="false">Q661/Input!$A$2</f>
        <v>0.284849610123945</v>
      </c>
      <c r="AQ661" s="4" t="n">
        <f aca="false">R661/Input!$A$2</f>
        <v>0.292064854213279</v>
      </c>
      <c r="AR661" s="4" t="n">
        <f aca="false">S661/Input!$A$2</f>
        <v>0.299400142708586</v>
      </c>
      <c r="AS661" s="4" t="n">
        <f aca="false">T661/Input!$A$2</f>
        <v>0.306856458685201</v>
      </c>
      <c r="AT661" s="4" t="n">
        <f aca="false">U661/Input!$A$2</f>
        <v>0.314434785218462</v>
      </c>
      <c r="AU661" s="4" t="n">
        <f aca="false">V661/Input!$A$2</f>
        <v>0.322136105383351</v>
      </c>
      <c r="AV661" s="4" t="n">
        <f aca="false">W661/Input!$A$2</f>
        <v>0.329961402255558</v>
      </c>
      <c r="AW661" s="4" t="n">
        <f aca="false">X661/Input!$A$2</f>
        <v>0.337911658909361</v>
      </c>
      <c r="AX661" s="4" t="n">
        <f aca="false">Y661/Input!$A$2</f>
        <v>0.345987858421154</v>
      </c>
      <c r="AY661" s="4" t="n">
        <f aca="false">AC661/Input!$A$4</f>
        <v>0.288309760847954</v>
      </c>
      <c r="AZ661" s="4" t="n">
        <f aca="false">AD661/Input!$A$4</f>
        <v>0.295739742350898</v>
      </c>
      <c r="BA661" s="4" t="n">
        <f aca="false">AE661/Input!$A$4</f>
        <v>0.303295448433489</v>
      </c>
      <c r="BB661" s="4" t="n">
        <f aca="false">AF661/Input!$A$4</f>
        <v>0.310977925831843</v>
      </c>
      <c r="BC661" s="4" t="n">
        <f aca="false">AG661/Input!$A$4</f>
        <v>0.318788221280275</v>
      </c>
      <c r="BD661" s="4" t="n">
        <f aca="false">AH661/Input!$A$4</f>
        <v>0.3267273815158</v>
      </c>
      <c r="BE661" s="4" t="n">
        <f aca="false">AI661/Input!$A$4</f>
        <v>0.334796453273633</v>
      </c>
      <c r="BF661" s="4" t="n">
        <f aca="false">AJ661/Input!$A$4</f>
        <v>0.342996483289891</v>
      </c>
      <c r="BG661" s="4" t="n">
        <f aca="false">AK661/Input!$A$4</f>
        <v>0.351328518298887</v>
      </c>
      <c r="BH661" s="4" t="n">
        <f aca="false">AL661/Input!$A$4</f>
        <v>0.359793605036738</v>
      </c>
      <c r="BI661" s="4" t="n">
        <f aca="false">AM661/Input!$A$4</f>
        <v>0.368392790240459</v>
      </c>
      <c r="BJ661" s="4" t="n">
        <f aca="false">(I661+8)^(-0.5)*(J661+8)^0.25*(K661+8)^0.25*O661</f>
        <v>14.440384019959</v>
      </c>
      <c r="BK661" s="4" t="n">
        <f aca="false">BJ661/Input!$A$6</f>
        <v>0.411797740157615</v>
      </c>
      <c r="BL661" s="32" t="n">
        <f aca="false">BK661/(J661*K661)*200*200*L661/O661</f>
        <v>0.378760687543937</v>
      </c>
      <c r="BM661" s="4" t="n">
        <f aca="false">(I661+Input!$C$8)*(J661+Input!$C$9)*(K661+Input!$C$10)*O661/Input!$A$2/100000</f>
        <v>0.345987858420681</v>
      </c>
      <c r="BN661" s="4" t="n">
        <f aca="false">(I661+Input!$C$8)*(J661+Input!$C$9)*(K661+Input!$C$10)*AB661/Input!$A$4/100000</f>
        <v>0.368392790240276</v>
      </c>
      <c r="BO661" s="4" t="n">
        <f aca="false">(I661+Input!$C$8)^(-0.5)*(J661+Input!$C$9)^0.25*(K661+Input!$C$10)^0.25*O661/Input!$A$6</f>
        <v>0.411133621303277</v>
      </c>
      <c r="BP661" s="4" t="n">
        <f aca="false">BM661*Input!$C$12</f>
        <v>0.345987858420681</v>
      </c>
      <c r="BQ661" s="4" t="n">
        <f aca="false">BN661*Input!$C$12</f>
        <v>0.368392790240276</v>
      </c>
    </row>
    <row r="662" customFormat="false" ht="14.65" hidden="false" customHeight="true" outlineLevel="0" collapsed="false">
      <c r="A662" s="5" t="n">
        <v>111</v>
      </c>
      <c r="B662" s="3" t="s">
        <v>308</v>
      </c>
      <c r="C662" s="3" t="s">
        <v>142</v>
      </c>
      <c r="D662" s="3" t="s">
        <v>94</v>
      </c>
      <c r="E662" s="5" t="n">
        <v>15.2777777778</v>
      </c>
      <c r="F662" s="5" t="n">
        <v>18.56</v>
      </c>
      <c r="G662" s="5" t="n">
        <v>283.555555556</v>
      </c>
      <c r="H662" s="5" t="n">
        <v>0</v>
      </c>
      <c r="I662" s="5" t="n">
        <v>110</v>
      </c>
      <c r="J662" s="5" t="n">
        <v>116</v>
      </c>
      <c r="K662" s="5" t="n">
        <v>160</v>
      </c>
      <c r="L662" s="5" t="n">
        <v>13.8888888889</v>
      </c>
      <c r="M662" s="5" t="n">
        <v>13.214869281</v>
      </c>
      <c r="N662" s="5" t="n">
        <v>0.490883590463</v>
      </c>
      <c r="O662" s="6" t="n">
        <v>13.8888888889</v>
      </c>
      <c r="P662" s="5" t="n">
        <v>293.868315972</v>
      </c>
      <c r="Q662" s="5" t="n">
        <v>304.425138889</v>
      </c>
      <c r="R662" s="5" t="n">
        <v>315.228836806</v>
      </c>
      <c r="S662" s="5" t="n">
        <v>326.282222222</v>
      </c>
      <c r="T662" s="5" t="n">
        <v>337.588107639</v>
      </c>
      <c r="U662" s="5" t="n">
        <v>349.149305556</v>
      </c>
      <c r="V662" s="5" t="n">
        <v>360.968628472</v>
      </c>
      <c r="W662" s="5" t="n">
        <v>373.048888889</v>
      </c>
      <c r="X662" s="5" t="n">
        <v>385.392899306</v>
      </c>
      <c r="Y662" s="5" t="n">
        <v>398.003472222</v>
      </c>
      <c r="Z662" s="5" t="n">
        <v>5.59701492537</v>
      </c>
      <c r="AA662" s="4" t="n">
        <v>0.327579285428</v>
      </c>
      <c r="AB662" s="5" t="n">
        <v>6.79379098086</v>
      </c>
      <c r="AC662" s="5" t="n">
        <v>138.702036665</v>
      </c>
      <c r="AD662" s="5" t="n">
        <v>143.746553852</v>
      </c>
      <c r="AE662" s="5" t="n">
        <v>148.910454931</v>
      </c>
      <c r="AF662" s="5" t="n">
        <v>154.195115645</v>
      </c>
      <c r="AG662" s="5" t="n">
        <v>159.601911736</v>
      </c>
      <c r="AH662" s="5" t="n">
        <v>165.132218947</v>
      </c>
      <c r="AI662" s="5" t="n">
        <v>170.78741302</v>
      </c>
      <c r="AJ662" s="5" t="n">
        <v>176.568869699</v>
      </c>
      <c r="AK662" s="5" t="n">
        <v>182.477964726</v>
      </c>
      <c r="AL662" s="5" t="n">
        <v>188.516073844</v>
      </c>
      <c r="AM662" s="5" t="n">
        <v>194.684572795</v>
      </c>
      <c r="AN662" s="4" t="n">
        <f aca="false">G662/Input!$A$2</f>
        <v>0.0999742038818195</v>
      </c>
      <c r="AO662" s="4" t="n">
        <f aca="false">P662/Input!$A$2</f>
        <v>0.103610210978884</v>
      </c>
      <c r="AP662" s="4" t="n">
        <f aca="false">Q662/Input!$A$2</f>
        <v>0.10733226807129</v>
      </c>
      <c r="AQ662" s="4" t="n">
        <f aca="false">R662/Input!$A$2</f>
        <v>0.111141366771944</v>
      </c>
      <c r="AR662" s="4" t="n">
        <f aca="false">S662/Input!$A$2</f>
        <v>0.115038498693753</v>
      </c>
      <c r="AS662" s="4" t="n">
        <f aca="false">T662/Input!$A$2</f>
        <v>0.11902465545068</v>
      </c>
      <c r="AT662" s="4" t="n">
        <f aca="false">U662/Input!$A$2</f>
        <v>0.12310082865563</v>
      </c>
      <c r="AU662" s="4" t="n">
        <f aca="false">V662/Input!$A$2</f>
        <v>0.127268009921511</v>
      </c>
      <c r="AV662" s="4" t="n">
        <f aca="false">W662/Input!$A$2</f>
        <v>0.131527190862284</v>
      </c>
      <c r="AW662" s="4" t="n">
        <f aca="false">X662/Input!$A$2</f>
        <v>0.135879363090858</v>
      </c>
      <c r="AX662" s="4" t="n">
        <f aca="false">Y662/Input!$A$2</f>
        <v>0.140325518220136</v>
      </c>
      <c r="AY662" s="4" t="n">
        <f aca="false">AC662/Input!$A$4</f>
        <v>0.124826051065676</v>
      </c>
      <c r="AZ662" s="4" t="n">
        <f aca="false">AD662/Input!$A$4</f>
        <v>0.129365906248242</v>
      </c>
      <c r="BA662" s="4" t="n">
        <f aca="false">AE662/Input!$A$4</f>
        <v>0.134013201956972</v>
      </c>
      <c r="BB662" s="4" t="n">
        <f aca="false">AF662/Input!$A$4</f>
        <v>0.138769176303216</v>
      </c>
      <c r="BC662" s="4" t="n">
        <f aca="false">AG662/Input!$A$4</f>
        <v>0.143635067397425</v>
      </c>
      <c r="BD662" s="4" t="n">
        <f aca="false">AH662/Input!$A$4</f>
        <v>0.14861211335095</v>
      </c>
      <c r="BE662" s="4" t="n">
        <f aca="false">AI662/Input!$A$4</f>
        <v>0.153701552274241</v>
      </c>
      <c r="BF662" s="4" t="n">
        <f aca="false">AJ662/Input!$A$4</f>
        <v>0.158904622279549</v>
      </c>
      <c r="BG662" s="4" t="n">
        <f aca="false">AK662/Input!$A$4</f>
        <v>0.164222561477326</v>
      </c>
      <c r="BH662" s="4" t="n">
        <f aca="false">AL662/Input!$A$4</f>
        <v>0.169656607978921</v>
      </c>
      <c r="BI662" s="4" t="n">
        <f aca="false">AM662/Input!$A$4</f>
        <v>0.175207999894786</v>
      </c>
      <c r="BJ662" s="4" t="n">
        <f aca="false">(I662+8)^(-0.5)*(J662+8)^0.25*(K662+8)^0.25*O662</f>
        <v>15.360637549486</v>
      </c>
      <c r="BK662" s="4" t="n">
        <f aca="false">BJ662/Input!$A$6</f>
        <v>0.438040693482646</v>
      </c>
      <c r="BL662" s="32" t="n">
        <f aca="false">BK662/(J662*K662)*200*200*L662/O662</f>
        <v>0.944053218712599</v>
      </c>
      <c r="BM662" s="4" t="n">
        <f aca="false">(I662+Input!$C$8)*(J662+Input!$C$9)*(K662+Input!$C$10)*O662/Input!$A$2/100000</f>
        <v>0.140325518220327</v>
      </c>
      <c r="BN662" s="4" t="n">
        <f aca="false">(I662+Input!$C$8)*(J662+Input!$C$9)*(K662+Input!$C$10)*AB662/Input!$A$4/100000</f>
        <v>0.175207999895029</v>
      </c>
      <c r="BO662" s="4" t="n">
        <f aca="false">(I662+Input!$C$8)^(-0.5)*(J662+Input!$C$9)^0.25*(K662+Input!$C$10)^0.25*O662/Input!$A$6</f>
        <v>0.435908210655668</v>
      </c>
      <c r="BP662" s="4" t="n">
        <f aca="false">BM662*Input!$C$12</f>
        <v>0.140325518220327</v>
      </c>
      <c r="BQ662" s="4" t="n">
        <f aca="false">BN662*Input!$C$12</f>
        <v>0.175207999895029</v>
      </c>
    </row>
    <row r="663" customFormat="false" ht="14.65" hidden="false" customHeight="true" outlineLevel="0" collapsed="false">
      <c r="A663" s="5" t="n">
        <v>111</v>
      </c>
      <c r="B663" s="3" t="s">
        <v>308</v>
      </c>
      <c r="C663" s="3" t="s">
        <v>142</v>
      </c>
      <c r="D663" s="3" t="s">
        <v>227</v>
      </c>
      <c r="E663" s="5" t="n">
        <v>15.6276505513</v>
      </c>
      <c r="F663" s="5" t="n">
        <v>18.56</v>
      </c>
      <c r="G663" s="5" t="n">
        <v>290.049194232</v>
      </c>
      <c r="H663" s="5" t="n">
        <v>1</v>
      </c>
      <c r="I663" s="5" t="n">
        <v>110</v>
      </c>
      <c r="J663" s="5" t="n">
        <v>116</v>
      </c>
      <c r="K663" s="5" t="n">
        <v>160</v>
      </c>
      <c r="L663" s="5" t="n">
        <v>13.8888888889</v>
      </c>
      <c r="M663" s="5" t="n">
        <v>14.6329365079</v>
      </c>
      <c r="N663" s="5" t="n">
        <v>0.427480916031</v>
      </c>
      <c r="O663" s="6" t="n">
        <v>14.2069550466</v>
      </c>
      <c r="P663" s="5" t="n">
        <v>300.598124735</v>
      </c>
      <c r="Q663" s="5" t="n">
        <v>311.396706955</v>
      </c>
      <c r="R663" s="5" t="n">
        <v>322.447817801</v>
      </c>
      <c r="S663" s="5" t="n">
        <v>333.754334182</v>
      </c>
      <c r="T663" s="5" t="n">
        <v>345.319133005</v>
      </c>
      <c r="U663" s="5" t="n">
        <v>357.145091179</v>
      </c>
      <c r="V663" s="5" t="n">
        <v>369.235085613</v>
      </c>
      <c r="W663" s="5" t="n">
        <v>381.591993215</v>
      </c>
      <c r="X663" s="5" t="n">
        <v>394.218690893</v>
      </c>
      <c r="Y663" s="5" t="n">
        <v>407.118055556</v>
      </c>
      <c r="Z663" s="5" t="n">
        <v>5.59701492537</v>
      </c>
      <c r="AA663" s="4" t="n">
        <v>0.231298760899</v>
      </c>
      <c r="AB663" s="5" t="n">
        <v>6.67163836622</v>
      </c>
      <c r="AC663" s="5" t="n">
        <v>136.208168885</v>
      </c>
      <c r="AD663" s="5" t="n">
        <v>141.161985465</v>
      </c>
      <c r="AE663" s="5" t="n">
        <v>146.23303941</v>
      </c>
      <c r="AF663" s="5" t="n">
        <v>151.422681728</v>
      </c>
      <c r="AG663" s="5" t="n">
        <v>156.732263424</v>
      </c>
      <c r="AH663" s="5" t="n">
        <v>162.163135505</v>
      </c>
      <c r="AI663" s="5" t="n">
        <v>167.716648979</v>
      </c>
      <c r="AJ663" s="5" t="n">
        <v>173.394154852</v>
      </c>
      <c r="AK663" s="5" t="n">
        <v>179.19700413</v>
      </c>
      <c r="AL663" s="5" t="n">
        <v>185.126547822</v>
      </c>
      <c r="AM663" s="5" t="n">
        <v>191.184136932</v>
      </c>
      <c r="AN663" s="4" t="n">
        <f aca="false">G663/Input!$A$2</f>
        <v>0.102263689466598</v>
      </c>
      <c r="AO663" s="4" t="n">
        <f aca="false">P663/Input!$A$2</f>
        <v>0.105982963902164</v>
      </c>
      <c r="AP663" s="4" t="n">
        <f aca="false">Q663/Input!$A$2</f>
        <v>0.109790258943095</v>
      </c>
      <c r="AQ663" s="4" t="n">
        <f aca="false">R663/Input!$A$2</f>
        <v>0.113686588911563</v>
      </c>
      <c r="AR663" s="4" t="n">
        <f aca="false">S663/Input!$A$2</f>
        <v>0.117672968129741</v>
      </c>
      <c r="AS663" s="4" t="n">
        <f aca="false">T663/Input!$A$2</f>
        <v>0.121750410919094</v>
      </c>
      <c r="AT663" s="4" t="n">
        <f aca="false">U663/Input!$A$2</f>
        <v>0.125919931601795</v>
      </c>
      <c r="AU663" s="4" t="n">
        <f aca="false">V663/Input!$A$2</f>
        <v>0.130182544500014</v>
      </c>
      <c r="AV663" s="4" t="n">
        <f aca="false">W663/Input!$A$2</f>
        <v>0.134539263935572</v>
      </c>
      <c r="AW663" s="4" t="n">
        <f aca="false">X663/Input!$A$2</f>
        <v>0.138991104230286</v>
      </c>
      <c r="AX663" s="4" t="n">
        <f aca="false">Y663/Input!$A$2</f>
        <v>0.14353907970633</v>
      </c>
      <c r="AY663" s="4" t="n">
        <f aca="false">AC663/Input!$A$4</f>
        <v>0.122581674023043</v>
      </c>
      <c r="AZ663" s="4" t="n">
        <f aca="false">AD663/Input!$A$4</f>
        <v>0.127039902440255</v>
      </c>
      <c r="BA663" s="4" t="n">
        <f aca="false">AE663/Input!$A$4</f>
        <v>0.13160363959881</v>
      </c>
      <c r="BB663" s="4" t="n">
        <f aca="false">AF663/Input!$A$4</f>
        <v>0.136274101349591</v>
      </c>
      <c r="BC663" s="4" t="n">
        <f aca="false">AG663/Input!$A$4</f>
        <v>0.141052503540779</v>
      </c>
      <c r="BD663" s="4" t="n">
        <f aca="false">AH663/Input!$A$4</f>
        <v>0.145940062022356</v>
      </c>
      <c r="BE663" s="4" t="n">
        <f aca="false">AI663/Input!$A$4</f>
        <v>0.150937992645205</v>
      </c>
      <c r="BF663" s="4" t="n">
        <f aca="false">AJ663/Input!$A$4</f>
        <v>0.156047511258406</v>
      </c>
      <c r="BG663" s="4" t="n">
        <f aca="false">AK663/Input!$A$4</f>
        <v>0.161269833711043</v>
      </c>
      <c r="BH663" s="4" t="n">
        <f aca="false">AL663/Input!$A$4</f>
        <v>0.166606175854896</v>
      </c>
      <c r="BI663" s="4" t="n">
        <f aca="false">AM663/Input!$A$4</f>
        <v>0.172057753537249</v>
      </c>
      <c r="BJ663" s="4" t="n">
        <f aca="false">(I663+8)^(-0.5)*(J663+8)^0.25*(K663+8)^0.25*O663</f>
        <v>15.7124078749792</v>
      </c>
      <c r="BK663" s="4" t="n">
        <f aca="false">BJ663/Input!$A$6</f>
        <v>0.448072159743681</v>
      </c>
      <c r="BL663" s="32" t="n">
        <f aca="false">BK663/(J663*K663)*200*200*L663/O663</f>
        <v>0.944053218712599</v>
      </c>
      <c r="BM663" s="4" t="n">
        <f aca="false">(I663+Input!$C$8)*(J663+Input!$C$9)*(K663+Input!$C$10)*O663/Input!$A$2/100000</f>
        <v>0.143539079705671</v>
      </c>
      <c r="BN663" s="4" t="n">
        <f aca="false">(I663+Input!$C$8)*(J663+Input!$C$9)*(K663+Input!$C$10)*AB663/Input!$A$4/100000</f>
        <v>0.172057753537241</v>
      </c>
      <c r="BO663" s="4" t="n">
        <f aca="false">(I663+Input!$C$8)^(-0.5)*(J663+Input!$C$9)^0.25*(K663+Input!$C$10)^0.25*O663/Input!$A$6</f>
        <v>0.445890841432126</v>
      </c>
      <c r="BP663" s="4" t="n">
        <f aca="false">BM663*Input!$C$12</f>
        <v>0.143539079705671</v>
      </c>
      <c r="BQ663" s="4" t="n">
        <f aca="false">BN663*Input!$C$12</f>
        <v>0.172057753537241</v>
      </c>
    </row>
    <row r="664" customFormat="false" ht="14.65" hidden="false" customHeight="true" outlineLevel="0" collapsed="false">
      <c r="A664" s="5" t="n">
        <v>111</v>
      </c>
      <c r="B664" s="3" t="s">
        <v>308</v>
      </c>
      <c r="C664" s="3" t="s">
        <v>142</v>
      </c>
      <c r="D664" s="3" t="s">
        <v>211</v>
      </c>
      <c r="E664" s="5" t="n">
        <v>15.2777777778</v>
      </c>
      <c r="F664" s="5" t="n">
        <v>18.56</v>
      </c>
      <c r="G664" s="5" t="n">
        <v>283.555555556</v>
      </c>
      <c r="H664" s="5" t="n">
        <v>0</v>
      </c>
      <c r="I664" s="5" t="n">
        <v>110</v>
      </c>
      <c r="J664" s="5" t="n">
        <v>116</v>
      </c>
      <c r="K664" s="5" t="n">
        <v>160</v>
      </c>
      <c r="L664" s="5" t="n">
        <v>13.8888888889</v>
      </c>
      <c r="M664" s="5" t="n">
        <v>11.7108585859</v>
      </c>
      <c r="N664" s="5" t="n">
        <v>0.490883590463</v>
      </c>
      <c r="O664" s="6" t="n">
        <v>13.8888888889</v>
      </c>
      <c r="P664" s="5" t="n">
        <v>293.868315972</v>
      </c>
      <c r="Q664" s="5" t="n">
        <v>304.425138889</v>
      </c>
      <c r="R664" s="5" t="n">
        <v>315.228836806</v>
      </c>
      <c r="S664" s="5" t="n">
        <v>326.282222222</v>
      </c>
      <c r="T664" s="5" t="n">
        <v>337.588107639</v>
      </c>
      <c r="U664" s="5" t="n">
        <v>349.149305556</v>
      </c>
      <c r="V664" s="5" t="n">
        <v>360.968628472</v>
      </c>
      <c r="W664" s="5" t="n">
        <v>373.048888889</v>
      </c>
      <c r="X664" s="5" t="n">
        <v>385.392899306</v>
      </c>
      <c r="Y664" s="5" t="n">
        <v>398.003472222</v>
      </c>
      <c r="Z664" s="5" t="n">
        <v>5.59701492537</v>
      </c>
      <c r="AA664" s="4" t="n">
        <v>0.239673172946</v>
      </c>
      <c r="AB664" s="5" t="n">
        <v>6.22030564382</v>
      </c>
      <c r="AC664" s="5" t="n">
        <v>126.993760024</v>
      </c>
      <c r="AD664" s="5" t="n">
        <v>131.612453595</v>
      </c>
      <c r="AE664" s="5" t="n">
        <v>136.340453488</v>
      </c>
      <c r="AF664" s="5" t="n">
        <v>141.179019313</v>
      </c>
      <c r="AG664" s="5" t="n">
        <v>146.129410682</v>
      </c>
      <c r="AH664" s="5" t="n">
        <v>151.192887209</v>
      </c>
      <c r="AI664" s="5" t="n">
        <v>156.370708504</v>
      </c>
      <c r="AJ664" s="5" t="n">
        <v>161.664134179</v>
      </c>
      <c r="AK664" s="5" t="n">
        <v>167.074423846</v>
      </c>
      <c r="AL664" s="5" t="n">
        <v>172.602837118</v>
      </c>
      <c r="AM664" s="5" t="n">
        <v>178.250633606</v>
      </c>
      <c r="AN664" s="4" t="n">
        <f aca="false">G664/Input!$A$2</f>
        <v>0.0999742038818195</v>
      </c>
      <c r="AO664" s="4" t="n">
        <f aca="false">P664/Input!$A$2</f>
        <v>0.103610210978884</v>
      </c>
      <c r="AP664" s="4" t="n">
        <f aca="false">Q664/Input!$A$2</f>
        <v>0.10733226807129</v>
      </c>
      <c r="AQ664" s="4" t="n">
        <f aca="false">R664/Input!$A$2</f>
        <v>0.111141366771944</v>
      </c>
      <c r="AR664" s="4" t="n">
        <f aca="false">S664/Input!$A$2</f>
        <v>0.115038498693753</v>
      </c>
      <c r="AS664" s="4" t="n">
        <f aca="false">T664/Input!$A$2</f>
        <v>0.11902465545068</v>
      </c>
      <c r="AT664" s="4" t="n">
        <f aca="false">U664/Input!$A$2</f>
        <v>0.12310082865563</v>
      </c>
      <c r="AU664" s="4" t="n">
        <f aca="false">V664/Input!$A$2</f>
        <v>0.127268009921511</v>
      </c>
      <c r="AV664" s="4" t="n">
        <f aca="false">W664/Input!$A$2</f>
        <v>0.131527190862284</v>
      </c>
      <c r="AW664" s="4" t="n">
        <f aca="false">X664/Input!$A$2</f>
        <v>0.135879363090858</v>
      </c>
      <c r="AX664" s="4" t="n">
        <f aca="false">Y664/Input!$A$2</f>
        <v>0.140325518220136</v>
      </c>
      <c r="AY664" s="4" t="n">
        <f aca="false">AC664/Input!$A$4</f>
        <v>0.114289090159973</v>
      </c>
      <c r="AZ664" s="4" t="n">
        <f aca="false">AD664/Input!$A$4</f>
        <v>0.118445721839022</v>
      </c>
      <c r="BA664" s="4" t="n">
        <f aca="false">AE664/Input!$A$4</f>
        <v>0.122700724651328</v>
      </c>
      <c r="BB664" s="4" t="n">
        <f aca="false">AF664/Input!$A$4</f>
        <v>0.127055232193382</v>
      </c>
      <c r="BC664" s="4" t="n">
        <f aca="false">AG664/Input!$A$4</f>
        <v>0.131510378063477</v>
      </c>
      <c r="BD664" s="4" t="n">
        <f aca="false">AH664/Input!$A$4</f>
        <v>0.136067295861705</v>
      </c>
      <c r="BE664" s="4" t="n">
        <f aca="false">AI664/Input!$A$4</f>
        <v>0.140727119184557</v>
      </c>
      <c r="BF664" s="4" t="n">
        <f aca="false">AJ664/Input!$A$4</f>
        <v>0.145490981630325</v>
      </c>
      <c r="BG664" s="4" t="n">
        <f aca="false">AK664/Input!$A$4</f>
        <v>0.1503600167973</v>
      </c>
      <c r="BH664" s="4" t="n">
        <f aca="false">AL664/Input!$A$4</f>
        <v>0.155335358284676</v>
      </c>
      <c r="BI664" s="4" t="n">
        <f aca="false">AM664/Input!$A$4</f>
        <v>0.160418139689843</v>
      </c>
      <c r="BJ664" s="4" t="n">
        <f aca="false">(I664+8)^(-0.5)*(J664+8)^0.25*(K664+8)^0.25*O664</f>
        <v>15.360637549486</v>
      </c>
      <c r="BK664" s="4" t="n">
        <f aca="false">BJ664/Input!$A$6</f>
        <v>0.438040693482646</v>
      </c>
      <c r="BL664" s="32" t="n">
        <f aca="false">BK664/(J664*K664)*200*200*L664/O664</f>
        <v>0.944053218712599</v>
      </c>
      <c r="BM664" s="4" t="n">
        <f aca="false">(I664+Input!$C$8)*(J664+Input!$C$9)*(K664+Input!$C$10)*O664/Input!$A$2/100000</f>
        <v>0.140325518220327</v>
      </c>
      <c r="BN664" s="4" t="n">
        <f aca="false">(I664+Input!$C$8)*(J664+Input!$C$9)*(K664+Input!$C$10)*AB664/Input!$A$4/100000</f>
        <v>0.160418139689588</v>
      </c>
      <c r="BO664" s="4" t="n">
        <f aca="false">(I664+Input!$C$8)^(-0.5)*(J664+Input!$C$9)^0.25*(K664+Input!$C$10)^0.25*O664/Input!$A$6</f>
        <v>0.435908210655668</v>
      </c>
      <c r="BP664" s="4" t="n">
        <f aca="false">BM664*Input!$C$12</f>
        <v>0.140325518220327</v>
      </c>
      <c r="BQ664" s="4" t="n">
        <f aca="false">BN664*Input!$C$12</f>
        <v>0.160418139689588</v>
      </c>
    </row>
    <row r="665" customFormat="false" ht="14.65" hidden="false" customHeight="true" outlineLevel="0" collapsed="false">
      <c r="A665" s="5" t="n">
        <v>111</v>
      </c>
      <c r="B665" s="3" t="s">
        <v>308</v>
      </c>
      <c r="C665" s="3" t="s">
        <v>145</v>
      </c>
      <c r="D665" s="3" t="s">
        <v>94</v>
      </c>
      <c r="E665" s="5" t="n">
        <v>13.1747030929</v>
      </c>
      <c r="F665" s="5" t="n">
        <v>18.56</v>
      </c>
      <c r="G665" s="5" t="n">
        <v>244.522489404</v>
      </c>
      <c r="H665" s="5" t="n">
        <v>1</v>
      </c>
      <c r="I665" s="5" t="n">
        <v>110</v>
      </c>
      <c r="J665" s="5" t="n">
        <v>116</v>
      </c>
      <c r="K665" s="5" t="n">
        <v>160</v>
      </c>
      <c r="L665" s="5" t="n">
        <v>10.6382978723</v>
      </c>
      <c r="M665" s="5" t="n">
        <v>13.1336045056</v>
      </c>
      <c r="N665" s="5" t="n">
        <v>0.536489151874</v>
      </c>
      <c r="O665" s="6" t="n">
        <v>11.9770028117</v>
      </c>
      <c r="P665" s="5" t="n">
        <v>253.41563856</v>
      </c>
      <c r="Q665" s="5" t="n">
        <v>262.519253599</v>
      </c>
      <c r="R665" s="5" t="n">
        <v>271.835759862</v>
      </c>
      <c r="S665" s="5" t="n">
        <v>281.367582693</v>
      </c>
      <c r="T665" s="5" t="n">
        <v>291.117147436</v>
      </c>
      <c r="U665" s="5" t="n">
        <v>301.086879433</v>
      </c>
      <c r="V665" s="5" t="n">
        <v>311.279204027</v>
      </c>
      <c r="W665" s="5" t="n">
        <v>321.696546561</v>
      </c>
      <c r="X665" s="5" t="n">
        <v>332.341332379</v>
      </c>
      <c r="Y665" s="5" t="n">
        <v>343.215986823</v>
      </c>
      <c r="Z665" s="5" t="n">
        <v>4.39882697947</v>
      </c>
      <c r="AA665" s="4" t="n">
        <v>0.323681078937</v>
      </c>
      <c r="AB665" s="5" t="n">
        <v>5.9507794104</v>
      </c>
      <c r="AC665" s="5" t="n">
        <v>121.491112443</v>
      </c>
      <c r="AD665" s="5" t="n">
        <v>125.909677732</v>
      </c>
      <c r="AE665" s="5" t="n">
        <v>130.432813093</v>
      </c>
      <c r="AF665" s="5" t="n">
        <v>135.061723557</v>
      </c>
      <c r="AG665" s="5" t="n">
        <v>139.797614159</v>
      </c>
      <c r="AH665" s="5" t="n">
        <v>144.64168993</v>
      </c>
      <c r="AI665" s="5" t="n">
        <v>149.595155903</v>
      </c>
      <c r="AJ665" s="5" t="n">
        <v>154.659217112</v>
      </c>
      <c r="AK665" s="5" t="n">
        <v>159.835078589</v>
      </c>
      <c r="AL665" s="5" t="n">
        <v>165.123945367</v>
      </c>
      <c r="AM665" s="5" t="n">
        <v>170.527022479</v>
      </c>
      <c r="AN665" s="4" t="n">
        <f aca="false">G665/Input!$A$2</f>
        <v>0.0862121751112638</v>
      </c>
      <c r="AO665" s="4" t="n">
        <f aca="false">P665/Input!$A$2</f>
        <v>0.0893476647514863</v>
      </c>
      <c r="AP665" s="4" t="n">
        <f aca="false">Q665/Input!$A$2</f>
        <v>0.0925573591063932</v>
      </c>
      <c r="AQ665" s="4" t="n">
        <f aca="false">R665/Input!$A$2</f>
        <v>0.0958421132871994</v>
      </c>
      <c r="AR665" s="4" t="n">
        <f aca="false">S665/Input!$A$2</f>
        <v>0.0992027824061777</v>
      </c>
      <c r="AS665" s="4" t="n">
        <f aca="false">T665/Input!$A$2</f>
        <v>0.102640221575601</v>
      </c>
      <c r="AT665" s="4" t="n">
        <f aca="false">U665/Input!$A$2</f>
        <v>0.106155285907036</v>
      </c>
      <c r="AU665" s="4" t="n">
        <f aca="false">V665/Input!$A$2</f>
        <v>0.109748830512403</v>
      </c>
      <c r="AV665" s="4" t="n">
        <f aca="false">W665/Input!$A$2</f>
        <v>0.113421710503623</v>
      </c>
      <c r="AW665" s="4" t="n">
        <f aca="false">X665/Input!$A$2</f>
        <v>0.117174780992968</v>
      </c>
      <c r="AX665" s="4" t="n">
        <f aca="false">Y665/Input!$A$2</f>
        <v>0.121008897092006</v>
      </c>
      <c r="AY665" s="4" t="n">
        <f aca="false">AC665/Input!$A$4</f>
        <v>0.109336936720429</v>
      </c>
      <c r="AZ665" s="4" t="n">
        <f aca="false">AD665/Input!$A$4</f>
        <v>0.113313461288225</v>
      </c>
      <c r="BA665" s="4" t="n">
        <f aca="false">AE665/Input!$A$4</f>
        <v>0.117384094561713</v>
      </c>
      <c r="BB665" s="4" t="n">
        <f aca="false">AF665/Input!$A$4</f>
        <v>0.121549921018561</v>
      </c>
      <c r="BC665" s="4" t="n">
        <f aca="false">AG665/Input!$A$4</f>
        <v>0.125812025140035</v>
      </c>
      <c r="BD665" s="4" t="n">
        <f aca="false">AH665/Input!$A$4</f>
        <v>0.130171491403802</v>
      </c>
      <c r="BE665" s="4" t="n">
        <f aca="false">AI665/Input!$A$4</f>
        <v>0.134629404289329</v>
      </c>
      <c r="BF665" s="4" t="n">
        <f aca="false">AJ665/Input!$A$4</f>
        <v>0.139186848276984</v>
      </c>
      <c r="BG665" s="4" t="n">
        <f aca="false">AK665/Input!$A$4</f>
        <v>0.143844907845332</v>
      </c>
      <c r="BH665" s="4" t="n">
        <f aca="false">AL665/Input!$A$4</f>
        <v>0.148604667473842</v>
      </c>
      <c r="BI665" s="4" t="n">
        <f aca="false">AM665/Input!$A$4</f>
        <v>0.153467211641981</v>
      </c>
      <c r="BJ665" s="4" t="n">
        <f aca="false">(I665+8)^(-0.5)*(J665+8)^0.25*(K665+8)^0.25*O665</f>
        <v>13.2461567366077</v>
      </c>
      <c r="BK665" s="4" t="n">
        <f aca="false">BJ665/Input!$A$6</f>
        <v>0.377741852458306</v>
      </c>
      <c r="BL665" s="32" t="n">
        <f aca="false">BK665/(J665*K665)*200*200*L665/O665</f>
        <v>0.723104593053132</v>
      </c>
      <c r="BM665" s="4" t="n">
        <f aca="false">(I665+Input!$C$8)*(J665+Input!$C$9)*(K665+Input!$C$10)*O665/Input!$A$2/100000</f>
        <v>0.121008897091927</v>
      </c>
      <c r="BN665" s="4" t="n">
        <f aca="false">(I665+Input!$C$8)*(J665+Input!$C$9)*(K665+Input!$C$10)*AB665/Input!$A$4/100000</f>
        <v>0.153467211642228</v>
      </c>
      <c r="BO665" s="4" t="n">
        <f aca="false">(I665+Input!$C$8)^(-0.5)*(J665+Input!$C$9)^0.25*(K665+Input!$C$10)^0.25*O665/Input!$A$6</f>
        <v>0.375902918255655</v>
      </c>
      <c r="BP665" s="4" t="n">
        <f aca="false">BM665*Input!$C$12</f>
        <v>0.121008897091927</v>
      </c>
      <c r="BQ665" s="4" t="n">
        <f aca="false">BN665*Input!$C$12</f>
        <v>0.153467211642228</v>
      </c>
    </row>
    <row r="666" customFormat="false" ht="14.65" hidden="false" customHeight="true" outlineLevel="0" collapsed="false">
      <c r="A666" s="5" t="n">
        <v>111</v>
      </c>
      <c r="B666" s="3" t="s">
        <v>308</v>
      </c>
      <c r="C666" s="3" t="s">
        <v>145</v>
      </c>
      <c r="D666" s="3" t="s">
        <v>227</v>
      </c>
      <c r="E666" s="5" t="n">
        <v>13.4966474843</v>
      </c>
      <c r="F666" s="5" t="n">
        <v>18.56</v>
      </c>
      <c r="G666" s="5" t="n">
        <v>250.497777308</v>
      </c>
      <c r="H666" s="5" t="n">
        <v>1</v>
      </c>
      <c r="I666" s="5" t="n">
        <v>110</v>
      </c>
      <c r="J666" s="5" t="n">
        <v>116</v>
      </c>
      <c r="K666" s="5" t="n">
        <v>160</v>
      </c>
      <c r="L666" s="5" t="n">
        <v>10.6382978723</v>
      </c>
      <c r="M666" s="5" t="n">
        <v>14.5516717325</v>
      </c>
      <c r="N666" s="5" t="n">
        <v>0.416873449132</v>
      </c>
      <c r="O666" s="6" t="n">
        <v>12.2696795312</v>
      </c>
      <c r="P666" s="5" t="n">
        <v>259.608244417</v>
      </c>
      <c r="Q666" s="5" t="n">
        <v>268.934320469</v>
      </c>
      <c r="R666" s="5" t="n">
        <v>278.478490074</v>
      </c>
      <c r="S666" s="5" t="n">
        <v>288.243237844</v>
      </c>
      <c r="T666" s="5" t="n">
        <v>298.231048387</v>
      </c>
      <c r="U666" s="5" t="n">
        <v>308.444406314</v>
      </c>
      <c r="V666" s="5" t="n">
        <v>318.885796236</v>
      </c>
      <c r="W666" s="5" t="n">
        <v>329.557702761</v>
      </c>
      <c r="X666" s="5" t="n">
        <v>340.462610501</v>
      </c>
      <c r="Y666" s="5" t="n">
        <v>351.603004065</v>
      </c>
      <c r="Z666" s="5" t="n">
        <v>4.39882697947</v>
      </c>
      <c r="AA666" s="4" t="n">
        <v>0.228157537347</v>
      </c>
      <c r="AB666" s="5" t="n">
        <v>5.71925295936</v>
      </c>
      <c r="AC666" s="5" t="n">
        <v>116.764268418</v>
      </c>
      <c r="AD666" s="5" t="n">
        <v>121.010920977</v>
      </c>
      <c r="AE666" s="5" t="n">
        <v>125.358075108</v>
      </c>
      <c r="AF666" s="5" t="n">
        <v>129.80688896</v>
      </c>
      <c r="AG666" s="5" t="n">
        <v>134.358520682</v>
      </c>
      <c r="AH666" s="5" t="n">
        <v>139.014128423</v>
      </c>
      <c r="AI666" s="5" t="n">
        <v>143.774870332</v>
      </c>
      <c r="AJ666" s="5" t="n">
        <v>148.641904557</v>
      </c>
      <c r="AK666" s="5" t="n">
        <v>153.616389247</v>
      </c>
      <c r="AL666" s="5" t="n">
        <v>158.699482551</v>
      </c>
      <c r="AM666" s="5" t="n">
        <v>163.892342617</v>
      </c>
      <c r="AN666" s="4" t="n">
        <f aca="false">G666/Input!$A$2</f>
        <v>0.0883189038967242</v>
      </c>
      <c r="AO666" s="4" t="n">
        <f aca="false">P666/Input!$A$2</f>
        <v>0.0915310141106393</v>
      </c>
      <c r="AP666" s="4" t="n">
        <f aca="false">Q666/Input!$A$2</f>
        <v>0.0948191423464335</v>
      </c>
      <c r="AQ666" s="4" t="n">
        <f aca="false">R666/Input!$A$2</f>
        <v>0.0981841646120068</v>
      </c>
      <c r="AR666" s="4" t="n">
        <f aca="false">S666/Input!$A$2</f>
        <v>0.101626956915964</v>
      </c>
      <c r="AS666" s="4" t="n">
        <f aca="false">T666/Input!$A$2</f>
        <v>0.1051483952655</v>
      </c>
      <c r="AT666" s="4" t="n">
        <f aca="false">U666/Input!$A$2</f>
        <v>0.108749355668867</v>
      </c>
      <c r="AU666" s="4" t="n">
        <f aca="false">V666/Input!$A$2</f>
        <v>0.112430714134317</v>
      </c>
      <c r="AV666" s="4" t="n">
        <f aca="false">W666/Input!$A$2</f>
        <v>0.116193346669046</v>
      </c>
      <c r="AW666" s="4" t="n">
        <f aca="false">X666/Input!$A$2</f>
        <v>0.120038129281658</v>
      </c>
      <c r="AX666" s="4" t="n">
        <f aca="false">Y666/Input!$A$2</f>
        <v>0.1239659379797</v>
      </c>
      <c r="AY666" s="4" t="n">
        <f aca="false">AC666/Input!$A$4</f>
        <v>0.105082974141139</v>
      </c>
      <c r="AZ666" s="4" t="n">
        <f aca="false">AD666/Input!$A$4</f>
        <v>0.108904784418289</v>
      </c>
      <c r="BA666" s="4" t="n">
        <f aca="false">AE666/Input!$A$4</f>
        <v>0.112817041920731</v>
      </c>
      <c r="BB666" s="4" t="n">
        <f aca="false">AF666/Input!$A$4</f>
        <v>0.116820788934285</v>
      </c>
      <c r="BC666" s="4" t="n">
        <f aca="false">AG666/Input!$A$4</f>
        <v>0.120917067744775</v>
      </c>
      <c r="BD666" s="4" t="n">
        <f aca="false">AH666/Input!$A$4</f>
        <v>0.125106920638019</v>
      </c>
      <c r="BE666" s="4" t="n">
        <f aca="false">AI666/Input!$A$4</f>
        <v>0.129391389899842</v>
      </c>
      <c r="BF666" s="4" t="n">
        <f aca="false">AJ666/Input!$A$4</f>
        <v>0.133771517815163</v>
      </c>
      <c r="BG666" s="4" t="n">
        <f aca="false">AK666/Input!$A$4</f>
        <v>0.138248346669804</v>
      </c>
      <c r="BH666" s="4" t="n">
        <f aca="false">AL666/Input!$A$4</f>
        <v>0.142822918749587</v>
      </c>
      <c r="BI666" s="4" t="n">
        <f aca="false">AM666/Input!$A$4</f>
        <v>0.147496276339432</v>
      </c>
      <c r="BJ666" s="4" t="n">
        <f aca="false">(I666+8)^(-0.5)*(J666+8)^0.25*(K666+8)^0.25*O666</f>
        <v>13.5698472091411</v>
      </c>
      <c r="BK666" s="4" t="n">
        <f aca="false">BJ666/Input!$A$6</f>
        <v>0.386972563006971</v>
      </c>
      <c r="BL666" s="32" t="n">
        <f aca="false">BK666/(J666*K666)*200*200*L666/O666</f>
        <v>0.723104593053132</v>
      </c>
      <c r="BM666" s="4" t="n">
        <f aca="false">(I666+Input!$C$8)*(J666+Input!$C$9)*(K666+Input!$C$10)*O666/Input!$A$2/100000</f>
        <v>0.123965937980035</v>
      </c>
      <c r="BN666" s="4" t="n">
        <f aca="false">(I666+Input!$C$8)*(J666+Input!$C$9)*(K666+Input!$C$10)*AB666/Input!$A$4/100000</f>
        <v>0.147496276339126</v>
      </c>
      <c r="BO666" s="4" t="n">
        <f aca="false">(I666+Input!$C$8)^(-0.5)*(J666+Input!$C$9)^0.25*(K666+Input!$C$10)^0.25*O666/Input!$A$6</f>
        <v>0.385088691582691</v>
      </c>
      <c r="BP666" s="4" t="n">
        <f aca="false">BM666*Input!$C$12</f>
        <v>0.123965937980035</v>
      </c>
      <c r="BQ666" s="4" t="n">
        <f aca="false">BN666*Input!$C$12</f>
        <v>0.147496276339126</v>
      </c>
    </row>
    <row r="667" customFormat="false" ht="14.65" hidden="false" customHeight="true" outlineLevel="0" collapsed="false">
      <c r="A667" s="5" t="n">
        <v>111</v>
      </c>
      <c r="B667" s="3" t="s">
        <v>308</v>
      </c>
      <c r="C667" s="3" t="s">
        <v>145</v>
      </c>
      <c r="D667" s="3" t="s">
        <v>211</v>
      </c>
      <c r="E667" s="5" t="n">
        <v>12.1690738728</v>
      </c>
      <c r="F667" s="5" t="n">
        <v>18.56</v>
      </c>
      <c r="G667" s="5" t="n">
        <v>225.858011078</v>
      </c>
      <c r="H667" s="5" t="n">
        <v>1</v>
      </c>
      <c r="I667" s="5" t="n">
        <v>110</v>
      </c>
      <c r="J667" s="5" t="n">
        <v>116</v>
      </c>
      <c r="K667" s="5" t="n">
        <v>160</v>
      </c>
      <c r="L667" s="5" t="n">
        <v>10.6382978723</v>
      </c>
      <c r="M667" s="5" t="n">
        <v>11.6295938104</v>
      </c>
      <c r="N667" s="5" t="n">
        <v>0.428223844282</v>
      </c>
      <c r="O667" s="6" t="n">
        <v>11.0627944298</v>
      </c>
      <c r="P667" s="5" t="n">
        <v>234.07234337</v>
      </c>
      <c r="Q667" s="5" t="n">
        <v>242.481076616</v>
      </c>
      <c r="R667" s="5" t="n">
        <v>251.086451034</v>
      </c>
      <c r="S667" s="5" t="n">
        <v>259.890706839</v>
      </c>
      <c r="T667" s="5" t="n">
        <v>268.896084246</v>
      </c>
      <c r="U667" s="5" t="n">
        <v>278.104823472</v>
      </c>
      <c r="V667" s="5" t="n">
        <v>287.519164732</v>
      </c>
      <c r="W667" s="5" t="n">
        <v>297.141348242</v>
      </c>
      <c r="X667" s="5" t="n">
        <v>306.973614219</v>
      </c>
      <c r="Y667" s="5" t="n">
        <v>317.018202878</v>
      </c>
      <c r="Z667" s="5" t="n">
        <v>4.39882697947</v>
      </c>
      <c r="AA667" s="4" t="n">
        <v>0.23645320197</v>
      </c>
      <c r="AB667" s="5" t="n">
        <v>5.28360854113</v>
      </c>
      <c r="AC667" s="5" t="n">
        <v>107.870151976</v>
      </c>
      <c r="AD667" s="5" t="n">
        <v>111.793330385</v>
      </c>
      <c r="AE667" s="5" t="n">
        <v>115.809355006</v>
      </c>
      <c r="AF667" s="5" t="n">
        <v>119.919295768</v>
      </c>
      <c r="AG667" s="5" t="n">
        <v>124.124222603</v>
      </c>
      <c r="AH667" s="5" t="n">
        <v>128.425205441</v>
      </c>
      <c r="AI667" s="5" t="n">
        <v>132.823314213</v>
      </c>
      <c r="AJ667" s="5" t="n">
        <v>137.31961885</v>
      </c>
      <c r="AK667" s="5" t="n">
        <v>141.915189283</v>
      </c>
      <c r="AL667" s="5" t="n">
        <v>146.611095441</v>
      </c>
      <c r="AM667" s="5" t="n">
        <v>151.408407257</v>
      </c>
      <c r="AN667" s="4" t="n">
        <f aca="false">G667/Input!$A$2</f>
        <v>0.079631572739173</v>
      </c>
      <c r="AO667" s="4" t="n">
        <f aca="false">P667/Input!$A$2</f>
        <v>0.0825277294718569</v>
      </c>
      <c r="AP667" s="4" t="n">
        <f aca="false">Q667/Input!$A$2</f>
        <v>0.0854924268493251</v>
      </c>
      <c r="AQ667" s="4" t="n">
        <f aca="false">R667/Input!$A$2</f>
        <v>0.0885264547133097</v>
      </c>
      <c r="AR667" s="4" t="n">
        <f aca="false">S667/Input!$A$2</f>
        <v>0.0916306029044847</v>
      </c>
      <c r="AS667" s="4" t="n">
        <f aca="false">T667/Input!$A$2</f>
        <v>0.0948056612635241</v>
      </c>
      <c r="AT667" s="4" t="n">
        <f aca="false">U667/Input!$A$2</f>
        <v>0.0980524196318073</v>
      </c>
      <c r="AU667" s="4" t="n">
        <f aca="false">V667/Input!$A$2</f>
        <v>0.101371667850008</v>
      </c>
      <c r="AV667" s="4" t="n">
        <f aca="false">W667/Input!$A$2</f>
        <v>0.104764195759154</v>
      </c>
      <c r="AW667" s="4" t="n">
        <f aca="false">X667/Input!$A$2</f>
        <v>0.108230793200623</v>
      </c>
      <c r="AX667" s="4" t="n">
        <f aca="false">Y667/Input!$A$2</f>
        <v>0.111772250015091</v>
      </c>
      <c r="AY667" s="4" t="n">
        <f aca="false">AC667/Input!$A$4</f>
        <v>0.0970786401034596</v>
      </c>
      <c r="AZ667" s="4" t="n">
        <f aca="false">AD667/Input!$A$4</f>
        <v>0.100609337129952</v>
      </c>
      <c r="BA667" s="4" t="n">
        <f aca="false">AE667/Input!$A$4</f>
        <v>0.104223591876858</v>
      </c>
      <c r="BB667" s="4" t="n">
        <f aca="false">AF667/Input!$A$4</f>
        <v>0.107922367235676</v>
      </c>
      <c r="BC667" s="4" t="n">
        <f aca="false">AG667/Input!$A$4</f>
        <v>0.111706626100604</v>
      </c>
      <c r="BD667" s="4" t="n">
        <f aca="false">AH667/Input!$A$4</f>
        <v>0.115577331364042</v>
      </c>
      <c r="BE667" s="4" t="n">
        <f aca="false">AI667/Input!$A$4</f>
        <v>0.119535445919288</v>
      </c>
      <c r="BF667" s="4" t="n">
        <f aca="false">AJ667/Input!$A$4</f>
        <v>0.123581932659642</v>
      </c>
      <c r="BG667" s="4" t="n">
        <f aca="false">AK667/Input!$A$4</f>
        <v>0.127717754478402</v>
      </c>
      <c r="BH667" s="4" t="n">
        <f aca="false">AL667/Input!$A$4</f>
        <v>0.131943874267068</v>
      </c>
      <c r="BI667" s="4" t="n">
        <f aca="false">AM667/Input!$A$4</f>
        <v>0.136261254920737</v>
      </c>
      <c r="BJ667" s="4" t="n">
        <f aca="false">(I667+8)^(-0.5)*(J667+8)^0.25*(K667+8)^0.25*O667</f>
        <v>12.2350734374756</v>
      </c>
      <c r="BK667" s="4" t="n">
        <f aca="false">BJ667/Input!$A$6</f>
        <v>0.34890869835948</v>
      </c>
      <c r="BL667" s="32" t="n">
        <f aca="false">BK667/(J667*K667)*200*200*L667/O667</f>
        <v>0.723104593053132</v>
      </c>
      <c r="BM667" s="4" t="n">
        <f aca="false">(I667+Input!$C$8)*(J667+Input!$C$9)*(K667+Input!$C$10)*O667/Input!$A$2/100000</f>
        <v>0.111772250015428</v>
      </c>
      <c r="BN667" s="4" t="n">
        <f aca="false">(I667+Input!$C$8)*(J667+Input!$C$9)*(K667+Input!$C$10)*AB667/Input!$A$4/100000</f>
        <v>0.136261254920518</v>
      </c>
      <c r="BO667" s="4" t="n">
        <f aca="false">(I667+Input!$C$8)^(-0.5)*(J667+Input!$C$9)^0.25*(K667+Input!$C$10)^0.25*O667/Input!$A$6</f>
        <v>0.347210130581406</v>
      </c>
      <c r="BP667" s="4" t="n">
        <f aca="false">BM667*Input!$C$12</f>
        <v>0.111772250015428</v>
      </c>
      <c r="BQ667" s="4" t="n">
        <f aca="false">BN667*Input!$C$12</f>
        <v>0.136261254920518</v>
      </c>
    </row>
    <row r="668" customFormat="false" ht="14.65" hidden="false" customHeight="true" outlineLevel="0" collapsed="false">
      <c r="A668" s="5" t="n">
        <v>27</v>
      </c>
      <c r="B668" s="3" t="s">
        <v>309</v>
      </c>
      <c r="C668" s="3" t="s">
        <v>149</v>
      </c>
      <c r="D668" s="3" t="s">
        <v>143</v>
      </c>
      <c r="E668" s="5" t="n">
        <v>13.3864990329</v>
      </c>
      <c r="F668" s="5" t="n">
        <v>11.4</v>
      </c>
      <c r="G668" s="5" t="n">
        <v>152.606088975</v>
      </c>
      <c r="H668" s="5" t="n">
        <v>1</v>
      </c>
      <c r="I668" s="5" t="n">
        <v>90</v>
      </c>
      <c r="J668" s="5" t="n">
        <v>114</v>
      </c>
      <c r="K668" s="5" t="n">
        <v>100</v>
      </c>
      <c r="L668" s="5" t="n">
        <v>13.6363636364</v>
      </c>
      <c r="M668" s="5" t="n">
        <v>15.4271159875</v>
      </c>
      <c r="N668" s="5" t="n">
        <v>0.691063829787</v>
      </c>
      <c r="O668" s="6" t="n">
        <v>14.8738878143</v>
      </c>
      <c r="P668" s="5" t="n">
        <v>159.548829367</v>
      </c>
      <c r="Q668" s="5" t="n">
        <v>166.698056507</v>
      </c>
      <c r="R668" s="5" t="n">
        <v>174.056782356</v>
      </c>
      <c r="S668" s="5" t="n">
        <v>181.628018878</v>
      </c>
      <c r="T668" s="5" t="n">
        <v>189.414778034</v>
      </c>
      <c r="U668" s="5" t="n">
        <v>197.420071787</v>
      </c>
      <c r="V668" s="5" t="n">
        <v>205.646912099</v>
      </c>
      <c r="W668" s="5" t="n">
        <v>214.098310932</v>
      </c>
      <c r="X668" s="5" t="n">
        <v>222.777280249</v>
      </c>
      <c r="Y668" s="5" t="n">
        <v>231.686832012</v>
      </c>
      <c r="Z668" s="5" t="n">
        <v>2.94117647059</v>
      </c>
      <c r="AA668" s="4" t="n">
        <v>0.325450901804</v>
      </c>
      <c r="AB668" s="5" t="n">
        <v>5.49850610312</v>
      </c>
      <c r="AC668" s="5" t="n">
        <v>56.414672618</v>
      </c>
      <c r="AD668" s="5" t="n">
        <v>58.9812309311</v>
      </c>
      <c r="AE668" s="5" t="n">
        <v>61.6241222552</v>
      </c>
      <c r="AF668" s="5" t="n">
        <v>64.3444600378</v>
      </c>
      <c r="AG668" s="5" t="n">
        <v>67.1433577264</v>
      </c>
      <c r="AH668" s="5" t="n">
        <v>70.0219287683</v>
      </c>
      <c r="AI668" s="5" t="n">
        <v>72.9812866112</v>
      </c>
      <c r="AJ668" s="5" t="n">
        <v>76.0225447025</v>
      </c>
      <c r="AK668" s="5" t="n">
        <v>79.1468164897</v>
      </c>
      <c r="AL668" s="5" t="n">
        <v>82.3552154203</v>
      </c>
      <c r="AM668" s="5" t="n">
        <v>85.6488549417</v>
      </c>
      <c r="AN668" s="4" t="n">
        <f aca="false">G668/Input!$A$2</f>
        <v>0.0538048786343764</v>
      </c>
      <c r="AO668" s="4" t="n">
        <f aca="false">P668/Input!$A$2</f>
        <v>0.0562527056292922</v>
      </c>
      <c r="AP668" s="4" t="n">
        <f aca="false">Q668/Input!$A$2</f>
        <v>0.0587733344009286</v>
      </c>
      <c r="AQ668" s="4" t="n">
        <f aca="false">R668/Input!$A$2</f>
        <v>0.0613678268872275</v>
      </c>
      <c r="AR668" s="4" t="n">
        <f aca="false">S668/Input!$A$2</f>
        <v>0.0640372450271885</v>
      </c>
      <c r="AS668" s="4" t="n">
        <f aca="false">T668/Input!$A$2</f>
        <v>0.0667826507587536</v>
      </c>
      <c r="AT668" s="4" t="n">
        <f aca="false">U668/Input!$A$2</f>
        <v>0.0696051060205699</v>
      </c>
      <c r="AU668" s="4" t="n">
        <f aca="false">V668/Input!$A$2</f>
        <v>0.072505672750932</v>
      </c>
      <c r="AV668" s="4" t="n">
        <f aca="false">W668/Input!$A$2</f>
        <v>0.0754854128881343</v>
      </c>
      <c r="AW668" s="4" t="n">
        <f aca="false">X668/Input!$A$2</f>
        <v>0.078545388370824</v>
      </c>
      <c r="AX668" s="4" t="n">
        <f aca="false">Y668/Input!$A$2</f>
        <v>0.0816866611372956</v>
      </c>
      <c r="AY668" s="4" t="n">
        <f aca="false">AC668/Input!$A$4</f>
        <v>0.0507708536542696</v>
      </c>
      <c r="AZ668" s="4" t="n">
        <f aca="false">AD668/Input!$A$4</f>
        <v>0.0530806491465149</v>
      </c>
      <c r="BA668" s="4" t="n">
        <f aca="false">AE668/Input!$A$4</f>
        <v>0.0554591411666424</v>
      </c>
      <c r="BB668" s="4" t="n">
        <f aca="false">AF668/Input!$A$4</f>
        <v>0.0579073317709871</v>
      </c>
      <c r="BC668" s="4" t="n">
        <f aca="false">AG668/Input!$A$4</f>
        <v>0.0604262230158836</v>
      </c>
      <c r="BD668" s="4" t="n">
        <f aca="false">AH668/Input!$A$4</f>
        <v>0.0630168169574869</v>
      </c>
      <c r="BE668" s="4" t="n">
        <f aca="false">AI668/Input!$A$4</f>
        <v>0.0656801156523117</v>
      </c>
      <c r="BF668" s="4" t="n">
        <f aca="false">AJ668/Input!$A$4</f>
        <v>0.068417121156603</v>
      </c>
      <c r="BG668" s="4" t="n">
        <f aca="false">AK668/Input!$A$4</f>
        <v>0.0712288355266955</v>
      </c>
      <c r="BH668" s="4" t="n">
        <f aca="false">AL668/Input!$A$4</f>
        <v>0.074116260818924</v>
      </c>
      <c r="BI668" s="4" t="n">
        <f aca="false">AM668/Input!$A$4</f>
        <v>0.0770803990895335</v>
      </c>
      <c r="BJ668" s="4" t="n">
        <f aca="false">(I668+8)^(-0.5)*(J668+8)^0.25*(K668+8)^0.25*O668</f>
        <v>16.0974602078131</v>
      </c>
      <c r="BK668" s="4" t="n">
        <f aca="false">BJ668/Input!$A$6</f>
        <v>0.459052732025155</v>
      </c>
      <c r="BL668" s="32" t="n">
        <f aca="false">BK668/(J668*K668)*200*200*L668/O668</f>
        <v>1.47669834717891</v>
      </c>
      <c r="BM668" s="4" t="n">
        <f aca="false">(I668+Input!$C$8)*(J668+Input!$C$9)*(K668+Input!$C$10)*O668/Input!$A$2/100000</f>
        <v>0.0816866611370831</v>
      </c>
      <c r="BN668" s="4" t="n">
        <f aca="false">(I668+Input!$C$8)*(J668+Input!$C$9)*(K668+Input!$C$10)*AB668/Input!$A$4/100000</f>
        <v>0.0770803990896005</v>
      </c>
      <c r="BO668" s="4" t="n">
        <f aca="false">(I668+Input!$C$8)^(-0.5)*(J668+Input!$C$9)^0.25*(K668+Input!$C$10)^0.25*O668/Input!$A$6</f>
        <v>0.456832460986643</v>
      </c>
      <c r="BP668" s="4" t="n">
        <f aca="false">BM668*Input!$C$12</f>
        <v>0.0816866611370831</v>
      </c>
      <c r="BQ668" s="4" t="n">
        <f aca="false">BN668*Input!$C$12</f>
        <v>0.0770803990896005</v>
      </c>
    </row>
    <row r="669" customFormat="false" ht="14.65" hidden="false" customHeight="true" outlineLevel="0" collapsed="false">
      <c r="A669" s="5" t="n">
        <v>27</v>
      </c>
      <c r="B669" s="3" t="s">
        <v>309</v>
      </c>
      <c r="C669" s="3" t="s">
        <v>131</v>
      </c>
      <c r="D669" s="3" t="s">
        <v>143</v>
      </c>
      <c r="E669" s="5" t="n">
        <v>12.9669352014</v>
      </c>
      <c r="F669" s="5" t="n">
        <v>11.4</v>
      </c>
      <c r="G669" s="5" t="n">
        <v>147.823061296</v>
      </c>
      <c r="H669" s="5" t="n">
        <v>1</v>
      </c>
      <c r="I669" s="5" t="n">
        <v>90</v>
      </c>
      <c r="J669" s="5" t="n">
        <v>114</v>
      </c>
      <c r="K669" s="5" t="n">
        <v>100</v>
      </c>
      <c r="L669" s="5" t="n">
        <v>12</v>
      </c>
      <c r="M669" s="5" t="n">
        <v>15.3862068966</v>
      </c>
      <c r="N669" s="5" t="n">
        <v>0.711033274956</v>
      </c>
      <c r="O669" s="6" t="n">
        <v>14.4077057793</v>
      </c>
      <c r="P669" s="5" t="n">
        <v>154.548200151</v>
      </c>
      <c r="Q669" s="5" t="n">
        <v>161.473353982</v>
      </c>
      <c r="R669" s="5" t="n">
        <v>168.601440349</v>
      </c>
      <c r="S669" s="5" t="n">
        <v>175.935376813</v>
      </c>
      <c r="T669" s="5" t="n">
        <v>183.478080933</v>
      </c>
      <c r="U669" s="5" t="n">
        <v>191.23247027</v>
      </c>
      <c r="V669" s="5" t="n">
        <v>199.201462384</v>
      </c>
      <c r="W669" s="5" t="n">
        <v>207.387974837</v>
      </c>
      <c r="X669" s="5" t="n">
        <v>215.794925188</v>
      </c>
      <c r="Y669" s="5" t="n">
        <v>224.425230998</v>
      </c>
      <c r="Z669" s="5" t="n">
        <v>2.4</v>
      </c>
      <c r="AA669" s="4" t="n">
        <v>0.329813160032</v>
      </c>
      <c r="AB669" s="5" t="n">
        <v>5.16064987815</v>
      </c>
      <c r="AC669" s="5" t="n">
        <v>52.9482677498</v>
      </c>
      <c r="AD669" s="5" t="n">
        <v>55.3571236459</v>
      </c>
      <c r="AE669" s="5" t="n">
        <v>57.8376222639</v>
      </c>
      <c r="AF669" s="5" t="n">
        <v>60.3908086354</v>
      </c>
      <c r="AG669" s="5" t="n">
        <v>63.017727792</v>
      </c>
      <c r="AH669" s="5" t="n">
        <v>65.7194247654</v>
      </c>
      <c r="AI669" s="5" t="n">
        <v>68.4969445872</v>
      </c>
      <c r="AJ669" s="5" t="n">
        <v>71.3513322888</v>
      </c>
      <c r="AK669" s="5" t="n">
        <v>74.283632902</v>
      </c>
      <c r="AL669" s="5" t="n">
        <v>77.2948914584</v>
      </c>
      <c r="AM669" s="5" t="n">
        <v>80.3861529894</v>
      </c>
      <c r="AN669" s="4" t="n">
        <f aca="false">G669/Input!$A$2</f>
        <v>0.0521185093321946</v>
      </c>
      <c r="AO669" s="4" t="n">
        <f aca="false">P669/Input!$A$2</f>
        <v>0.0544896157691853</v>
      </c>
      <c r="AP669" s="4" t="n">
        <f aca="false">Q669/Input!$A$2</f>
        <v>0.0569312422069245</v>
      </c>
      <c r="AQ669" s="4" t="n">
        <f aca="false">R669/Input!$A$2</f>
        <v>0.0594444173000535</v>
      </c>
      <c r="AR669" s="4" t="n">
        <f aca="false">S669/Input!$A$2</f>
        <v>0.062030169703566</v>
      </c>
      <c r="AS669" s="4" t="n">
        <f aca="false">T669/Input!$A$2</f>
        <v>0.0646895280717507</v>
      </c>
      <c r="AT669" s="4" t="n">
        <f aca="false">U669/Input!$A$2</f>
        <v>0.0674235210596015</v>
      </c>
      <c r="AU669" s="4" t="n">
        <f aca="false">V669/Input!$A$2</f>
        <v>0.0702331773217597</v>
      </c>
      <c r="AV669" s="4" t="n">
        <f aca="false">W669/Input!$A$2</f>
        <v>0.0731195255135716</v>
      </c>
      <c r="AW669" s="4" t="n">
        <f aca="false">X669/Input!$A$2</f>
        <v>0.0760835942893259</v>
      </c>
      <c r="AX669" s="4" t="n">
        <f aca="false">Y669/Input!$A$2</f>
        <v>0.0791264123040164</v>
      </c>
      <c r="AY669" s="4" t="n">
        <f aca="false">AC669/Input!$A$4</f>
        <v>0.0476512337734361</v>
      </c>
      <c r="AZ669" s="4" t="n">
        <f aca="false">AD669/Input!$A$4</f>
        <v>0.049819103664364</v>
      </c>
      <c r="BA669" s="4" t="n">
        <f aca="false">AE669/Input!$A$4</f>
        <v>0.0520514490185035</v>
      </c>
      <c r="BB669" s="4" t="n">
        <f aca="false">AF669/Input!$A$4</f>
        <v>0.0543492103207315</v>
      </c>
      <c r="BC669" s="4" t="n">
        <f aca="false">AG669/Input!$A$4</f>
        <v>0.0567133280559248</v>
      </c>
      <c r="BD669" s="4" t="n">
        <f aca="false">AH669/Input!$A$4</f>
        <v>0.0591447427090502</v>
      </c>
      <c r="BE669" s="4" t="n">
        <f aca="false">AI669/Input!$A$4</f>
        <v>0.0616443947649844</v>
      </c>
      <c r="BF669" s="4" t="n">
        <f aca="false">AJ669/Input!$A$4</f>
        <v>0.0642132247084243</v>
      </c>
      <c r="BG669" s="4" t="n">
        <f aca="false">AK669/Input!$A$4</f>
        <v>0.0668521730244268</v>
      </c>
      <c r="BH669" s="4" t="n">
        <f aca="false">AL669/Input!$A$4</f>
        <v>0.0695621801978687</v>
      </c>
      <c r="BI669" s="4" t="n">
        <f aca="false">AM669/Input!$A$4</f>
        <v>0.0723441867134466</v>
      </c>
      <c r="BJ669" s="4" t="n">
        <f aca="false">(I669+8)^(-0.5)*(J669+8)^0.25*(K669+8)^0.25*O669</f>
        <v>15.5929285848977</v>
      </c>
      <c r="BK669" s="4" t="n">
        <f aca="false">BJ669/Input!$A$6</f>
        <v>0.444664957997301</v>
      </c>
      <c r="BL669" s="32" t="n">
        <f aca="false">BK669/(J669*K669)*200*200*L669/O669</f>
        <v>1.29949454551398</v>
      </c>
      <c r="BM669" s="4" t="n">
        <f aca="false">(I669+Input!$C$8)*(J669+Input!$C$9)*(K669+Input!$C$10)*O669/Input!$A$2/100000</f>
        <v>0.0791264123039146</v>
      </c>
      <c r="BN669" s="4" t="n">
        <f aca="false">(I669+Input!$C$8)*(J669+Input!$C$9)*(K669+Input!$C$10)*AB669/Input!$A$4/100000</f>
        <v>0.0723441867135123</v>
      </c>
      <c r="BO669" s="4" t="n">
        <f aca="false">(I669+Input!$C$8)^(-0.5)*(J669+Input!$C$9)^0.25*(K669+Input!$C$10)^0.25*O669/Input!$A$6</f>
        <v>0.442514275386771</v>
      </c>
      <c r="BP669" s="4" t="n">
        <f aca="false">BM669*Input!$C$12</f>
        <v>0.0791264123039146</v>
      </c>
      <c r="BQ669" s="4" t="n">
        <f aca="false">BN669*Input!$C$12</f>
        <v>0.0723441867135123</v>
      </c>
    </row>
    <row r="670" customFormat="false" ht="14.65" hidden="false" customHeight="true" outlineLevel="0" collapsed="false">
      <c r="A670" s="5" t="n">
        <v>27</v>
      </c>
      <c r="B670" s="3" t="s">
        <v>309</v>
      </c>
      <c r="C670" s="3" t="s">
        <v>149</v>
      </c>
      <c r="D670" s="3" t="s">
        <v>203</v>
      </c>
      <c r="E670" s="5" t="n">
        <v>13.4308933976</v>
      </c>
      <c r="F670" s="5" t="n">
        <v>11.4</v>
      </c>
      <c r="G670" s="5" t="n">
        <v>153.112184733</v>
      </c>
      <c r="H670" s="5" t="n">
        <v>1</v>
      </c>
      <c r="I670" s="5" t="n">
        <v>90</v>
      </c>
      <c r="J670" s="5" t="n">
        <v>114</v>
      </c>
      <c r="K670" s="5" t="n">
        <v>100</v>
      </c>
      <c r="L670" s="5" t="n">
        <v>13.6363636364</v>
      </c>
      <c r="M670" s="5" t="n">
        <v>15.9659090909</v>
      </c>
      <c r="N670" s="5" t="n">
        <v>0.552404438964</v>
      </c>
      <c r="O670" s="6" t="n">
        <v>14.9232148862</v>
      </c>
      <c r="P670" s="5" t="n">
        <v>160.077949707</v>
      </c>
      <c r="Q670" s="5" t="n">
        <v>167.250886212</v>
      </c>
      <c r="R670" s="5" t="n">
        <v>174.634016199</v>
      </c>
      <c r="S670" s="5" t="n">
        <v>182.230361619</v>
      </c>
      <c r="T670" s="5" t="n">
        <v>190.042944422</v>
      </c>
      <c r="U670" s="5" t="n">
        <v>198.07478656</v>
      </c>
      <c r="V670" s="5" t="n">
        <v>206.328909983</v>
      </c>
      <c r="W670" s="5" t="n">
        <v>214.808336644</v>
      </c>
      <c r="X670" s="5" t="n">
        <v>223.516088492</v>
      </c>
      <c r="Y670" s="5" t="n">
        <v>232.455187479</v>
      </c>
      <c r="Z670" s="5" t="n">
        <v>2.94117647059</v>
      </c>
      <c r="AA670" s="4" t="n">
        <v>0.210229938996</v>
      </c>
      <c r="AB670" s="5" t="n">
        <v>4.67241158654</v>
      </c>
      <c r="AC670" s="5" t="n">
        <v>47.9389428779</v>
      </c>
      <c r="AD670" s="5" t="n">
        <v>50.1199019557</v>
      </c>
      <c r="AE670" s="5" t="n">
        <v>52.3657257873</v>
      </c>
      <c r="AF670" s="5" t="n">
        <v>54.6773605361</v>
      </c>
      <c r="AG670" s="5" t="n">
        <v>57.0557523655</v>
      </c>
      <c r="AH670" s="5" t="n">
        <v>59.5018474388</v>
      </c>
      <c r="AI670" s="5" t="n">
        <v>62.0165919193</v>
      </c>
      <c r="AJ670" s="5" t="n">
        <v>64.6009319704</v>
      </c>
      <c r="AK670" s="5" t="n">
        <v>67.2558137554</v>
      </c>
      <c r="AL670" s="5" t="n">
        <v>69.9821834377</v>
      </c>
      <c r="AM670" s="5" t="n">
        <v>72.7809871806</v>
      </c>
      <c r="AN670" s="4" t="n">
        <f aca="false">G670/Input!$A$2</f>
        <v>0.0539833146392531</v>
      </c>
      <c r="AO670" s="4" t="n">
        <f aca="false">P670/Input!$A$2</f>
        <v>0.056439259494003</v>
      </c>
      <c r="AP670" s="4" t="n">
        <f aca="false">Q670/Input!$A$2</f>
        <v>0.058968247561883</v>
      </c>
      <c r="AQ670" s="4" t="n">
        <f aca="false">R670/Input!$A$2</f>
        <v>0.0615713443030454</v>
      </c>
      <c r="AR670" s="4" t="n">
        <f aca="false">S670/Input!$A$2</f>
        <v>0.0642496151776424</v>
      </c>
      <c r="AS670" s="4" t="n">
        <f aca="false">T670/Input!$A$2</f>
        <v>0.0670041256454737</v>
      </c>
      <c r="AT670" s="4" t="n">
        <f aca="false">U670/Input!$A$2</f>
        <v>0.0698359411670441</v>
      </c>
      <c r="AU670" s="4" t="n">
        <f aca="false">V670/Input!$A$2</f>
        <v>0.0727461272021533</v>
      </c>
      <c r="AV670" s="4" t="n">
        <f aca="false">W670/Input!$A$2</f>
        <v>0.0757357492116587</v>
      </c>
      <c r="AW670" s="4" t="n">
        <f aca="false">X670/Input!$A$2</f>
        <v>0.0788058726550074</v>
      </c>
      <c r="AX670" s="4" t="n">
        <f aca="false">Y670/Input!$A$2</f>
        <v>0.0819575629927043</v>
      </c>
      <c r="AY670" s="4" t="n">
        <f aca="false">AC670/Input!$A$4</f>
        <v>0.0431430502074327</v>
      </c>
      <c r="AZ670" s="4" t="n">
        <f aca="false">AD670/Input!$A$4</f>
        <v>0.0451058224619969</v>
      </c>
      <c r="BA670" s="4" t="n">
        <f aca="false">AE670/Input!$A$4</f>
        <v>0.0471269702910292</v>
      </c>
      <c r="BB670" s="4" t="n">
        <f aca="false">AF670/Input!$A$4</f>
        <v>0.0492073452021476</v>
      </c>
      <c r="BC670" s="4" t="n">
        <f aca="false">AG670/Input!$A$4</f>
        <v>0.0513477987029706</v>
      </c>
      <c r="BD670" s="4" t="n">
        <f aca="false">AH670/Input!$A$4</f>
        <v>0.0535491823010262</v>
      </c>
      <c r="BE670" s="4" t="n">
        <f aca="false">AI670/Input!$A$4</f>
        <v>0.0558123475038428</v>
      </c>
      <c r="BF670" s="4" t="n">
        <f aca="false">AJ670/Input!$A$4</f>
        <v>0.0581381458190386</v>
      </c>
      <c r="BG670" s="4" t="n">
        <f aca="false">AK670/Input!$A$4</f>
        <v>0.0605274287541418</v>
      </c>
      <c r="BH670" s="4" t="n">
        <f aca="false">AL670/Input!$A$4</f>
        <v>0.0629810478167706</v>
      </c>
      <c r="BI670" s="4" t="n">
        <f aca="false">AM670/Input!$A$4</f>
        <v>0.0654998545144534</v>
      </c>
      <c r="BJ670" s="4" t="n">
        <f aca="false">(I670+8)^(-0.5)*(J670+8)^0.25*(K670+8)^0.25*O670</f>
        <v>16.1508450784664</v>
      </c>
      <c r="BK670" s="4" t="n">
        <f aca="false">BJ670/Input!$A$6</f>
        <v>0.460575113221061</v>
      </c>
      <c r="BL670" s="32" t="n">
        <f aca="false">BK670/(J670*K670)*200*200*L670/O670</f>
        <v>1.47669834717891</v>
      </c>
      <c r="BM670" s="4" t="n">
        <f aca="false">(I670+Input!$C$8)*(J670+Input!$C$9)*(K670+Input!$C$10)*O670/Input!$A$2/100000</f>
        <v>0.0819575629925688</v>
      </c>
      <c r="BN670" s="4" t="n">
        <f aca="false">(I670+Input!$C$8)*(J670+Input!$C$9)*(K670+Input!$C$10)*AB670/Input!$A$4/100000</f>
        <v>0.0654998545144866</v>
      </c>
      <c r="BO670" s="4" t="n">
        <f aca="false">(I670+Input!$C$8)^(-0.5)*(J670+Input!$C$9)^0.25*(K670+Input!$C$10)^0.25*O670/Input!$A$6</f>
        <v>0.458347478978622</v>
      </c>
      <c r="BP670" s="4" t="n">
        <f aca="false">BM670*Input!$C$12</f>
        <v>0.0819575629925688</v>
      </c>
      <c r="BQ670" s="4" t="n">
        <f aca="false">BN670*Input!$C$12</f>
        <v>0.0654998545144866</v>
      </c>
    </row>
    <row r="671" customFormat="false" ht="14.65" hidden="false" customHeight="true" outlineLevel="0" collapsed="false">
      <c r="A671" s="5" t="n">
        <v>27</v>
      </c>
      <c r="B671" s="3" t="s">
        <v>309</v>
      </c>
      <c r="C671" s="3" t="s">
        <v>131</v>
      </c>
      <c r="D671" s="3" t="s">
        <v>203</v>
      </c>
      <c r="E671" s="5" t="n">
        <v>12.8341388175</v>
      </c>
      <c r="F671" s="5" t="n">
        <v>11.4</v>
      </c>
      <c r="G671" s="5" t="n">
        <v>146.309182519</v>
      </c>
      <c r="H671" s="5" t="n">
        <v>1</v>
      </c>
      <c r="I671" s="5" t="n">
        <v>90</v>
      </c>
      <c r="J671" s="5" t="n">
        <v>114</v>
      </c>
      <c r="K671" s="5" t="n">
        <v>100</v>
      </c>
      <c r="L671" s="5" t="n">
        <v>12</v>
      </c>
      <c r="M671" s="5" t="n">
        <v>15.925</v>
      </c>
      <c r="N671" s="5" t="n">
        <v>0.575835475578</v>
      </c>
      <c r="O671" s="6" t="n">
        <v>14.2601542416</v>
      </c>
      <c r="P671" s="5" t="n">
        <v>152.96544819</v>
      </c>
      <c r="Q671" s="5" t="n">
        <v>159.819680452</v>
      </c>
      <c r="R671" s="5" t="n">
        <v>166.874766987</v>
      </c>
      <c r="S671" s="5" t="n">
        <v>174.133595476</v>
      </c>
      <c r="T671" s="5" t="n">
        <v>181.599053599</v>
      </c>
      <c r="U671" s="5" t="n">
        <v>189.274029039</v>
      </c>
      <c r="V671" s="5" t="n">
        <v>197.161409476</v>
      </c>
      <c r="W671" s="5" t="n">
        <v>205.264082591</v>
      </c>
      <c r="X671" s="5" t="n">
        <v>213.584936067</v>
      </c>
      <c r="Y671" s="5" t="n">
        <v>222.126857584</v>
      </c>
      <c r="Z671" s="5" t="n">
        <v>2.4</v>
      </c>
      <c r="AA671" s="4" t="n">
        <v>0.213536701621</v>
      </c>
      <c r="AB671" s="5" t="n">
        <v>4.26791229743</v>
      </c>
      <c r="AC671" s="5" t="n">
        <v>43.7887801716</v>
      </c>
      <c r="AD671" s="5" t="n">
        <v>45.7809295993</v>
      </c>
      <c r="AE671" s="5" t="n">
        <v>47.8323283195</v>
      </c>
      <c r="AF671" s="5" t="n">
        <v>49.9438405845</v>
      </c>
      <c r="AG671" s="5" t="n">
        <v>52.1163306463</v>
      </c>
      <c r="AH671" s="5" t="n">
        <v>54.3506627574</v>
      </c>
      <c r="AI671" s="5" t="n">
        <v>56.6477011699</v>
      </c>
      <c r="AJ671" s="5" t="n">
        <v>59.008310136</v>
      </c>
      <c r="AK671" s="5" t="n">
        <v>61.4333539081</v>
      </c>
      <c r="AL671" s="5" t="n">
        <v>63.9236967383</v>
      </c>
      <c r="AM671" s="5" t="n">
        <v>66.4802028789</v>
      </c>
      <c r="AN671" s="4" t="n">
        <f aca="false">G671/Input!$A$2</f>
        <v>0.0515847556372356</v>
      </c>
      <c r="AO671" s="4" t="n">
        <f aca="false">P671/Input!$A$2</f>
        <v>0.0539315792075913</v>
      </c>
      <c r="AP671" s="4" t="n">
        <f aca="false">Q671/Input!$A$2</f>
        <v>0.0563482005722155</v>
      </c>
      <c r="AQ671" s="4" t="n">
        <f aca="false">R671/Input!$A$2</f>
        <v>0.0588356378515556</v>
      </c>
      <c r="AR671" s="4" t="n">
        <f aca="false">S671/Input!$A$2</f>
        <v>0.061394909165706</v>
      </c>
      <c r="AS671" s="4" t="n">
        <f aca="false">T671/Input!$A$2</f>
        <v>0.0640270326344087</v>
      </c>
      <c r="AT671" s="4" t="n">
        <f aca="false">U671/Input!$A$2</f>
        <v>0.0667330263784635</v>
      </c>
      <c r="AU671" s="4" t="n">
        <f aca="false">V671/Input!$A$2</f>
        <v>0.0695139085176123</v>
      </c>
      <c r="AV671" s="4" t="n">
        <f aca="false">W671/Input!$A$2</f>
        <v>0.0723706971719498</v>
      </c>
      <c r="AW671" s="4" t="n">
        <f aca="false">X671/Input!$A$2</f>
        <v>0.0753044104622757</v>
      </c>
      <c r="AX671" s="4" t="n">
        <f aca="false">Y671/Input!$A$2</f>
        <v>0.0783160665083319</v>
      </c>
      <c r="AY671" s="4" t="n">
        <f aca="false">AC671/Input!$A$4</f>
        <v>0.039408076775437</v>
      </c>
      <c r="AZ671" s="4" t="n">
        <f aca="false">AD671/Input!$A$4</f>
        <v>0.0412009282156299</v>
      </c>
      <c r="BA671" s="4" t="n">
        <f aca="false">AE671/Input!$A$4</f>
        <v>0.043047101549207</v>
      </c>
      <c r="BB671" s="4" t="n">
        <f aca="false">AF671/Input!$A$4</f>
        <v>0.0449473745672109</v>
      </c>
      <c r="BC671" s="4" t="n">
        <f aca="false">AG671/Input!$A$4</f>
        <v>0.0469025250604145</v>
      </c>
      <c r="BD671" s="4" t="n">
        <f aca="false">AH671/Input!$A$4</f>
        <v>0.0489133308200406</v>
      </c>
      <c r="BE671" s="4" t="n">
        <f aca="false">AI671/Input!$A$4</f>
        <v>0.0509805696369519</v>
      </c>
      <c r="BF671" s="4" t="n">
        <f aca="false">AJ671/Input!$A$4</f>
        <v>0.0531050193021012</v>
      </c>
      <c r="BG671" s="4" t="n">
        <f aca="false">AK671/Input!$A$4</f>
        <v>0.0552874576066214</v>
      </c>
      <c r="BH671" s="4" t="n">
        <f aca="false">AL671/Input!$A$4</f>
        <v>0.0575286623413751</v>
      </c>
      <c r="BI671" s="4" t="n">
        <f aca="false">AM671/Input!$A$4</f>
        <v>0.0598294112974052</v>
      </c>
      <c r="BJ671" s="4" t="n">
        <f aca="false">(I671+8)^(-0.5)*(J671+8)^0.25*(K671+8)^0.25*O671</f>
        <v>15.4332389975899</v>
      </c>
      <c r="BK671" s="4" t="n">
        <f aca="false">BJ671/Input!$A$6</f>
        <v>0.440111075559747</v>
      </c>
      <c r="BL671" s="32" t="n">
        <f aca="false">BK671/(J671*K671)*200*200*L671/O671</f>
        <v>1.29949454551398</v>
      </c>
      <c r="BM671" s="4" t="n">
        <f aca="false">(I671+Input!$C$8)*(J671+Input!$C$9)*(K671+Input!$C$10)*O671/Input!$A$2/100000</f>
        <v>0.0783160665079239</v>
      </c>
      <c r="BN671" s="4" t="n">
        <f aca="false">(I671+Input!$C$8)*(J671+Input!$C$9)*(K671+Input!$C$10)*AB671/Input!$A$4/100000</f>
        <v>0.0598294112974887</v>
      </c>
      <c r="BO671" s="4" t="n">
        <f aca="false">(I671+Input!$C$8)^(-0.5)*(J671+Input!$C$9)^0.25*(K671+Input!$C$10)^0.25*O671/Input!$A$6</f>
        <v>0.437982418421638</v>
      </c>
      <c r="BP671" s="4" t="n">
        <f aca="false">BM671*Input!$C$12</f>
        <v>0.0783160665079239</v>
      </c>
      <c r="BQ671" s="4" t="n">
        <f aca="false">BN671*Input!$C$12</f>
        <v>0.0598294112974887</v>
      </c>
    </row>
    <row r="672" customFormat="false" ht="14.65" hidden="false" customHeight="true" outlineLevel="0" collapsed="false">
      <c r="A672" s="5" t="n">
        <v>27</v>
      </c>
      <c r="B672" s="3" t="s">
        <v>309</v>
      </c>
      <c r="C672" s="3" t="s">
        <v>149</v>
      </c>
      <c r="D672" s="3" t="s">
        <v>151</v>
      </c>
      <c r="E672" s="5" t="n">
        <v>12.2727272727</v>
      </c>
      <c r="F672" s="5" t="n">
        <v>11.4</v>
      </c>
      <c r="G672" s="5" t="n">
        <v>139.909090909</v>
      </c>
      <c r="H672" s="5" t="n">
        <v>0</v>
      </c>
      <c r="I672" s="5" t="n">
        <v>90</v>
      </c>
      <c r="J672" s="5" t="n">
        <v>114</v>
      </c>
      <c r="K672" s="5" t="n">
        <v>100</v>
      </c>
      <c r="L672" s="5" t="n">
        <v>13.6363636364</v>
      </c>
      <c r="M672" s="5" t="n">
        <v>10.5280748663</v>
      </c>
      <c r="N672" s="5" t="n">
        <v>0.552404438964</v>
      </c>
      <c r="O672" s="6" t="n">
        <v>13.6363636364</v>
      </c>
      <c r="P672" s="5" t="n">
        <v>146.2741875</v>
      </c>
      <c r="Q672" s="5" t="n">
        <v>152.828590909</v>
      </c>
      <c r="R672" s="5" t="n">
        <v>159.5750625</v>
      </c>
      <c r="S672" s="5" t="n">
        <v>166.516363636</v>
      </c>
      <c r="T672" s="5" t="n">
        <v>173.655255682</v>
      </c>
      <c r="U672" s="5" t="n">
        <v>180.9945</v>
      </c>
      <c r="V672" s="5" t="n">
        <v>188.536857955</v>
      </c>
      <c r="W672" s="5" t="n">
        <v>196.285090909</v>
      </c>
      <c r="X672" s="5" t="n">
        <v>204.241960227</v>
      </c>
      <c r="Y672" s="5" t="n">
        <v>212.410227273</v>
      </c>
      <c r="Z672" s="5" t="n">
        <v>2.94117647059</v>
      </c>
      <c r="AA672" s="4" t="n">
        <v>0.271844660194</v>
      </c>
      <c r="AB672" s="5" t="n">
        <v>4.14503400654</v>
      </c>
      <c r="AC672" s="5" t="n">
        <v>42.5280489071</v>
      </c>
      <c r="AD672" s="5" t="n">
        <v>44.4628419742</v>
      </c>
      <c r="AE672" s="5" t="n">
        <v>46.4551784759</v>
      </c>
      <c r="AF672" s="5" t="n">
        <v>48.5058977816</v>
      </c>
      <c r="AG672" s="5" t="n">
        <v>50.6158392607</v>
      </c>
      <c r="AH672" s="5" t="n">
        <v>52.7858422825</v>
      </c>
      <c r="AI672" s="5" t="n">
        <v>55.0167462164</v>
      </c>
      <c r="AJ672" s="5" t="n">
        <v>57.3093904319</v>
      </c>
      <c r="AK672" s="5" t="n">
        <v>59.6646142983</v>
      </c>
      <c r="AL672" s="5" t="n">
        <v>62.083257185</v>
      </c>
      <c r="AM672" s="5" t="n">
        <v>64.5661584614</v>
      </c>
      <c r="AN672" s="4" t="n">
        <f aca="false">G672/Input!$A$2</f>
        <v>0.0493282522785698</v>
      </c>
      <c r="AO672" s="4" t="n">
        <f aca="false">P672/Input!$A$2</f>
        <v>0.0515724173172987</v>
      </c>
      <c r="AP672" s="4" t="n">
        <f aca="false">Q672/Input!$A$2</f>
        <v>0.0538833269429281</v>
      </c>
      <c r="AQ672" s="4" t="n">
        <f aca="false">R672/Input!$A$2</f>
        <v>0.0562619547395128</v>
      </c>
      <c r="AR672" s="4" t="n">
        <f aca="false">S672/Input!$A$2</f>
        <v>0.0587092742907551</v>
      </c>
      <c r="AS672" s="4" t="n">
        <f aca="false">T672/Input!$A$2</f>
        <v>0.0612262591810623</v>
      </c>
      <c r="AT672" s="4" t="n">
        <f aca="false">U672/Input!$A$2</f>
        <v>0.0638138829937839</v>
      </c>
      <c r="AU672" s="4" t="n">
        <f aca="false">V672/Input!$A$2</f>
        <v>0.0664731193133274</v>
      </c>
      <c r="AV672" s="4" t="n">
        <f aca="false">W672/Input!$A$2</f>
        <v>0.0692049417230422</v>
      </c>
      <c r="AW672" s="4" t="n">
        <f aca="false">X672/Input!$A$2</f>
        <v>0.0720103238073359</v>
      </c>
      <c r="AX672" s="4" t="n">
        <f aca="false">Y672/Input!$A$2</f>
        <v>0.074890239150263</v>
      </c>
      <c r="AY672" s="4" t="n">
        <f aca="false">AC672/Input!$A$4</f>
        <v>0.038273471192228</v>
      </c>
      <c r="AZ672" s="4" t="n">
        <f aca="false">AD672/Input!$A$4</f>
        <v>0.040014704298838</v>
      </c>
      <c r="BA672" s="4" t="n">
        <f aca="false">AE672/Input!$A$4</f>
        <v>0.0418077240978326</v>
      </c>
      <c r="BB672" s="4" t="n">
        <f aca="false">AF672/Input!$A$4</f>
        <v>0.0436532859866817</v>
      </c>
      <c r="BC672" s="4" t="n">
        <f aca="false">AG672/Input!$A$4</f>
        <v>0.0455521453628554</v>
      </c>
      <c r="BD672" s="4" t="n">
        <f aca="false">AH672/Input!$A$4</f>
        <v>0.0475050576237338</v>
      </c>
      <c r="BE672" s="4" t="n">
        <f aca="false">AI672/Input!$A$4</f>
        <v>0.0495127781667868</v>
      </c>
      <c r="BF672" s="4" t="n">
        <f aca="false">AJ672/Input!$A$4</f>
        <v>0.0515760623895746</v>
      </c>
      <c r="BG672" s="4" t="n">
        <f aca="false">AK672/Input!$A$4</f>
        <v>0.0536956656894772</v>
      </c>
      <c r="BH672" s="4" t="n">
        <f aca="false">AL672/Input!$A$4</f>
        <v>0.0558723434639647</v>
      </c>
      <c r="BI672" s="4" t="n">
        <f aca="false">AM672/Input!$A$4</f>
        <v>0.058106851110507</v>
      </c>
      <c r="BJ672" s="4" t="n">
        <f aca="false">(I672+8)^(-0.5)*(J672+8)^0.25*(K672+8)^0.25*O672</f>
        <v>14.7581334320121</v>
      </c>
      <c r="BK672" s="4" t="n">
        <f aca="false">BJ672/Input!$A$6</f>
        <v>0.42085902894599</v>
      </c>
      <c r="BL672" s="32" t="n">
        <f aca="false">BK672/(J672*K672)*200*200*L672/O672</f>
        <v>1.47669834717891</v>
      </c>
      <c r="BM672" s="4" t="n">
        <f aca="false">(I672+Input!$C$8)*(J672+Input!$C$9)*(K672+Input!$C$10)*O672/Input!$A$2/100000</f>
        <v>0.0748902391503665</v>
      </c>
      <c r="BN672" s="4" t="n">
        <f aca="false">(I672+Input!$C$8)*(J672+Input!$C$9)*(K672+Input!$C$10)*AB672/Input!$A$4/100000</f>
        <v>0.0581068511104818</v>
      </c>
      <c r="BO672" s="4" t="n">
        <f aca="false">(I672+Input!$C$8)^(-0.5)*(J672+Input!$C$9)^0.25*(K672+Input!$C$10)^0.25*O672/Input!$A$6</f>
        <v>0.418823486952497</v>
      </c>
      <c r="BP672" s="4" t="n">
        <f aca="false">BM672*Input!$C$12</f>
        <v>0.0748902391503665</v>
      </c>
      <c r="BQ672" s="4" t="n">
        <f aca="false">BN672*Input!$C$12</f>
        <v>0.0581068511104818</v>
      </c>
    </row>
    <row r="673" customFormat="false" ht="14.65" hidden="false" customHeight="true" outlineLevel="0" collapsed="false">
      <c r="A673" s="5" t="n">
        <v>27</v>
      </c>
      <c r="B673" s="3" t="s">
        <v>309</v>
      </c>
      <c r="C673" s="3" t="s">
        <v>131</v>
      </c>
      <c r="D673" s="3" t="s">
        <v>151</v>
      </c>
      <c r="E673" s="5" t="n">
        <v>10.8</v>
      </c>
      <c r="F673" s="5" t="n">
        <v>11.4</v>
      </c>
      <c r="G673" s="5" t="n">
        <v>123.12</v>
      </c>
      <c r="H673" s="5" t="n">
        <v>0</v>
      </c>
      <c r="I673" s="5" t="n">
        <v>90</v>
      </c>
      <c r="J673" s="5" t="n">
        <v>114</v>
      </c>
      <c r="K673" s="5" t="n">
        <v>100</v>
      </c>
      <c r="L673" s="5" t="n">
        <v>12</v>
      </c>
      <c r="M673" s="5" t="n">
        <v>10.3235294118</v>
      </c>
      <c r="N673" s="5" t="n">
        <v>0.575835475578</v>
      </c>
      <c r="O673" s="6" t="n">
        <v>12</v>
      </c>
      <c r="P673" s="5" t="n">
        <v>128.721285</v>
      </c>
      <c r="Q673" s="5" t="n">
        <v>134.48916</v>
      </c>
      <c r="R673" s="5" t="n">
        <v>140.426055</v>
      </c>
      <c r="S673" s="5" t="n">
        <v>146.5344</v>
      </c>
      <c r="T673" s="5" t="n">
        <v>152.816625</v>
      </c>
      <c r="U673" s="5" t="n">
        <v>159.27516</v>
      </c>
      <c r="V673" s="5" t="n">
        <v>165.912435</v>
      </c>
      <c r="W673" s="5" t="n">
        <v>172.73088</v>
      </c>
      <c r="X673" s="5" t="n">
        <v>179.732925</v>
      </c>
      <c r="Y673" s="5" t="n">
        <v>186.921</v>
      </c>
      <c r="Z673" s="5" t="n">
        <v>2.4</v>
      </c>
      <c r="AA673" s="4" t="n">
        <v>0.275782155272</v>
      </c>
      <c r="AB673" s="5" t="n">
        <v>3.73105446118</v>
      </c>
      <c r="AC673" s="5" t="n">
        <v>38.2806187717</v>
      </c>
      <c r="AD673" s="5" t="n">
        <v>40.022177054</v>
      </c>
      <c r="AE673" s="5" t="n">
        <v>41.8155316999</v>
      </c>
      <c r="AF673" s="5" t="n">
        <v>43.6614382478</v>
      </c>
      <c r="AG673" s="5" t="n">
        <v>45.5606522364</v>
      </c>
      <c r="AH673" s="5" t="n">
        <v>47.5139292041</v>
      </c>
      <c r="AI673" s="5" t="n">
        <v>49.5220246895</v>
      </c>
      <c r="AJ673" s="5" t="n">
        <v>51.585694231</v>
      </c>
      <c r="AK673" s="5" t="n">
        <v>53.7056933673</v>
      </c>
      <c r="AL673" s="5" t="n">
        <v>55.8827776369</v>
      </c>
      <c r="AM673" s="5" t="n">
        <v>58.1177025782</v>
      </c>
      <c r="AN673" s="4" t="n">
        <f aca="false">G673/Input!$A$2</f>
        <v>0.0434088620051697</v>
      </c>
      <c r="AO673" s="4" t="n">
        <f aca="false">P673/Input!$A$2</f>
        <v>0.0453837272392228</v>
      </c>
      <c r="AP673" s="4" t="n">
        <f aca="false">Q673/Input!$A$2</f>
        <v>0.0474173277098049</v>
      </c>
      <c r="AQ673" s="4" t="n">
        <f aca="false">R673/Input!$A$2</f>
        <v>0.0495105201707713</v>
      </c>
      <c r="AR673" s="4" t="n">
        <f aca="false">S673/Input!$A$2</f>
        <v>0.0516641613759774</v>
      </c>
      <c r="AS673" s="4" t="n">
        <f aca="false">T673/Input!$A$2</f>
        <v>0.0538791080792784</v>
      </c>
      <c r="AT673" s="4" t="n">
        <f aca="false">U673/Input!$A$2</f>
        <v>0.0561562170345299</v>
      </c>
      <c r="AU673" s="4" t="n">
        <f aca="false">V673/Input!$A$2</f>
        <v>0.0584963449955871</v>
      </c>
      <c r="AV673" s="4" t="n">
        <f aca="false">W673/Input!$A$2</f>
        <v>0.0609003487163054</v>
      </c>
      <c r="AW673" s="4" t="n">
        <f aca="false">X673/Input!$A$2</f>
        <v>0.0633690849505402</v>
      </c>
      <c r="AX673" s="4" t="n">
        <f aca="false">Y673/Input!$A$2</f>
        <v>0.0659034104521468</v>
      </c>
      <c r="AY673" s="4" t="n">
        <f aca="false">AC673/Input!$A$4</f>
        <v>0.0344509611287321</v>
      </c>
      <c r="AZ673" s="4" t="n">
        <f aca="false">AD673/Input!$A$4</f>
        <v>0.036018290984207</v>
      </c>
      <c r="BA673" s="4" t="n">
        <f aca="false">AE673/Input!$A$4</f>
        <v>0.0376322354077389</v>
      </c>
      <c r="BB673" s="4" t="n">
        <f aca="false">AF673/Input!$A$4</f>
        <v>0.0392934743523922</v>
      </c>
      <c r="BC673" s="4" t="n">
        <f aca="false">AG673/Input!$A$4</f>
        <v>0.0410026877715016</v>
      </c>
      <c r="BD673" s="4" t="n">
        <f aca="false">AH673/Input!$A$4</f>
        <v>0.0427605556181319</v>
      </c>
      <c r="BE673" s="4" t="n">
        <f aca="false">AI673/Input!$A$4</f>
        <v>0.0445677578455275</v>
      </c>
      <c r="BF673" s="4" t="n">
        <f aca="false">AJ673/Input!$A$4</f>
        <v>0.0464249744067531</v>
      </c>
      <c r="BG673" s="4" t="n">
        <f aca="false">AK673/Input!$A$4</f>
        <v>0.0483328852551433</v>
      </c>
      <c r="BH673" s="4" t="n">
        <f aca="false">AL673/Input!$A$4</f>
        <v>0.0502921703438528</v>
      </c>
      <c r="BI673" s="4" t="n">
        <f aca="false">AM673/Input!$A$4</f>
        <v>0.0523035096259461</v>
      </c>
      <c r="BJ673" s="4" t="n">
        <f aca="false">(I673+8)^(-0.5)*(J673+8)^0.25*(K673+8)^0.25*O673</f>
        <v>12.987157420136</v>
      </c>
      <c r="BK673" s="4" t="n">
        <f aca="false">BJ673/Input!$A$6</f>
        <v>0.370355945471484</v>
      </c>
      <c r="BL673" s="32" t="n">
        <f aca="false">BK673/(J673*K673)*200*200*L673/O673</f>
        <v>1.29949454551398</v>
      </c>
      <c r="BM673" s="4" t="n">
        <f aca="false">(I673+Input!$C$8)*(J673+Input!$C$9)*(K673+Input!$C$10)*O673/Input!$A$2/100000</f>
        <v>0.0659034104521468</v>
      </c>
      <c r="BN673" s="4" t="n">
        <f aca="false">(I673+Input!$C$8)*(J673+Input!$C$9)*(K673+Input!$C$10)*AB673/Input!$A$4/100000</f>
        <v>0.0523035096259331</v>
      </c>
      <c r="BO673" s="4" t="n">
        <f aca="false">(I673+Input!$C$8)^(-0.5)*(J673+Input!$C$9)^0.25*(K673+Input!$C$10)^0.25*O673/Input!$A$6</f>
        <v>0.368564668517214</v>
      </c>
      <c r="BP673" s="4" t="n">
        <f aca="false">BM673*Input!$C$12</f>
        <v>0.0659034104521468</v>
      </c>
      <c r="BQ673" s="4" t="n">
        <f aca="false">BN673*Input!$C$12</f>
        <v>0.0523035096259331</v>
      </c>
    </row>
    <row r="674" customFormat="false" ht="14.65" hidden="false" customHeight="true" outlineLevel="0" collapsed="false">
      <c r="A674" s="5" t="n">
        <v>28</v>
      </c>
      <c r="B674" s="3" t="s">
        <v>310</v>
      </c>
      <c r="C674" s="3" t="s">
        <v>244</v>
      </c>
      <c r="D674" s="3" t="s">
        <v>171</v>
      </c>
      <c r="E674" s="5" t="n">
        <v>27.3430735931</v>
      </c>
      <c r="F674" s="5" t="n">
        <v>25.8</v>
      </c>
      <c r="G674" s="5" t="n">
        <v>705.451298701</v>
      </c>
      <c r="H674" s="5" t="n">
        <v>1</v>
      </c>
      <c r="I674" s="5" t="n">
        <v>150</v>
      </c>
      <c r="J674" s="5" t="n">
        <v>172</v>
      </c>
      <c r="K674" s="5" t="n">
        <v>150</v>
      </c>
      <c r="L674" s="5" t="n">
        <v>12.6984126984</v>
      </c>
      <c r="M674" s="5" t="n">
        <v>30.0793650794</v>
      </c>
      <c r="N674" s="5" t="n">
        <v>0.318181818182</v>
      </c>
      <c r="O674" s="6" t="n">
        <v>18.2287157287</v>
      </c>
      <c r="P674" s="5" t="n">
        <v>725.906720414</v>
      </c>
      <c r="Q674" s="5" t="n">
        <v>746.753011364</v>
      </c>
      <c r="R674" s="5" t="n">
        <v>767.993862865</v>
      </c>
      <c r="S674" s="5" t="n">
        <v>789.632966234</v>
      </c>
      <c r="T674" s="5" t="n">
        <v>811.674012784</v>
      </c>
      <c r="U674" s="5" t="n">
        <v>834.120693831</v>
      </c>
      <c r="V674" s="5" t="n">
        <v>856.97670069</v>
      </c>
      <c r="W674" s="5" t="n">
        <v>880.245724675</v>
      </c>
      <c r="X674" s="5" t="n">
        <v>903.931457102</v>
      </c>
      <c r="Y674" s="5" t="n">
        <v>928.037589286</v>
      </c>
      <c r="Z674" s="5" t="n">
        <v>3.04182509506</v>
      </c>
      <c r="AA674" s="4" t="n">
        <v>0.100547195622</v>
      </c>
      <c r="AB674" s="5" t="n">
        <v>4.85305517556</v>
      </c>
      <c r="AC674" s="5" t="n">
        <v>187.813235294</v>
      </c>
      <c r="AD674" s="5" t="n">
        <v>193.259109358</v>
      </c>
      <c r="AE674" s="5" t="n">
        <v>198.809045058</v>
      </c>
      <c r="AF674" s="5" t="n">
        <v>204.464025137</v>
      </c>
      <c r="AG674" s="5" t="n">
        <v>210.225032339</v>
      </c>
      <c r="AH674" s="5" t="n">
        <v>216.093049408</v>
      </c>
      <c r="AI674" s="5" t="n">
        <v>222.069059087</v>
      </c>
      <c r="AJ674" s="5" t="n">
        <v>228.15404412</v>
      </c>
      <c r="AK674" s="5" t="n">
        <v>234.34898725</v>
      </c>
      <c r="AL674" s="5" t="n">
        <v>240.654871222</v>
      </c>
      <c r="AM674" s="5" t="n">
        <v>247.072678779</v>
      </c>
      <c r="AN674" s="4" t="n">
        <f aca="false">G674/Input!$A$2</f>
        <v>0.248723506145869</v>
      </c>
      <c r="AO674" s="4" t="n">
        <f aca="false">P674/Input!$A$2</f>
        <v>0.255935547880739</v>
      </c>
      <c r="AP674" s="4" t="n">
        <f aca="false">Q674/Input!$A$2</f>
        <v>0.263285399790812</v>
      </c>
      <c r="AQ674" s="4" t="n">
        <f aca="false">R674/Input!$A$2</f>
        <v>0.270774363335965</v>
      </c>
      <c r="AR674" s="4" t="n">
        <f aca="false">S674/Input!$A$2</f>
        <v>0.278403739977132</v>
      </c>
      <c r="AS674" s="4" t="n">
        <f aca="false">T674/Input!$A$2</f>
        <v>0.286174831173838</v>
      </c>
      <c r="AT674" s="4" t="n">
        <f aca="false">U674/Input!$A$2</f>
        <v>0.294088938386665</v>
      </c>
      <c r="AU674" s="4" t="n">
        <f aca="false">V674/Input!$A$2</f>
        <v>0.302147363075843</v>
      </c>
      <c r="AV674" s="4" t="n">
        <f aca="false">W674/Input!$A$2</f>
        <v>0.310351406701248</v>
      </c>
      <c r="AW674" s="4" t="n">
        <f aca="false">X674/Input!$A$2</f>
        <v>0.318702370723462</v>
      </c>
      <c r="AX674" s="4" t="n">
        <f aca="false">Y674/Input!$A$2</f>
        <v>0.327201556602715</v>
      </c>
      <c r="AY674" s="4" t="n">
        <f aca="false">AC674/Input!$A$4</f>
        <v>0.169024082582448</v>
      </c>
      <c r="AZ674" s="4" t="n">
        <f aca="false">AD674/Input!$A$4</f>
        <v>0.173925142223352</v>
      </c>
      <c r="BA674" s="4" t="n">
        <f aca="false">AE674/Input!$A$4</f>
        <v>0.178919852998744</v>
      </c>
      <c r="BB674" s="4" t="n">
        <f aca="false">AF674/Input!$A$4</f>
        <v>0.184009099336355</v>
      </c>
      <c r="BC674" s="4" t="n">
        <f aca="false">AG674/Input!$A$4</f>
        <v>0.189193765664821</v>
      </c>
      <c r="BD674" s="4" t="n">
        <f aca="false">AH674/Input!$A$4</f>
        <v>0.194474736412773</v>
      </c>
      <c r="BE674" s="4" t="n">
        <f aca="false">AI674/Input!$A$4</f>
        <v>0.199852896007945</v>
      </c>
      <c r="BF674" s="4" t="n">
        <f aca="false">AJ674/Input!$A$4</f>
        <v>0.205329128878971</v>
      </c>
      <c r="BG674" s="4" t="n">
        <f aca="false">AK674/Input!$A$4</f>
        <v>0.210904319453584</v>
      </c>
      <c r="BH674" s="4" t="n">
        <f aca="false">AL674/Input!$A$4</f>
        <v>0.216579352161318</v>
      </c>
      <c r="BI674" s="4" t="n">
        <f aca="false">AM674/Input!$A$4</f>
        <v>0.222355111429905</v>
      </c>
      <c r="BJ674" s="4" t="n">
        <f aca="false">(I674+8)^(-0.5)*(J674+8)^0.25*(K674+8)^0.25*O674</f>
        <v>18.8325845905708</v>
      </c>
      <c r="BK674" s="4" t="n">
        <f aca="false">BJ674/Input!$A$6</f>
        <v>0.537050521994791</v>
      </c>
      <c r="BL674" s="32" t="n">
        <f aca="false">BK674/(J674*K674)*200*200*L674/O674</f>
        <v>0.580027779159945</v>
      </c>
      <c r="BM674" s="4" t="n">
        <f aca="false">(I674+Input!$C$8)*(J674+Input!$C$9)*(K674+Input!$C$10)*O674/Input!$A$2/100000</f>
        <v>0.327201556602332</v>
      </c>
      <c r="BN674" s="4" t="n">
        <f aca="false">(I674+Input!$C$8)*(J674+Input!$C$9)*(K674+Input!$C$10)*AB674/Input!$A$4/100000</f>
        <v>0.222355111430032</v>
      </c>
      <c r="BO674" s="4" t="n">
        <f aca="false">(I674+Input!$C$8)^(-0.5)*(J674+Input!$C$9)^0.25*(K674+Input!$C$10)^0.25*O674/Input!$A$6</f>
        <v>0.536352987606371</v>
      </c>
      <c r="BP674" s="4" t="n">
        <f aca="false">BM674*Input!$C$12</f>
        <v>0.327201556602332</v>
      </c>
      <c r="BQ674" s="4" t="n">
        <f aca="false">BN674*Input!$C$12</f>
        <v>0.222355111430032</v>
      </c>
    </row>
    <row r="675" customFormat="false" ht="14.65" hidden="false" customHeight="true" outlineLevel="0" collapsed="false">
      <c r="A675" s="5" t="n">
        <v>28</v>
      </c>
      <c r="B675" s="3" t="s">
        <v>310</v>
      </c>
      <c r="C675" s="3" t="s">
        <v>149</v>
      </c>
      <c r="D675" s="3" t="s">
        <v>171</v>
      </c>
      <c r="E675" s="5" t="n">
        <v>29.0584607928</v>
      </c>
      <c r="F675" s="5" t="n">
        <v>25.8</v>
      </c>
      <c r="G675" s="5" t="n">
        <v>749.708288453</v>
      </c>
      <c r="H675" s="5" t="n">
        <v>1</v>
      </c>
      <c r="I675" s="5" t="n">
        <v>150</v>
      </c>
      <c r="J675" s="5" t="n">
        <v>172</v>
      </c>
      <c r="K675" s="5" t="n">
        <v>150</v>
      </c>
      <c r="L675" s="5" t="n">
        <v>13.6363636364</v>
      </c>
      <c r="M675" s="5" t="n">
        <v>30.1028138528</v>
      </c>
      <c r="N675" s="5" t="n">
        <v>0.348341232227</v>
      </c>
      <c r="O675" s="6" t="n">
        <v>19.3723071952</v>
      </c>
      <c r="P675" s="5" t="n">
        <v>771.446995618</v>
      </c>
      <c r="Q675" s="5" t="n">
        <v>793.601093481</v>
      </c>
      <c r="R675" s="5" t="n">
        <v>816.174504932</v>
      </c>
      <c r="S675" s="5" t="n">
        <v>839.171152865</v>
      </c>
      <c r="T675" s="5" t="n">
        <v>862.594960172</v>
      </c>
      <c r="U675" s="5" t="n">
        <v>886.449849744</v>
      </c>
      <c r="V675" s="5" t="n">
        <v>910.739744475</v>
      </c>
      <c r="W675" s="5" t="n">
        <v>935.468567255</v>
      </c>
      <c r="X675" s="5" t="n">
        <v>960.640240979</v>
      </c>
      <c r="Y675" s="5" t="n">
        <v>986.258688537</v>
      </c>
      <c r="Z675" s="5" t="n">
        <v>2.94117647059</v>
      </c>
      <c r="AA675" s="4" t="n">
        <v>0.103375527426</v>
      </c>
      <c r="AB675" s="5" t="n">
        <v>4.81545678302</v>
      </c>
      <c r="AC675" s="5" t="n">
        <v>186.358177503</v>
      </c>
      <c r="AD675" s="5" t="n">
        <v>191.76186039</v>
      </c>
      <c r="AE675" s="5" t="n">
        <v>197.268798709</v>
      </c>
      <c r="AF675" s="5" t="n">
        <v>202.87996759</v>
      </c>
      <c r="AG675" s="5" t="n">
        <v>208.596342163</v>
      </c>
      <c r="AH675" s="5" t="n">
        <v>214.418897559</v>
      </c>
      <c r="AI675" s="5" t="n">
        <v>220.348608906</v>
      </c>
      <c r="AJ675" s="5" t="n">
        <v>226.386451335</v>
      </c>
      <c r="AK675" s="5" t="n">
        <v>232.533399977</v>
      </c>
      <c r="AL675" s="5" t="n">
        <v>238.790429961</v>
      </c>
      <c r="AM675" s="5" t="n">
        <v>245.158516416</v>
      </c>
      <c r="AN675" s="4" t="n">
        <f aca="false">G675/Input!$A$2</f>
        <v>0.264327352482035</v>
      </c>
      <c r="AO675" s="4" t="n">
        <f aca="false">P675/Input!$A$2</f>
        <v>0.271991846792434</v>
      </c>
      <c r="AP675" s="4" t="n">
        <f aca="false">Q675/Input!$A$2</f>
        <v>0.279802796897892</v>
      </c>
      <c r="AQ675" s="4" t="n">
        <f aca="false">R675/Input!$A$2</f>
        <v>0.287761585905871</v>
      </c>
      <c r="AR675" s="4" t="n">
        <f aca="false">S675/Input!$A$2</f>
        <v>0.295869596925243</v>
      </c>
      <c r="AS675" s="4" t="n">
        <f aca="false">T675/Input!$A$2</f>
        <v>0.304128213064174</v>
      </c>
      <c r="AT675" s="4" t="n">
        <f aca="false">U675/Input!$A$2</f>
        <v>0.31253881743048</v>
      </c>
      <c r="AU675" s="4" t="n">
        <f aca="false">V675/Input!$A$2</f>
        <v>0.321102793133031</v>
      </c>
      <c r="AV675" s="4" t="n">
        <f aca="false">W675/Input!$A$2</f>
        <v>0.329821523279289</v>
      </c>
      <c r="AW675" s="4" t="n">
        <f aca="false">X675/Input!$A$2</f>
        <v>0.338696390978479</v>
      </c>
      <c r="AX675" s="4" t="n">
        <f aca="false">Y675/Input!$A$2</f>
        <v>0.347728779338062</v>
      </c>
      <c r="AY675" s="4" t="n">
        <f aca="false">AC675/Input!$A$4</f>
        <v>0.167714591226084</v>
      </c>
      <c r="AZ675" s="4" t="n">
        <f aca="false">AD675/Input!$A$4</f>
        <v>0.17257768056647</v>
      </c>
      <c r="BA675" s="4" t="n">
        <f aca="false">AE675/Input!$A$4</f>
        <v>0.17753369549135</v>
      </c>
      <c r="BB675" s="4" t="n">
        <f aca="false">AF675/Input!$A$4</f>
        <v>0.182583513577075</v>
      </c>
      <c r="BC675" s="4" t="n">
        <f aca="false">AG675/Input!$A$4</f>
        <v>0.187728012399996</v>
      </c>
      <c r="BD675" s="4" t="n">
        <f aca="false">AH675/Input!$A$4</f>
        <v>0.192968069537363</v>
      </c>
      <c r="BE675" s="4" t="n">
        <f aca="false">AI675/Input!$A$4</f>
        <v>0.198304562563728</v>
      </c>
      <c r="BF675" s="4" t="n">
        <f aca="false">AJ675/Input!$A$4</f>
        <v>0.203738369056341</v>
      </c>
      <c r="BG675" s="4" t="n">
        <f aca="false">AK675/Input!$A$4</f>
        <v>0.209270366592452</v>
      </c>
      <c r="BH675" s="4" t="n">
        <f aca="false">AL675/Input!$A$4</f>
        <v>0.214901432747512</v>
      </c>
      <c r="BI675" s="4" t="n">
        <f aca="false">AM675/Input!$A$4</f>
        <v>0.220632445096973</v>
      </c>
      <c r="BJ675" s="4" t="n">
        <f aca="false">(I675+8)^(-0.5)*(J675+8)^0.25*(K675+8)^0.25*O675</f>
        <v>20.0140602002874</v>
      </c>
      <c r="BK675" s="4" t="n">
        <f aca="false">BJ675/Input!$A$6</f>
        <v>0.570742769061086</v>
      </c>
      <c r="BL675" s="32" t="n">
        <f aca="false">BK675/(J675*K675)*200*200*L675/O675</f>
        <v>0.622870740122906</v>
      </c>
      <c r="BM675" s="4" t="n">
        <f aca="false">(I675+Input!$C$8)*(J675+Input!$C$9)*(K675+Input!$C$10)*O675/Input!$A$2/100000</f>
        <v>0.347728779338425</v>
      </c>
      <c r="BN675" s="4" t="n">
        <f aca="false">(I675+Input!$C$8)*(J675+Input!$C$9)*(K675+Input!$C$10)*AB675/Input!$A$4/100000</f>
        <v>0.220632445097095</v>
      </c>
      <c r="BO675" s="4" t="n">
        <f aca="false">(I675+Input!$C$8)^(-0.5)*(J675+Input!$C$9)^0.25*(K675+Input!$C$10)^0.25*O675/Input!$A$6</f>
        <v>0.570001474355918</v>
      </c>
      <c r="BP675" s="4" t="n">
        <f aca="false">BM675*Input!$C$12</f>
        <v>0.347728779338425</v>
      </c>
      <c r="BQ675" s="4" t="n">
        <f aca="false">BN675*Input!$C$12</f>
        <v>0.220632445097095</v>
      </c>
    </row>
    <row r="676" customFormat="false" ht="14.65" hidden="false" customHeight="true" outlineLevel="0" collapsed="false">
      <c r="A676" s="5" t="n">
        <v>28</v>
      </c>
      <c r="B676" s="3" t="s">
        <v>310</v>
      </c>
      <c r="C676" s="3" t="s">
        <v>244</v>
      </c>
      <c r="D676" s="3" t="s">
        <v>94</v>
      </c>
      <c r="E676" s="5" t="n">
        <v>19.4869363675</v>
      </c>
      <c r="F676" s="5" t="n">
        <v>25.8</v>
      </c>
      <c r="G676" s="5" t="n">
        <v>502.762958281</v>
      </c>
      <c r="H676" s="5" t="n">
        <v>1</v>
      </c>
      <c r="I676" s="5" t="n">
        <v>150</v>
      </c>
      <c r="J676" s="5" t="n">
        <v>172</v>
      </c>
      <c r="K676" s="5" t="n">
        <v>150</v>
      </c>
      <c r="L676" s="5" t="n">
        <v>12.6984126984</v>
      </c>
      <c r="M676" s="5" t="n">
        <v>13.1851073763</v>
      </c>
      <c r="N676" s="5" t="n">
        <v>0.601769911504</v>
      </c>
      <c r="O676" s="6" t="n">
        <v>12.9912909116</v>
      </c>
      <c r="P676" s="5" t="n">
        <v>517.341184095</v>
      </c>
      <c r="Q676" s="5" t="n">
        <v>532.197975664</v>
      </c>
      <c r="R676" s="5" t="n">
        <v>547.335963725</v>
      </c>
      <c r="S676" s="5" t="n">
        <v>562.757779014</v>
      </c>
      <c r="T676" s="5" t="n">
        <v>578.466052268</v>
      </c>
      <c r="U676" s="5" t="n">
        <v>594.463414223</v>
      </c>
      <c r="V676" s="5" t="n">
        <v>610.752495615</v>
      </c>
      <c r="W676" s="5" t="n">
        <v>627.335927181</v>
      </c>
      <c r="X676" s="5" t="n">
        <v>644.216339657</v>
      </c>
      <c r="Y676" s="5" t="n">
        <v>661.39636378</v>
      </c>
      <c r="Z676" s="5" t="n">
        <v>3.04182509506</v>
      </c>
      <c r="AA676" s="4" t="n">
        <v>0.265773310999</v>
      </c>
      <c r="AB676" s="5" t="n">
        <v>4.68636391836</v>
      </c>
      <c r="AC676" s="5" t="n">
        <v>181.36228364</v>
      </c>
      <c r="AD676" s="5" t="n">
        <v>186.621104485</v>
      </c>
      <c r="AE676" s="5" t="n">
        <v>191.980412688</v>
      </c>
      <c r="AF676" s="5" t="n">
        <v>197.441157239</v>
      </c>
      <c r="AG676" s="5" t="n">
        <v>203.004287125</v>
      </c>
      <c r="AH676" s="5" t="n">
        <v>208.670751335</v>
      </c>
      <c r="AI676" s="5" t="n">
        <v>214.441498858</v>
      </c>
      <c r="AJ676" s="5" t="n">
        <v>220.317478683</v>
      </c>
      <c r="AK676" s="5" t="n">
        <v>226.299639799</v>
      </c>
      <c r="AL676" s="5" t="n">
        <v>232.388931194</v>
      </c>
      <c r="AM676" s="5" t="n">
        <v>238.586301857</v>
      </c>
      <c r="AN676" s="4" t="n">
        <f aca="false">G676/Input!$A$2</f>
        <v>0.177260947671628</v>
      </c>
      <c r="AO676" s="4" t="n">
        <f aca="false">P676/Input!$A$2</f>
        <v>0.182400845272668</v>
      </c>
      <c r="AP676" s="4" t="n">
        <f aca="false">Q676/Input!$A$2</f>
        <v>0.18763895780563</v>
      </c>
      <c r="AQ676" s="4" t="n">
        <f aca="false">R676/Input!$A$2</f>
        <v>0.192976212798937</v>
      </c>
      <c r="AR676" s="4" t="n">
        <f aca="false">S676/Input!$A$2</f>
        <v>0.198413537780657</v>
      </c>
      <c r="AS676" s="4" t="n">
        <f aca="false">T676/Input!$A$2</f>
        <v>0.203951860279214</v>
      </c>
      <c r="AT676" s="4" t="n">
        <f aca="false">U676/Input!$A$2</f>
        <v>0.209592107822679</v>
      </c>
      <c r="AU676" s="4" t="n">
        <f aca="false">V676/Input!$A$2</f>
        <v>0.21533520793912</v>
      </c>
      <c r="AV676" s="4" t="n">
        <f aca="false">W676/Input!$A$2</f>
        <v>0.221182088156962</v>
      </c>
      <c r="AW676" s="4" t="n">
        <f aca="false">X676/Input!$A$2</f>
        <v>0.227133676004274</v>
      </c>
      <c r="AX676" s="4" t="n">
        <f aca="false">Y676/Input!$A$2</f>
        <v>0.233190899009479</v>
      </c>
      <c r="AY676" s="4" t="n">
        <f aca="false">AC676/Input!$A$4</f>
        <v>0.163218495008205</v>
      </c>
      <c r="AZ676" s="4" t="n">
        <f aca="false">AD676/Input!$A$4</f>
        <v>0.16795121454951</v>
      </c>
      <c r="BA676" s="4" t="n">
        <f aca="false">AE676/Input!$A$4</f>
        <v>0.172774368524099</v>
      </c>
      <c r="BB676" s="4" t="n">
        <f aca="false">AF676/Input!$A$4</f>
        <v>0.177688810983413</v>
      </c>
      <c r="BC676" s="4" t="n">
        <f aca="false">AG676/Input!$A$4</f>
        <v>0.182695395976191</v>
      </c>
      <c r="BD676" s="4" t="n">
        <f aca="false">AH676/Input!$A$4</f>
        <v>0.187794977552976</v>
      </c>
      <c r="BE676" s="4" t="n">
        <f aca="false">AI676/Input!$A$4</f>
        <v>0.192988409764306</v>
      </c>
      <c r="BF676" s="4" t="n">
        <f aca="false">AJ676/Input!$A$4</f>
        <v>0.198276546660723</v>
      </c>
      <c r="BG676" s="4" t="n">
        <f aca="false">AK676/Input!$A$4</f>
        <v>0.203660242292766</v>
      </c>
      <c r="BH676" s="4" t="n">
        <f aca="false">AL676/Input!$A$4</f>
        <v>0.209140350710077</v>
      </c>
      <c r="BI676" s="4" t="n">
        <f aca="false">AM676/Input!$A$4</f>
        <v>0.214717725963196</v>
      </c>
      <c r="BJ676" s="4" t="n">
        <f aca="false">(I676+8)^(-0.5)*(J676+8)^0.25*(K676+8)^0.25*O676</f>
        <v>13.4216578213582</v>
      </c>
      <c r="BK676" s="4" t="n">
        <f aca="false">BJ676/Input!$A$6</f>
        <v>0.38274663280179</v>
      </c>
      <c r="BL676" s="32" t="n">
        <f aca="false">BK676/(J676*K676)*200*200*L676/O676</f>
        <v>0.580027779159945</v>
      </c>
      <c r="BM676" s="4" t="n">
        <f aca="false">(I676+Input!$C$8)*(J676+Input!$C$9)*(K676+Input!$C$10)*O676/Input!$A$2/100000</f>
        <v>0.233190899008682</v>
      </c>
      <c r="BN676" s="4" t="n">
        <f aca="false">(I676+Input!$C$8)*(J676+Input!$C$9)*(K676+Input!$C$10)*AB676/Input!$A$4/100000</f>
        <v>0.214717725962878</v>
      </c>
      <c r="BO676" s="4" t="n">
        <f aca="false">(I676+Input!$C$8)^(-0.5)*(J676+Input!$C$9)^0.25*(K676+Input!$C$10)^0.25*O676/Input!$A$6</f>
        <v>0.382249512088753</v>
      </c>
      <c r="BP676" s="4" t="n">
        <f aca="false">BM676*Input!$C$12</f>
        <v>0.233190899008682</v>
      </c>
      <c r="BQ676" s="4" t="n">
        <f aca="false">BN676*Input!$C$12</f>
        <v>0.214717725962878</v>
      </c>
    </row>
    <row r="677" customFormat="false" ht="14.65" hidden="false" customHeight="true" outlineLevel="0" collapsed="false">
      <c r="A677" s="5" t="n">
        <v>28</v>
      </c>
      <c r="B677" s="3" t="s">
        <v>310</v>
      </c>
      <c r="C677" s="3" t="s">
        <v>149</v>
      </c>
      <c r="D677" s="3" t="s">
        <v>94</v>
      </c>
      <c r="E677" s="5" t="n">
        <v>20.4545454545</v>
      </c>
      <c r="F677" s="5" t="n">
        <v>25.8</v>
      </c>
      <c r="G677" s="5" t="n">
        <v>527.727272727</v>
      </c>
      <c r="H677" s="5" t="n">
        <v>0</v>
      </c>
      <c r="I677" s="5" t="n">
        <v>150</v>
      </c>
      <c r="J677" s="5" t="n">
        <v>172</v>
      </c>
      <c r="K677" s="5" t="n">
        <v>150</v>
      </c>
      <c r="L677" s="5" t="n">
        <v>13.6363636364</v>
      </c>
      <c r="M677" s="5" t="n">
        <v>13.2085561497</v>
      </c>
      <c r="N677" s="5" t="n">
        <v>0.348341232227</v>
      </c>
      <c r="O677" s="6" t="n">
        <v>13.6363636364</v>
      </c>
      <c r="P677" s="5" t="n">
        <v>543.029369318</v>
      </c>
      <c r="Q677" s="5" t="n">
        <v>558.623863636</v>
      </c>
      <c r="R677" s="5" t="n">
        <v>574.513517045</v>
      </c>
      <c r="S677" s="5" t="n">
        <v>590.701090909</v>
      </c>
      <c r="T677" s="5" t="n">
        <v>607.189346591</v>
      </c>
      <c r="U677" s="5" t="n">
        <v>623.981045455</v>
      </c>
      <c r="V677" s="5" t="n">
        <v>641.078948864</v>
      </c>
      <c r="W677" s="5" t="n">
        <v>658.485818182</v>
      </c>
      <c r="X677" s="5" t="n">
        <v>676.204414773</v>
      </c>
      <c r="Y677" s="5" t="n">
        <v>694.2375</v>
      </c>
      <c r="Z677" s="5" t="n">
        <v>2.94117647059</v>
      </c>
      <c r="AA677" s="4" t="n">
        <v>0.271844660194</v>
      </c>
      <c r="AB677" s="5" t="n">
        <v>4.6551061731</v>
      </c>
      <c r="AC677" s="5" t="n">
        <v>180.152608899</v>
      </c>
      <c r="AD677" s="5" t="n">
        <v>185.376353748</v>
      </c>
      <c r="AE677" s="5" t="n">
        <v>190.699915711</v>
      </c>
      <c r="AF677" s="5" t="n">
        <v>196.124237447</v>
      </c>
      <c r="AG677" s="5" t="n">
        <v>201.650261615</v>
      </c>
      <c r="AH677" s="5" t="n">
        <v>207.278930874</v>
      </c>
      <c r="AI677" s="5" t="n">
        <v>213.011187883</v>
      </c>
      <c r="AJ677" s="5" t="n">
        <v>218.847975302</v>
      </c>
      <c r="AK677" s="5" t="n">
        <v>224.790235788</v>
      </c>
      <c r="AL677" s="5" t="n">
        <v>230.838912002</v>
      </c>
      <c r="AM677" s="5" t="n">
        <v>236.994946602</v>
      </c>
      <c r="AN677" s="4" t="n">
        <f aca="false">G677/Input!$A$2</f>
        <v>0.186062705963051</v>
      </c>
      <c r="AO677" s="4" t="n">
        <f aca="false">P677/Input!$A$2</f>
        <v>0.191457821292068</v>
      </c>
      <c r="AP677" s="4" t="n">
        <f aca="false">Q677/Input!$A$2</f>
        <v>0.19695602834121</v>
      </c>
      <c r="AQ677" s="4" t="n">
        <f aca="false">R677/Input!$A$2</f>
        <v>0.202558300694534</v>
      </c>
      <c r="AR677" s="4" t="n">
        <f aca="false">S677/Input!$A$2</f>
        <v>0.208265611936094</v>
      </c>
      <c r="AS677" s="4" t="n">
        <f aca="false">T677/Input!$A$2</f>
        <v>0.214078935649593</v>
      </c>
      <c r="AT677" s="4" t="n">
        <f aca="false">U677/Input!$A$2</f>
        <v>0.219999245419084</v>
      </c>
      <c r="AU677" s="4" t="n">
        <f aca="false">V677/Input!$A$2</f>
        <v>0.22602751482827</v>
      </c>
      <c r="AV677" s="4" t="n">
        <f aca="false">W677/Input!$A$2</f>
        <v>0.232164717461206</v>
      </c>
      <c r="AW677" s="4" t="n">
        <f aca="false">X677/Input!$A$2</f>
        <v>0.238411826901947</v>
      </c>
      <c r="AX677" s="4" t="n">
        <f aca="false">Y677/Input!$A$2</f>
        <v>0.244769816734194</v>
      </c>
      <c r="AY677" s="4" t="n">
        <f aca="false">AC677/Input!$A$4</f>
        <v>0.162129838167804</v>
      </c>
      <c r="AZ677" s="4" t="n">
        <f aca="false">AD677/Input!$A$4</f>
        <v>0.166830990774887</v>
      </c>
      <c r="BA677" s="4" t="n">
        <f aca="false">AE677/Input!$A$4</f>
        <v>0.171621974623594</v>
      </c>
      <c r="BB677" s="4" t="n">
        <f aca="false">AF677/Input!$A$4</f>
        <v>0.176503638067729</v>
      </c>
      <c r="BC677" s="4" t="n">
        <f aca="false">AG677/Input!$A$4</f>
        <v>0.181476829461096</v>
      </c>
      <c r="BD677" s="4" t="n">
        <f aca="false">AH677/Input!$A$4</f>
        <v>0.186542397157501</v>
      </c>
      <c r="BE677" s="4" t="n">
        <f aca="false">AI677/Input!$A$4</f>
        <v>0.191701189510746</v>
      </c>
      <c r="BF677" s="4" t="n">
        <f aca="false">AJ677/Input!$A$4</f>
        <v>0.196954054875538</v>
      </c>
      <c r="BG677" s="4" t="n">
        <f aca="false">AK677/Input!$A$4</f>
        <v>0.202301841603879</v>
      </c>
      <c r="BH677" s="4" t="n">
        <f aca="false">AL677/Input!$A$4</f>
        <v>0.207745398051374</v>
      </c>
      <c r="BI677" s="4" t="n">
        <f aca="false">AM677/Input!$A$4</f>
        <v>0.213285572570928</v>
      </c>
      <c r="BJ677" s="4" t="n">
        <f aca="false">(I677+8)^(-0.5)*(J677+8)^0.25*(K677+8)^0.25*O677</f>
        <v>14.0881000895723</v>
      </c>
      <c r="BK677" s="4" t="n">
        <f aca="false">BJ677/Input!$A$6</f>
        <v>0.401751627379275</v>
      </c>
      <c r="BL677" s="32" t="n">
        <f aca="false">BK677/(J677*K677)*200*200*L677/O677</f>
        <v>0.622870740122906</v>
      </c>
      <c r="BM677" s="4" t="n">
        <f aca="false">(I677+Input!$C$8)*(J677+Input!$C$9)*(K677+Input!$C$10)*O677/Input!$A$2/100000</f>
        <v>0.244769816734847</v>
      </c>
      <c r="BN677" s="4" t="n">
        <f aca="false">(I677+Input!$C$8)*(J677+Input!$C$9)*(K677+Input!$C$10)*AB677/Input!$A$4/100000</f>
        <v>0.213285572571064</v>
      </c>
      <c r="BO677" s="4" t="n">
        <f aca="false">(I677+Input!$C$8)^(-0.5)*(J677+Input!$C$9)^0.25*(K677+Input!$C$10)^0.25*O677/Input!$A$6</f>
        <v>0.401229822513207</v>
      </c>
      <c r="BP677" s="4" t="n">
        <f aca="false">BM677*Input!$C$12</f>
        <v>0.244769816734847</v>
      </c>
      <c r="BQ677" s="4" t="n">
        <f aca="false">BN677*Input!$C$12</f>
        <v>0.213285572571064</v>
      </c>
    </row>
    <row r="678" customFormat="false" ht="14.65" hidden="false" customHeight="true" outlineLevel="0" collapsed="false">
      <c r="A678" s="5" t="n">
        <v>28</v>
      </c>
      <c r="B678" s="3" t="s">
        <v>310</v>
      </c>
      <c r="C678" s="3" t="s">
        <v>244</v>
      </c>
      <c r="D678" s="3" t="s">
        <v>151</v>
      </c>
      <c r="E678" s="5" t="n">
        <v>19.0476190476</v>
      </c>
      <c r="F678" s="5" t="n">
        <v>25.8</v>
      </c>
      <c r="G678" s="5" t="n">
        <v>491.428571429</v>
      </c>
      <c r="H678" s="5" t="n">
        <v>0</v>
      </c>
      <c r="I678" s="5" t="n">
        <v>150</v>
      </c>
      <c r="J678" s="5" t="n">
        <v>172</v>
      </c>
      <c r="K678" s="5" t="n">
        <v>150</v>
      </c>
      <c r="L678" s="5" t="n">
        <v>12.6984126984</v>
      </c>
      <c r="M678" s="5" t="n">
        <v>10.4108309991</v>
      </c>
      <c r="N678" s="5" t="n">
        <v>0.318181818182</v>
      </c>
      <c r="O678" s="6" t="n">
        <v>12.6984126984</v>
      </c>
      <c r="P678" s="5" t="n">
        <v>505.678142857</v>
      </c>
      <c r="Q678" s="5" t="n">
        <v>520.2</v>
      </c>
      <c r="R678" s="5" t="n">
        <v>534.996714286</v>
      </c>
      <c r="S678" s="5" t="n">
        <v>550.070857143</v>
      </c>
      <c r="T678" s="5" t="n">
        <v>565.425</v>
      </c>
      <c r="U678" s="5" t="n">
        <v>581.061714286</v>
      </c>
      <c r="V678" s="5" t="n">
        <v>596.983571429</v>
      </c>
      <c r="W678" s="5" t="n">
        <v>613.193142857</v>
      </c>
      <c r="X678" s="5" t="n">
        <v>629.693</v>
      </c>
      <c r="Y678" s="5" t="n">
        <v>646.485714286</v>
      </c>
      <c r="Z678" s="5" t="n">
        <v>3.04182509506</v>
      </c>
      <c r="AA678" s="4" t="n">
        <v>0.265773310999</v>
      </c>
      <c r="AB678" s="5" t="n">
        <v>4.17023388548</v>
      </c>
      <c r="AC678" s="5" t="n">
        <v>161.388051368</v>
      </c>
      <c r="AD678" s="5" t="n">
        <v>166.067694961</v>
      </c>
      <c r="AE678" s="5" t="n">
        <v>170.836758794</v>
      </c>
      <c r="AF678" s="5" t="n">
        <v>175.696087339</v>
      </c>
      <c r="AG678" s="5" t="n">
        <v>180.64652507</v>
      </c>
      <c r="AH678" s="5" t="n">
        <v>185.688916457</v>
      </c>
      <c r="AI678" s="5" t="n">
        <v>190.824105974</v>
      </c>
      <c r="AJ678" s="5" t="n">
        <v>196.052938093</v>
      </c>
      <c r="AK678" s="5" t="n">
        <v>201.376257286</v>
      </c>
      <c r="AL678" s="5" t="n">
        <v>206.794908026</v>
      </c>
      <c r="AM678" s="5" t="n">
        <v>212.309734785</v>
      </c>
      <c r="AN678" s="4" t="n">
        <f aca="false">G678/Input!$A$2</f>
        <v>0.173264742061071</v>
      </c>
      <c r="AO678" s="4" t="n">
        <f aca="false">P678/Input!$A$2</f>
        <v>0.178288764801088</v>
      </c>
      <c r="AP678" s="4" t="n">
        <f aca="false">Q678/Input!$A$2</f>
        <v>0.183408788296696</v>
      </c>
      <c r="AQ678" s="4" t="n">
        <f aca="false">R678/Input!$A$2</f>
        <v>0.188625719165531</v>
      </c>
      <c r="AR678" s="4" t="n">
        <f aca="false">S678/Input!$A$2</f>
        <v>0.193940464025226</v>
      </c>
      <c r="AS678" s="4" t="n">
        <f aca="false">T678/Input!$A$2</f>
        <v>0.199353929493771</v>
      </c>
      <c r="AT678" s="4" t="n">
        <f aca="false">U678/Input!$A$2</f>
        <v>0.204867022189151</v>
      </c>
      <c r="AU678" s="4" t="n">
        <f aca="false">V678/Input!$A$2</f>
        <v>0.210480648729003</v>
      </c>
      <c r="AV678" s="4" t="n">
        <f aca="false">W678/Input!$A$2</f>
        <v>0.21619571573096</v>
      </c>
      <c r="AW678" s="4" t="n">
        <f aca="false">X678/Input!$A$2</f>
        <v>0.222013129813363</v>
      </c>
      <c r="AX678" s="4" t="n">
        <f aca="false">Y678/Input!$A$2</f>
        <v>0.227933797593847</v>
      </c>
      <c r="AY678" s="4" t="n">
        <f aca="false">AC678/Input!$A$4</f>
        <v>0.145242518609212</v>
      </c>
      <c r="AZ678" s="4" t="n">
        <f aca="false">AD678/Input!$A$4</f>
        <v>0.149454002767299</v>
      </c>
      <c r="BA678" s="4" t="n">
        <f aca="false">AE678/Input!$A$4</f>
        <v>0.153745961413813</v>
      </c>
      <c r="BB678" s="4" t="n">
        <f aca="false">AF678/Input!$A$4</f>
        <v>0.158119154538353</v>
      </c>
      <c r="BC678" s="4" t="n">
        <f aca="false">AG678/Input!$A$4</f>
        <v>0.162574342132316</v>
      </c>
      <c r="BD678" s="4" t="n">
        <f aca="false">AH678/Input!$A$4</f>
        <v>0.167112284183498</v>
      </c>
      <c r="BE678" s="4" t="n">
        <f aca="false">AI678/Input!$A$4</f>
        <v>0.171733740683299</v>
      </c>
      <c r="BF678" s="4" t="n">
        <f aca="false">AJ678/Input!$A$4</f>
        <v>0.176439471621313</v>
      </c>
      <c r="BG678" s="4" t="n">
        <f aca="false">AK678/Input!$A$4</f>
        <v>0.18123023698714</v>
      </c>
      <c r="BH678" s="4" t="n">
        <f aca="false">AL678/Input!$A$4</f>
        <v>0.186106796771276</v>
      </c>
      <c r="BI678" s="4" t="n">
        <f aca="false">AM678/Input!$A$4</f>
        <v>0.191069910963319</v>
      </c>
      <c r="BJ678" s="4" t="n">
        <f aca="false">(I678+8)^(-0.5)*(J678+8)^0.25*(K678+8)^0.25*O678</f>
        <v>13.1190773320404</v>
      </c>
      <c r="BK678" s="4" t="n">
        <f aca="false">BJ678/Input!$A$6</f>
        <v>0.374117917558164</v>
      </c>
      <c r="BL678" s="32" t="n">
        <f aca="false">BK678/(J678*K678)*200*200*L678/O678</f>
        <v>0.580027779159945</v>
      </c>
      <c r="BM678" s="4" t="n">
        <f aca="false">(I678+Input!$C$8)*(J678+Input!$C$9)*(K678+Input!$C$10)*O678/Input!$A$2/100000</f>
        <v>0.227933797593519</v>
      </c>
      <c r="BN678" s="4" t="n">
        <f aca="false">(I678+Input!$C$8)*(J678+Input!$C$9)*(K678+Input!$C$10)*AB678/Input!$A$4/100000</f>
        <v>0.191069910963499</v>
      </c>
      <c r="BO678" s="4" t="n">
        <f aca="false">(I678+Input!$C$8)^(-0.5)*(J678+Input!$C$9)^0.25*(K678+Input!$C$10)^0.25*O678/Input!$A$6</f>
        <v>0.373632004032093</v>
      </c>
      <c r="BP678" s="4" t="n">
        <f aca="false">BM678*Input!$C$12</f>
        <v>0.227933797593519</v>
      </c>
      <c r="BQ678" s="4" t="n">
        <f aca="false">BN678*Input!$C$12</f>
        <v>0.191069910963499</v>
      </c>
    </row>
    <row r="679" customFormat="false" ht="14.65" hidden="false" customHeight="true" outlineLevel="0" collapsed="false">
      <c r="A679" s="5" t="n">
        <v>28</v>
      </c>
      <c r="B679" s="3" t="s">
        <v>310</v>
      </c>
      <c r="C679" s="3" t="s">
        <v>149</v>
      </c>
      <c r="D679" s="3" t="s">
        <v>151</v>
      </c>
      <c r="E679" s="5" t="n">
        <v>20.4545454545</v>
      </c>
      <c r="F679" s="5" t="n">
        <v>25.8</v>
      </c>
      <c r="G679" s="5" t="n">
        <v>527.727272727</v>
      </c>
      <c r="H679" s="5" t="n">
        <v>0</v>
      </c>
      <c r="I679" s="5" t="n">
        <v>150</v>
      </c>
      <c r="J679" s="5" t="n">
        <v>172</v>
      </c>
      <c r="K679" s="5" t="n">
        <v>150</v>
      </c>
      <c r="L679" s="5" t="n">
        <v>13.6363636364</v>
      </c>
      <c r="M679" s="5" t="n">
        <v>10.5280748663</v>
      </c>
      <c r="N679" s="5" t="n">
        <v>0.348341232227</v>
      </c>
      <c r="O679" s="6" t="n">
        <v>13.6363636364</v>
      </c>
      <c r="P679" s="5" t="n">
        <v>543.029369318</v>
      </c>
      <c r="Q679" s="5" t="n">
        <v>558.623863636</v>
      </c>
      <c r="R679" s="5" t="n">
        <v>574.513517045</v>
      </c>
      <c r="S679" s="5" t="n">
        <v>590.701090909</v>
      </c>
      <c r="T679" s="5" t="n">
        <v>607.189346591</v>
      </c>
      <c r="U679" s="5" t="n">
        <v>623.981045455</v>
      </c>
      <c r="V679" s="5" t="n">
        <v>641.078948864</v>
      </c>
      <c r="W679" s="5" t="n">
        <v>658.485818182</v>
      </c>
      <c r="X679" s="5" t="n">
        <v>676.204414773</v>
      </c>
      <c r="Y679" s="5" t="n">
        <v>694.2375</v>
      </c>
      <c r="Z679" s="5" t="n">
        <v>2.94117647059</v>
      </c>
      <c r="AA679" s="4" t="n">
        <v>0.271844660194</v>
      </c>
      <c r="AB679" s="5" t="n">
        <v>4.14503400654</v>
      </c>
      <c r="AC679" s="5" t="n">
        <v>160.412816053</v>
      </c>
      <c r="AD679" s="5" t="n">
        <v>165.064181507</v>
      </c>
      <c r="AE679" s="5" t="n">
        <v>169.804426853</v>
      </c>
      <c r="AF679" s="5" t="n">
        <v>174.634391461</v>
      </c>
      <c r="AG679" s="5" t="n">
        <v>179.554914698</v>
      </c>
      <c r="AH679" s="5" t="n">
        <v>184.566835935</v>
      </c>
      <c r="AI679" s="5" t="n">
        <v>189.670994542</v>
      </c>
      <c r="AJ679" s="5" t="n">
        <v>194.868229887</v>
      </c>
      <c r="AK679" s="5" t="n">
        <v>200.159381341</v>
      </c>
      <c r="AL679" s="5" t="n">
        <v>205.545288271</v>
      </c>
      <c r="AM679" s="5" t="n">
        <v>211.026790049</v>
      </c>
      <c r="AN679" s="4" t="n">
        <f aca="false">G679/Input!$A$2</f>
        <v>0.186062705963051</v>
      </c>
      <c r="AO679" s="4" t="n">
        <f aca="false">P679/Input!$A$2</f>
        <v>0.191457821292068</v>
      </c>
      <c r="AP679" s="4" t="n">
        <f aca="false">Q679/Input!$A$2</f>
        <v>0.19695602834121</v>
      </c>
      <c r="AQ679" s="4" t="n">
        <f aca="false">R679/Input!$A$2</f>
        <v>0.202558300694534</v>
      </c>
      <c r="AR679" s="4" t="n">
        <f aca="false">S679/Input!$A$2</f>
        <v>0.208265611936094</v>
      </c>
      <c r="AS679" s="4" t="n">
        <f aca="false">T679/Input!$A$2</f>
        <v>0.214078935649593</v>
      </c>
      <c r="AT679" s="4" t="n">
        <f aca="false">U679/Input!$A$2</f>
        <v>0.219999245419084</v>
      </c>
      <c r="AU679" s="4" t="n">
        <f aca="false">V679/Input!$A$2</f>
        <v>0.22602751482827</v>
      </c>
      <c r="AV679" s="4" t="n">
        <f aca="false">W679/Input!$A$2</f>
        <v>0.232164717461206</v>
      </c>
      <c r="AW679" s="4" t="n">
        <f aca="false">X679/Input!$A$2</f>
        <v>0.238411826901947</v>
      </c>
      <c r="AX679" s="4" t="n">
        <f aca="false">Y679/Input!$A$2</f>
        <v>0.244769816734194</v>
      </c>
      <c r="AY679" s="4" t="n">
        <f aca="false">AC679/Input!$A$4</f>
        <v>0.14436484747937</v>
      </c>
      <c r="AZ679" s="4" t="n">
        <f aca="false">AD679/Input!$A$4</f>
        <v>0.148550882491159</v>
      </c>
      <c r="BA679" s="4" t="n">
        <f aca="false">AE679/Input!$A$4</f>
        <v>0.1528169057007</v>
      </c>
      <c r="BB679" s="4" t="n">
        <f aca="false">AF679/Input!$A$4</f>
        <v>0.157163672506005</v>
      </c>
      <c r="BC679" s="4" t="n">
        <f aca="false">AG679/Input!$A$4</f>
        <v>0.161591938302384</v>
      </c>
      <c r="BD679" s="4" t="n">
        <f aca="false">AH679/Input!$A$4</f>
        <v>0.166102458488745</v>
      </c>
      <c r="BE679" s="4" t="n">
        <f aca="false">AI679/Input!$A$4</f>
        <v>0.170695988463099</v>
      </c>
      <c r="BF679" s="4" t="n">
        <f aca="false">AJ679/Input!$A$4</f>
        <v>0.175373283621657</v>
      </c>
      <c r="BG679" s="4" t="n">
        <f aca="false">AK679/Input!$A$4</f>
        <v>0.180135099363328</v>
      </c>
      <c r="BH679" s="4" t="n">
        <f aca="false">AL679/Input!$A$4</f>
        <v>0.184982191083423</v>
      </c>
      <c r="BI679" s="4" t="n">
        <f aca="false">AM679/Input!$A$4</f>
        <v>0.18991531418175</v>
      </c>
      <c r="BJ679" s="4" t="n">
        <f aca="false">(I679+8)^(-0.5)*(J679+8)^0.25*(K679+8)^0.25*O679</f>
        <v>14.0881000895723</v>
      </c>
      <c r="BK679" s="4" t="n">
        <f aca="false">BJ679/Input!$A$6</f>
        <v>0.401751627379275</v>
      </c>
      <c r="BL679" s="32" t="n">
        <f aca="false">BK679/(J679*K679)*200*200*L679/O679</f>
        <v>0.622870740122906</v>
      </c>
      <c r="BM679" s="4" t="n">
        <f aca="false">(I679+Input!$C$8)*(J679+Input!$C$9)*(K679+Input!$C$10)*O679/Input!$A$2/100000</f>
        <v>0.244769816734847</v>
      </c>
      <c r="BN679" s="4" t="n">
        <f aca="false">(I679+Input!$C$8)*(J679+Input!$C$9)*(K679+Input!$C$10)*AB679/Input!$A$4/100000</f>
        <v>0.189915314181261</v>
      </c>
      <c r="BO679" s="4" t="n">
        <f aca="false">(I679+Input!$C$8)^(-0.5)*(J679+Input!$C$9)^0.25*(K679+Input!$C$10)^0.25*O679/Input!$A$6</f>
        <v>0.401229822513207</v>
      </c>
      <c r="BP679" s="4" t="n">
        <f aca="false">BM679*Input!$C$12</f>
        <v>0.244769816734847</v>
      </c>
      <c r="BQ679" s="4" t="n">
        <f aca="false">BN679*Input!$C$12</f>
        <v>0.189915314181261</v>
      </c>
    </row>
    <row r="680" customFormat="false" ht="14.65" hidden="false" customHeight="true" outlineLevel="0" collapsed="false">
      <c r="A680" s="5" t="n">
        <v>123</v>
      </c>
      <c r="B680" s="3" t="s">
        <v>311</v>
      </c>
      <c r="C680" s="3" t="s">
        <v>75</v>
      </c>
      <c r="D680" s="3" t="s">
        <v>118</v>
      </c>
      <c r="E680" s="5" t="n">
        <v>28.3004959207</v>
      </c>
      <c r="F680" s="5" t="n">
        <v>25.2</v>
      </c>
      <c r="G680" s="5" t="n">
        <v>713.1724972</v>
      </c>
      <c r="H680" s="5" t="n">
        <v>1</v>
      </c>
      <c r="I680" s="5" t="n">
        <v>176</v>
      </c>
      <c r="J680" s="5" t="n">
        <v>180</v>
      </c>
      <c r="K680" s="5" t="n">
        <v>140</v>
      </c>
      <c r="L680" s="5" t="n">
        <v>11.2781954887</v>
      </c>
      <c r="M680" s="5" t="n">
        <v>22.3407784166</v>
      </c>
      <c r="N680" s="5" t="n">
        <v>0.434042553191</v>
      </c>
      <c r="O680" s="6" t="n">
        <v>16.0798272276</v>
      </c>
      <c r="P680" s="5" t="n">
        <v>733.0149035</v>
      </c>
      <c r="Q680" s="5" t="n">
        <v>753.219467709</v>
      </c>
      <c r="R680" s="5" t="n">
        <v>773.789445992</v>
      </c>
      <c r="S680" s="5" t="n">
        <v>794.728094513</v>
      </c>
      <c r="T680" s="5" t="n">
        <v>816.038669438</v>
      </c>
      <c r="U680" s="5" t="n">
        <v>837.724426932</v>
      </c>
      <c r="V680" s="5" t="n">
        <v>859.788623159</v>
      </c>
      <c r="W680" s="5" t="n">
        <v>882.234514286</v>
      </c>
      <c r="X680" s="5" t="n">
        <v>905.065356476</v>
      </c>
      <c r="Y680" s="5" t="n">
        <v>928.284405895</v>
      </c>
      <c r="Z680" s="5" t="n">
        <v>4.5045045045</v>
      </c>
      <c r="AA680" s="4" t="n">
        <v>0.234482758621</v>
      </c>
      <c r="AB680" s="5" t="n">
        <v>7.11524500907</v>
      </c>
      <c r="AC680" s="5" t="n">
        <v>315.575346642</v>
      </c>
      <c r="AD680" s="5" t="n">
        <v>324.355514513</v>
      </c>
      <c r="AE680" s="5" t="n">
        <v>333.29593549</v>
      </c>
      <c r="AF680" s="5" t="n">
        <v>342.398050409</v>
      </c>
      <c r="AG680" s="5" t="n">
        <v>351.663300109</v>
      </c>
      <c r="AH680" s="5" t="n">
        <v>361.093125425</v>
      </c>
      <c r="AI680" s="5" t="n">
        <v>370.688967196</v>
      </c>
      <c r="AJ680" s="5" t="n">
        <v>380.452266258</v>
      </c>
      <c r="AK680" s="5" t="n">
        <v>390.384463448</v>
      </c>
      <c r="AL680" s="5" t="n">
        <v>400.486999604</v>
      </c>
      <c r="AM680" s="5" t="n">
        <v>410.761315563</v>
      </c>
      <c r="AN680" s="4" t="n">
        <f aca="false">G680/Input!$A$2</f>
        <v>0.251445796920379</v>
      </c>
      <c r="AO680" s="4" t="n">
        <f aca="false">P680/Input!$A$2</f>
        <v>0.258441705602374</v>
      </c>
      <c r="AP680" s="4" t="n">
        <f aca="false">Q680/Input!$A$2</f>
        <v>0.265565301603211</v>
      </c>
      <c r="AQ680" s="4" t="n">
        <f aca="false">R680/Input!$A$2</f>
        <v>0.272817732960716</v>
      </c>
      <c r="AR680" s="4" t="n">
        <f aca="false">S680/Input!$A$2</f>
        <v>0.280200147712364</v>
      </c>
      <c r="AS680" s="4" t="n">
        <f aca="false">T680/Input!$A$2</f>
        <v>0.287713693896332</v>
      </c>
      <c r="AT680" s="4" t="n">
        <f aca="false">U680/Input!$A$2</f>
        <v>0.295359519550447</v>
      </c>
      <c r="AU680" s="4" t="n">
        <f aca="false">V680/Input!$A$2</f>
        <v>0.303138772712182</v>
      </c>
      <c r="AV680" s="4" t="n">
        <f aca="false">W680/Input!$A$2</f>
        <v>0.311052601420069</v>
      </c>
      <c r="AW680" s="4" t="n">
        <f aca="false">X680/Input!$A$2</f>
        <v>0.319102153711228</v>
      </c>
      <c r="AX680" s="4" t="n">
        <f aca="false">Y680/Input!$A$2</f>
        <v>0.327288577623838</v>
      </c>
      <c r="AY680" s="4" t="n">
        <f aca="false">AC680/Input!$A$4</f>
        <v>0.284004656904529</v>
      </c>
      <c r="AZ680" s="4" t="n">
        <f aca="false">AD680/Input!$A$4</f>
        <v>0.291906441978368</v>
      </c>
      <c r="BA680" s="4" t="n">
        <f aca="false">AE680/Input!$A$4</f>
        <v>0.299952448167297</v>
      </c>
      <c r="BB680" s="4" t="n">
        <f aca="false">AF680/Input!$A$4</f>
        <v>0.308143972163653</v>
      </c>
      <c r="BC680" s="4" t="n">
        <f aca="false">AG680/Input!$A$4</f>
        <v>0.316482310662472</v>
      </c>
      <c r="BD680" s="4" t="n">
        <f aca="false">AH680/Input!$A$4</f>
        <v>0.324968760355193</v>
      </c>
      <c r="BE680" s="4" t="n">
        <f aca="false">AI680/Input!$A$4</f>
        <v>0.333604617936852</v>
      </c>
      <c r="BF680" s="4" t="n">
        <f aca="false">AJ680/Input!$A$4</f>
        <v>0.342391180099787</v>
      </c>
      <c r="BG680" s="4" t="n">
        <f aca="false">AK680/Input!$A$4</f>
        <v>0.351329743537234</v>
      </c>
      <c r="BH680" s="4" t="n">
        <f aca="false">AL680/Input!$A$4</f>
        <v>0.360421604943332</v>
      </c>
      <c r="BI680" s="4" t="n">
        <f aca="false">AM680/Input!$A$4</f>
        <v>0.369668061011318</v>
      </c>
      <c r="BJ680" s="4" t="n">
        <f aca="false">(I680+8)^(-0.5)*(J680+8)^0.25*(K680+8)^0.25*O680</f>
        <v>15.3100763942627</v>
      </c>
      <c r="BK680" s="4" t="n">
        <f aca="false">BJ680/Input!$A$6</f>
        <v>0.436598836435635</v>
      </c>
      <c r="BL680" s="32" t="n">
        <f aca="false">BK680/(J680*K680)*200*200*L680/O680</f>
        <v>0.486071619551945</v>
      </c>
      <c r="BM680" s="4" t="n">
        <f aca="false">(I680+Input!$C$8)*(J680+Input!$C$9)*(K680+Input!$C$10)*O680/Input!$A$2/100000</f>
        <v>0.327288577622971</v>
      </c>
      <c r="BN680" s="4" t="n">
        <f aca="false">(I680+Input!$C$8)*(J680+Input!$C$9)*(K680+Input!$C$10)*AB680/Input!$A$4/100000</f>
        <v>0.369668061010741</v>
      </c>
      <c r="BO680" s="4" t="n">
        <f aca="false">(I680+Input!$C$8)^(-0.5)*(J680+Input!$C$9)^0.25*(K680+Input!$C$10)^0.25*O680/Input!$A$6</f>
        <v>0.437483308713379</v>
      </c>
      <c r="BP680" s="4" t="n">
        <f aca="false">BM680*Input!$C$12</f>
        <v>0.327288577622971</v>
      </c>
      <c r="BQ680" s="4" t="n">
        <f aca="false">BN680*Input!$C$12</f>
        <v>0.369668061010741</v>
      </c>
    </row>
    <row r="681" customFormat="false" ht="14.65" hidden="false" customHeight="true" outlineLevel="0" collapsed="false">
      <c r="A681" s="5" t="n">
        <v>123</v>
      </c>
      <c r="B681" s="3" t="s">
        <v>311</v>
      </c>
      <c r="C681" s="3" t="s">
        <v>75</v>
      </c>
      <c r="D681" s="3" t="s">
        <v>103</v>
      </c>
      <c r="E681" s="5" t="n">
        <v>26.1644993944</v>
      </c>
      <c r="F681" s="5" t="n">
        <v>25.2</v>
      </c>
      <c r="G681" s="5" t="n">
        <v>659.345384738</v>
      </c>
      <c r="H681" s="5" t="n">
        <v>1</v>
      </c>
      <c r="I681" s="5" t="n">
        <v>176</v>
      </c>
      <c r="J681" s="5" t="n">
        <v>180</v>
      </c>
      <c r="K681" s="5" t="n">
        <v>140</v>
      </c>
      <c r="L681" s="5" t="n">
        <v>11.2781954887</v>
      </c>
      <c r="M681" s="5" t="n">
        <v>21.1152882206</v>
      </c>
      <c r="N681" s="5" t="n">
        <v>0.364741641337</v>
      </c>
      <c r="O681" s="6" t="n">
        <v>14.8661928377</v>
      </c>
      <c r="P681" s="5" t="n">
        <v>677.690173786</v>
      </c>
      <c r="Q681" s="5" t="n">
        <v>696.369786663</v>
      </c>
      <c r="R681" s="5" t="n">
        <v>715.387233771</v>
      </c>
      <c r="S681" s="5" t="n">
        <v>734.745525516</v>
      </c>
      <c r="T681" s="5" t="n">
        <v>754.447672301</v>
      </c>
      <c r="U681" s="5" t="n">
        <v>774.49668453</v>
      </c>
      <c r="V681" s="5" t="n">
        <v>794.895572608</v>
      </c>
      <c r="W681" s="5" t="n">
        <v>815.647346939</v>
      </c>
      <c r="X681" s="5" t="n">
        <v>836.755017926</v>
      </c>
      <c r="Y681" s="5" t="n">
        <v>858.221595973</v>
      </c>
      <c r="Z681" s="5" t="n">
        <v>4.5045045045</v>
      </c>
      <c r="AA681" s="4" t="n">
        <v>0.18654230513</v>
      </c>
      <c r="AB681" s="5" t="n">
        <v>6.42145002747</v>
      </c>
      <c r="AC681" s="5" t="n">
        <v>284.804151618</v>
      </c>
      <c r="AD681" s="5" t="n">
        <v>292.728180818</v>
      </c>
      <c r="AE681" s="5" t="n">
        <v>300.796837126</v>
      </c>
      <c r="AF681" s="5" t="n">
        <v>309.011420886</v>
      </c>
      <c r="AG681" s="5" t="n">
        <v>317.373232442</v>
      </c>
      <c r="AH681" s="5" t="n">
        <v>325.883572136</v>
      </c>
      <c r="AI681" s="5" t="n">
        <v>334.543740313</v>
      </c>
      <c r="AJ681" s="5" t="n">
        <v>343.355037317</v>
      </c>
      <c r="AK681" s="5" t="n">
        <v>352.318763491</v>
      </c>
      <c r="AL681" s="5" t="n">
        <v>361.436219178</v>
      </c>
      <c r="AM681" s="5" t="n">
        <v>370.708704723</v>
      </c>
      <c r="AN681" s="4" t="n">
        <f aca="false">G681/Input!$A$2</f>
        <v>0.2324677779389</v>
      </c>
      <c r="AO681" s="4" t="n">
        <f aca="false">P681/Input!$A$2</f>
        <v>0.238935666310396</v>
      </c>
      <c r="AP681" s="4" t="n">
        <f aca="false">Q681/Input!$A$2</f>
        <v>0.245521604725663</v>
      </c>
      <c r="AQ681" s="4" t="n">
        <f aca="false">R681/Input!$A$2</f>
        <v>0.252226654572981</v>
      </c>
      <c r="AR681" s="4" t="n">
        <f aca="false">S681/Input!$A$2</f>
        <v>0.259051877242039</v>
      </c>
      <c r="AS681" s="4" t="n">
        <f aca="false">T681/Input!$A$2</f>
        <v>0.265998334121471</v>
      </c>
      <c r="AT681" s="4" t="n">
        <f aca="false">U681/Input!$A$2</f>
        <v>0.273067086600261</v>
      </c>
      <c r="AU681" s="4" t="n">
        <f aca="false">V681/Input!$A$2</f>
        <v>0.280259196067747</v>
      </c>
      <c r="AV681" s="4" t="n">
        <f aca="false">W681/Input!$A$2</f>
        <v>0.287575723912912</v>
      </c>
      <c r="AW681" s="4" t="n">
        <f aca="false">X681/Input!$A$2</f>
        <v>0.295017731524391</v>
      </c>
      <c r="AX681" s="4" t="n">
        <f aca="false">Y681/Input!$A$2</f>
        <v>0.302586280291167</v>
      </c>
      <c r="AY681" s="4" t="n">
        <f aca="false">AC681/Input!$A$4</f>
        <v>0.256311864110903</v>
      </c>
      <c r="AZ681" s="4" t="n">
        <f aca="false">AD681/Input!$A$4</f>
        <v>0.263443160069838</v>
      </c>
      <c r="BA681" s="4" t="n">
        <f aca="false">AE681/Input!$A$4</f>
        <v>0.270704614397047</v>
      </c>
      <c r="BB681" s="4" t="n">
        <f aca="false">AF681/Input!$A$4</f>
        <v>0.278097397347925</v>
      </c>
      <c r="BC681" s="4" t="n">
        <f aca="false">AG681/Input!$A$4</f>
        <v>0.285622679177865</v>
      </c>
      <c r="BD681" s="4" t="n">
        <f aca="false">AH681/Input!$A$4</f>
        <v>0.293281630140461</v>
      </c>
      <c r="BE681" s="4" t="n">
        <f aca="false">AI681/Input!$A$4</f>
        <v>0.301075420492008</v>
      </c>
      <c r="BF681" s="4" t="n">
        <f aca="false">AJ681/Input!$A$4</f>
        <v>0.309005220487898</v>
      </c>
      <c r="BG681" s="4" t="n">
        <f aca="false">AK681/Input!$A$4</f>
        <v>0.317072200382627</v>
      </c>
      <c r="BH681" s="4" t="n">
        <f aca="false">AL681/Input!$A$4</f>
        <v>0.325277530430687</v>
      </c>
      <c r="BI681" s="4" t="n">
        <f aca="false">AM681/Input!$A$4</f>
        <v>0.333622380888373</v>
      </c>
      <c r="BJ681" s="4" t="n">
        <f aca="false">(I681+8)^(-0.5)*(J681+8)^0.25*(K681+8)^0.25*O681</f>
        <v>14.1545393999235</v>
      </c>
      <c r="BK681" s="4" t="n">
        <f aca="false">BJ681/Input!$A$6</f>
        <v>0.403646283215466</v>
      </c>
      <c r="BL681" s="32" t="n">
        <f aca="false">BK681/(J681*K681)*200*200*L681/O681</f>
        <v>0.486071619551945</v>
      </c>
      <c r="BM681" s="4" t="n">
        <f aca="false">(I681+Input!$C$8)*(J681+Input!$C$9)*(K681+Input!$C$10)*O681/Input!$A$2/100000</f>
        <v>0.302586280290889</v>
      </c>
      <c r="BN681" s="4" t="n">
        <f aca="false">(I681+Input!$C$8)*(J681+Input!$C$9)*(K681+Input!$C$10)*AB681/Input!$A$4/100000</f>
        <v>0.333622380888676</v>
      </c>
      <c r="BO681" s="4" t="n">
        <f aca="false">(I681+Input!$C$8)^(-0.5)*(J681+Input!$C$9)^0.25*(K681+Input!$C$10)^0.25*O681/Input!$A$6</f>
        <v>0.404463999429355</v>
      </c>
      <c r="BP681" s="4" t="n">
        <f aca="false">BM681*Input!$C$12</f>
        <v>0.302586280290889</v>
      </c>
      <c r="BQ681" s="4" t="n">
        <f aca="false">BN681*Input!$C$12</f>
        <v>0.333622380888676</v>
      </c>
    </row>
    <row r="682" customFormat="false" ht="14.65" hidden="false" customHeight="true" outlineLevel="0" collapsed="false">
      <c r="A682" s="5" t="n">
        <v>123</v>
      </c>
      <c r="B682" s="3" t="s">
        <v>311</v>
      </c>
      <c r="C682" s="3" t="s">
        <v>75</v>
      </c>
      <c r="D682" s="3" t="s">
        <v>263</v>
      </c>
      <c r="E682" s="5" t="n">
        <v>20.9290324058</v>
      </c>
      <c r="F682" s="5" t="n">
        <v>25.2</v>
      </c>
      <c r="G682" s="5" t="n">
        <v>527.411616627</v>
      </c>
      <c r="H682" s="5" t="n">
        <v>1</v>
      </c>
      <c r="I682" s="5" t="n">
        <v>176</v>
      </c>
      <c r="J682" s="5" t="n">
        <v>180</v>
      </c>
      <c r="K682" s="5" t="n">
        <v>140</v>
      </c>
      <c r="L682" s="5" t="n">
        <v>11.2781954887</v>
      </c>
      <c r="M682" s="5" t="n">
        <v>12.5208855472</v>
      </c>
      <c r="N682" s="5" t="n">
        <v>0.493526275704</v>
      </c>
      <c r="O682" s="6" t="n">
        <v>11.8914956851</v>
      </c>
      <c r="P682" s="5" t="n">
        <v>542.085647981</v>
      </c>
      <c r="Q682" s="5" t="n">
        <v>557.027505546</v>
      </c>
      <c r="R682" s="5" t="n">
        <v>572.239597351</v>
      </c>
      <c r="S682" s="5" t="n">
        <v>587.724331423</v>
      </c>
      <c r="T682" s="5" t="n">
        <v>603.48411579</v>
      </c>
      <c r="U682" s="5" t="n">
        <v>619.52135848</v>
      </c>
      <c r="V682" s="5" t="n">
        <v>635.838467521</v>
      </c>
      <c r="W682" s="5" t="n">
        <v>652.437850941</v>
      </c>
      <c r="X682" s="5" t="n">
        <v>669.321916768</v>
      </c>
      <c r="Y682" s="5" t="n">
        <v>686.493073029</v>
      </c>
      <c r="Z682" s="5" t="n">
        <v>4.5045045045</v>
      </c>
      <c r="AA682" s="4" t="n">
        <v>0.280155642023</v>
      </c>
      <c r="AB682" s="5" t="n">
        <v>5.69799986347</v>
      </c>
      <c r="AC682" s="5" t="n">
        <v>252.717689945</v>
      </c>
      <c r="AD682" s="5" t="n">
        <v>259.748986164</v>
      </c>
      <c r="AE682" s="5" t="n">
        <v>266.908615585</v>
      </c>
      <c r="AF682" s="5" t="n">
        <v>274.197732053</v>
      </c>
      <c r="AG682" s="5" t="n">
        <v>281.617489412</v>
      </c>
      <c r="AH682" s="5" t="n">
        <v>289.169041509</v>
      </c>
      <c r="AI682" s="5" t="n">
        <v>296.853542187</v>
      </c>
      <c r="AJ682" s="5" t="n">
        <v>304.672145292</v>
      </c>
      <c r="AK682" s="5" t="n">
        <v>312.626004669</v>
      </c>
      <c r="AL682" s="5" t="n">
        <v>320.716274163</v>
      </c>
      <c r="AM682" s="5" t="n">
        <v>328.944107618</v>
      </c>
      <c r="AN682" s="4" t="n">
        <f aca="false">G682/Input!$A$2</f>
        <v>0.185951413954556</v>
      </c>
      <c r="AO682" s="4" t="n">
        <f aca="false">P682/Input!$A$2</f>
        <v>0.191125090060024</v>
      </c>
      <c r="AP682" s="4" t="n">
        <f aca="false">Q682/Input!$A$2</f>
        <v>0.196393194617692</v>
      </c>
      <c r="AQ682" s="4" t="n">
        <f aca="false">R682/Input!$A$2</f>
        <v>0.201756576635018</v>
      </c>
      <c r="AR682" s="4" t="n">
        <f aca="false">S682/Input!$A$2</f>
        <v>0.207216085118759</v>
      </c>
      <c r="AS682" s="4" t="n">
        <f aca="false">T682/Input!$A$2</f>
        <v>0.212772569076023</v>
      </c>
      <c r="AT682" s="4" t="n">
        <f aca="false">U682/Input!$A$2</f>
        <v>0.218426877513918</v>
      </c>
      <c r="AU682" s="4" t="n">
        <f aca="false">V682/Input!$A$2</f>
        <v>0.224179859439552</v>
      </c>
      <c r="AV682" s="4" t="n">
        <f aca="false">W682/Input!$A$2</f>
        <v>0.230032363860033</v>
      </c>
      <c r="AW682" s="4" t="n">
        <f aca="false">X682/Input!$A$2</f>
        <v>0.23598523978247</v>
      </c>
      <c r="AX682" s="4" t="n">
        <f aca="false">Y682/Input!$A$2</f>
        <v>0.242039336213618</v>
      </c>
      <c r="AY682" s="4" t="n">
        <f aca="false">AC682/Input!$A$4</f>
        <v>0.22743538616138</v>
      </c>
      <c r="AZ682" s="4" t="n">
        <f aca="false">AD682/Input!$A$4</f>
        <v>0.23376325965188</v>
      </c>
      <c r="BA682" s="4" t="n">
        <f aca="false">AE682/Input!$A$4</f>
        <v>0.240206627674482</v>
      </c>
      <c r="BB682" s="4" t="n">
        <f aca="false">AF682/Input!$A$4</f>
        <v>0.246766528641588</v>
      </c>
      <c r="BC682" s="4" t="n">
        <f aca="false">AG682/Input!$A$4</f>
        <v>0.253444000964697</v>
      </c>
      <c r="BD682" s="4" t="n">
        <f aca="false">AH682/Input!$A$4</f>
        <v>0.260240083058012</v>
      </c>
      <c r="BE682" s="4" t="n">
        <f aca="false">AI682/Input!$A$4</f>
        <v>0.267155813332132</v>
      </c>
      <c r="BF682" s="4" t="n">
        <f aca="false">AJ682/Input!$A$4</f>
        <v>0.274192230200358</v>
      </c>
      <c r="BG682" s="4" t="n">
        <f aca="false">AK682/Input!$A$4</f>
        <v>0.281350372075092</v>
      </c>
      <c r="BH682" s="4" t="n">
        <f aca="false">AL682/Input!$A$4</f>
        <v>0.288631277368734</v>
      </c>
      <c r="BI682" s="4" t="n">
        <f aca="false">AM682/Input!$A$4</f>
        <v>0.296035984492785</v>
      </c>
      <c r="BJ682" s="4" t="n">
        <f aca="false">(I682+8)^(-0.5)*(J682+8)^0.25*(K682+8)^0.25*O682</f>
        <v>11.3222427582078</v>
      </c>
      <c r="BK682" s="4" t="n">
        <f aca="false">BJ682/Input!$A$6</f>
        <v>0.322877423128192</v>
      </c>
      <c r="BL682" s="32" t="n">
        <f aca="false">BK682/(J682*K682)*200*200*L682/O682</f>
        <v>0.486071619551945</v>
      </c>
      <c r="BM682" s="4" t="n">
        <f aca="false">(I682+Input!$C$8)*(J682+Input!$C$9)*(K682+Input!$C$10)*O682/Input!$A$2/100000</f>
        <v>0.242039336212879</v>
      </c>
      <c r="BN682" s="4" t="n">
        <f aca="false">(I682+Input!$C$8)*(J682+Input!$C$9)*(K682+Input!$C$10)*AB682/Input!$A$4/100000</f>
        <v>0.296035984492927</v>
      </c>
      <c r="BO682" s="4" t="n">
        <f aca="false">(I682+Input!$C$8)^(-0.5)*(J682+Input!$C$9)^0.25*(K682+Input!$C$10)^0.25*O682/Input!$A$6</f>
        <v>0.323531515869707</v>
      </c>
      <c r="BP682" s="4" t="n">
        <f aca="false">BM682*Input!$C$12</f>
        <v>0.242039336212879</v>
      </c>
      <c r="BQ682" s="4" t="n">
        <f aca="false">BN682*Input!$C$12</f>
        <v>0.296035984492927</v>
      </c>
    </row>
    <row r="683" customFormat="false" ht="14.65" hidden="false" customHeight="true" outlineLevel="0" collapsed="false">
      <c r="A683" s="5" t="n">
        <v>123</v>
      </c>
      <c r="B683" s="3" t="s">
        <v>311</v>
      </c>
      <c r="C683" s="3" t="s">
        <v>191</v>
      </c>
      <c r="D683" s="3" t="s">
        <v>118</v>
      </c>
      <c r="E683" s="5" t="n">
        <v>29.2421703297</v>
      </c>
      <c r="F683" s="5" t="n">
        <v>25.2</v>
      </c>
      <c r="G683" s="5" t="n">
        <v>736.902692308</v>
      </c>
      <c r="H683" s="5" t="n">
        <v>1</v>
      </c>
      <c r="I683" s="5" t="n">
        <v>176</v>
      </c>
      <c r="J683" s="5" t="n">
        <v>180</v>
      </c>
      <c r="K683" s="5" t="n">
        <v>140</v>
      </c>
      <c r="L683" s="5" t="n">
        <v>9.375</v>
      </c>
      <c r="M683" s="5" t="n">
        <v>22.2931985294</v>
      </c>
      <c r="N683" s="5" t="n">
        <v>0.56043956044</v>
      </c>
      <c r="O683" s="6" t="n">
        <v>16.6148695055</v>
      </c>
      <c r="P683" s="5" t="n">
        <v>757.405337435</v>
      </c>
      <c r="Q683" s="5" t="n">
        <v>778.28219096</v>
      </c>
      <c r="R683" s="5" t="n">
        <v>799.536617395</v>
      </c>
      <c r="S683" s="5" t="n">
        <v>821.17198125</v>
      </c>
      <c r="T683" s="5" t="n">
        <v>843.191647037</v>
      </c>
      <c r="U683" s="5" t="n">
        <v>865.598979267</v>
      </c>
      <c r="V683" s="5" t="n">
        <v>888.39734245</v>
      </c>
      <c r="W683" s="5" t="n">
        <v>911.590101099</v>
      </c>
      <c r="X683" s="5" t="n">
        <v>935.180619723</v>
      </c>
      <c r="Y683" s="5" t="n">
        <v>959.172262835</v>
      </c>
      <c r="Z683" s="5" t="n">
        <v>1.5625</v>
      </c>
      <c r="AA683" s="4" t="n">
        <v>0.175257731959</v>
      </c>
      <c r="AB683" s="5" t="n">
        <v>4.02359858247</v>
      </c>
      <c r="AC683" s="5" t="n">
        <v>178.45464433</v>
      </c>
      <c r="AD683" s="5" t="n">
        <v>183.419739833</v>
      </c>
      <c r="AE683" s="5" t="n">
        <v>188.475456836</v>
      </c>
      <c r="AF683" s="5" t="n">
        <v>193.622610116</v>
      </c>
      <c r="AG683" s="5" t="n">
        <v>198.862014452</v>
      </c>
      <c r="AH683" s="5" t="n">
        <v>204.194484624</v>
      </c>
      <c r="AI683" s="5" t="n">
        <v>209.62083541</v>
      </c>
      <c r="AJ683" s="5" t="n">
        <v>215.141881588</v>
      </c>
      <c r="AK683" s="5" t="n">
        <v>220.758437938</v>
      </c>
      <c r="AL683" s="5" t="n">
        <v>226.471319238</v>
      </c>
      <c r="AM683" s="5" t="n">
        <v>232.281340267</v>
      </c>
      <c r="AN683" s="4" t="n">
        <f aca="false">G683/Input!$A$2</f>
        <v>0.259812437310234</v>
      </c>
      <c r="AO683" s="4" t="n">
        <f aca="false">P683/Input!$A$2</f>
        <v>0.267041128774325</v>
      </c>
      <c r="AP683" s="4" t="n">
        <f aca="false">Q683/Input!$A$2</f>
        <v>0.274401756241583</v>
      </c>
      <c r="AQ683" s="4" t="n">
        <f aca="false">R683/Input!$A$2</f>
        <v>0.281895505950127</v>
      </c>
      <c r="AR683" s="4" t="n">
        <f aca="false">S683/Input!$A$2</f>
        <v>0.28952356413737</v>
      </c>
      <c r="AS683" s="4" t="n">
        <f aca="false">T683/Input!$A$2</f>
        <v>0.29728711704143</v>
      </c>
      <c r="AT683" s="4" t="n">
        <f aca="false">U683/Input!$A$2</f>
        <v>0.305187350900072</v>
      </c>
      <c r="AU683" s="4" t="n">
        <f aca="false">V683/Input!$A$2</f>
        <v>0.313225451950711</v>
      </c>
      <c r="AV683" s="4" t="n">
        <f aca="false">W683/Input!$A$2</f>
        <v>0.321402606431816</v>
      </c>
      <c r="AW683" s="4" t="n">
        <f aca="false">X683/Input!$A$2</f>
        <v>0.329720000580448</v>
      </c>
      <c r="AX683" s="4" t="n">
        <f aca="false">Y683/Input!$A$2</f>
        <v>0.338178820635078</v>
      </c>
      <c r="AY683" s="4" t="n">
        <f aca="false">AC683/Input!$A$4</f>
        <v>0.160601740837052</v>
      </c>
      <c r="AZ683" s="4" t="n">
        <f aca="false">AD683/Input!$A$4</f>
        <v>0.165070119814791</v>
      </c>
      <c r="BA683" s="4" t="n">
        <f aca="false">AE683/Input!$A$4</f>
        <v>0.169620054364882</v>
      </c>
      <c r="BB683" s="4" t="n">
        <f aca="false">AF683/Input!$A$4</f>
        <v>0.17425227775266</v>
      </c>
      <c r="BC683" s="4" t="n">
        <f aca="false">AG683/Input!$A$4</f>
        <v>0.178967523245262</v>
      </c>
      <c r="BD683" s="4" t="n">
        <f aca="false">AH683/Input!$A$4</f>
        <v>0.183766524110721</v>
      </c>
      <c r="BE683" s="4" t="n">
        <f aca="false">AI683/Input!$A$4</f>
        <v>0.188650013615273</v>
      </c>
      <c r="BF683" s="4" t="n">
        <f aca="false">AJ683/Input!$A$4</f>
        <v>0.193618725025153</v>
      </c>
      <c r="BG683" s="4" t="n">
        <f aca="false">AK683/Input!$A$4</f>
        <v>0.198673391608396</v>
      </c>
      <c r="BH683" s="4" t="n">
        <f aca="false">AL683/Input!$A$4</f>
        <v>0.203814746631237</v>
      </c>
      <c r="BI683" s="4" t="n">
        <f aca="false">AM683/Input!$A$4</f>
        <v>0.209043523360812</v>
      </c>
      <c r="BJ683" s="4" t="n">
        <f aca="false">(I683+8)^(-0.5)*(J683+8)^0.25*(K683+8)^0.25*O683</f>
        <v>15.8195058820839</v>
      </c>
      <c r="BK683" s="4" t="n">
        <f aca="false">BJ683/Input!$A$6</f>
        <v>0.451126283321013</v>
      </c>
      <c r="BL683" s="32" t="n">
        <f aca="false">BK683/(J683*K683)*200*200*L683/O683</f>
        <v>0.404047033753336</v>
      </c>
      <c r="BM683" s="4" t="n">
        <f aca="false">(I683+Input!$C$8)*(J683+Input!$C$9)*(K683+Input!$C$10)*O683/Input!$A$2/100000</f>
        <v>0.338178820635127</v>
      </c>
      <c r="BN683" s="4" t="n">
        <f aca="false">(I683+Input!$C$8)*(J683+Input!$C$9)*(K683+Input!$C$10)*AB683/Input!$A$4/100000</f>
        <v>0.209043523360225</v>
      </c>
      <c r="BO683" s="4" t="n">
        <f aca="false">(I683+Input!$C$8)^(-0.5)*(J683+Input!$C$9)^0.25*(K683+Input!$C$10)^0.25*O683/Input!$A$6</f>
        <v>0.452040185645208</v>
      </c>
      <c r="BP683" s="4" t="n">
        <f aca="false">BM683*Input!$C$12</f>
        <v>0.338178820635127</v>
      </c>
      <c r="BQ683" s="4" t="n">
        <f aca="false">BN683*Input!$C$12</f>
        <v>0.209043523360225</v>
      </c>
    </row>
    <row r="684" customFormat="false" ht="14.65" hidden="false" customHeight="true" outlineLevel="0" collapsed="false">
      <c r="A684" s="5" t="n">
        <v>123</v>
      </c>
      <c r="B684" s="3" t="s">
        <v>311</v>
      </c>
      <c r="C684" s="3" t="s">
        <v>191</v>
      </c>
      <c r="D684" s="3" t="s">
        <v>103</v>
      </c>
      <c r="E684" s="5" t="n">
        <v>26.5502906977</v>
      </c>
      <c r="F684" s="5" t="n">
        <v>25.2</v>
      </c>
      <c r="G684" s="5" t="n">
        <v>669.067325581</v>
      </c>
      <c r="H684" s="5" t="n">
        <v>1</v>
      </c>
      <c r="I684" s="5" t="n">
        <v>176</v>
      </c>
      <c r="J684" s="5" t="n">
        <v>180</v>
      </c>
      <c r="K684" s="5" t="n">
        <v>140</v>
      </c>
      <c r="L684" s="5" t="n">
        <v>9.375</v>
      </c>
      <c r="M684" s="5" t="n">
        <v>21.0677083333</v>
      </c>
      <c r="N684" s="5" t="n">
        <v>0.488372093023</v>
      </c>
      <c r="O684" s="6" t="n">
        <v>15.0853924419</v>
      </c>
      <c r="P684" s="5" t="n">
        <v>687.682605571</v>
      </c>
      <c r="Q684" s="5" t="n">
        <v>706.637646312</v>
      </c>
      <c r="R684" s="5" t="n">
        <v>725.935502596</v>
      </c>
      <c r="S684" s="5" t="n">
        <v>745.579229215</v>
      </c>
      <c r="T684" s="5" t="n">
        <v>765.571880962</v>
      </c>
      <c r="U684" s="5" t="n">
        <v>785.916512627</v>
      </c>
      <c r="V684" s="5" t="n">
        <v>806.616179004</v>
      </c>
      <c r="W684" s="5" t="n">
        <v>827.673934884</v>
      </c>
      <c r="X684" s="5" t="n">
        <v>849.092835059</v>
      </c>
      <c r="Y684" s="5" t="n">
        <v>870.87593432</v>
      </c>
      <c r="Z684" s="5" t="n">
        <v>1.5625</v>
      </c>
      <c r="AA684" s="4" t="n">
        <v>0.137254901961</v>
      </c>
      <c r="AB684" s="5" t="n">
        <v>3.37219158497</v>
      </c>
      <c r="AC684" s="5" t="n">
        <v>149.563441176</v>
      </c>
      <c r="AD684" s="5" t="n">
        <v>153.724704516</v>
      </c>
      <c r="AE684" s="5" t="n">
        <v>157.961918041</v>
      </c>
      <c r="AF684" s="5" t="n">
        <v>162.275764619</v>
      </c>
      <c r="AG684" s="5" t="n">
        <v>166.66692712</v>
      </c>
      <c r="AH684" s="5" t="n">
        <v>171.136088412</v>
      </c>
      <c r="AI684" s="5" t="n">
        <v>175.683931365</v>
      </c>
      <c r="AJ684" s="5" t="n">
        <v>180.311138846</v>
      </c>
      <c r="AK684" s="5" t="n">
        <v>185.018393725</v>
      </c>
      <c r="AL684" s="5" t="n">
        <v>189.806378871</v>
      </c>
      <c r="AM684" s="5" t="n">
        <v>194.675777152</v>
      </c>
      <c r="AN684" s="4" t="n">
        <f aca="false">G684/Input!$A$2</f>
        <v>0.23589547765037</v>
      </c>
      <c r="AO684" s="4" t="n">
        <f aca="false">P684/Input!$A$2</f>
        <v>0.242458733987874</v>
      </c>
      <c r="AP684" s="4" t="n">
        <f aca="false">Q684/Input!$A$2</f>
        <v>0.249141780997527</v>
      </c>
      <c r="AQ684" s="4" t="n">
        <f aca="false">R684/Input!$A$2</f>
        <v>0.25594569571835</v>
      </c>
      <c r="AR684" s="4" t="n">
        <f aca="false">S684/Input!$A$2</f>
        <v>0.262871555189366</v>
      </c>
      <c r="AS684" s="4" t="n">
        <f aca="false">T684/Input!$A$2</f>
        <v>0.269920436449948</v>
      </c>
      <c r="AT684" s="4" t="n">
        <f aca="false">U684/Input!$A$2</f>
        <v>0.277093416538415</v>
      </c>
      <c r="AU684" s="4" t="n">
        <f aca="false">V684/Input!$A$2</f>
        <v>0.284391572494492</v>
      </c>
      <c r="AV684" s="4" t="n">
        <f aca="false">W684/Input!$A$2</f>
        <v>0.29181598135685</v>
      </c>
      <c r="AW684" s="4" t="n">
        <f aca="false">X684/Input!$A$2</f>
        <v>0.299367720164509</v>
      </c>
      <c r="AX684" s="4" t="n">
        <f aca="false">Y684/Input!$A$2</f>
        <v>0.307047865956141</v>
      </c>
      <c r="AY684" s="4" t="n">
        <f aca="false">AC684/Input!$A$4</f>
        <v>0.134600862357089</v>
      </c>
      <c r="AZ684" s="4" t="n">
        <f aca="false">AD684/Input!$A$4</f>
        <v>0.138345825896674</v>
      </c>
      <c r="BA684" s="4" t="n">
        <f aca="false">AE684/Input!$A$4</f>
        <v>0.142159141436699</v>
      </c>
      <c r="BB684" s="4" t="n">
        <f aca="false">AF684/Input!$A$4</f>
        <v>0.146041423529899</v>
      </c>
      <c r="BC684" s="4" t="n">
        <f aca="false">AG684/Input!$A$4</f>
        <v>0.149993286730808</v>
      </c>
      <c r="BD684" s="4" t="n">
        <f aca="false">AH684/Input!$A$4</f>
        <v>0.154015345592159</v>
      </c>
      <c r="BE684" s="4" t="n">
        <f aca="false">AI684/Input!$A$4</f>
        <v>0.158108214668487</v>
      </c>
      <c r="BF684" s="4" t="n">
        <f aca="false">AJ684/Input!$A$4</f>
        <v>0.162272508511625</v>
      </c>
      <c r="BG684" s="4" t="n">
        <f aca="false">AK684/Input!$A$4</f>
        <v>0.166508841676108</v>
      </c>
      <c r="BH684" s="4" t="n">
        <f aca="false">AL684/Input!$A$4</f>
        <v>0.170817828715569</v>
      </c>
      <c r="BI684" s="4" t="n">
        <f aca="false">AM684/Input!$A$4</f>
        <v>0.175200084182741</v>
      </c>
      <c r="BJ684" s="4" t="n">
        <f aca="false">(I684+8)^(-0.5)*(J684+8)^0.25*(K684+8)^0.25*O684</f>
        <v>14.363245789513</v>
      </c>
      <c r="BK684" s="4" t="n">
        <f aca="false">BJ684/Input!$A$6</f>
        <v>0.409597982247195</v>
      </c>
      <c r="BL684" s="32" t="n">
        <f aca="false">BK684/(J684*K684)*200*200*L684/O684</f>
        <v>0.404047033753336</v>
      </c>
      <c r="BM684" s="4" t="n">
        <f aca="false">(I684+Input!$C$8)*(J684+Input!$C$9)*(K684+Input!$C$10)*O684/Input!$A$2/100000</f>
        <v>0.30704786595712</v>
      </c>
      <c r="BN684" s="4" t="n">
        <f aca="false">(I684+Input!$C$8)*(J684+Input!$C$9)*(K684+Input!$C$10)*AB684/Input!$A$4/100000</f>
        <v>0.175200084183121</v>
      </c>
      <c r="BO684" s="4" t="n">
        <f aca="false">(I684+Input!$C$8)^(-0.5)*(J684+Input!$C$9)^0.25*(K684+Input!$C$10)^0.25*O684/Input!$A$6</f>
        <v>0.41042775555414</v>
      </c>
      <c r="BP684" s="4" t="n">
        <f aca="false">BM684*Input!$C$12</f>
        <v>0.30704786595712</v>
      </c>
      <c r="BQ684" s="4" t="n">
        <f aca="false">BN684*Input!$C$12</f>
        <v>0.175200084183121</v>
      </c>
    </row>
    <row r="685" customFormat="false" ht="14.65" hidden="false" customHeight="true" outlineLevel="0" collapsed="false">
      <c r="A685" s="5" t="n">
        <v>123</v>
      </c>
      <c r="B685" s="3" t="s">
        <v>311</v>
      </c>
      <c r="C685" s="3" t="s">
        <v>191</v>
      </c>
      <c r="D685" s="3" t="s">
        <v>263</v>
      </c>
      <c r="E685" s="5" t="n">
        <v>19.6645992366</v>
      </c>
      <c r="F685" s="5" t="n">
        <v>25.2</v>
      </c>
      <c r="G685" s="5" t="n">
        <v>495.547900763</v>
      </c>
      <c r="H685" s="5" t="n">
        <v>1</v>
      </c>
      <c r="I685" s="5" t="n">
        <v>176</v>
      </c>
      <c r="J685" s="5" t="n">
        <v>180</v>
      </c>
      <c r="K685" s="5" t="n">
        <v>140</v>
      </c>
      <c r="L685" s="5" t="n">
        <v>9.375</v>
      </c>
      <c r="M685" s="5" t="n">
        <v>12.2829861111</v>
      </c>
      <c r="N685" s="5" t="n">
        <v>0.618320610687</v>
      </c>
      <c r="O685" s="6" t="n">
        <v>11.1730677481</v>
      </c>
      <c r="P685" s="5" t="n">
        <v>509.335396533</v>
      </c>
      <c r="Q685" s="5" t="n">
        <v>523.374537721</v>
      </c>
      <c r="R685" s="5" t="n">
        <v>537.667586873</v>
      </c>
      <c r="S685" s="5" t="n">
        <v>552.216806536</v>
      </c>
      <c r="T685" s="5" t="n">
        <v>567.024459256</v>
      </c>
      <c r="U685" s="5" t="n">
        <v>582.09280758</v>
      </c>
      <c r="V685" s="5" t="n">
        <v>597.424114053</v>
      </c>
      <c r="W685" s="5" t="n">
        <v>613.020641221</v>
      </c>
      <c r="X685" s="5" t="n">
        <v>628.884651632</v>
      </c>
      <c r="Y685" s="5" t="n">
        <v>645.01840783</v>
      </c>
      <c r="Z685" s="5" t="n">
        <v>1.5625</v>
      </c>
      <c r="AA685" s="4" t="n">
        <v>0.212598425197</v>
      </c>
      <c r="AB685" s="5" t="n">
        <v>3.05825541339</v>
      </c>
      <c r="AC685" s="5" t="n">
        <v>135.639744094</v>
      </c>
      <c r="AD685" s="5" t="n">
        <v>139.413612161</v>
      </c>
      <c r="AE685" s="5" t="n">
        <v>143.256359784</v>
      </c>
      <c r="AF685" s="5" t="n">
        <v>147.168606262</v>
      </c>
      <c r="AG685" s="5" t="n">
        <v>151.150970891</v>
      </c>
      <c r="AH685" s="5" t="n">
        <v>155.204072967</v>
      </c>
      <c r="AI685" s="5" t="n">
        <v>159.328531788</v>
      </c>
      <c r="AJ685" s="5" t="n">
        <v>163.52496665</v>
      </c>
      <c r="AK685" s="5" t="n">
        <v>167.79399685</v>
      </c>
      <c r="AL685" s="5" t="n">
        <v>172.136241685</v>
      </c>
      <c r="AM685" s="5" t="n">
        <v>176.552320451</v>
      </c>
      <c r="AN685" s="4" t="n">
        <f aca="false">G685/Input!$A$2</f>
        <v>0.174717108846431</v>
      </c>
      <c r="AO685" s="4" t="n">
        <f aca="false">P685/Input!$A$2</f>
        <v>0.179578215906834</v>
      </c>
      <c r="AP685" s="4" t="n">
        <f aca="false">Q685/Input!$A$2</f>
        <v>0.184528046498947</v>
      </c>
      <c r="AQ685" s="4" t="n">
        <f aca="false">R685/Input!$A$2</f>
        <v>0.189567398336766</v>
      </c>
      <c r="AR685" s="4" t="n">
        <f aca="false">S685/Input!$A$2</f>
        <v>0.194697069134639</v>
      </c>
      <c r="AS685" s="4" t="n">
        <f aca="false">T685/Input!$A$2</f>
        <v>0.19991785660656</v>
      </c>
      <c r="AT685" s="4" t="n">
        <f aca="false">U685/Input!$A$2</f>
        <v>0.205230558466878</v>
      </c>
      <c r="AU685" s="4" t="n">
        <f aca="false">V685/Input!$A$2</f>
        <v>0.210635972429235</v>
      </c>
      <c r="AV685" s="4" t="n">
        <f aca="false">W685/Input!$A$2</f>
        <v>0.216134896207627</v>
      </c>
      <c r="AW685" s="4" t="n">
        <f aca="false">X685/Input!$A$2</f>
        <v>0.221728127516753</v>
      </c>
      <c r="AX685" s="4" t="n">
        <f aca="false">Y685/Input!$A$2</f>
        <v>0.227416464069905</v>
      </c>
      <c r="AY685" s="4" t="n">
        <f aca="false">AC685/Input!$A$4</f>
        <v>0.122070115406498</v>
      </c>
      <c r="AZ685" s="4" t="n">
        <f aca="false">AD685/Input!$A$4</f>
        <v>0.125466439349341</v>
      </c>
      <c r="BA685" s="4" t="n">
        <f aca="false">AE685/Input!$A$4</f>
        <v>0.128924752021271</v>
      </c>
      <c r="BB685" s="4" t="n">
        <f aca="false">AF685/Input!$A$4</f>
        <v>0.132445610765573</v>
      </c>
      <c r="BC685" s="4" t="n">
        <f aca="false">AG685/Input!$A$4</f>
        <v>0.136029572922829</v>
      </c>
      <c r="BD685" s="4" t="n">
        <f aca="false">AH685/Input!$A$4</f>
        <v>0.139677195833623</v>
      </c>
      <c r="BE685" s="4" t="n">
        <f aca="false">AI685/Input!$A$4</f>
        <v>0.143389036840341</v>
      </c>
      <c r="BF685" s="4" t="n">
        <f aca="false">AJ685/Input!$A$4</f>
        <v>0.147165653283566</v>
      </c>
      <c r="BG685" s="4" t="n">
        <f aca="false">AK685/Input!$A$4</f>
        <v>0.151007602504782</v>
      </c>
      <c r="BH685" s="4" t="n">
        <f aca="false">AL685/Input!$A$4</f>
        <v>0.154915441845472</v>
      </c>
      <c r="BI685" s="4" t="n">
        <f aca="false">AM685/Input!$A$4</f>
        <v>0.158889728646221</v>
      </c>
      <c r="BJ685" s="4" t="n">
        <f aca="false">(I685+8)^(-0.5)*(J685+8)^0.25*(K685+8)^0.25*O685</f>
        <v>10.6382063911774</v>
      </c>
      <c r="BK685" s="4" t="n">
        <f aca="false">BJ685/Input!$A$6</f>
        <v>0.303370696039815</v>
      </c>
      <c r="BL685" s="32" t="n">
        <f aca="false">BK685/(J685*K685)*200*200*L685/O685</f>
        <v>0.404047033753336</v>
      </c>
      <c r="BM685" s="4" t="n">
        <f aca="false">(I685+Input!$C$8)*(J685+Input!$C$9)*(K685+Input!$C$10)*O685/Input!$A$2/100000</f>
        <v>0.227416464070214</v>
      </c>
      <c r="BN685" s="4" t="n">
        <f aca="false">(I685+Input!$C$8)*(J685+Input!$C$9)*(K685+Input!$C$10)*AB685/Input!$A$4/100000</f>
        <v>0.158889728646358</v>
      </c>
      <c r="BO685" s="4" t="n">
        <f aca="false">(I685+Input!$C$8)^(-0.5)*(J685+Input!$C$9)^0.25*(K685+Input!$C$10)^0.25*O685/Input!$A$6</f>
        <v>0.30398527159095</v>
      </c>
      <c r="BP685" s="4" t="n">
        <f aca="false">BM685*Input!$C$12</f>
        <v>0.227416464070214</v>
      </c>
      <c r="BQ685" s="4" t="n">
        <f aca="false">BN685*Input!$C$12</f>
        <v>0.158889728646358</v>
      </c>
    </row>
    <row r="686" customFormat="false" ht="14.65" hidden="false" customHeight="true" outlineLevel="0" collapsed="false">
      <c r="A686" s="5" t="n">
        <v>117</v>
      </c>
      <c r="B686" s="3" t="s">
        <v>312</v>
      </c>
      <c r="C686" s="3" t="s">
        <v>111</v>
      </c>
      <c r="D686" s="3" t="s">
        <v>112</v>
      </c>
      <c r="E686" s="5" t="n">
        <v>35.5555613577</v>
      </c>
      <c r="F686" s="5" t="n">
        <v>16.5</v>
      </c>
      <c r="G686" s="5" t="n">
        <v>586.666762402</v>
      </c>
      <c r="H686" s="5" t="n">
        <v>1</v>
      </c>
      <c r="I686" s="5" t="n">
        <v>176</v>
      </c>
      <c r="J686" s="5" t="n">
        <v>150</v>
      </c>
      <c r="K686" s="5" t="n">
        <v>110</v>
      </c>
      <c r="L686" s="5" t="n">
        <v>15</v>
      </c>
      <c r="M686" s="5" t="n">
        <v>29.9802631579</v>
      </c>
      <c r="N686" s="5" t="n">
        <v>0.34725848564</v>
      </c>
      <c r="O686" s="6" t="n">
        <v>20.2020234987</v>
      </c>
      <c r="P686" s="5" t="n">
        <v>605.732295816</v>
      </c>
      <c r="Q686" s="5" t="n">
        <v>625.198283841</v>
      </c>
      <c r="R686" s="5" t="n">
        <v>645.068817387</v>
      </c>
      <c r="S686" s="5" t="n">
        <v>665.347987363</v>
      </c>
      <c r="T686" s="5" t="n">
        <v>686.039884679</v>
      </c>
      <c r="U686" s="5" t="n">
        <v>707.148600245</v>
      </c>
      <c r="V686" s="5" t="n">
        <v>728.67822497</v>
      </c>
      <c r="W686" s="5" t="n">
        <v>750.632849765</v>
      </c>
      <c r="X686" s="5" t="n">
        <v>773.016565539</v>
      </c>
      <c r="Y686" s="5" t="n">
        <v>795.833463202</v>
      </c>
      <c r="Z686" s="5" t="n">
        <v>3</v>
      </c>
      <c r="AA686" s="4" t="n">
        <v>0.0961677512654</v>
      </c>
      <c r="AB686" s="5" t="n">
        <v>4.72969088937</v>
      </c>
      <c r="AC686" s="5" t="n">
        <v>137.350223427</v>
      </c>
      <c r="AD686" s="5" t="n">
        <v>141.813839644</v>
      </c>
      <c r="AE686" s="5" t="n">
        <v>146.371210158</v>
      </c>
      <c r="AF686" s="5" t="n">
        <v>151.023292732</v>
      </c>
      <c r="AG686" s="5" t="n">
        <v>155.771045128</v>
      </c>
      <c r="AH686" s="5" t="n">
        <v>160.615425109</v>
      </c>
      <c r="AI686" s="5" t="n">
        <v>165.557390438</v>
      </c>
      <c r="AJ686" s="5" t="n">
        <v>170.597898876</v>
      </c>
      <c r="AK686" s="5" t="n">
        <v>175.737908187</v>
      </c>
      <c r="AL686" s="5" t="n">
        <v>180.978376131</v>
      </c>
      <c r="AM686" s="5" t="n">
        <v>186.320260473</v>
      </c>
      <c r="AN686" s="4" t="n">
        <f aca="false">G686/Input!$A$2</f>
        <v>0.206843214198571</v>
      </c>
      <c r="AO686" s="4" t="n">
        <f aca="false">P686/Input!$A$2</f>
        <v>0.213565218008052</v>
      </c>
      <c r="AP686" s="4" t="n">
        <f aca="false">Q686/Input!$A$2</f>
        <v>0.220428411542583</v>
      </c>
      <c r="AQ686" s="4" t="n">
        <f aca="false">R686/Input!$A$2</f>
        <v>0.227434237149044</v>
      </c>
      <c r="AR686" s="4" t="n">
        <f aca="false">S686/Input!$A$2</f>
        <v>0.234584137173959</v>
      </c>
      <c r="AS686" s="4" t="n">
        <f aca="false">T686/Input!$A$2</f>
        <v>0.241879553964207</v>
      </c>
      <c r="AT686" s="4" t="n">
        <f aca="false">U686/Input!$A$2</f>
        <v>0.249321929866667</v>
      </c>
      <c r="AU686" s="4" t="n">
        <f aca="false">V686/Input!$A$2</f>
        <v>0.256912707227865</v>
      </c>
      <c r="AV686" s="4" t="n">
        <f aca="false">W686/Input!$A$2</f>
        <v>0.26465332839503</v>
      </c>
      <c r="AW686" s="4" t="n">
        <f aca="false">X686/Input!$A$2</f>
        <v>0.27254523571469</v>
      </c>
      <c r="AX686" s="4" t="n">
        <f aca="false">Y686/Input!$A$2</f>
        <v>0.280589871533722</v>
      </c>
      <c r="AY686" s="4" t="n">
        <f aca="false">AC686/Input!$A$4</f>
        <v>0.12360947550316</v>
      </c>
      <c r="AZ686" s="4" t="n">
        <f aca="false">AD686/Input!$A$4</f>
        <v>0.127626544028163</v>
      </c>
      <c r="BA686" s="4" t="n">
        <f aca="false">AE686/Input!$A$4</f>
        <v>0.131727987512225</v>
      </c>
      <c r="BB686" s="4" t="n">
        <f aca="false">AF686/Input!$A$4</f>
        <v>0.13591466790212</v>
      </c>
      <c r="BC686" s="4" t="n">
        <f aca="false">AG686/Input!$A$4</f>
        <v>0.140187447143723</v>
      </c>
      <c r="BD686" s="4" t="n">
        <f aca="false">AH686/Input!$A$4</f>
        <v>0.144547187183809</v>
      </c>
      <c r="BE686" s="4" t="n">
        <f aca="false">AI686/Input!$A$4</f>
        <v>0.148994749969152</v>
      </c>
      <c r="BF686" s="4" t="n">
        <f aca="false">AJ686/Input!$A$4</f>
        <v>0.153530997444727</v>
      </c>
      <c r="BG686" s="4" t="n">
        <f aca="false">AK686/Input!$A$4</f>
        <v>0.158156791558209</v>
      </c>
      <c r="BH686" s="4" t="n">
        <f aca="false">AL686/Input!$A$4</f>
        <v>0.162872994253673</v>
      </c>
      <c r="BI686" s="4" t="n">
        <f aca="false">AM686/Input!$A$4</f>
        <v>0.167680467479693</v>
      </c>
      <c r="BJ686" s="4" t="n">
        <f aca="false">(I686+8)^(-0.5)*(J686+8)^0.25*(K686+8)^0.25*O686</f>
        <v>17.4028643095078</v>
      </c>
      <c r="BK686" s="4" t="n">
        <f aca="false">BJ686/Input!$A$6</f>
        <v>0.496279059131649</v>
      </c>
      <c r="BL686" s="32" t="n">
        <f aca="false">BK686/(J686*K686)*200*200*L686/O686</f>
        <v>0.893302160662874</v>
      </c>
      <c r="BM686" s="4" t="n">
        <f aca="false">(I686+Input!$C$8)*(J686+Input!$C$9)*(K686+Input!$C$10)*O686/Input!$A$2/100000</f>
        <v>0.280589871533691</v>
      </c>
      <c r="BN686" s="4" t="n">
        <f aca="false">(I686+Input!$C$8)*(J686+Input!$C$9)*(K686+Input!$C$10)*AB686/Input!$A$4/100000</f>
        <v>0.167680467479801</v>
      </c>
      <c r="BO686" s="4" t="n">
        <f aca="false">(I686+Input!$C$8)^(-0.5)*(J686+Input!$C$9)^0.25*(K686+Input!$C$10)^0.25*O686/Input!$A$6</f>
        <v>0.499553370855291</v>
      </c>
      <c r="BP686" s="4" t="n">
        <f aca="false">BM686*Input!$C$12</f>
        <v>0.280589871533691</v>
      </c>
      <c r="BQ686" s="4" t="n">
        <f aca="false">BN686*Input!$C$12</f>
        <v>0.167680467479801</v>
      </c>
    </row>
    <row r="687" customFormat="false" ht="14.65" hidden="false" customHeight="true" outlineLevel="0" collapsed="false">
      <c r="A687" s="5" t="n">
        <v>117</v>
      </c>
      <c r="B687" s="3" t="s">
        <v>312</v>
      </c>
      <c r="C687" s="3" t="s">
        <v>111</v>
      </c>
      <c r="D687" s="3" t="s">
        <v>163</v>
      </c>
      <c r="E687" s="5" t="n">
        <v>29.4309163347</v>
      </c>
      <c r="F687" s="5" t="n">
        <v>16.5</v>
      </c>
      <c r="G687" s="5" t="n">
        <v>485.610119522</v>
      </c>
      <c r="H687" s="5" t="n">
        <v>1</v>
      </c>
      <c r="I687" s="5" t="n">
        <v>176</v>
      </c>
      <c r="J687" s="5" t="n">
        <v>150</v>
      </c>
      <c r="K687" s="5" t="n">
        <v>110</v>
      </c>
      <c r="L687" s="5" t="n">
        <v>15</v>
      </c>
      <c r="M687" s="5" t="n">
        <v>18.4305555556</v>
      </c>
      <c r="N687" s="5" t="n">
        <v>0.501992031873</v>
      </c>
      <c r="O687" s="6" t="n">
        <v>16.7221115538</v>
      </c>
      <c r="P687" s="5" t="n">
        <v>501.391507788</v>
      </c>
      <c r="Q687" s="5" t="n">
        <v>517.50437011</v>
      </c>
      <c r="R687" s="5" t="n">
        <v>533.952092715</v>
      </c>
      <c r="S687" s="5" t="n">
        <v>550.738061833</v>
      </c>
      <c r="T687" s="5" t="n">
        <v>567.865663689</v>
      </c>
      <c r="U687" s="5" t="n">
        <v>585.338284512</v>
      </c>
      <c r="V687" s="5" t="n">
        <v>603.159310529</v>
      </c>
      <c r="W687" s="5" t="n">
        <v>621.332127968</v>
      </c>
      <c r="X687" s="5" t="n">
        <v>639.860123057</v>
      </c>
      <c r="Y687" s="5" t="n">
        <v>658.746682022</v>
      </c>
      <c r="Z687" s="5" t="n">
        <v>3</v>
      </c>
      <c r="AA687" s="4" t="n">
        <v>0.167776298269</v>
      </c>
      <c r="AB687" s="5" t="n">
        <v>4.6612183755</v>
      </c>
      <c r="AC687" s="5" t="n">
        <v>135.361781625</v>
      </c>
      <c r="AD687" s="5" t="n">
        <v>139.760777334</v>
      </c>
      <c r="AE687" s="5" t="n">
        <v>144.252170044</v>
      </c>
      <c r="AF687" s="5" t="n">
        <v>148.836903653</v>
      </c>
      <c r="AG687" s="5" t="n">
        <v>153.515922056</v>
      </c>
      <c r="AH687" s="5" t="n">
        <v>158.290169151</v>
      </c>
      <c r="AI687" s="5" t="n">
        <v>163.160588833</v>
      </c>
      <c r="AJ687" s="5" t="n">
        <v>168.128125001</v>
      </c>
      <c r="AK687" s="5" t="n">
        <v>173.19372155</v>
      </c>
      <c r="AL687" s="5" t="n">
        <v>178.358322377</v>
      </c>
      <c r="AM687" s="5" t="n">
        <v>183.62287138</v>
      </c>
      <c r="AN687" s="4" t="n">
        <f aca="false">G687/Input!$A$2</f>
        <v>0.171213309508158</v>
      </c>
      <c r="AO687" s="4" t="n">
        <f aca="false">P687/Input!$A$2</f>
        <v>0.176777410429932</v>
      </c>
      <c r="AP687" s="4" t="n">
        <f aca="false">Q687/Input!$A$2</f>
        <v>0.182458380353941</v>
      </c>
      <c r="AQ687" s="4" t="n">
        <f aca="false">R687/Input!$A$2</f>
        <v>0.188257413174439</v>
      </c>
      <c r="AR687" s="4" t="n">
        <f aca="false">S687/Input!$A$2</f>
        <v>0.194175702786739</v>
      </c>
      <c r="AS687" s="4" t="n">
        <f aca="false">T687/Input!$A$2</f>
        <v>0.200214443084388</v>
      </c>
      <c r="AT687" s="4" t="n">
        <f aca="false">U687/Input!$A$2</f>
        <v>0.206374827962347</v>
      </c>
      <c r="AU687" s="4" t="n">
        <f aca="false">V687/Input!$A$2</f>
        <v>0.212658051314869</v>
      </c>
      <c r="AV687" s="4" t="n">
        <f aca="false">W687/Input!$A$2</f>
        <v>0.21906530703656</v>
      </c>
      <c r="AW687" s="4" t="n">
        <f aca="false">X687/Input!$A$2</f>
        <v>0.225597789022029</v>
      </c>
      <c r="AX687" s="4" t="n">
        <f aca="false">Y687/Input!$A$2</f>
        <v>0.232256691165175</v>
      </c>
      <c r="AY687" s="4" t="n">
        <f aca="false">AC687/Input!$A$4</f>
        <v>0.121819960771541</v>
      </c>
      <c r="AZ687" s="4" t="n">
        <f aca="false">AD687/Input!$A$4</f>
        <v>0.125778873533114</v>
      </c>
      <c r="BA687" s="4" t="n">
        <f aca="false">AE687/Input!$A$4</f>
        <v>0.129820939743927</v>
      </c>
      <c r="BB687" s="4" t="n">
        <f aca="false">AF687/Input!$A$4</f>
        <v>0.133947008872831</v>
      </c>
      <c r="BC687" s="4" t="n">
        <f aca="false">AG687/Input!$A$4</f>
        <v>0.138157930385979</v>
      </c>
      <c r="BD687" s="4" t="n">
        <f aca="false">AH687/Input!$A$4</f>
        <v>0.142454553752224</v>
      </c>
      <c r="BE687" s="4" t="n">
        <f aca="false">AI687/Input!$A$4</f>
        <v>0.146837728437719</v>
      </c>
      <c r="BF687" s="4" t="n">
        <f aca="false">AJ687/Input!$A$4</f>
        <v>0.151308303912216</v>
      </c>
      <c r="BG687" s="4" t="n">
        <f aca="false">AK687/Input!$A$4</f>
        <v>0.155867129641868</v>
      </c>
      <c r="BH687" s="4" t="n">
        <f aca="false">AL687/Input!$A$4</f>
        <v>0.160515055094629</v>
      </c>
      <c r="BI687" s="4" t="n">
        <f aca="false">AM687/Input!$A$4</f>
        <v>0.165252929739349</v>
      </c>
      <c r="BJ687" s="4" t="n">
        <f aca="false">(I687+8)^(-0.5)*(J687+8)^0.25*(K687+8)^0.25*O687</f>
        <v>14.4051232470827</v>
      </c>
      <c r="BK687" s="4" t="n">
        <f aca="false">BJ687/Input!$A$6</f>
        <v>0.410792205501017</v>
      </c>
      <c r="BL687" s="32" t="n">
        <f aca="false">BK687/(J687*K687)*200*200*L687/O687</f>
        <v>0.893302160662874</v>
      </c>
      <c r="BM687" s="4" t="n">
        <f aca="false">(I687+Input!$C$8)*(J687+Input!$C$9)*(K687+Input!$C$10)*O687/Input!$A$2/100000</f>
        <v>0.232256691165355</v>
      </c>
      <c r="BN687" s="4" t="n">
        <f aca="false">(I687+Input!$C$8)*(J687+Input!$C$9)*(K687+Input!$C$10)*AB687/Input!$A$4/100000</f>
        <v>0.165252929739217</v>
      </c>
      <c r="BO687" s="4" t="n">
        <f aca="false">(I687+Input!$C$8)^(-0.5)*(J687+Input!$C$9)^0.25*(K687+Input!$C$10)^0.25*O687/Input!$A$6</f>
        <v>0.413502498651017</v>
      </c>
      <c r="BP687" s="4" t="n">
        <f aca="false">BM687*Input!$C$12</f>
        <v>0.232256691165355</v>
      </c>
      <c r="BQ687" s="4" t="n">
        <f aca="false">BN687*Input!$C$12</f>
        <v>0.165252929739217</v>
      </c>
    </row>
    <row r="688" customFormat="false" ht="14.65" hidden="false" customHeight="true" outlineLevel="0" collapsed="false">
      <c r="A688" s="5" t="n">
        <v>117</v>
      </c>
      <c r="B688" s="3" t="s">
        <v>312</v>
      </c>
      <c r="C688" s="3" t="s">
        <v>111</v>
      </c>
      <c r="D688" s="3" t="s">
        <v>98</v>
      </c>
      <c r="E688" s="5" t="n">
        <v>33.2473221216</v>
      </c>
      <c r="F688" s="5" t="n">
        <v>16.5</v>
      </c>
      <c r="G688" s="5" t="n">
        <v>548.580815006</v>
      </c>
      <c r="H688" s="5" t="n">
        <v>1</v>
      </c>
      <c r="I688" s="5" t="n">
        <v>176</v>
      </c>
      <c r="J688" s="5" t="n">
        <v>150</v>
      </c>
      <c r="K688" s="5" t="n">
        <v>110</v>
      </c>
      <c r="L688" s="5" t="n">
        <v>15</v>
      </c>
      <c r="M688" s="5" t="n">
        <v>26.016025641</v>
      </c>
      <c r="N688" s="5" t="n">
        <v>0.353169469599</v>
      </c>
      <c r="O688" s="6" t="n">
        <v>18.8905239327</v>
      </c>
      <c r="P688" s="5" t="n">
        <v>566.408628902</v>
      </c>
      <c r="Q688" s="5" t="n">
        <v>584.610900209</v>
      </c>
      <c r="R688" s="5" t="n">
        <v>603.191454257</v>
      </c>
      <c r="S688" s="5" t="n">
        <v>622.154116378</v>
      </c>
      <c r="T688" s="5" t="n">
        <v>641.502711903</v>
      </c>
      <c r="U688" s="5" t="n">
        <v>661.241066163</v>
      </c>
      <c r="V688" s="5" t="n">
        <v>681.373004489</v>
      </c>
      <c r="W688" s="5" t="n">
        <v>701.902352212</v>
      </c>
      <c r="X688" s="5" t="n">
        <v>722.832934664</v>
      </c>
      <c r="Y688" s="5" t="n">
        <v>744.168577175</v>
      </c>
      <c r="Z688" s="5" t="n">
        <v>3</v>
      </c>
      <c r="AA688" s="4" t="n">
        <v>0.0984493328525</v>
      </c>
      <c r="AB688" s="5" t="n">
        <v>4.49753425893</v>
      </c>
      <c r="AC688" s="5" t="n">
        <v>130.608394879</v>
      </c>
      <c r="AD688" s="5" t="n">
        <v>134.852914726</v>
      </c>
      <c r="AE688" s="5" t="n">
        <v>139.186586947</v>
      </c>
      <c r="AF688" s="5" t="n">
        <v>143.61032229</v>
      </c>
      <c r="AG688" s="5" t="n">
        <v>148.125031508</v>
      </c>
      <c r="AH688" s="5" t="n">
        <v>152.731625351</v>
      </c>
      <c r="AI688" s="5" t="n">
        <v>157.431014569</v>
      </c>
      <c r="AJ688" s="5" t="n">
        <v>162.224109914</v>
      </c>
      <c r="AK688" s="5" t="n">
        <v>167.111822136</v>
      </c>
      <c r="AL688" s="5" t="n">
        <v>172.095061985</v>
      </c>
      <c r="AM688" s="5" t="n">
        <v>177.174740213</v>
      </c>
      <c r="AN688" s="4" t="n">
        <f aca="false">G688/Input!$A$2</f>
        <v>0.193415114500316</v>
      </c>
      <c r="AO688" s="4" t="n">
        <f aca="false">P688/Input!$A$2</f>
        <v>0.199700731079794</v>
      </c>
      <c r="AP688" s="4" t="n">
        <f aca="false">Q688/Input!$A$2</f>
        <v>0.20611837145785</v>
      </c>
      <c r="AQ688" s="4" t="n">
        <f aca="false">R688/Input!$A$2</f>
        <v>0.212669384344864</v>
      </c>
      <c r="AR688" s="4" t="n">
        <f aca="false">S688/Input!$A$2</f>
        <v>0.219355118451924</v>
      </c>
      <c r="AS688" s="4" t="n">
        <f aca="false">T688/Input!$A$2</f>
        <v>0.226176922489761</v>
      </c>
      <c r="AT688" s="4" t="n">
        <f aca="false">U688/Input!$A$2</f>
        <v>0.233136145169111</v>
      </c>
      <c r="AU688" s="4" t="n">
        <f aca="false">V688/Input!$A$2</f>
        <v>0.240234135200705</v>
      </c>
      <c r="AV688" s="4" t="n">
        <f aca="false">W688/Input!$A$2</f>
        <v>0.247472241295278</v>
      </c>
      <c r="AW688" s="4" t="n">
        <f aca="false">X688/Input!$A$2</f>
        <v>0.254851812163916</v>
      </c>
      <c r="AX688" s="4" t="n">
        <f aca="false">Y688/Input!$A$2</f>
        <v>0.262374196517</v>
      </c>
      <c r="AY688" s="4" t="n">
        <f aca="false">AC688/Input!$A$4</f>
        <v>0.117542110849811</v>
      </c>
      <c r="AZ688" s="4" t="n">
        <f aca="false">AD688/Input!$A$4</f>
        <v>0.121362001775065</v>
      </c>
      <c r="BA688" s="4" t="n">
        <f aca="false">AE688/Input!$A$4</f>
        <v>0.125262126120514</v>
      </c>
      <c r="BB688" s="4" t="n">
        <f aca="false">AF688/Input!$A$4</f>
        <v>0.129243303521391</v>
      </c>
      <c r="BC688" s="4" t="n">
        <f aca="false">AG688/Input!$A$4</f>
        <v>0.133306353617432</v>
      </c>
      <c r="BD688" s="4" t="n">
        <f aca="false">AH688/Input!$A$4</f>
        <v>0.13745209604567</v>
      </c>
      <c r="BE688" s="4" t="n">
        <f aca="false">AI688/Input!$A$4</f>
        <v>0.14168135044314</v>
      </c>
      <c r="BF688" s="4" t="n">
        <f aca="false">AJ688/Input!$A$4</f>
        <v>0.145994936448677</v>
      </c>
      <c r="BG688" s="4" t="n">
        <f aca="false">AK688/Input!$A$4</f>
        <v>0.150393673699315</v>
      </c>
      <c r="BH688" s="4" t="n">
        <f aca="false">AL688/Input!$A$4</f>
        <v>0.154878381832089</v>
      </c>
      <c r="BI688" s="4" t="n">
        <f aca="false">AM688/Input!$A$4</f>
        <v>0.159449880485832</v>
      </c>
      <c r="BJ688" s="4" t="n">
        <f aca="false">(I688+8)^(-0.5)*(J688+8)^0.25*(K688+8)^0.25*O688</f>
        <v>16.2730839689125</v>
      </c>
      <c r="BK688" s="4" t="n">
        <f aca="false">BJ688/Input!$A$6</f>
        <v>0.464061010741203</v>
      </c>
      <c r="BL688" s="32" t="n">
        <f aca="false">BK688/(J688*K688)*200*200*L688/O688</f>
        <v>0.893302160662874</v>
      </c>
      <c r="BM688" s="4" t="n">
        <f aca="false">(I688+Input!$C$8)*(J688+Input!$C$9)*(K688+Input!$C$10)*O688/Input!$A$2/100000</f>
        <v>0.262374196516577</v>
      </c>
      <c r="BN688" s="4" t="n">
        <f aca="false">(I688+Input!$C$8)*(J688+Input!$C$9)*(K688+Input!$C$10)*AB688/Input!$A$4/100000</f>
        <v>0.159449880485584</v>
      </c>
      <c r="BO688" s="4" t="n">
        <f aca="false">(I688+Input!$C$8)^(-0.5)*(J688+Input!$C$9)^0.25*(K688+Input!$C$10)^0.25*O688/Input!$A$6</f>
        <v>0.46712275670851</v>
      </c>
      <c r="BP688" s="4" t="n">
        <f aca="false">BM688*Input!$C$12</f>
        <v>0.262374196516577</v>
      </c>
      <c r="BQ688" s="4" t="n">
        <f aca="false">BN688*Input!$C$12</f>
        <v>0.159449880485584</v>
      </c>
    </row>
    <row r="689" customFormat="false" ht="14.65" hidden="false" customHeight="true" outlineLevel="0" collapsed="false">
      <c r="A689" s="5" t="n">
        <v>117</v>
      </c>
      <c r="B689" s="3" t="s">
        <v>312</v>
      </c>
      <c r="C689" s="3" t="s">
        <v>162</v>
      </c>
      <c r="D689" s="3" t="s">
        <v>112</v>
      </c>
      <c r="E689" s="5" t="n">
        <v>32.0632480418</v>
      </c>
      <c r="F689" s="5" t="n">
        <v>16.5</v>
      </c>
      <c r="G689" s="5" t="n">
        <v>529.043592689</v>
      </c>
      <c r="H689" s="5" t="n">
        <v>1</v>
      </c>
      <c r="I689" s="5" t="n">
        <v>176</v>
      </c>
      <c r="J689" s="5" t="n">
        <v>150</v>
      </c>
      <c r="K689" s="5" t="n">
        <v>110</v>
      </c>
      <c r="L689" s="5" t="n">
        <v>12</v>
      </c>
      <c r="M689" s="5" t="n">
        <v>29.9052631579</v>
      </c>
      <c r="N689" s="5" t="n">
        <v>0.34725848564</v>
      </c>
      <c r="O689" s="6" t="n">
        <v>18.2177545692</v>
      </c>
      <c r="P689" s="5" t="n">
        <v>546.236484703</v>
      </c>
      <c r="Q689" s="5" t="n">
        <v>563.790498157</v>
      </c>
      <c r="R689" s="5" t="n">
        <v>581.709322146</v>
      </c>
      <c r="S689" s="5" t="n">
        <v>599.996645765</v>
      </c>
      <c r="T689" s="5" t="n">
        <v>618.65615811</v>
      </c>
      <c r="U689" s="5" t="n">
        <v>637.691548277</v>
      </c>
      <c r="V689" s="5" t="n">
        <v>657.10650536</v>
      </c>
      <c r="W689" s="5" t="n">
        <v>676.904718454</v>
      </c>
      <c r="X689" s="5" t="n">
        <v>697.089876656</v>
      </c>
      <c r="Y689" s="5" t="n">
        <v>717.66566906</v>
      </c>
      <c r="Z689" s="5" t="n">
        <v>2.4</v>
      </c>
      <c r="AA689" s="4" t="n">
        <v>0.0961677512654</v>
      </c>
      <c r="AB689" s="5" t="n">
        <v>4.18234273319</v>
      </c>
      <c r="AC689" s="5" t="n">
        <v>121.455232972</v>
      </c>
      <c r="AD689" s="5" t="n">
        <v>125.402292787</v>
      </c>
      <c r="AE689" s="5" t="n">
        <v>129.43225709</v>
      </c>
      <c r="AF689" s="5" t="n">
        <v>133.545972807</v>
      </c>
      <c r="AG689" s="5" t="n">
        <v>137.744286862</v>
      </c>
      <c r="AH689" s="5" t="n">
        <v>142.028046178</v>
      </c>
      <c r="AI689" s="5" t="n">
        <v>146.398097681</v>
      </c>
      <c r="AJ689" s="5" t="n">
        <v>150.855288295</v>
      </c>
      <c r="AK689" s="5" t="n">
        <v>155.400464944</v>
      </c>
      <c r="AL689" s="5" t="n">
        <v>160.034474553</v>
      </c>
      <c r="AM689" s="5" t="n">
        <v>164.758164046</v>
      </c>
      <c r="AN689" s="4" t="n">
        <f aca="false">G689/Input!$A$2</f>
        <v>0.186526805634795</v>
      </c>
      <c r="AO689" s="4" t="n">
        <f aca="false">P689/Input!$A$2</f>
        <v>0.192588565518693</v>
      </c>
      <c r="AP689" s="4" t="n">
        <f aca="false">Q689/Input!$A$2</f>
        <v>0.198777647289823</v>
      </c>
      <c r="AQ689" s="4" t="n">
        <f aca="false">R689/Input!$A$2</f>
        <v>0.205095351625702</v>
      </c>
      <c r="AR689" s="4" t="n">
        <f aca="false">S689/Input!$A$2</f>
        <v>0.211542979203846</v>
      </c>
      <c r="AS689" s="4" t="n">
        <f aca="false">T689/Input!$A$2</f>
        <v>0.218121830702123</v>
      </c>
      <c r="AT689" s="4" t="n">
        <f aca="false">U689/Input!$A$2</f>
        <v>0.224833206798402</v>
      </c>
      <c r="AU689" s="4" t="n">
        <f aca="false">V689/Input!$A$2</f>
        <v>0.231678408169847</v>
      </c>
      <c r="AV689" s="4" t="n">
        <f aca="false">W689/Input!$A$2</f>
        <v>0.238658735493973</v>
      </c>
      <c r="AW689" s="4" t="n">
        <f aca="false">X689/Input!$A$2</f>
        <v>0.245775489449001</v>
      </c>
      <c r="AX689" s="4" t="n">
        <f aca="false">Y689/Input!$A$2</f>
        <v>0.253029970712096</v>
      </c>
      <c r="AY689" s="4" t="n">
        <f aca="false">AC689/Input!$A$4</f>
        <v>0.1093046466922</v>
      </c>
      <c r="AZ689" s="4" t="n">
        <f aca="false">AD689/Input!$A$4</f>
        <v>0.112856835988573</v>
      </c>
      <c r="BA689" s="4" t="n">
        <f aca="false">AE689/Input!$A$4</f>
        <v>0.116483635868189</v>
      </c>
      <c r="BB689" s="4" t="n">
        <f aca="false">AF689/Input!$A$4</f>
        <v>0.120185808529144</v>
      </c>
      <c r="BC689" s="4" t="n">
        <f aca="false">AG689/Input!$A$4</f>
        <v>0.123964116167732</v>
      </c>
      <c r="BD689" s="4" t="n">
        <f aca="false">AH689/Input!$A$4</f>
        <v>0.12781932097935</v>
      </c>
      <c r="BE689" s="4" t="n">
        <f aca="false">AI689/Input!$A$4</f>
        <v>0.131752185162092</v>
      </c>
      <c r="BF689" s="4" t="n">
        <f aca="false">AJ689/Input!$A$4</f>
        <v>0.135763470912253</v>
      </c>
      <c r="BG689" s="4" t="n">
        <f aca="false">AK689/Input!$A$4</f>
        <v>0.139853940426128</v>
      </c>
      <c r="BH689" s="4" t="n">
        <f aca="false">AL689/Input!$A$4</f>
        <v>0.144024355900913</v>
      </c>
      <c r="BI689" s="4" t="n">
        <f aca="false">AM689/Input!$A$4</f>
        <v>0.148275479532902</v>
      </c>
      <c r="BJ689" s="4" t="n">
        <f aca="false">(I689+8)^(-0.5)*(J689+8)^0.25*(K689+8)^0.25*O689</f>
        <v>15.69353242323</v>
      </c>
      <c r="BK689" s="4" t="n">
        <f aca="false">BJ689/Input!$A$6</f>
        <v>0.447533886775038</v>
      </c>
      <c r="BL689" s="32" t="n">
        <f aca="false">BK689/(J689*K689)*200*200*L689/O689</f>
        <v>0.714641728530299</v>
      </c>
      <c r="BM689" s="4" t="n">
        <f aca="false">(I689+Input!$C$8)*(J689+Input!$C$9)*(K689+Input!$C$10)*O689/Input!$A$2/100000</f>
        <v>0.253029970712245</v>
      </c>
      <c r="BN689" s="4" t="n">
        <f aca="false">(I689+Input!$C$8)*(J689+Input!$C$9)*(K689+Input!$C$10)*AB689/Input!$A$4/100000</f>
        <v>0.148275479532545</v>
      </c>
      <c r="BO689" s="4" t="n">
        <f aca="false">(I689+Input!$C$8)^(-0.5)*(J689+Input!$C$9)^0.25*(K689+Input!$C$10)^0.25*O689/Input!$A$6</f>
        <v>0.450486591357736</v>
      </c>
      <c r="BP689" s="4" t="n">
        <f aca="false">BM689*Input!$C$12</f>
        <v>0.253029970712245</v>
      </c>
      <c r="BQ689" s="4" t="n">
        <f aca="false">BN689*Input!$C$12</f>
        <v>0.148275479532545</v>
      </c>
    </row>
    <row r="690" customFormat="false" ht="14.65" hidden="false" customHeight="true" outlineLevel="0" collapsed="false">
      <c r="A690" s="5" t="n">
        <v>117</v>
      </c>
      <c r="B690" s="3" t="s">
        <v>312</v>
      </c>
      <c r="C690" s="3" t="s">
        <v>162</v>
      </c>
      <c r="D690" s="3" t="s">
        <v>163</v>
      </c>
      <c r="E690" s="5" t="n">
        <v>26.7351713147</v>
      </c>
      <c r="F690" s="5" t="n">
        <v>16.5</v>
      </c>
      <c r="G690" s="5" t="n">
        <v>441.130326693</v>
      </c>
      <c r="H690" s="5" t="n">
        <v>1</v>
      </c>
      <c r="I690" s="5" t="n">
        <v>176</v>
      </c>
      <c r="J690" s="5" t="n">
        <v>150</v>
      </c>
      <c r="K690" s="5" t="n">
        <v>110</v>
      </c>
      <c r="L690" s="5" t="n">
        <v>12</v>
      </c>
      <c r="M690" s="5" t="n">
        <v>18.3555555556</v>
      </c>
      <c r="N690" s="5" t="n">
        <v>0.501992031873</v>
      </c>
      <c r="O690" s="6" t="n">
        <v>15.190438247</v>
      </c>
      <c r="P690" s="5" t="n">
        <v>455.466207849</v>
      </c>
      <c r="Q690" s="5" t="n">
        <v>470.103201466</v>
      </c>
      <c r="R690" s="5" t="n">
        <v>485.04438361</v>
      </c>
      <c r="S690" s="5" t="n">
        <v>500.292830343</v>
      </c>
      <c r="T690" s="5" t="n">
        <v>515.851617729</v>
      </c>
      <c r="U690" s="5" t="n">
        <v>531.723821833</v>
      </c>
      <c r="V690" s="5" t="n">
        <v>547.912518717</v>
      </c>
      <c r="W690" s="5" t="n">
        <v>564.420784446</v>
      </c>
      <c r="X690" s="5" t="n">
        <v>581.251695084</v>
      </c>
      <c r="Y690" s="5" t="n">
        <v>598.408326693</v>
      </c>
      <c r="Z690" s="5" t="n">
        <v>2.4</v>
      </c>
      <c r="AA690" s="4" t="n">
        <v>0.167776298269</v>
      </c>
      <c r="AB690" s="5" t="n">
        <v>4.1530758988</v>
      </c>
      <c r="AC690" s="5" t="n">
        <v>120.605324101</v>
      </c>
      <c r="AD690" s="5" t="n">
        <v>124.524763524</v>
      </c>
      <c r="AE690" s="5" t="n">
        <v>128.526527294</v>
      </c>
      <c r="AF690" s="5" t="n">
        <v>132.611456408</v>
      </c>
      <c r="AG690" s="5" t="n">
        <v>136.780391866</v>
      </c>
      <c r="AH690" s="5" t="n">
        <v>141.034174664</v>
      </c>
      <c r="AI690" s="5" t="n">
        <v>145.3736458</v>
      </c>
      <c r="AJ690" s="5" t="n">
        <v>149.799646273</v>
      </c>
      <c r="AK690" s="5" t="n">
        <v>154.31301708</v>
      </c>
      <c r="AL690" s="5" t="n">
        <v>158.914599219</v>
      </c>
      <c r="AM690" s="5" t="n">
        <v>163.605233688</v>
      </c>
      <c r="AN690" s="4" t="n">
        <f aca="false">G690/Input!$A$2</f>
        <v>0.155530908688368</v>
      </c>
      <c r="AO690" s="4" t="n">
        <f aca="false">P690/Input!$A$2</f>
        <v>0.160585361960162</v>
      </c>
      <c r="AP690" s="4" t="n">
        <f aca="false">Q690/Input!$A$2</f>
        <v>0.165745979537249</v>
      </c>
      <c r="AQ690" s="4" t="n">
        <f aca="false">R690/Input!$A$2</f>
        <v>0.1710138459593</v>
      </c>
      <c r="AR690" s="4" t="n">
        <f aca="false">S690/Input!$A$2</f>
        <v>0.17639004576458</v>
      </c>
      <c r="AS690" s="4" t="n">
        <f aca="false">T690/Input!$A$2</f>
        <v>0.181875663492054</v>
      </c>
      <c r="AT690" s="4" t="n">
        <f aca="false">U690/Input!$A$2</f>
        <v>0.187471783681044</v>
      </c>
      <c r="AU690" s="4" t="n">
        <f aca="false">V690/Input!$A$2</f>
        <v>0.193179490869811</v>
      </c>
      <c r="AV690" s="4" t="n">
        <f aca="false">W690/Input!$A$2</f>
        <v>0.198999869597677</v>
      </c>
      <c r="AW690" s="4" t="n">
        <f aca="false">X690/Input!$A$2</f>
        <v>0.204934004403609</v>
      </c>
      <c r="AX690" s="4" t="n">
        <f aca="false">Y690/Input!$A$2</f>
        <v>0.210982979825868</v>
      </c>
      <c r="AY690" s="4" t="n">
        <f aca="false">AC690/Input!$A$4</f>
        <v>0.1085397641376</v>
      </c>
      <c r="AZ690" s="4" t="n">
        <f aca="false">AD690/Input!$A$4</f>
        <v>0.112067096232556</v>
      </c>
      <c r="BA690" s="4" t="n">
        <f aca="false">AE690/Input!$A$4</f>
        <v>0.115668516808039</v>
      </c>
      <c r="BB690" s="4" t="n">
        <f aca="false">AF690/Input!$A$4</f>
        <v>0.119344782726292</v>
      </c>
      <c r="BC690" s="4" t="n">
        <f aca="false">AG690/Input!$A$4</f>
        <v>0.123096650852257</v>
      </c>
      <c r="BD690" s="4" t="n">
        <f aca="false">AH690/Input!$A$4</f>
        <v>0.126924878047276</v>
      </c>
      <c r="BE690" s="4" t="n">
        <f aca="false">AI690/Input!$A$4</f>
        <v>0.130830221174491</v>
      </c>
      <c r="BF690" s="4" t="n">
        <f aca="false">AJ690/Input!$A$4</f>
        <v>0.134813437097944</v>
      </c>
      <c r="BG690" s="4" t="n">
        <f aca="false">AK690/Input!$A$4</f>
        <v>0.138875282679877</v>
      </c>
      <c r="BH690" s="4" t="n">
        <f aca="false">AL690/Input!$A$4</f>
        <v>0.143016514783434</v>
      </c>
      <c r="BI690" s="4" t="n">
        <f aca="false">AM690/Input!$A$4</f>
        <v>0.147237890271754</v>
      </c>
      <c r="BJ690" s="4" t="n">
        <f aca="false">(I690+8)^(-0.5)*(J690+8)^0.25*(K690+8)^0.25*O690</f>
        <v>13.0856760775231</v>
      </c>
      <c r="BK690" s="4" t="n">
        <f aca="false">BJ690/Input!$A$6</f>
        <v>0.373165410955179</v>
      </c>
      <c r="BL690" s="32" t="n">
        <f aca="false">BK690/(J690*K690)*200*200*L690/O690</f>
        <v>0.714641728530299</v>
      </c>
      <c r="BM690" s="4" t="n">
        <f aca="false">(I690+Input!$C$8)*(J690+Input!$C$9)*(K690+Input!$C$10)*O690/Input!$A$2/100000</f>
        <v>0.210982979825782</v>
      </c>
      <c r="BN690" s="4" t="n">
        <f aca="false">(I690+Input!$C$8)*(J690+Input!$C$9)*(K690+Input!$C$10)*AB690/Input!$A$4/100000</f>
        <v>0.147237890272072</v>
      </c>
      <c r="BO690" s="4" t="n">
        <f aca="false">(I690+Input!$C$8)^(-0.5)*(J690+Input!$C$9)^0.25*(K690+Input!$C$10)^0.25*O690/Input!$A$6</f>
        <v>0.37562745294036</v>
      </c>
      <c r="BP690" s="4" t="n">
        <f aca="false">BM690*Input!$C$12</f>
        <v>0.210982979825782</v>
      </c>
      <c r="BQ690" s="4" t="n">
        <f aca="false">BN690*Input!$C$12</f>
        <v>0.147237890272072</v>
      </c>
    </row>
    <row r="691" customFormat="false" ht="14.65" hidden="false" customHeight="true" outlineLevel="0" collapsed="false">
      <c r="A691" s="5" t="n">
        <v>117</v>
      </c>
      <c r="B691" s="3" t="s">
        <v>312</v>
      </c>
      <c r="C691" s="3" t="s">
        <v>162</v>
      </c>
      <c r="D691" s="3" t="s">
        <v>98</v>
      </c>
      <c r="E691" s="5" t="n">
        <v>29.7854385511</v>
      </c>
      <c r="F691" s="5" t="n">
        <v>16.5</v>
      </c>
      <c r="G691" s="5" t="n">
        <v>491.459736093</v>
      </c>
      <c r="H691" s="5" t="n">
        <v>1</v>
      </c>
      <c r="I691" s="5" t="n">
        <v>176</v>
      </c>
      <c r="J691" s="5" t="n">
        <v>150</v>
      </c>
      <c r="K691" s="5" t="n">
        <v>110</v>
      </c>
      <c r="L691" s="5" t="n">
        <v>12</v>
      </c>
      <c r="M691" s="5" t="n">
        <v>25.941025641</v>
      </c>
      <c r="N691" s="5" t="n">
        <v>0.353169469599</v>
      </c>
      <c r="O691" s="6" t="n">
        <v>16.9235446313</v>
      </c>
      <c r="P691" s="5" t="n">
        <v>507.431225567</v>
      </c>
      <c r="Q691" s="5" t="n">
        <v>523.738182004</v>
      </c>
      <c r="R691" s="5" t="n">
        <v>540.384032422</v>
      </c>
      <c r="S691" s="5" t="n">
        <v>557.37220384</v>
      </c>
      <c r="T691" s="5" t="n">
        <v>574.706123274</v>
      </c>
      <c r="U691" s="5" t="n">
        <v>592.389217743</v>
      </c>
      <c r="V691" s="5" t="n">
        <v>610.424914264</v>
      </c>
      <c r="W691" s="5" t="n">
        <v>628.816639855</v>
      </c>
      <c r="X691" s="5" t="n">
        <v>647.567821534</v>
      </c>
      <c r="Y691" s="5" t="n">
        <v>666.68188632</v>
      </c>
      <c r="Z691" s="5" t="n">
        <v>2.4</v>
      </c>
      <c r="AA691" s="4" t="n">
        <v>0.0984493328525</v>
      </c>
      <c r="AB691" s="5" t="n">
        <v>3.95143526866</v>
      </c>
      <c r="AC691" s="5" t="n">
        <v>114.749680202</v>
      </c>
      <c r="AD691" s="5" t="n">
        <v>118.47882254</v>
      </c>
      <c r="AE691" s="5" t="n">
        <v>122.286292204</v>
      </c>
      <c r="AF691" s="5" t="n">
        <v>126.172889359</v>
      </c>
      <c r="AG691" s="5" t="n">
        <v>130.139414172</v>
      </c>
      <c r="AH691" s="5" t="n">
        <v>134.186666806</v>
      </c>
      <c r="AI691" s="5" t="n">
        <v>138.315447429</v>
      </c>
      <c r="AJ691" s="5" t="n">
        <v>142.526556206</v>
      </c>
      <c r="AK691" s="5" t="n">
        <v>146.820793302</v>
      </c>
      <c r="AL691" s="5" t="n">
        <v>151.198958883</v>
      </c>
      <c r="AM691" s="5" t="n">
        <v>155.661853115</v>
      </c>
      <c r="AN691" s="4" t="n">
        <f aca="false">G691/Input!$A$2</f>
        <v>0.173275729898945</v>
      </c>
      <c r="AO691" s="4" t="n">
        <f aca="false">P691/Input!$A$2</f>
        <v>0.178906855488564</v>
      </c>
      <c r="AP691" s="4" t="n">
        <f aca="false">Q691/Input!$A$2</f>
        <v>0.184656257874026</v>
      </c>
      <c r="AQ691" s="4" t="n">
        <f aca="false">R691/Input!$A$2</f>
        <v>0.190525145331414</v>
      </c>
      <c r="AR691" s="4" t="n">
        <f aca="false">S691/Input!$A$2</f>
        <v>0.196514726137166</v>
      </c>
      <c r="AS691" s="4" t="n">
        <f aca="false">T691/Input!$A$2</f>
        <v>0.202626208566659</v>
      </c>
      <c r="AT691" s="4" t="n">
        <f aca="false">U691/Input!$A$2</f>
        <v>0.208860800896331</v>
      </c>
      <c r="AU691" s="4" t="n">
        <f aca="false">V691/Input!$A$2</f>
        <v>0.215219711401913</v>
      </c>
      <c r="AV691" s="4" t="n">
        <f aca="false">W691/Input!$A$2</f>
        <v>0.221704148359488</v>
      </c>
      <c r="AW691" s="4" t="n">
        <f aca="false">X691/Input!$A$2</f>
        <v>0.228315320045141</v>
      </c>
      <c r="AX691" s="4" t="n">
        <f aca="false">Y691/Input!$A$2</f>
        <v>0.235054434735308</v>
      </c>
      <c r="AY691" s="4" t="n">
        <f aca="false">AC691/Input!$A$4</f>
        <v>0.10326992872686</v>
      </c>
      <c r="AZ691" s="4" t="n">
        <f aca="false">AD691/Input!$A$4</f>
        <v>0.10662600137804</v>
      </c>
      <c r="BA691" s="4" t="n">
        <f aca="false">AE691/Input!$A$4</f>
        <v>0.110052565357467</v>
      </c>
      <c r="BB691" s="4" t="n">
        <f aca="false">AF691/Input!$A$4</f>
        <v>0.113550340780286</v>
      </c>
      <c r="BC691" s="4" t="n">
        <f aca="false">AG691/Input!$A$4</f>
        <v>0.11712004776344</v>
      </c>
      <c r="BD691" s="4" t="n">
        <f aca="false">AH691/Input!$A$4</f>
        <v>0.120762406420275</v>
      </c>
      <c r="BE691" s="4" t="n">
        <f aca="false">AI691/Input!$A$4</f>
        <v>0.124478136868634</v>
      </c>
      <c r="BF691" s="4" t="n">
        <f aca="false">AJ691/Input!$A$4</f>
        <v>0.128267959223662</v>
      </c>
      <c r="BG691" s="4" t="n">
        <f aca="false">AK691/Input!$A$4</f>
        <v>0.132132593600503</v>
      </c>
      <c r="BH691" s="4" t="n">
        <f aca="false">AL691/Input!$A$4</f>
        <v>0.136072760115201</v>
      </c>
      <c r="BI691" s="4" t="n">
        <f aca="false">AM691/Input!$A$4</f>
        <v>0.140089178883801</v>
      </c>
      <c r="BJ691" s="4" t="n">
        <f aca="false">(I691+8)^(-0.5)*(J691+8)^0.25*(K691+8)^0.25*O691</f>
        <v>14.5786460882676</v>
      </c>
      <c r="BK691" s="4" t="n">
        <f aca="false">BJ691/Input!$A$6</f>
        <v>0.415740572093409</v>
      </c>
      <c r="BL691" s="32" t="n">
        <f aca="false">BK691/(J691*K691)*200*200*L691/O691</f>
        <v>0.714641728530299</v>
      </c>
      <c r="BM691" s="4" t="n">
        <f aca="false">(I691+Input!$C$8)*(J691+Input!$C$9)*(K691+Input!$C$10)*O691/Input!$A$2/100000</f>
        <v>0.235054434735052</v>
      </c>
      <c r="BN691" s="4" t="n">
        <f aca="false">(I691+Input!$C$8)*(J691+Input!$C$9)*(K691+Input!$C$10)*AB691/Input!$A$4/100000</f>
        <v>0.140089178883599</v>
      </c>
      <c r="BO691" s="4" t="n">
        <f aca="false">(I691+Input!$C$8)^(-0.5)*(J691+Input!$C$9)^0.25*(K691+Input!$C$10)^0.25*O691/Input!$A$6</f>
        <v>0.418483513195097</v>
      </c>
      <c r="BP691" s="4" t="n">
        <f aca="false">BM691*Input!$C$12</f>
        <v>0.235054434735052</v>
      </c>
      <c r="BQ691" s="4" t="n">
        <f aca="false">BN691*Input!$C$12</f>
        <v>0.140089178883599</v>
      </c>
    </row>
    <row r="692" customFormat="false" ht="14.65" hidden="false" customHeight="true" outlineLevel="0" collapsed="false">
      <c r="A692" s="5" t="n">
        <v>119</v>
      </c>
      <c r="B692" s="3" t="s">
        <v>313</v>
      </c>
      <c r="C692" s="3" t="s">
        <v>101</v>
      </c>
      <c r="D692" s="3" t="s">
        <v>193</v>
      </c>
      <c r="E692" s="5" t="n">
        <v>23.6658828426</v>
      </c>
      <c r="F692" s="5" t="n">
        <v>25.6</v>
      </c>
      <c r="G692" s="5" t="n">
        <v>605.84660077</v>
      </c>
      <c r="H692" s="5" t="n">
        <v>1</v>
      </c>
      <c r="I692" s="5" t="n">
        <v>172</v>
      </c>
      <c r="J692" s="5" t="n">
        <v>160</v>
      </c>
      <c r="K692" s="5" t="n">
        <v>160</v>
      </c>
      <c r="L692" s="5" t="n">
        <v>11.4285714286</v>
      </c>
      <c r="M692" s="5" t="n">
        <v>16.1344537815</v>
      </c>
      <c r="N692" s="5" t="n">
        <v>0.495265841224</v>
      </c>
      <c r="O692" s="6" t="n">
        <v>13.7592342108</v>
      </c>
      <c r="P692" s="5" t="n">
        <v>622.642549568</v>
      </c>
      <c r="Q692" s="5" t="n">
        <v>639.745914057</v>
      </c>
      <c r="R692" s="5" t="n">
        <v>657.159480481</v>
      </c>
      <c r="S692" s="5" t="n">
        <v>674.886035085</v>
      </c>
      <c r="T692" s="5" t="n">
        <v>692.928364114</v>
      </c>
      <c r="U692" s="5" t="n">
        <v>711.289253813</v>
      </c>
      <c r="V692" s="5" t="n">
        <v>729.971490428</v>
      </c>
      <c r="W692" s="5" t="n">
        <v>748.977860202</v>
      </c>
      <c r="X692" s="5" t="n">
        <v>768.311149381</v>
      </c>
      <c r="Y692" s="5" t="n">
        <v>787.97414421</v>
      </c>
      <c r="Z692" s="5" t="n">
        <v>3.93442622951</v>
      </c>
      <c r="AA692" s="4" t="n">
        <v>0.252506498329</v>
      </c>
      <c r="AB692" s="5" t="n">
        <v>5.79279613814</v>
      </c>
      <c r="AC692" s="5" t="n">
        <v>255.068399554</v>
      </c>
      <c r="AD692" s="5" t="n">
        <v>262.139687523</v>
      </c>
      <c r="AE692" s="5" t="n">
        <v>269.34040104</v>
      </c>
      <c r="AF692" s="5" t="n">
        <v>276.671713145</v>
      </c>
      <c r="AG692" s="5" t="n">
        <v>284.134796881</v>
      </c>
      <c r="AH692" s="5" t="n">
        <v>291.730825288</v>
      </c>
      <c r="AI692" s="5" t="n">
        <v>299.460971407</v>
      </c>
      <c r="AJ692" s="5" t="n">
        <v>307.326408281</v>
      </c>
      <c r="AK692" s="5" t="n">
        <v>315.328308949</v>
      </c>
      <c r="AL692" s="5" t="n">
        <v>323.467846454</v>
      </c>
      <c r="AM692" s="5" t="n">
        <v>331.746193836</v>
      </c>
      <c r="AN692" s="4" t="n">
        <f aca="false">G692/Input!$A$2</f>
        <v>0.213605518917528</v>
      </c>
      <c r="AO692" s="4" t="n">
        <f aca="false">P692/Input!$A$2</f>
        <v>0.219527327101562</v>
      </c>
      <c r="AP692" s="4" t="n">
        <f aca="false">Q692/Input!$A$2</f>
        <v>0.2255575219434</v>
      </c>
      <c r="AQ692" s="4" t="n">
        <f aca="false">R692/Input!$A$2</f>
        <v>0.231697085799128</v>
      </c>
      <c r="AR692" s="4" t="n">
        <f aca="false">S692/Input!$A$2</f>
        <v>0.237947001025186</v>
      </c>
      <c r="AS692" s="4" t="n">
        <f aca="false">T692/Input!$A$2</f>
        <v>0.24430824997801</v>
      </c>
      <c r="AT692" s="4" t="n">
        <f aca="false">U692/Input!$A$2</f>
        <v>0.25078181501404</v>
      </c>
      <c r="AU692" s="4" t="n">
        <f aca="false">V692/Input!$A$2</f>
        <v>0.257368678490067</v>
      </c>
      <c r="AV692" s="4" t="n">
        <f aca="false">W692/Input!$A$2</f>
        <v>0.264069822761825</v>
      </c>
      <c r="AW692" s="4" t="n">
        <f aca="false">X692/Input!$A$2</f>
        <v>0.270886230186104</v>
      </c>
      <c r="AX692" s="4" t="n">
        <f aca="false">Y692/Input!$A$2</f>
        <v>0.277818883119343</v>
      </c>
      <c r="AY692" s="4" t="n">
        <f aca="false">AC692/Input!$A$4</f>
        <v>0.229550926817804</v>
      </c>
      <c r="AZ692" s="4" t="n">
        <f aca="false">AD692/Input!$A$4</f>
        <v>0.235914791216208</v>
      </c>
      <c r="BA692" s="4" t="n">
        <f aca="false">AE692/Input!$A$4</f>
        <v>0.242395133212579</v>
      </c>
      <c r="BB692" s="4" t="n">
        <f aca="false">AF692/Input!$A$4</f>
        <v>0.248993008494017</v>
      </c>
      <c r="BC692" s="4" t="n">
        <f aca="false">AG692/Input!$A$4</f>
        <v>0.255709472750323</v>
      </c>
      <c r="BD692" s="4" t="n">
        <f aca="false">AH692/Input!$A$4</f>
        <v>0.262545581668598</v>
      </c>
      <c r="BE692" s="4" t="n">
        <f aca="false">AI692/Input!$A$4</f>
        <v>0.269502390936842</v>
      </c>
      <c r="BF692" s="4" t="n">
        <f aca="false">AJ692/Input!$A$4</f>
        <v>0.276580956244857</v>
      </c>
      <c r="BG692" s="4" t="n">
        <f aca="false">AK692/Input!$A$4</f>
        <v>0.283782333278841</v>
      </c>
      <c r="BH692" s="4" t="n">
        <f aca="false">AL692/Input!$A$4</f>
        <v>0.291107577728597</v>
      </c>
      <c r="BI692" s="4" t="n">
        <f aca="false">AM692/Input!$A$4</f>
        <v>0.298557745281225</v>
      </c>
      <c r="BJ692" s="4" t="n">
        <f aca="false">(I692+8)^(-0.5)*(J692+8)^0.25*(K692+8)^0.25*O692</f>
        <v>13.2926831125174</v>
      </c>
      <c r="BK692" s="4" t="n">
        <f aca="false">BJ692/Input!$A$6</f>
        <v>0.379068649337868</v>
      </c>
      <c r="BL692" s="32" t="n">
        <f aca="false">BK692/(J692*K692)*200*200*L692/O692</f>
        <v>0.491966552803802</v>
      </c>
      <c r="BM692" s="4" t="n">
        <f aca="false">(I692+Input!$C$8)*(J692+Input!$C$9)*(K692+Input!$C$10)*O692/Input!$A$2/100000</f>
        <v>0.277818883119256</v>
      </c>
      <c r="BN692" s="4" t="n">
        <f aca="false">(I692+Input!$C$8)*(J692+Input!$C$9)*(K692+Input!$C$10)*AB692/Input!$A$4/100000</f>
        <v>0.298557745281319</v>
      </c>
      <c r="BO692" s="4" t="n">
        <f aca="false">(I692+Input!$C$8)^(-0.5)*(J692+Input!$C$9)^0.25*(K692+Input!$C$10)^0.25*O692/Input!$A$6</f>
        <v>0.37957508730497</v>
      </c>
      <c r="BP692" s="4" t="n">
        <f aca="false">BM692*Input!$C$12</f>
        <v>0.277818883119256</v>
      </c>
      <c r="BQ692" s="4" t="n">
        <f aca="false">BN692*Input!$C$12</f>
        <v>0.298557745281319</v>
      </c>
    </row>
    <row r="693" customFormat="false" ht="14.65" hidden="false" customHeight="true" outlineLevel="0" collapsed="false">
      <c r="A693" s="5" t="n">
        <v>119</v>
      </c>
      <c r="B693" s="3" t="s">
        <v>313</v>
      </c>
      <c r="C693" s="3" t="s">
        <v>101</v>
      </c>
      <c r="D693" s="3" t="s">
        <v>272</v>
      </c>
      <c r="E693" s="5" t="n">
        <v>25.2242752868</v>
      </c>
      <c r="F693" s="5" t="n">
        <v>25.6</v>
      </c>
      <c r="G693" s="5" t="n">
        <v>645.741447341</v>
      </c>
      <c r="H693" s="5" t="n">
        <v>1</v>
      </c>
      <c r="I693" s="5" t="n">
        <v>172</v>
      </c>
      <c r="J693" s="5" t="n">
        <v>160</v>
      </c>
      <c r="K693" s="5" t="n">
        <v>160</v>
      </c>
      <c r="L693" s="5" t="n">
        <v>11.4285714286</v>
      </c>
      <c r="M693" s="5" t="n">
        <v>25.2857142857</v>
      </c>
      <c r="N693" s="5" t="n">
        <v>0.233576642336</v>
      </c>
      <c r="O693" s="6" t="n">
        <v>14.6652763295</v>
      </c>
      <c r="P693" s="5" t="n">
        <v>663.643405151</v>
      </c>
      <c r="Q693" s="5" t="n">
        <v>681.873021898</v>
      </c>
      <c r="R693" s="5" t="n">
        <v>700.433267299</v>
      </c>
      <c r="S693" s="5" t="n">
        <v>719.327111074</v>
      </c>
      <c r="T693" s="5" t="n">
        <v>738.557522941</v>
      </c>
      <c r="U693" s="5" t="n">
        <v>758.127472617</v>
      </c>
      <c r="V693" s="5" t="n">
        <v>778.039929823</v>
      </c>
      <c r="W693" s="5" t="n">
        <v>798.297864275</v>
      </c>
      <c r="X693" s="5" t="n">
        <v>818.904245693</v>
      </c>
      <c r="Y693" s="5" t="n">
        <v>839.862043796</v>
      </c>
      <c r="Z693" s="5" t="n">
        <v>3.93442622951</v>
      </c>
      <c r="AA693" s="4" t="n">
        <v>0.0949554896142</v>
      </c>
      <c r="AB693" s="5" t="n">
        <v>5.24154302671</v>
      </c>
      <c r="AC693" s="5" t="n">
        <v>230.795622552</v>
      </c>
      <c r="AD693" s="5" t="n">
        <v>237.19399378</v>
      </c>
      <c r="AE693" s="5" t="n">
        <v>243.709474184</v>
      </c>
      <c r="AF693" s="5" t="n">
        <v>250.343125175</v>
      </c>
      <c r="AG693" s="5" t="n">
        <v>257.096008166</v>
      </c>
      <c r="AH693" s="5" t="n">
        <v>263.96918457</v>
      </c>
      <c r="AI693" s="5" t="n">
        <v>270.963715798</v>
      </c>
      <c r="AJ693" s="5" t="n">
        <v>278.080663264</v>
      </c>
      <c r="AK693" s="5" t="n">
        <v>285.32108838</v>
      </c>
      <c r="AL693" s="5" t="n">
        <v>292.686052558</v>
      </c>
      <c r="AM693" s="5" t="n">
        <v>300.176617211</v>
      </c>
      <c r="AN693" s="4" t="n">
        <f aca="false">G693/Input!$A$2</f>
        <v>0.227671388715432</v>
      </c>
      <c r="AO693" s="4" t="n">
        <f aca="false">P693/Input!$A$2</f>
        <v>0.233983146481812</v>
      </c>
      <c r="AP693" s="4" t="n">
        <f aca="false">Q693/Input!$A$2</f>
        <v>0.240410428140175</v>
      </c>
      <c r="AQ693" s="4" t="n">
        <f aca="false">R693/Input!$A$2</f>
        <v>0.246954280734344</v>
      </c>
      <c r="AR693" s="4" t="n">
        <f aca="false">S693/Input!$A$2</f>
        <v>0.253615751309199</v>
      </c>
      <c r="AS693" s="4" t="n">
        <f aca="false">T693/Input!$A$2</f>
        <v>0.260395886908916</v>
      </c>
      <c r="AT693" s="4" t="n">
        <f aca="false">U693/Input!$A$2</f>
        <v>0.267295734577318</v>
      </c>
      <c r="AU693" s="4" t="n">
        <f aca="false">V693/Input!$A$2</f>
        <v>0.274316341359637</v>
      </c>
      <c r="AV693" s="4" t="n">
        <f aca="false">W693/Input!$A$2</f>
        <v>0.281458754299343</v>
      </c>
      <c r="AW693" s="4" t="n">
        <f aca="false">X693/Input!$A$2</f>
        <v>0.288724020441317</v>
      </c>
      <c r="AX693" s="4" t="n">
        <f aca="false">Y693/Input!$A$2</f>
        <v>0.296113186830087</v>
      </c>
      <c r="AY693" s="4" t="n">
        <f aca="false">AC693/Input!$A$4</f>
        <v>0.207706439350938</v>
      </c>
      <c r="AZ693" s="4" t="n">
        <f aca="false">AD693/Input!$A$4</f>
        <v>0.213464706733648</v>
      </c>
      <c r="BA693" s="4" t="n">
        <f aca="false">AE693/Input!$A$4</f>
        <v>0.219328367492945</v>
      </c>
      <c r="BB693" s="4" t="n">
        <f aca="false">AF693/Input!$A$4</f>
        <v>0.225298376854483</v>
      </c>
      <c r="BC693" s="4" t="n">
        <f aca="false">AG693/Input!$A$4</f>
        <v>0.231375690045716</v>
      </c>
      <c r="BD693" s="4" t="n">
        <f aca="false">AH693/Input!$A$4</f>
        <v>0.237561262294098</v>
      </c>
      <c r="BE693" s="4" t="n">
        <f aca="false">AI693/Input!$A$4</f>
        <v>0.243856048825283</v>
      </c>
      <c r="BF693" s="4" t="n">
        <f aca="false">AJ693/Input!$A$4</f>
        <v>0.250261004867625</v>
      </c>
      <c r="BG693" s="4" t="n">
        <f aca="false">AK693/Input!$A$4</f>
        <v>0.256777085647678</v>
      </c>
      <c r="BH693" s="4" t="n">
        <f aca="false">AL693/Input!$A$4</f>
        <v>0.263405246391996</v>
      </c>
      <c r="BI693" s="4" t="n">
        <f aca="false">AM693/Input!$A$4</f>
        <v>0.270146442328033</v>
      </c>
      <c r="BJ693" s="4" t="n">
        <f aca="false">(I693+8)^(-0.5)*(J693+8)^0.25*(K693+8)^0.25*O693</f>
        <v>14.1680029585172</v>
      </c>
      <c r="BK693" s="4" t="n">
        <f aca="false">BJ693/Input!$A$6</f>
        <v>0.404030224736391</v>
      </c>
      <c r="BL693" s="32" t="n">
        <f aca="false">BK693/(J693*K693)*200*200*L693/O693</f>
        <v>0.491966552803802</v>
      </c>
      <c r="BM693" s="4" t="n">
        <f aca="false">(I693+Input!$C$8)*(J693+Input!$C$9)*(K693+Input!$C$10)*O693/Input!$A$2/100000</f>
        <v>0.296113186829753</v>
      </c>
      <c r="BN693" s="4" t="n">
        <f aca="false">(I693+Input!$C$8)*(J693+Input!$C$9)*(K693+Input!$C$10)*AB693/Input!$A$4/100000</f>
        <v>0.270146442327941</v>
      </c>
      <c r="BO693" s="4" t="n">
        <f aca="false">(I693+Input!$C$8)^(-0.5)*(J693+Input!$C$9)^0.25*(K693+Input!$C$10)^0.25*O693/Input!$A$6</f>
        <v>0.404570011516492</v>
      </c>
      <c r="BP693" s="4" t="n">
        <f aca="false">BM693*Input!$C$12</f>
        <v>0.296113186829753</v>
      </c>
      <c r="BQ693" s="4" t="n">
        <f aca="false">BN693*Input!$C$12</f>
        <v>0.270146442327941</v>
      </c>
    </row>
    <row r="694" customFormat="false" ht="14.65" hidden="false" customHeight="true" outlineLevel="0" collapsed="false">
      <c r="A694" s="5" t="n">
        <v>119</v>
      </c>
      <c r="B694" s="3" t="s">
        <v>313</v>
      </c>
      <c r="C694" s="3" t="s">
        <v>159</v>
      </c>
      <c r="D694" s="3" t="s">
        <v>193</v>
      </c>
      <c r="E694" s="5" t="n">
        <v>20.7250203946</v>
      </c>
      <c r="F694" s="5" t="n">
        <v>25.6</v>
      </c>
      <c r="G694" s="5" t="n">
        <v>530.560522102</v>
      </c>
      <c r="H694" s="5" t="n">
        <v>1</v>
      </c>
      <c r="I694" s="5" t="n">
        <v>172</v>
      </c>
      <c r="J694" s="5" t="n">
        <v>160</v>
      </c>
      <c r="K694" s="5" t="n">
        <v>160</v>
      </c>
      <c r="L694" s="5" t="n">
        <v>8.69565217391</v>
      </c>
      <c r="M694" s="5" t="n">
        <v>15.7928388747</v>
      </c>
      <c r="N694" s="5" t="n">
        <v>0.47255038221</v>
      </c>
      <c r="O694" s="6" t="n">
        <v>12.049430462</v>
      </c>
      <c r="P694" s="5" t="n">
        <v>545.269307052</v>
      </c>
      <c r="Q694" s="5" t="n">
        <v>560.247306402</v>
      </c>
      <c r="R694" s="5" t="n">
        <v>575.496960163</v>
      </c>
      <c r="S694" s="5" t="n">
        <v>591.020708342</v>
      </c>
      <c r="T694" s="5" t="n">
        <v>606.820990951</v>
      </c>
      <c r="U694" s="5" t="n">
        <v>622.900247998</v>
      </c>
      <c r="V694" s="5" t="n">
        <v>639.260919494</v>
      </c>
      <c r="W694" s="5" t="n">
        <v>655.905445448</v>
      </c>
      <c r="X694" s="5" t="n">
        <v>672.83626587</v>
      </c>
      <c r="Y694" s="5" t="n">
        <v>690.055820769</v>
      </c>
      <c r="Z694" s="5" t="n">
        <v>3.1746031746</v>
      </c>
      <c r="AA694" s="4" t="n">
        <v>0.24646611091</v>
      </c>
      <c r="AB694" s="5" t="n">
        <v>5.11685078084</v>
      </c>
      <c r="AC694" s="5" t="n">
        <v>225.305173582</v>
      </c>
      <c r="AD694" s="5" t="n">
        <v>231.551332518</v>
      </c>
      <c r="AE694" s="5" t="n">
        <v>237.911814693</v>
      </c>
      <c r="AF694" s="5" t="n">
        <v>244.387656269</v>
      </c>
      <c r="AG694" s="5" t="n">
        <v>250.979893408</v>
      </c>
      <c r="AH694" s="5" t="n">
        <v>257.689562272</v>
      </c>
      <c r="AI694" s="5" t="n">
        <v>264.517699025</v>
      </c>
      <c r="AJ694" s="5" t="n">
        <v>271.465339827</v>
      </c>
      <c r="AK694" s="5" t="n">
        <v>278.533520841</v>
      </c>
      <c r="AL694" s="5" t="n">
        <v>285.72327823</v>
      </c>
      <c r="AM694" s="5" t="n">
        <v>293.035648155</v>
      </c>
      <c r="AN694" s="4" t="n">
        <f aca="false">G694/Input!$A$2</f>
        <v>0.18706163490348</v>
      </c>
      <c r="AO694" s="4" t="n">
        <f aca="false">P694/Input!$A$2</f>
        <v>0.192247564209509</v>
      </c>
      <c r="AP694" s="4" t="n">
        <f aca="false">Q694/Input!$A$2</f>
        <v>0.197528411406534</v>
      </c>
      <c r="AQ694" s="4" t="n">
        <f aca="false">R694/Input!$A$2</f>
        <v>0.202905036778024</v>
      </c>
      <c r="AR694" s="4" t="n">
        <f aca="false">S694/Input!$A$2</f>
        <v>0.208378300606039</v>
      </c>
      <c r="AS694" s="4" t="n">
        <f aca="false">T694/Input!$A$2</f>
        <v>0.213949063174401</v>
      </c>
      <c r="AT694" s="4" t="n">
        <f aca="false">U694/Input!$A$2</f>
        <v>0.219618184765523</v>
      </c>
      <c r="AU694" s="4" t="n">
        <f aca="false">V694/Input!$A$2</f>
        <v>0.225386525662873</v>
      </c>
      <c r="AV694" s="4" t="n">
        <f aca="false">W694/Input!$A$2</f>
        <v>0.231254946149217</v>
      </c>
      <c r="AW694" s="4" t="n">
        <f aca="false">X694/Input!$A$2</f>
        <v>0.237224306507671</v>
      </c>
      <c r="AX694" s="4" t="n">
        <f aca="false">Y694/Input!$A$2</f>
        <v>0.243295467021001</v>
      </c>
      <c r="AY694" s="4" t="n">
        <f aca="false">AC694/Input!$A$4</f>
        <v>0.202765264152783</v>
      </c>
      <c r="AZ694" s="4" t="n">
        <f aca="false">AD694/Input!$A$4</f>
        <v>0.208386546817814</v>
      </c>
      <c r="BA694" s="4" t="n">
        <f aca="false">AE694/Input!$A$4</f>
        <v>0.214110715632267</v>
      </c>
      <c r="BB694" s="4" t="n">
        <f aca="false">AF694/Input!$A$4</f>
        <v>0.219938703098748</v>
      </c>
      <c r="BC694" s="4" t="n">
        <f aca="false">AG694/Input!$A$4</f>
        <v>0.225871441719863</v>
      </c>
      <c r="BD694" s="4" t="n">
        <f aca="false">AH694/Input!$A$4</f>
        <v>0.23190986399822</v>
      </c>
      <c r="BE694" s="4" t="n">
        <f aca="false">AI694/Input!$A$4</f>
        <v>0.238054902438225</v>
      </c>
      <c r="BF694" s="4" t="n">
        <f aca="false">AJ694/Input!$A$4</f>
        <v>0.244307489540685</v>
      </c>
      <c r="BG694" s="4" t="n">
        <f aca="false">AK694/Input!$A$4</f>
        <v>0.250668557809105</v>
      </c>
      <c r="BH694" s="4" t="n">
        <f aca="false">AL694/Input!$A$4</f>
        <v>0.257139039746993</v>
      </c>
      <c r="BI694" s="4" t="n">
        <f aca="false">AM694/Input!$A$4</f>
        <v>0.263719867856055</v>
      </c>
      <c r="BJ694" s="4" t="n">
        <f aca="false">(I694+8)^(-0.5)*(J694+8)^0.25*(K694+8)^0.25*O694</f>
        <v>11.6408557601236</v>
      </c>
      <c r="BK694" s="4" t="n">
        <f aca="false">BJ694/Input!$A$6</f>
        <v>0.331963338986969</v>
      </c>
      <c r="BL694" s="32" t="n">
        <f aca="false">BK694/(J694*K694)*200*200*L694/O694</f>
        <v>0.374322377132261</v>
      </c>
      <c r="BM694" s="4" t="n">
        <f aca="false">(I694+Input!$C$8)*(J694+Input!$C$9)*(K694+Input!$C$10)*O694/Input!$A$2/100000</f>
        <v>0.243295467021587</v>
      </c>
      <c r="BN694" s="4" t="n">
        <f aca="false">(I694+Input!$C$8)*(J694+Input!$C$9)*(K694+Input!$C$10)*AB694/Input!$A$4/100000</f>
        <v>0.263719867856262</v>
      </c>
      <c r="BO694" s="4" t="n">
        <f aca="false">(I694+Input!$C$8)^(-0.5)*(J694+Input!$C$9)^0.25*(K694+Input!$C$10)^0.25*O694/Input!$A$6</f>
        <v>0.332406843979647</v>
      </c>
      <c r="BP694" s="4" t="n">
        <f aca="false">BM694*Input!$C$12</f>
        <v>0.243295467021587</v>
      </c>
      <c r="BQ694" s="4" t="n">
        <f aca="false">BN694*Input!$C$12</f>
        <v>0.263719867856262</v>
      </c>
    </row>
    <row r="695" customFormat="false" ht="14.65" hidden="false" customHeight="true" outlineLevel="0" collapsed="false">
      <c r="A695" s="5" t="n">
        <v>119</v>
      </c>
      <c r="B695" s="3" t="s">
        <v>313</v>
      </c>
      <c r="C695" s="3" t="s">
        <v>159</v>
      </c>
      <c r="D695" s="3" t="s">
        <v>272</v>
      </c>
      <c r="E695" s="5" t="n">
        <v>21.1426205265</v>
      </c>
      <c r="F695" s="5" t="n">
        <v>25.6</v>
      </c>
      <c r="G695" s="5" t="n">
        <v>541.251085478</v>
      </c>
      <c r="H695" s="5" t="n">
        <v>1</v>
      </c>
      <c r="I695" s="5" t="n">
        <v>172</v>
      </c>
      <c r="J695" s="5" t="n">
        <v>160</v>
      </c>
      <c r="K695" s="5" t="n">
        <v>160</v>
      </c>
      <c r="L695" s="5" t="n">
        <v>8.69565217391</v>
      </c>
      <c r="M695" s="5" t="n">
        <v>25.2173913043</v>
      </c>
      <c r="N695" s="5" t="n">
        <v>0.21768707483</v>
      </c>
      <c r="O695" s="6" t="n">
        <v>12.2922212363</v>
      </c>
      <c r="P695" s="5" t="n">
        <v>556.256246037</v>
      </c>
      <c r="Q695" s="5" t="n">
        <v>571.536045549</v>
      </c>
      <c r="R695" s="5" t="n">
        <v>587.092973188</v>
      </c>
      <c r="S695" s="5" t="n">
        <v>602.929518131</v>
      </c>
      <c r="T695" s="5" t="n">
        <v>619.04816955</v>
      </c>
      <c r="U695" s="5" t="n">
        <v>635.451416622</v>
      </c>
      <c r="V695" s="5" t="n">
        <v>652.141748521</v>
      </c>
      <c r="W695" s="5" t="n">
        <v>669.121654422</v>
      </c>
      <c r="X695" s="5" t="n">
        <v>686.393623499</v>
      </c>
      <c r="Y695" s="5" t="n">
        <v>703.960144928</v>
      </c>
      <c r="Z695" s="5" t="n">
        <v>3.1746031746</v>
      </c>
      <c r="AA695" s="4" t="n">
        <v>0.0922190201729</v>
      </c>
      <c r="AB695" s="5" t="n">
        <v>4.50971056259</v>
      </c>
      <c r="AC695" s="5" t="n">
        <v>198.571575492</v>
      </c>
      <c r="AD695" s="5" t="n">
        <v>204.076596087</v>
      </c>
      <c r="AE695" s="5" t="n">
        <v>209.68237489</v>
      </c>
      <c r="AF695" s="5" t="n">
        <v>215.389825118</v>
      </c>
      <c r="AG695" s="5" t="n">
        <v>221.199859987</v>
      </c>
      <c r="AH695" s="5" t="n">
        <v>227.113392714</v>
      </c>
      <c r="AI695" s="5" t="n">
        <v>233.131336514</v>
      </c>
      <c r="AJ695" s="5" t="n">
        <v>239.254604605</v>
      </c>
      <c r="AK695" s="5" t="n">
        <v>245.484110202</v>
      </c>
      <c r="AL695" s="5" t="n">
        <v>251.820766522</v>
      </c>
      <c r="AM695" s="5" t="n">
        <v>258.265486781</v>
      </c>
      <c r="AN695" s="4" t="n">
        <f aca="false">G695/Input!$A$2</f>
        <v>0.190830845351387</v>
      </c>
      <c r="AO695" s="4" t="n">
        <f aca="false">P695/Input!$A$2</f>
        <v>0.196121268873732</v>
      </c>
      <c r="AP695" s="4" t="n">
        <f aca="false">Q695/Input!$A$2</f>
        <v>0.201508522841268</v>
      </c>
      <c r="AQ695" s="4" t="n">
        <f aca="false">R695/Input!$A$2</f>
        <v>0.206993484871042</v>
      </c>
      <c r="AR695" s="4" t="n">
        <f aca="false">S695/Input!$A$2</f>
        <v>0.212577032581157</v>
      </c>
      <c r="AS695" s="4" t="n">
        <f aca="false">T695/Input!$A$2</f>
        <v>0.218260043587953</v>
      </c>
      <c r="AT695" s="4" t="n">
        <f aca="false">U695/Input!$A$2</f>
        <v>0.224043395509535</v>
      </c>
      <c r="AU695" s="4" t="n">
        <f aca="false">V695/Input!$A$2</f>
        <v>0.229927965962948</v>
      </c>
      <c r="AV695" s="4" t="n">
        <f aca="false">W695/Input!$A$2</f>
        <v>0.23591463256559</v>
      </c>
      <c r="AW695" s="4" t="n">
        <f aca="false">X695/Input!$A$2</f>
        <v>0.242004272934507</v>
      </c>
      <c r="AX695" s="4" t="n">
        <f aca="false">Y695/Input!$A$2</f>
        <v>0.248197764687449</v>
      </c>
      <c r="AY695" s="4" t="n">
        <f aca="false">AC695/Input!$A$4</f>
        <v>0.1787061402885</v>
      </c>
      <c r="AZ695" s="4" t="n">
        <f aca="false">AD695/Input!$A$4</f>
        <v>0.183660429341722</v>
      </c>
      <c r="BA695" s="4" t="n">
        <f aca="false">AE695/Input!$A$4</f>
        <v>0.188705396581938</v>
      </c>
      <c r="BB695" s="4" t="n">
        <f aca="false">AF695/Input!$A$4</f>
        <v>0.193841863866379</v>
      </c>
      <c r="BC695" s="4" t="n">
        <f aca="false">AG695/Input!$A$4</f>
        <v>0.199070653051377</v>
      </c>
      <c r="BD695" s="4" t="n">
        <f aca="false">AH695/Input!$A$4</f>
        <v>0.204392585994164</v>
      </c>
      <c r="BE695" s="4" t="n">
        <f aca="false">AI695/Input!$A$4</f>
        <v>0.209808484550171</v>
      </c>
      <c r="BF695" s="4" t="n">
        <f aca="false">AJ695/Input!$A$4</f>
        <v>0.215319170577529</v>
      </c>
      <c r="BG695" s="4" t="n">
        <f aca="false">AK695/Input!$A$4</f>
        <v>0.220925465931671</v>
      </c>
      <c r="BH695" s="4" t="n">
        <f aca="false">AL695/Input!$A$4</f>
        <v>0.226628192469828</v>
      </c>
      <c r="BI695" s="4" t="n">
        <f aca="false">AM695/Input!$A$4</f>
        <v>0.232428172048332</v>
      </c>
      <c r="BJ695" s="4" t="n">
        <f aca="false">(I695+8)^(-0.5)*(J695+8)^0.25*(K695+8)^0.25*O695</f>
        <v>11.8754139321823</v>
      </c>
      <c r="BK695" s="4" t="n">
        <f aca="false">BJ695/Input!$A$6</f>
        <v>0.338652255642908</v>
      </c>
      <c r="BL695" s="32" t="n">
        <f aca="false">BK695/(J695*K695)*200*200*L695/O695</f>
        <v>0.374322377132261</v>
      </c>
      <c r="BM695" s="4" t="n">
        <f aca="false">(I695+Input!$C$8)*(J695+Input!$C$9)*(K695+Input!$C$10)*O695/Input!$A$2/100000</f>
        <v>0.24819776468687</v>
      </c>
      <c r="BN695" s="4" t="n">
        <f aca="false">(I695+Input!$C$8)*(J695+Input!$C$9)*(K695+Input!$C$10)*AB695/Input!$A$4/100000</f>
        <v>0.232428172048626</v>
      </c>
      <c r="BO695" s="4" t="n">
        <f aca="false">(I695+Input!$C$8)^(-0.5)*(J695+Input!$C$9)^0.25*(K695+Input!$C$10)^0.25*O695/Input!$A$6</f>
        <v>0.339104697067969</v>
      </c>
      <c r="BP695" s="4" t="n">
        <f aca="false">BM695*Input!$C$12</f>
        <v>0.24819776468687</v>
      </c>
      <c r="BQ695" s="4" t="n">
        <f aca="false">BN695*Input!$C$12</f>
        <v>0.232428172048626</v>
      </c>
    </row>
    <row r="696" customFormat="false" ht="14.65" hidden="false" customHeight="true" outlineLevel="0" collapsed="false">
      <c r="A696" s="5" t="n">
        <v>119</v>
      </c>
      <c r="B696" s="3" t="s">
        <v>313</v>
      </c>
      <c r="C696" s="3" t="s">
        <v>101</v>
      </c>
      <c r="D696" s="3" t="s">
        <v>99</v>
      </c>
      <c r="E696" s="5" t="n">
        <v>19.6571428571</v>
      </c>
      <c r="F696" s="5" t="n">
        <v>25.6</v>
      </c>
      <c r="G696" s="5" t="n">
        <v>503.222857143</v>
      </c>
      <c r="H696" s="5" t="n">
        <v>0</v>
      </c>
      <c r="I696" s="5" t="n">
        <v>172</v>
      </c>
      <c r="J696" s="5" t="n">
        <v>160</v>
      </c>
      <c r="K696" s="5" t="n">
        <v>160</v>
      </c>
      <c r="L696" s="5" t="n">
        <v>11.4285714286</v>
      </c>
      <c r="M696" s="5" t="n">
        <v>6.86466165414</v>
      </c>
      <c r="N696" s="5" t="n">
        <v>0.21768707483</v>
      </c>
      <c r="O696" s="6" t="n">
        <v>11.4285714286</v>
      </c>
      <c r="P696" s="5" t="n">
        <v>517.173757143</v>
      </c>
      <c r="Q696" s="5" t="n">
        <v>531.38</v>
      </c>
      <c r="R696" s="5" t="n">
        <v>545.8439</v>
      </c>
      <c r="S696" s="5" t="n">
        <v>560.567771429</v>
      </c>
      <c r="T696" s="5" t="n">
        <v>575.553928571</v>
      </c>
      <c r="U696" s="5" t="n">
        <v>590.804685714</v>
      </c>
      <c r="V696" s="5" t="n">
        <v>606.322357143</v>
      </c>
      <c r="W696" s="5" t="n">
        <v>622.109257143</v>
      </c>
      <c r="X696" s="5" t="n">
        <v>638.1677</v>
      </c>
      <c r="Y696" s="5" t="n">
        <v>654.5</v>
      </c>
      <c r="Z696" s="5" t="n">
        <v>3.93442622951</v>
      </c>
      <c r="AA696" s="4" t="n">
        <v>0.383838383838</v>
      </c>
      <c r="AB696" s="5" t="n">
        <v>4.26868686869</v>
      </c>
      <c r="AC696" s="5" t="n">
        <v>187.958820202</v>
      </c>
      <c r="AD696" s="5" t="n">
        <v>193.16962227</v>
      </c>
      <c r="AE696" s="5" t="n">
        <v>198.475797475</v>
      </c>
      <c r="AF696" s="5" t="n">
        <v>203.878210225</v>
      </c>
      <c r="AG696" s="5" t="n">
        <v>209.377724929</v>
      </c>
      <c r="AH696" s="5" t="n">
        <v>214.975205997</v>
      </c>
      <c r="AI696" s="5" t="n">
        <v>220.671517838</v>
      </c>
      <c r="AJ696" s="5" t="n">
        <v>226.467524861</v>
      </c>
      <c r="AK696" s="5" t="n">
        <v>232.364091475</v>
      </c>
      <c r="AL696" s="5" t="n">
        <v>238.362082088</v>
      </c>
      <c r="AM696" s="5" t="n">
        <v>244.462361111</v>
      </c>
      <c r="AN696" s="4" t="n">
        <f aca="false">G696/Input!$A$2</f>
        <v>0.177423095870433</v>
      </c>
      <c r="AO696" s="4" t="n">
        <f aca="false">P696/Input!$A$2</f>
        <v>0.182341814948957</v>
      </c>
      <c r="AP696" s="4" t="n">
        <f aca="false">Q696/Input!$A$2</f>
        <v>0.187350561178582</v>
      </c>
      <c r="AQ696" s="4" t="n">
        <f aca="false">R696/Input!$A$2</f>
        <v>0.192450150515461</v>
      </c>
      <c r="AR696" s="4" t="n">
        <f aca="false">S696/Input!$A$2</f>
        <v>0.197641398915748</v>
      </c>
      <c r="AS696" s="4" t="n">
        <f aca="false">T696/Input!$A$2</f>
        <v>0.202925122334891</v>
      </c>
      <c r="AT696" s="4" t="n">
        <f aca="false">U696/Input!$A$2</f>
        <v>0.208302136729749</v>
      </c>
      <c r="AU696" s="4" t="n">
        <f aca="false">V696/Input!$A$2</f>
        <v>0.213773258056121</v>
      </c>
      <c r="AV696" s="4" t="n">
        <f aca="false">W696/Input!$A$2</f>
        <v>0.219339302269811</v>
      </c>
      <c r="AW696" s="4" t="n">
        <f aca="false">X696/Input!$A$2</f>
        <v>0.22500108532697</v>
      </c>
      <c r="AX696" s="4" t="n">
        <f aca="false">Y696/Input!$A$2</f>
        <v>0.230759423183752</v>
      </c>
      <c r="AY696" s="4" t="n">
        <f aca="false">AC696/Input!$A$4</f>
        <v>0.169155102930796</v>
      </c>
      <c r="AZ696" s="4" t="n">
        <f aca="false">AD696/Input!$A$4</f>
        <v>0.173844607574511</v>
      </c>
      <c r="BA696" s="4" t="n">
        <f aca="false">AE696/Input!$A$4</f>
        <v>0.178619944065802</v>
      </c>
      <c r="BB696" s="4" t="n">
        <f aca="false">AF696/Input!$A$4</f>
        <v>0.183481890335835</v>
      </c>
      <c r="BC696" s="4" t="n">
        <f aca="false">AG696/Input!$A$4</f>
        <v>0.188431224316676</v>
      </c>
      <c r="BD696" s="4" t="n">
        <f aca="false">AH696/Input!$A$4</f>
        <v>0.193468723941291</v>
      </c>
      <c r="BE696" s="4" t="n">
        <f aca="false">AI696/Input!$A$4</f>
        <v>0.198595167141747</v>
      </c>
      <c r="BF696" s="4" t="n">
        <f aca="false">AJ696/Input!$A$4</f>
        <v>0.20381133185011</v>
      </c>
      <c r="BG696" s="4" t="n">
        <f aca="false">AK696/Input!$A$4</f>
        <v>0.209117995998446</v>
      </c>
      <c r="BH696" s="4" t="n">
        <f aca="false">AL696/Input!$A$4</f>
        <v>0.214515937517921</v>
      </c>
      <c r="BI696" s="4" t="n">
        <f aca="false">AM696/Input!$A$4</f>
        <v>0.220005934342402</v>
      </c>
      <c r="BJ696" s="4" t="n">
        <f aca="false">(I696+8)^(-0.5)*(J696+8)^0.25*(K696+8)^0.25*O696</f>
        <v>11.0410489495053</v>
      </c>
      <c r="BK696" s="4" t="n">
        <f aca="false">BJ696/Input!$A$6</f>
        <v>0.314858593794433</v>
      </c>
      <c r="BL696" s="32" t="n">
        <f aca="false">BK696/(J696*K696)*200*200*L696/O696</f>
        <v>0.491966552803802</v>
      </c>
      <c r="BM696" s="4" t="n">
        <f aca="false">(I696+Input!$C$8)*(J696+Input!$C$9)*(K696+Input!$C$10)*O696/Input!$A$2/100000</f>
        <v>0.230759423184329</v>
      </c>
      <c r="BN696" s="4" t="n">
        <f aca="false">(I696+Input!$C$8)*(J696+Input!$C$9)*(K696+Input!$C$10)*AB696/Input!$A$4/100000</f>
        <v>0.220005934342663</v>
      </c>
      <c r="BO696" s="4" t="n">
        <f aca="false">(I696+Input!$C$8)^(-0.5)*(J696+Input!$C$9)^0.25*(K696+Input!$C$10)^0.25*O696/Input!$A$6</f>
        <v>0.315279246745935</v>
      </c>
      <c r="BP696" s="4" t="n">
        <f aca="false">BM696*Input!$C$12</f>
        <v>0.230759423184329</v>
      </c>
      <c r="BQ696" s="4" t="n">
        <f aca="false">BN696*Input!$C$12</f>
        <v>0.220005934342663</v>
      </c>
    </row>
    <row r="697" customFormat="false" ht="14.65" hidden="false" customHeight="true" outlineLevel="0" collapsed="false">
      <c r="A697" s="5" t="n">
        <v>119</v>
      </c>
      <c r="B697" s="3" t="s">
        <v>313</v>
      </c>
      <c r="C697" s="3" t="s">
        <v>159</v>
      </c>
      <c r="D697" s="3" t="s">
        <v>99</v>
      </c>
      <c r="E697" s="5" t="n">
        <v>14.9565217391</v>
      </c>
      <c r="F697" s="5" t="n">
        <v>25.6</v>
      </c>
      <c r="G697" s="5" t="n">
        <v>382.886956522</v>
      </c>
      <c r="H697" s="5" t="n">
        <v>0</v>
      </c>
      <c r="I697" s="5" t="n">
        <v>172</v>
      </c>
      <c r="J697" s="5" t="n">
        <v>160</v>
      </c>
      <c r="K697" s="5" t="n">
        <v>160</v>
      </c>
      <c r="L697" s="5" t="n">
        <v>8.69565217391</v>
      </c>
      <c r="M697" s="5" t="n">
        <v>6.79633867277</v>
      </c>
      <c r="N697" s="5" t="n">
        <v>0.374288964733</v>
      </c>
      <c r="O697" s="6" t="n">
        <v>8.69565217391</v>
      </c>
      <c r="P697" s="5" t="n">
        <v>393.501771739</v>
      </c>
      <c r="Q697" s="5" t="n">
        <v>404.310869565</v>
      </c>
      <c r="R697" s="5" t="n">
        <v>415.31601087</v>
      </c>
      <c r="S697" s="5" t="n">
        <v>426.518956522</v>
      </c>
      <c r="T697" s="5" t="n">
        <v>437.921467391</v>
      </c>
      <c r="U697" s="5" t="n">
        <v>449.525304348</v>
      </c>
      <c r="V697" s="5" t="n">
        <v>461.332228261</v>
      </c>
      <c r="W697" s="5" t="n">
        <v>473.344</v>
      </c>
      <c r="X697" s="5" t="n">
        <v>485.562380435</v>
      </c>
      <c r="Y697" s="5" t="n">
        <v>497.989130435</v>
      </c>
      <c r="Z697" s="5" t="n">
        <v>3.1746031746</v>
      </c>
      <c r="AA697" s="4" t="n">
        <v>0.376237623762</v>
      </c>
      <c r="AB697" s="5" t="n">
        <v>3.77012483857</v>
      </c>
      <c r="AC697" s="5" t="n">
        <v>166.006136892</v>
      </c>
      <c r="AD697" s="5" t="n">
        <v>170.60834242</v>
      </c>
      <c r="AE697" s="5" t="n">
        <v>175.294781963</v>
      </c>
      <c r="AF697" s="5" t="n">
        <v>180.06621897</v>
      </c>
      <c r="AG697" s="5" t="n">
        <v>184.923416892</v>
      </c>
      <c r="AH697" s="5" t="n">
        <v>189.867139179</v>
      </c>
      <c r="AI697" s="5" t="n">
        <v>194.898149281</v>
      </c>
      <c r="AJ697" s="5" t="n">
        <v>200.017210649</v>
      </c>
      <c r="AK697" s="5" t="n">
        <v>205.225086733</v>
      </c>
      <c r="AL697" s="5" t="n">
        <v>210.522540983</v>
      </c>
      <c r="AM697" s="5" t="n">
        <v>215.910336849</v>
      </c>
      <c r="AN697" s="4" t="n">
        <f aca="false">G697/Input!$A$2</f>
        <v>0.134995833814513</v>
      </c>
      <c r="AO697" s="4" t="n">
        <f aca="false">P697/Input!$A$2</f>
        <v>0.138738337461079</v>
      </c>
      <c r="AP697" s="4" t="n">
        <f aca="false">Q697/Input!$A$2</f>
        <v>0.142549340027106</v>
      </c>
      <c r="AQ697" s="4" t="n">
        <f aca="false">R697/Input!$A$2</f>
        <v>0.146429462348874</v>
      </c>
      <c r="AR697" s="4" t="n">
        <f aca="false">S697/Input!$A$2</f>
        <v>0.150379325261959</v>
      </c>
      <c r="AS697" s="4" t="n">
        <f aca="false">T697/Input!$A$2</f>
        <v>0.154399549602642</v>
      </c>
      <c r="AT697" s="4" t="n">
        <f aca="false">U697/Input!$A$2</f>
        <v>0.158490756207555</v>
      </c>
      <c r="AU697" s="4" t="n">
        <f aca="false">V697/Input!$A$2</f>
        <v>0.162653565912274</v>
      </c>
      <c r="AV697" s="4" t="n">
        <f aca="false">W697/Input!$A$2</f>
        <v>0.166888599553078</v>
      </c>
      <c r="AW697" s="4" t="n">
        <f aca="false">X697/Input!$A$2</f>
        <v>0.171196477966249</v>
      </c>
      <c r="AX697" s="4" t="n">
        <f aca="false">Y697/Input!$A$2</f>
        <v>0.175577821987714</v>
      </c>
      <c r="AY697" s="4" t="n">
        <f aca="false">AC697/Input!$A$4</f>
        <v>0.149398603071308</v>
      </c>
      <c r="AZ697" s="4" t="n">
        <f aca="false">AD697/Input!$A$4</f>
        <v>0.153540396198978</v>
      </c>
      <c r="BA697" s="4" t="n">
        <f aca="false">AE697/Input!$A$4</f>
        <v>0.157757996428768</v>
      </c>
      <c r="BB697" s="4" t="n">
        <f aca="false">AF697/Input!$A$4</f>
        <v>0.162052090832955</v>
      </c>
      <c r="BC697" s="4" t="n">
        <f aca="false">AG697/Input!$A$4</f>
        <v>0.166423366485612</v>
      </c>
      <c r="BD697" s="4" t="n">
        <f aca="false">AH697/Input!$A$4</f>
        <v>0.170872510459914</v>
      </c>
      <c r="BE697" s="4" t="n">
        <f aca="false">AI697/Input!$A$4</f>
        <v>0.175400209829037</v>
      </c>
      <c r="BF697" s="4" t="n">
        <f aca="false">AJ697/Input!$A$4</f>
        <v>0.180007151667055</v>
      </c>
      <c r="BG697" s="4" t="n">
        <f aca="false">AK697/Input!$A$4</f>
        <v>0.184694023047143</v>
      </c>
      <c r="BH697" s="4" t="n">
        <f aca="false">AL697/Input!$A$4</f>
        <v>0.189461511042476</v>
      </c>
      <c r="BI697" s="4" t="n">
        <f aca="false">AM697/Input!$A$4</f>
        <v>0.194310302726228</v>
      </c>
      <c r="BJ697" s="4" t="n">
        <f aca="false">(I697+8)^(-0.5)*(J697+8)^0.25*(K697+8)^0.25*O697</f>
        <v>8.40079811373007</v>
      </c>
      <c r="BK697" s="4" t="n">
        <f aca="false">BJ697/Input!$A$6</f>
        <v>0.239566321364647</v>
      </c>
      <c r="BL697" s="32" t="n">
        <f aca="false">BK697/(J697*K697)*200*200*L697/O697</f>
        <v>0.374322377132261</v>
      </c>
      <c r="BM697" s="4" t="n">
        <f aca="false">(I697+Input!$C$8)*(J697+Input!$C$9)*(K697+Input!$C$10)*O697/Input!$A$2/100000</f>
        <v>0.175577821987576</v>
      </c>
      <c r="BN697" s="4" t="n">
        <f aca="false">(I697+Input!$C$8)*(J697+Input!$C$9)*(K697+Input!$C$10)*AB697/Input!$A$4/100000</f>
        <v>0.194310302726098</v>
      </c>
      <c r="BO697" s="4" t="n">
        <f aca="false">(I697+Input!$C$8)^(-0.5)*(J697+Input!$C$9)^0.25*(K697+Input!$C$10)^0.25*O697/Input!$A$6</f>
        <v>0.239886383392963</v>
      </c>
      <c r="BP697" s="4" t="n">
        <f aca="false">BM697*Input!$C$12</f>
        <v>0.175577821987576</v>
      </c>
      <c r="BQ697" s="4" t="n">
        <f aca="false">BN697*Input!$C$12</f>
        <v>0.194310302726098</v>
      </c>
    </row>
    <row r="698" customFormat="false" ht="14.65" hidden="false" customHeight="true" outlineLevel="0" collapsed="false">
      <c r="A698" s="5" t="n">
        <v>86</v>
      </c>
      <c r="B698" s="3" t="s">
        <v>314</v>
      </c>
      <c r="C698" s="3" t="s">
        <v>140</v>
      </c>
      <c r="D698" s="3" t="s">
        <v>164</v>
      </c>
      <c r="E698" s="5" t="n">
        <v>15.171646785</v>
      </c>
      <c r="F698" s="5" t="n">
        <v>17.94</v>
      </c>
      <c r="G698" s="5" t="n">
        <v>272.179343323</v>
      </c>
      <c r="H698" s="5" t="n">
        <v>1</v>
      </c>
      <c r="I698" s="5" t="n">
        <v>104</v>
      </c>
      <c r="J698" s="5" t="n">
        <v>138</v>
      </c>
      <c r="K698" s="5" t="n">
        <v>130</v>
      </c>
      <c r="L698" s="5" t="n">
        <v>10.7142857143</v>
      </c>
      <c r="M698" s="5" t="n">
        <v>24.2040273556</v>
      </c>
      <c r="N698" s="5" t="n">
        <v>0.28716904277</v>
      </c>
      <c r="O698" s="6" t="n">
        <v>14.5881219086</v>
      </c>
      <c r="P698" s="5" t="n">
        <v>282.326603865</v>
      </c>
      <c r="Q698" s="5" t="n">
        <v>292.721023663</v>
      </c>
      <c r="R698" s="5" t="n">
        <v>303.365556812</v>
      </c>
      <c r="S698" s="5" t="n">
        <v>314.263157405</v>
      </c>
      <c r="T698" s="5" t="n">
        <v>325.416779537</v>
      </c>
      <c r="U698" s="5" t="n">
        <v>336.829377304</v>
      </c>
      <c r="V698" s="5" t="n">
        <v>348.5039048</v>
      </c>
      <c r="W698" s="5" t="n">
        <v>360.443316119</v>
      </c>
      <c r="X698" s="5" t="n">
        <v>372.650565356</v>
      </c>
      <c r="Y698" s="5" t="n">
        <v>385.128606606</v>
      </c>
      <c r="Z698" s="5" t="n">
        <v>4.41176470588</v>
      </c>
      <c r="AA698" s="4" t="n">
        <v>0.142280524723</v>
      </c>
      <c r="AB698" s="5" t="n">
        <v>6.19468970737</v>
      </c>
      <c r="AC698" s="5" t="n">
        <v>115.578042684</v>
      </c>
      <c r="AD698" s="5" t="n">
        <v>119.886968181</v>
      </c>
      <c r="AE698" s="5" t="n">
        <v>124.300847208</v>
      </c>
      <c r="AF698" s="5" t="n">
        <v>128.82093419</v>
      </c>
      <c r="AG698" s="5" t="n">
        <v>133.448483552</v>
      </c>
      <c r="AH698" s="5" t="n">
        <v>138.184749718</v>
      </c>
      <c r="AI698" s="5" t="n">
        <v>143.030987113</v>
      </c>
      <c r="AJ698" s="5" t="n">
        <v>147.988450162</v>
      </c>
      <c r="AK698" s="5" t="n">
        <v>153.05839329</v>
      </c>
      <c r="AL698" s="5" t="n">
        <v>158.24207092</v>
      </c>
      <c r="AM698" s="5" t="n">
        <v>163.540737478</v>
      </c>
      <c r="AN698" s="4" t="n">
        <f aca="false">G698/Input!$A$2</f>
        <v>0.095963251745986</v>
      </c>
      <c r="AO698" s="4" t="n">
        <f aca="false">P698/Input!$A$2</f>
        <v>0.0995409079561727</v>
      </c>
      <c r="AP698" s="4" t="n">
        <f aca="false">Q698/Input!$A$2</f>
        <v>0.10320570599577</v>
      </c>
      <c r="AQ698" s="4" t="n">
        <f aca="false">R698/Input!$A$2</f>
        <v>0.106958687400695</v>
      </c>
      <c r="AR698" s="4" t="n">
        <f aca="false">S698/Input!$A$2</f>
        <v>0.110800893706161</v>
      </c>
      <c r="AS698" s="4" t="n">
        <f aca="false">T698/Input!$A$2</f>
        <v>0.114733366448086</v>
      </c>
      <c r="AT698" s="4" t="n">
        <f aca="false">U698/Input!$A$2</f>
        <v>0.11875714716274</v>
      </c>
      <c r="AU698" s="4" t="n">
        <f aca="false">V698/Input!$A$2</f>
        <v>0.122873277385689</v>
      </c>
      <c r="AV698" s="4" t="n">
        <f aca="false">W698/Input!$A$2</f>
        <v>0.127082798652497</v>
      </c>
      <c r="AW698" s="4" t="n">
        <f aca="false">X698/Input!$A$2</f>
        <v>0.131386752499083</v>
      </c>
      <c r="AX698" s="4" t="n">
        <f aca="false">Y698/Input!$A$2</f>
        <v>0.135786180461364</v>
      </c>
      <c r="AY698" s="4" t="n">
        <f aca="false">AC698/Input!$A$4</f>
        <v>0.104015420429543</v>
      </c>
      <c r="AZ698" s="4" t="n">
        <f aca="false">AD698/Input!$A$4</f>
        <v>0.107893273754983</v>
      </c>
      <c r="BA698" s="4" t="n">
        <f aca="false">AE698/Input!$A$4</f>
        <v>0.111865580882331</v>
      </c>
      <c r="BB698" s="4" t="n">
        <f aca="false">AF698/Input!$A$4</f>
        <v>0.115933470741794</v>
      </c>
      <c r="BC698" s="4" t="n">
        <f aca="false">AG698/Input!$A$4</f>
        <v>0.120098072263581</v>
      </c>
      <c r="BD698" s="4" t="n">
        <f aca="false">AH698/Input!$A$4</f>
        <v>0.124360514376999</v>
      </c>
      <c r="BE698" s="4" t="n">
        <f aca="false">AI698/Input!$A$4</f>
        <v>0.128721926012256</v>
      </c>
      <c r="BF698" s="4" t="n">
        <f aca="false">AJ698/Input!$A$4</f>
        <v>0.133183436099561</v>
      </c>
      <c r="BG698" s="4" t="n">
        <f aca="false">AK698/Input!$A$4</f>
        <v>0.137746173569122</v>
      </c>
      <c r="BH698" s="4" t="n">
        <f aca="false">AL698/Input!$A$4</f>
        <v>0.142411267349347</v>
      </c>
      <c r="BI698" s="4" t="n">
        <f aca="false">AM698/Input!$A$4</f>
        <v>0.147179846371343</v>
      </c>
      <c r="BJ698" s="4" t="n">
        <f aca="false">(I698+8)^(-0.5)*(J698+8)^0.25*(K698+8)^0.25*O698</f>
        <v>16.4228436438914</v>
      </c>
      <c r="BK698" s="4" t="n">
        <f aca="false">BJ698/Input!$A$6</f>
        <v>0.468331720968703</v>
      </c>
      <c r="BL698" s="32" t="n">
        <f aca="false">BK698/(J698*K698)*200*200*L698/O698</f>
        <v>0.766928657926532</v>
      </c>
      <c r="BM698" s="4" t="n">
        <f aca="false">(I698+Input!$C$8)*(J698+Input!$C$9)*(K698+Input!$C$10)*O698/Input!$A$2/100000</f>
        <v>0.135786180461126</v>
      </c>
      <c r="BN698" s="4" t="n">
        <f aca="false">(I698+Input!$C$8)*(J698+Input!$C$9)*(K698+Input!$C$10)*AB698/Input!$A$4/100000</f>
        <v>0.147179846371365</v>
      </c>
      <c r="BO698" s="4" t="n">
        <f aca="false">(I698+Input!$C$8)^(-0.5)*(J698+Input!$C$9)^0.25*(K698+Input!$C$10)^0.25*O698/Input!$A$6</f>
        <v>0.465421002944027</v>
      </c>
      <c r="BP698" s="4" t="n">
        <f aca="false">BM698*Input!$C$12</f>
        <v>0.135786180461126</v>
      </c>
      <c r="BQ698" s="4" t="n">
        <f aca="false">BN698*Input!$C$12</f>
        <v>0.147179846371365</v>
      </c>
    </row>
    <row r="699" customFormat="false" ht="14.65" hidden="false" customHeight="true" outlineLevel="0" collapsed="false">
      <c r="A699" s="5" t="n">
        <v>86</v>
      </c>
      <c r="B699" s="3" t="s">
        <v>314</v>
      </c>
      <c r="C699" s="3" t="s">
        <v>140</v>
      </c>
      <c r="D699" s="3" t="s">
        <v>147</v>
      </c>
      <c r="E699" s="5" t="n">
        <v>12.6308845958</v>
      </c>
      <c r="F699" s="5" t="n">
        <v>17.94</v>
      </c>
      <c r="G699" s="5" t="n">
        <v>226.598069649</v>
      </c>
      <c r="H699" s="5" t="n">
        <v>1</v>
      </c>
      <c r="I699" s="5" t="n">
        <v>104</v>
      </c>
      <c r="J699" s="5" t="n">
        <v>138</v>
      </c>
      <c r="K699" s="5" t="n">
        <v>130</v>
      </c>
      <c r="L699" s="5" t="n">
        <v>10.7142857143</v>
      </c>
      <c r="M699" s="5" t="n">
        <v>13.5657294833</v>
      </c>
      <c r="N699" s="5" t="n">
        <v>0.501779359431</v>
      </c>
      <c r="O699" s="6" t="n">
        <v>12.1450813421</v>
      </c>
      <c r="P699" s="5" t="n">
        <v>235.045990873</v>
      </c>
      <c r="Q699" s="5" t="n">
        <v>243.699680138</v>
      </c>
      <c r="R699" s="5" t="n">
        <v>252.561596822</v>
      </c>
      <c r="S699" s="5" t="n">
        <v>261.634200305</v>
      </c>
      <c r="T699" s="5" t="n">
        <v>270.919949965</v>
      </c>
      <c r="U699" s="5" t="n">
        <v>280.421305182</v>
      </c>
      <c r="V699" s="5" t="n">
        <v>290.140725335</v>
      </c>
      <c r="W699" s="5" t="n">
        <v>300.080669802</v>
      </c>
      <c r="X699" s="5" t="n">
        <v>310.243597962</v>
      </c>
      <c r="Y699" s="5" t="n">
        <v>320.631969195</v>
      </c>
      <c r="Z699" s="5" t="n">
        <v>4.41176470588</v>
      </c>
      <c r="AA699" s="4" t="n">
        <v>0.293139293139</v>
      </c>
      <c r="AB699" s="5" t="n">
        <v>5.90215696466</v>
      </c>
      <c r="AC699" s="5" t="n">
        <v>110.120083784</v>
      </c>
      <c r="AD699" s="5" t="n">
        <v>114.225528258</v>
      </c>
      <c r="AE699" s="5" t="n">
        <v>118.430970027</v>
      </c>
      <c r="AF699" s="5" t="n">
        <v>122.737604277</v>
      </c>
      <c r="AG699" s="5" t="n">
        <v>127.146626195</v>
      </c>
      <c r="AH699" s="5" t="n">
        <v>131.659230968</v>
      </c>
      <c r="AI699" s="5" t="n">
        <v>136.276613782</v>
      </c>
      <c r="AJ699" s="5" t="n">
        <v>140.999969825</v>
      </c>
      <c r="AK699" s="5" t="n">
        <v>145.830494283</v>
      </c>
      <c r="AL699" s="5" t="n">
        <v>150.769382342</v>
      </c>
      <c r="AM699" s="5" t="n">
        <v>155.81782919</v>
      </c>
      <c r="AN699" s="4" t="n">
        <f aca="false">G699/Input!$A$2</f>
        <v>0.0798924978560044</v>
      </c>
      <c r="AO699" s="4" t="n">
        <f aca="false">P699/Input!$A$2</f>
        <v>0.0828710118800717</v>
      </c>
      <c r="AP699" s="4" t="n">
        <f aca="false">Q699/Input!$A$2</f>
        <v>0.0859220742837429</v>
      </c>
      <c r="AQ699" s="4" t="n">
        <f aca="false">R699/Input!$A$2</f>
        <v>0.0890465521787808</v>
      </c>
      <c r="AR699" s="4" t="n">
        <f aca="false">S699/Input!$A$2</f>
        <v>0.0922453126776532</v>
      </c>
      <c r="AS699" s="4" t="n">
        <f aca="false">T699/Input!$A$2</f>
        <v>0.0955192228921227</v>
      </c>
      <c r="AT699" s="4" t="n">
        <f aca="false">U699/Input!$A$2</f>
        <v>0.0988691499346573</v>
      </c>
      <c r="AU699" s="4" t="n">
        <f aca="false">V699/Input!$A$2</f>
        <v>0.102295960917372</v>
      </c>
      <c r="AV699" s="4" t="n">
        <f aca="false">W699/Input!$A$2</f>
        <v>0.10580052295203</v>
      </c>
      <c r="AW699" s="4" t="n">
        <f aca="false">X699/Input!$A$2</f>
        <v>0.109383703150746</v>
      </c>
      <c r="AX699" s="4" t="n">
        <f aca="false">Y699/Input!$A$2</f>
        <v>0.113046368625987</v>
      </c>
      <c r="AY699" s="4" t="n">
        <f aca="false">AC699/Input!$A$4</f>
        <v>0.0991034849400068</v>
      </c>
      <c r="AZ699" s="4" t="n">
        <f aca="false">AD699/Input!$A$4</f>
        <v>0.102798213827057</v>
      </c>
      <c r="BA699" s="4" t="n">
        <f aca="false">AE699/Input!$A$4</f>
        <v>0.106582936111119</v>
      </c>
      <c r="BB699" s="4" t="n">
        <f aca="false">AF699/Input!$A$4</f>
        <v>0.110458727409773</v>
      </c>
      <c r="BC699" s="4" t="n">
        <f aca="false">AG699/Input!$A$4</f>
        <v>0.114426663341494</v>
      </c>
      <c r="BD699" s="4" t="n">
        <f aca="false">AH699/Input!$A$4</f>
        <v>0.11848781952476</v>
      </c>
      <c r="BE699" s="4" t="n">
        <f aca="false">AI699/Input!$A$4</f>
        <v>0.122643271577149</v>
      </c>
      <c r="BF699" s="4" t="n">
        <f aca="false">AJ699/Input!$A$4</f>
        <v>0.126894095118039</v>
      </c>
      <c r="BG699" s="4" t="n">
        <f aca="false">AK699/Input!$A$4</f>
        <v>0.131241365765006</v>
      </c>
      <c r="BH699" s="4" t="n">
        <f aca="false">AL699/Input!$A$4</f>
        <v>0.135686159135628</v>
      </c>
      <c r="BI699" s="4" t="n">
        <f aca="false">AM699/Input!$A$4</f>
        <v>0.140229550849283</v>
      </c>
      <c r="BJ699" s="4" t="n">
        <f aca="false">(I699+8)^(-0.5)*(J699+8)^0.25*(K699+8)^0.25*O699</f>
        <v>13.672546279317</v>
      </c>
      <c r="BK699" s="4" t="n">
        <f aca="false">BJ699/Input!$A$6</f>
        <v>0.389901241701129</v>
      </c>
      <c r="BL699" s="32" t="n">
        <f aca="false">BK699/(J699*K699)*200*200*L699/O699</f>
        <v>0.766928657926532</v>
      </c>
      <c r="BM699" s="4" t="n">
        <f aca="false">(I699+Input!$C$8)*(J699+Input!$C$9)*(K699+Input!$C$10)*O699/Input!$A$2/100000</f>
        <v>0.113046368625508</v>
      </c>
      <c r="BN699" s="4" t="n">
        <f aca="false">(I699+Input!$C$8)*(J699+Input!$C$9)*(K699+Input!$C$10)*AB699/Input!$A$4/100000</f>
        <v>0.140229550849795</v>
      </c>
      <c r="BO699" s="4" t="n">
        <f aca="false">(I699+Input!$C$8)^(-0.5)*(J699+Input!$C$9)^0.25*(K699+Input!$C$10)^0.25*O699/Input!$A$6</f>
        <v>0.387477975197387</v>
      </c>
      <c r="BP699" s="4" t="n">
        <f aca="false">BM699*Input!$C$12</f>
        <v>0.113046368625508</v>
      </c>
      <c r="BQ699" s="4" t="n">
        <f aca="false">BN699*Input!$C$12</f>
        <v>0.140229550849795</v>
      </c>
    </row>
    <row r="700" customFormat="false" ht="14.65" hidden="false" customHeight="true" outlineLevel="0" collapsed="false">
      <c r="A700" s="5" t="n">
        <v>86</v>
      </c>
      <c r="B700" s="3" t="s">
        <v>314</v>
      </c>
      <c r="C700" s="3" t="s">
        <v>111</v>
      </c>
      <c r="D700" s="3" t="s">
        <v>164</v>
      </c>
      <c r="E700" s="5" t="n">
        <v>19.4430759952</v>
      </c>
      <c r="F700" s="5" t="n">
        <v>17.94</v>
      </c>
      <c r="G700" s="5" t="n">
        <v>348.808783353</v>
      </c>
      <c r="H700" s="5" t="n">
        <v>1</v>
      </c>
      <c r="I700" s="5" t="n">
        <v>104</v>
      </c>
      <c r="J700" s="5" t="n">
        <v>138</v>
      </c>
      <c r="K700" s="5" t="n">
        <v>130</v>
      </c>
      <c r="L700" s="5" t="n">
        <v>15</v>
      </c>
      <c r="M700" s="5" t="n">
        <v>24.3111702128</v>
      </c>
      <c r="N700" s="5" t="n">
        <v>0.396863691194</v>
      </c>
      <c r="O700" s="6" t="n">
        <v>18.69526538</v>
      </c>
      <c r="P700" s="5" t="n">
        <v>361.812906154</v>
      </c>
      <c r="Q700" s="5" t="n">
        <v>375.133773488</v>
      </c>
      <c r="R700" s="5" t="n">
        <v>388.775171147</v>
      </c>
      <c r="S700" s="5" t="n">
        <v>402.740884922</v>
      </c>
      <c r="T700" s="5" t="n">
        <v>417.034700604</v>
      </c>
      <c r="U700" s="5" t="n">
        <v>431.660403985</v>
      </c>
      <c r="V700" s="5" t="n">
        <v>446.621780856</v>
      </c>
      <c r="W700" s="5" t="n">
        <v>461.922617008</v>
      </c>
      <c r="X700" s="5" t="n">
        <v>477.566698233</v>
      </c>
      <c r="Y700" s="5" t="n">
        <v>493.557810321</v>
      </c>
      <c r="Z700" s="5" t="n">
        <v>3</v>
      </c>
      <c r="AA700" s="4" t="n">
        <v>0.116295510781</v>
      </c>
      <c r="AB700" s="5" t="n">
        <v>4.63020943796</v>
      </c>
      <c r="AC700" s="5" t="n">
        <v>86.3885956098</v>
      </c>
      <c r="AD700" s="5" t="n">
        <v>89.6092940539</v>
      </c>
      <c r="AE700" s="5" t="n">
        <v>92.9084398214</v>
      </c>
      <c r="AF700" s="5" t="n">
        <v>96.2869705298</v>
      </c>
      <c r="AG700" s="5" t="n">
        <v>99.7458237964</v>
      </c>
      <c r="AH700" s="5" t="n">
        <v>103.285937239</v>
      </c>
      <c r="AI700" s="5" t="n">
        <v>106.908248474</v>
      </c>
      <c r="AJ700" s="5" t="n">
        <v>110.61369512</v>
      </c>
      <c r="AK700" s="5" t="n">
        <v>114.403214793</v>
      </c>
      <c r="AL700" s="5" t="n">
        <v>118.277745112</v>
      </c>
      <c r="AM700" s="5" t="n">
        <v>122.238223694</v>
      </c>
      <c r="AN700" s="4" t="n">
        <f aca="false">G700/Input!$A$2</f>
        <v>0.122980769515607</v>
      </c>
      <c r="AO700" s="4" t="n">
        <f aca="false">P700/Input!$A$2</f>
        <v>0.127565679945812</v>
      </c>
      <c r="AP700" s="4" t="n">
        <f aca="false">Q700/Input!$A$2</f>
        <v>0.132262266137258</v>
      </c>
      <c r="AQ700" s="4" t="n">
        <f aca="false">R700/Input!$A$2</f>
        <v>0.137071862860269</v>
      </c>
      <c r="AR700" s="4" t="n">
        <f aca="false">S700/Input!$A$2</f>
        <v>0.14199580488482</v>
      </c>
      <c r="AS700" s="4" t="n">
        <f aca="false">T700/Input!$A$2</f>
        <v>0.147035426980883</v>
      </c>
      <c r="AT700" s="4" t="n">
        <f aca="false">U700/Input!$A$2</f>
        <v>0.152192063918784</v>
      </c>
      <c r="AU700" s="4" t="n">
        <f aca="false">V700/Input!$A$2</f>
        <v>0.157467050468496</v>
      </c>
      <c r="AV700" s="4" t="n">
        <f aca="false">W700/Input!$A$2</f>
        <v>0.162861721399993</v>
      </c>
      <c r="AW700" s="4" t="n">
        <f aca="false">X700/Input!$A$2</f>
        <v>0.1683774114836</v>
      </c>
      <c r="AX700" s="4" t="n">
        <f aca="false">Y700/Input!$A$2</f>
        <v>0.174015455488938</v>
      </c>
      <c r="AY700" s="4" t="n">
        <f aca="false">AC700/Input!$A$4</f>
        <v>0.0777461348539955</v>
      </c>
      <c r="AZ700" s="4" t="n">
        <f aca="false">AD700/Input!$A$4</f>
        <v>0.0806446291956566</v>
      </c>
      <c r="BA700" s="4" t="n">
        <f aca="false">AE700/Input!$A$4</f>
        <v>0.0836137228582227</v>
      </c>
      <c r="BB700" s="4" t="n">
        <f aca="false">AF700/Input!$A$4</f>
        <v>0.0866542596583583</v>
      </c>
      <c r="BC700" s="4" t="n">
        <f aca="false">AG700/Input!$A$4</f>
        <v>0.0897670834125479</v>
      </c>
      <c r="BD700" s="4" t="n">
        <f aca="false">AH700/Input!$A$4</f>
        <v>0.092953037937726</v>
      </c>
      <c r="BE700" s="4" t="n">
        <f aca="false">AI700/Input!$A$4</f>
        <v>0.0962129670495671</v>
      </c>
      <c r="BF700" s="4" t="n">
        <f aca="false">AJ700/Input!$A$4</f>
        <v>0.0995477145657256</v>
      </c>
      <c r="BG700" s="4" t="n">
        <f aca="false">AK700/Input!$A$4</f>
        <v>0.102958124301516</v>
      </c>
      <c r="BH700" s="4" t="n">
        <f aca="false">AL700/Input!$A$4</f>
        <v>0.106445040074953</v>
      </c>
      <c r="BI700" s="4" t="n">
        <f aca="false">AM700/Input!$A$4</f>
        <v>0.110009305702251</v>
      </c>
      <c r="BJ700" s="4" t="n">
        <f aca="false">(I700+8)^(-0.5)*(J700+8)^0.25*(K700+8)^0.25*O700</f>
        <v>21.0465351290899</v>
      </c>
      <c r="BK700" s="4" t="n">
        <f aca="false">BJ700/Input!$A$6</f>
        <v>0.600185950202433</v>
      </c>
      <c r="BL700" s="32" t="n">
        <f aca="false">BK700/(J700*K700)*200*200*L700/O700</f>
        <v>1.07370012109571</v>
      </c>
      <c r="BM700" s="4" t="n">
        <f aca="false">(I700+Input!$C$8)*(J700+Input!$C$9)*(K700+Input!$C$10)*O700/Input!$A$2/100000</f>
        <v>0.174015455489222</v>
      </c>
      <c r="BN700" s="4" t="n">
        <f aca="false">(I700+Input!$C$8)*(J700+Input!$C$9)*(K700+Input!$C$10)*AB700/Input!$A$4/100000</f>
        <v>0.110009305701854</v>
      </c>
      <c r="BO700" s="4" t="n">
        <f aca="false">(I700+Input!$C$8)^(-0.5)*(J700+Input!$C$9)^0.25*(K700+Input!$C$10)^0.25*O700/Input!$A$6</f>
        <v>0.596455747900957</v>
      </c>
      <c r="BP700" s="4" t="n">
        <f aca="false">BM700*Input!$C$12</f>
        <v>0.174015455489222</v>
      </c>
      <c r="BQ700" s="4" t="n">
        <f aca="false">BN700*Input!$C$12</f>
        <v>0.110009305701854</v>
      </c>
    </row>
    <row r="701" customFormat="false" ht="14.65" hidden="false" customHeight="true" outlineLevel="0" collapsed="false">
      <c r="A701" s="5" t="n">
        <v>86</v>
      </c>
      <c r="B701" s="3" t="s">
        <v>314</v>
      </c>
      <c r="C701" s="3" t="s">
        <v>111</v>
      </c>
      <c r="D701" s="3" t="s">
        <v>147</v>
      </c>
      <c r="E701" s="5" t="n">
        <v>15.6</v>
      </c>
      <c r="F701" s="5" t="n">
        <v>17.94</v>
      </c>
      <c r="G701" s="5" t="n">
        <v>279.864</v>
      </c>
      <c r="H701" s="5" t="n">
        <v>0</v>
      </c>
      <c r="I701" s="5" t="n">
        <v>104</v>
      </c>
      <c r="J701" s="5" t="n">
        <v>138</v>
      </c>
      <c r="K701" s="5" t="n">
        <v>130</v>
      </c>
      <c r="L701" s="5" t="n">
        <v>15</v>
      </c>
      <c r="M701" s="5" t="n">
        <v>13.6728723404</v>
      </c>
      <c r="N701" s="5" t="n">
        <v>0.28716904277</v>
      </c>
      <c r="O701" s="6" t="n">
        <v>15</v>
      </c>
      <c r="P701" s="5" t="n">
        <v>290.29775625</v>
      </c>
      <c r="Q701" s="5" t="n">
        <v>300.98565</v>
      </c>
      <c r="R701" s="5" t="n">
        <v>311.93071875</v>
      </c>
      <c r="S701" s="5" t="n">
        <v>323.136</v>
      </c>
      <c r="T701" s="5" t="n">
        <v>334.60453125</v>
      </c>
      <c r="U701" s="5" t="n">
        <v>346.33935</v>
      </c>
      <c r="V701" s="5" t="n">
        <v>358.34349375</v>
      </c>
      <c r="W701" s="5" t="n">
        <v>370.62</v>
      </c>
      <c r="X701" s="5" t="n">
        <v>383.17190625</v>
      </c>
      <c r="Y701" s="5" t="n">
        <v>396.00225</v>
      </c>
      <c r="Z701" s="5" t="n">
        <v>3</v>
      </c>
      <c r="AA701" s="4" t="n">
        <v>0.247554552295</v>
      </c>
      <c r="AB701" s="5" t="n">
        <v>4.62668359669</v>
      </c>
      <c r="AC701" s="5" t="n">
        <v>86.3228118736</v>
      </c>
      <c r="AD701" s="5" t="n">
        <v>89.5410577998</v>
      </c>
      <c r="AE701" s="5" t="n">
        <v>92.8376913129</v>
      </c>
      <c r="AF701" s="5" t="n">
        <v>96.2136493163</v>
      </c>
      <c r="AG701" s="5" t="n">
        <v>99.6698687133</v>
      </c>
      <c r="AH701" s="5" t="n">
        <v>103.207286407</v>
      </c>
      <c r="AI701" s="5" t="n">
        <v>106.826839302</v>
      </c>
      <c r="AJ701" s="5" t="n">
        <v>110.529464301</v>
      </c>
      <c r="AK701" s="5" t="n">
        <v>114.316098307</v>
      </c>
      <c r="AL701" s="5" t="n">
        <v>118.187678224</v>
      </c>
      <c r="AM701" s="5" t="n">
        <v>122.145140955</v>
      </c>
      <c r="AN701" s="4" t="n">
        <f aca="false">G701/Input!$A$2</f>
        <v>0.0986726588386517</v>
      </c>
      <c r="AO701" s="4" t="n">
        <f aca="false">P701/Input!$A$2</f>
        <v>0.102351325872861</v>
      </c>
      <c r="AP701" s="4" t="n">
        <f aca="false">Q701/Input!$A$2</f>
        <v>0.10611959508111</v>
      </c>
      <c r="AQ701" s="4" t="n">
        <f aca="false">R701/Input!$A$2</f>
        <v>0.109978537405719</v>
      </c>
      <c r="AR701" s="4" t="n">
        <f aca="false">S701/Input!$A$2</f>
        <v>0.113929223789007</v>
      </c>
      <c r="AS701" s="4" t="n">
        <f aca="false">T701/Input!$A$2</f>
        <v>0.117972725173292</v>
      </c>
      <c r="AT701" s="4" t="n">
        <f aca="false">U701/Input!$A$2</f>
        <v>0.122110112500895</v>
      </c>
      <c r="AU701" s="4" t="n">
        <f aca="false">V701/Input!$A$2</f>
        <v>0.126342456714134</v>
      </c>
      <c r="AV701" s="4" t="n">
        <f aca="false">W701/Input!$A$2</f>
        <v>0.130670828755328</v>
      </c>
      <c r="AW701" s="4" t="n">
        <f aca="false">X701/Input!$A$2</f>
        <v>0.135096299566797</v>
      </c>
      <c r="AX701" s="4" t="n">
        <f aca="false">Y701/Input!$A$2</f>
        <v>0.13961994009086</v>
      </c>
      <c r="AY701" s="4" t="n">
        <f aca="false">AC701/Input!$A$4</f>
        <v>0.0776869322336762</v>
      </c>
      <c r="AZ701" s="4" t="n">
        <f aca="false">AD701/Input!$A$4</f>
        <v>0.0805832194114629</v>
      </c>
      <c r="BA701" s="4" t="n">
        <f aca="false">AE701/Input!$A$4</f>
        <v>0.0835500521497949</v>
      </c>
      <c r="BB701" s="4" t="n">
        <f aca="false">AF701/Input!$A$4</f>
        <v>0.0865882736226763</v>
      </c>
      <c r="BC701" s="4" t="n">
        <f aca="false">AG701/Input!$A$4</f>
        <v>0.0896987270040214</v>
      </c>
      <c r="BD701" s="4" t="n">
        <f aca="false">AH701/Input!$A$4</f>
        <v>0.0928822554675644</v>
      </c>
      <c r="BE701" s="4" t="n">
        <f aca="false">AI701/Input!$A$4</f>
        <v>0.0961397021883897</v>
      </c>
      <c r="BF701" s="4" t="n">
        <f aca="false">AJ701/Input!$A$4</f>
        <v>0.0994719103398713</v>
      </c>
      <c r="BG701" s="4" t="n">
        <f aca="false">AK701/Input!$A$4</f>
        <v>0.102879723095654</v>
      </c>
      <c r="BH701" s="4" t="n">
        <f aca="false">AL701/Input!$A$4</f>
        <v>0.106363983630281</v>
      </c>
      <c r="BI701" s="4" t="n">
        <f aca="false">AM701/Input!$A$4</f>
        <v>0.109925535117397</v>
      </c>
      <c r="BJ701" s="4" t="n">
        <f aca="false">(I701+8)^(-0.5)*(J701+8)^0.25*(K701+8)^0.25*O701</f>
        <v>16.8865228986843</v>
      </c>
      <c r="BK701" s="4" t="n">
        <f aca="false">BJ701/Input!$A$6</f>
        <v>0.481554504311428</v>
      </c>
      <c r="BL701" s="32" t="n">
        <f aca="false">BK701/(J701*K701)*200*200*L701/O701</f>
        <v>1.07370012109571</v>
      </c>
      <c r="BM701" s="4" t="n">
        <f aca="false">(I701+Input!$C$8)*(J701+Input!$C$9)*(K701+Input!$C$10)*O701/Input!$A$2/100000</f>
        <v>0.13961994009086</v>
      </c>
      <c r="BN701" s="4" t="n">
        <f aca="false">(I701+Input!$C$8)*(J701+Input!$C$9)*(K701+Input!$C$10)*AB701/Input!$A$4/100000</f>
        <v>0.109925535117537</v>
      </c>
      <c r="BO701" s="4" t="n">
        <f aca="false">(I701+Input!$C$8)^(-0.5)*(J701+Input!$C$9)^0.25*(K701+Input!$C$10)^0.25*O701/Input!$A$6</f>
        <v>0.478561605661163</v>
      </c>
      <c r="BP701" s="4" t="n">
        <f aca="false">BM701*Input!$C$12</f>
        <v>0.13961994009086</v>
      </c>
      <c r="BQ701" s="4" t="n">
        <f aca="false">BN701*Input!$C$12</f>
        <v>0.109925535117537</v>
      </c>
    </row>
    <row r="702" customFormat="false" ht="14.65" hidden="false" customHeight="true" outlineLevel="0" collapsed="false">
      <c r="A702" s="5" t="n">
        <v>86</v>
      </c>
      <c r="B702" s="3" t="s">
        <v>314</v>
      </c>
      <c r="C702" s="3" t="s">
        <v>140</v>
      </c>
      <c r="D702" s="3" t="s">
        <v>99</v>
      </c>
      <c r="E702" s="5" t="n">
        <v>11.1428571429</v>
      </c>
      <c r="F702" s="5" t="n">
        <v>17.94</v>
      </c>
      <c r="G702" s="5" t="n">
        <v>199.902857143</v>
      </c>
      <c r="H702" s="5" t="n">
        <v>0</v>
      </c>
      <c r="I702" s="5" t="n">
        <v>104</v>
      </c>
      <c r="J702" s="5" t="n">
        <v>138</v>
      </c>
      <c r="K702" s="5" t="n">
        <v>130</v>
      </c>
      <c r="L702" s="5" t="n">
        <v>10.7142857143</v>
      </c>
      <c r="M702" s="5" t="n">
        <v>6.84680451128</v>
      </c>
      <c r="N702" s="5" t="n">
        <v>0.501779359431</v>
      </c>
      <c r="O702" s="6" t="n">
        <v>10.7142857143</v>
      </c>
      <c r="P702" s="5" t="n">
        <v>207.355540179</v>
      </c>
      <c r="Q702" s="5" t="n">
        <v>214.98975</v>
      </c>
      <c r="R702" s="5" t="n">
        <v>222.80765625</v>
      </c>
      <c r="S702" s="5" t="n">
        <v>230.811428571</v>
      </c>
      <c r="T702" s="5" t="n">
        <v>239.003236607</v>
      </c>
      <c r="U702" s="5" t="n">
        <v>247.38525</v>
      </c>
      <c r="V702" s="5" t="n">
        <v>255.959638393</v>
      </c>
      <c r="W702" s="5" t="n">
        <v>264.728571429</v>
      </c>
      <c r="X702" s="5" t="n">
        <v>273.69421875</v>
      </c>
      <c r="Y702" s="5" t="n">
        <v>282.85875</v>
      </c>
      <c r="Z702" s="5" t="n">
        <v>4.41176470588</v>
      </c>
      <c r="AA702" s="4" t="n">
        <v>0.401408450704</v>
      </c>
      <c r="AB702" s="5" t="n">
        <v>4.56470070423</v>
      </c>
      <c r="AC702" s="5" t="n">
        <v>85.1663598592</v>
      </c>
      <c r="AD702" s="5" t="n">
        <v>88.3414914926</v>
      </c>
      <c r="AE702" s="5" t="n">
        <v>91.5939605678</v>
      </c>
      <c r="AF702" s="5" t="n">
        <v>94.9246914365</v>
      </c>
      <c r="AG702" s="5" t="n">
        <v>98.3346084507</v>
      </c>
      <c r="AH702" s="5" t="n">
        <v>101.824635962</v>
      </c>
      <c r="AI702" s="5" t="n">
        <v>105.395698323</v>
      </c>
      <c r="AJ702" s="5" t="n">
        <v>109.048719885</v>
      </c>
      <c r="AK702" s="5" t="n">
        <v>112.784625</v>
      </c>
      <c r="AL702" s="5" t="n">
        <v>116.60433802</v>
      </c>
      <c r="AM702" s="5" t="n">
        <v>120.508783297</v>
      </c>
      <c r="AN702" s="4" t="n">
        <f aca="false">G702/Input!$A$2</f>
        <v>0.0704804705990873</v>
      </c>
      <c r="AO702" s="4" t="n">
        <f aca="false">P702/Input!$A$2</f>
        <v>0.0731080899093374</v>
      </c>
      <c r="AP702" s="4" t="n">
        <f aca="false">Q702/Input!$A$2</f>
        <v>0.0757997107722216</v>
      </c>
      <c r="AQ702" s="4" t="n">
        <f aca="false">R702/Input!$A$2</f>
        <v>0.0785560981469422</v>
      </c>
      <c r="AR702" s="4" t="n">
        <f aca="false">S702/Input!$A$2</f>
        <v>0.0813780169919965</v>
      </c>
      <c r="AS702" s="4" t="n">
        <f aca="false">T702/Input!$A$2</f>
        <v>0.0842662322665869</v>
      </c>
      <c r="AT702" s="4" t="n">
        <f aca="false">U702/Input!$A$2</f>
        <v>0.0872215089292105</v>
      </c>
      <c r="AU702" s="4" t="n">
        <f aca="false">V702/Input!$A$2</f>
        <v>0.0902446119387172</v>
      </c>
      <c r="AV702" s="4" t="n">
        <f aca="false">W702/Input!$A$2</f>
        <v>0.0933363062539568</v>
      </c>
      <c r="AW702" s="4" t="n">
        <f aca="false">X702/Input!$A$2</f>
        <v>0.0964973568334265</v>
      </c>
      <c r="AX702" s="4" t="n">
        <f aca="false">Y702/Input!$A$2</f>
        <v>0.0997285286363286</v>
      </c>
      <c r="AY702" s="4" t="n">
        <f aca="false">AC702/Input!$A$4</f>
        <v>0.0766461736285726</v>
      </c>
      <c r="AZ702" s="4" t="n">
        <f aca="false">AD702/Input!$A$4</f>
        <v>0.0795036597401016</v>
      </c>
      <c r="BA702" s="4" t="n">
        <f aca="false">AE702/Input!$A$4</f>
        <v>0.0824307463253622</v>
      </c>
      <c r="BB702" s="4" t="n">
        <f aca="false">AF702/Input!$A$4</f>
        <v>0.0854282652623519</v>
      </c>
      <c r="BC702" s="4" t="n">
        <f aca="false">AG702/Input!$A$4</f>
        <v>0.088497048429338</v>
      </c>
      <c r="BD702" s="4" t="n">
        <f aca="false">AH702/Input!$A$4</f>
        <v>0.0916379277042281</v>
      </c>
      <c r="BE702" s="4" t="n">
        <f aca="false">AI702/Input!$A$4</f>
        <v>0.0948517349658297</v>
      </c>
      <c r="BF702" s="4" t="n">
        <f aca="false">AJ702/Input!$A$4</f>
        <v>0.0981393020917801</v>
      </c>
      <c r="BG702" s="4" t="n">
        <f aca="false">AK702/Input!$A$4</f>
        <v>0.101501460960347</v>
      </c>
      <c r="BH702" s="4" t="n">
        <f aca="false">AL702/Input!$A$4</f>
        <v>0.104939043449798</v>
      </c>
      <c r="BI702" s="4" t="n">
        <f aca="false">AM702/Input!$A$4</f>
        <v>0.1084528814384</v>
      </c>
      <c r="BJ702" s="4" t="n">
        <f aca="false">(I702+8)^(-0.5)*(J702+8)^0.25*(K702+8)^0.25*O702</f>
        <v>12.0618020705048</v>
      </c>
      <c r="BK702" s="4" t="n">
        <f aca="false">BJ702/Input!$A$6</f>
        <v>0.34396750308005</v>
      </c>
      <c r="BL702" s="32" t="n">
        <f aca="false">BK702/(J702*K702)*200*200*L702/O702</f>
        <v>0.766928657926532</v>
      </c>
      <c r="BM702" s="4" t="n">
        <f aca="false">(I702+Input!$C$8)*(J702+Input!$C$9)*(K702+Input!$C$10)*O702/Input!$A$2/100000</f>
        <v>0.0997285286364616</v>
      </c>
      <c r="BN702" s="4" t="n">
        <f aca="false">(I702+Input!$C$8)*(J702+Input!$C$9)*(K702+Input!$C$10)*AB702/Input!$A$4/100000</f>
        <v>0.108452881438199</v>
      </c>
      <c r="BO702" s="4" t="n">
        <f aca="false">(I702+Input!$C$8)^(-0.5)*(J702+Input!$C$9)^0.25*(K702+Input!$C$10)^0.25*O702/Input!$A$6</f>
        <v>0.341829718329858</v>
      </c>
      <c r="BP702" s="4" t="n">
        <f aca="false">BM702*Input!$C$12</f>
        <v>0.0997285286364616</v>
      </c>
      <c r="BQ702" s="4" t="n">
        <f aca="false">BN702*Input!$C$12</f>
        <v>0.108452881438199</v>
      </c>
    </row>
    <row r="703" customFormat="false" ht="14.65" hidden="false" customHeight="true" outlineLevel="0" collapsed="false">
      <c r="A703" s="5" t="n">
        <v>86</v>
      </c>
      <c r="B703" s="3" t="s">
        <v>314</v>
      </c>
      <c r="C703" s="3" t="s">
        <v>111</v>
      </c>
      <c r="D703" s="3" t="s">
        <v>99</v>
      </c>
      <c r="E703" s="5" t="n">
        <v>15.6</v>
      </c>
      <c r="F703" s="5" t="n">
        <v>17.94</v>
      </c>
      <c r="G703" s="5" t="n">
        <v>279.864</v>
      </c>
      <c r="H703" s="5" t="n">
        <v>0</v>
      </c>
      <c r="I703" s="5" t="n">
        <v>104</v>
      </c>
      <c r="J703" s="5" t="n">
        <v>138</v>
      </c>
      <c r="K703" s="5" t="n">
        <v>130</v>
      </c>
      <c r="L703" s="5" t="n">
        <v>15</v>
      </c>
      <c r="M703" s="5" t="n">
        <v>6.95394736842</v>
      </c>
      <c r="N703" s="5" t="n">
        <v>0.28716904277</v>
      </c>
      <c r="O703" s="6" t="n">
        <v>15</v>
      </c>
      <c r="P703" s="5" t="n">
        <v>290.29775625</v>
      </c>
      <c r="Q703" s="5" t="n">
        <v>300.98565</v>
      </c>
      <c r="R703" s="5" t="n">
        <v>311.93071875</v>
      </c>
      <c r="S703" s="5" t="n">
        <v>323.136</v>
      </c>
      <c r="T703" s="5" t="n">
        <v>334.60453125</v>
      </c>
      <c r="U703" s="5" t="n">
        <v>346.33935</v>
      </c>
      <c r="V703" s="5" t="n">
        <v>358.34349375</v>
      </c>
      <c r="W703" s="5" t="n">
        <v>370.62</v>
      </c>
      <c r="X703" s="5" t="n">
        <v>383.17190625</v>
      </c>
      <c r="Y703" s="5" t="n">
        <v>396.00225</v>
      </c>
      <c r="Z703" s="5" t="n">
        <v>3</v>
      </c>
      <c r="AA703" s="4" t="n">
        <v>0.34725848564</v>
      </c>
      <c r="AB703" s="5" t="n">
        <v>3.64859660574</v>
      </c>
      <c r="AC703" s="5" t="n">
        <v>68.0740560313</v>
      </c>
      <c r="AD703" s="5" t="n">
        <v>70.6119605406</v>
      </c>
      <c r="AE703" s="5" t="n">
        <v>73.2116813978</v>
      </c>
      <c r="AF703" s="5" t="n">
        <v>75.8739574439</v>
      </c>
      <c r="AG703" s="5" t="n">
        <v>78.5995275196</v>
      </c>
      <c r="AH703" s="5" t="n">
        <v>81.3891304657</v>
      </c>
      <c r="AI703" s="5" t="n">
        <v>84.243505123</v>
      </c>
      <c r="AJ703" s="5" t="n">
        <v>87.1633903324</v>
      </c>
      <c r="AK703" s="5" t="n">
        <v>90.1495249347</v>
      </c>
      <c r="AL703" s="5" t="n">
        <v>93.2026477707</v>
      </c>
      <c r="AM703" s="5" t="n">
        <v>96.3234976811</v>
      </c>
      <c r="AN703" s="4" t="n">
        <f aca="false">G703/Input!$A$2</f>
        <v>0.0986726588386517</v>
      </c>
      <c r="AO703" s="4" t="n">
        <f aca="false">P703/Input!$A$2</f>
        <v>0.102351325872861</v>
      </c>
      <c r="AP703" s="4" t="n">
        <f aca="false">Q703/Input!$A$2</f>
        <v>0.10611959508111</v>
      </c>
      <c r="AQ703" s="4" t="n">
        <f aca="false">R703/Input!$A$2</f>
        <v>0.109978537405719</v>
      </c>
      <c r="AR703" s="4" t="n">
        <f aca="false">S703/Input!$A$2</f>
        <v>0.113929223789007</v>
      </c>
      <c r="AS703" s="4" t="n">
        <f aca="false">T703/Input!$A$2</f>
        <v>0.117972725173292</v>
      </c>
      <c r="AT703" s="4" t="n">
        <f aca="false">U703/Input!$A$2</f>
        <v>0.122110112500895</v>
      </c>
      <c r="AU703" s="4" t="n">
        <f aca="false">V703/Input!$A$2</f>
        <v>0.126342456714134</v>
      </c>
      <c r="AV703" s="4" t="n">
        <f aca="false">W703/Input!$A$2</f>
        <v>0.130670828755328</v>
      </c>
      <c r="AW703" s="4" t="n">
        <f aca="false">X703/Input!$A$2</f>
        <v>0.135096299566797</v>
      </c>
      <c r="AX703" s="4" t="n">
        <f aca="false">Y703/Input!$A$2</f>
        <v>0.13961994009086</v>
      </c>
      <c r="AY703" s="4" t="n">
        <f aca="false">AC703/Input!$A$4</f>
        <v>0.0612638126932059</v>
      </c>
      <c r="AZ703" s="4" t="n">
        <f aca="false">AD703/Input!$A$4</f>
        <v>0.0635478209564936</v>
      </c>
      <c r="BA703" s="4" t="n">
        <f aca="false">AE703/Input!$A$4</f>
        <v>0.0658874613560151</v>
      </c>
      <c r="BB703" s="4" t="n">
        <f aca="false">AF703/Input!$A$4</f>
        <v>0.0682833988178711</v>
      </c>
      <c r="BC703" s="4" t="n">
        <f aca="false">AG703/Input!$A$4</f>
        <v>0.0707362982678924</v>
      </c>
      <c r="BD703" s="4" t="n">
        <f aca="false">AH703/Input!$A$4</f>
        <v>0.0732468246319996</v>
      </c>
      <c r="BE703" s="4" t="n">
        <f aca="false">AI703/Input!$A$4</f>
        <v>0.0758156428361133</v>
      </c>
      <c r="BF703" s="4" t="n">
        <f aca="false">AJ703/Input!$A$4</f>
        <v>0.0784434178062442</v>
      </c>
      <c r="BG703" s="4" t="n">
        <f aca="false">AK703/Input!$A$4</f>
        <v>0.0811308144683132</v>
      </c>
      <c r="BH703" s="4" t="n">
        <f aca="false">AL703/Input!$A$4</f>
        <v>0.0838784977482407</v>
      </c>
      <c r="BI703" s="4" t="n">
        <f aca="false">AM703/Input!$A$4</f>
        <v>0.0866871325718575</v>
      </c>
      <c r="BJ703" s="4" t="n">
        <f aca="false">(I703+8)^(-0.5)*(J703+8)^0.25*(K703+8)^0.25*O703</f>
        <v>16.8865228986843</v>
      </c>
      <c r="BK703" s="4" t="n">
        <f aca="false">BJ703/Input!$A$6</f>
        <v>0.481554504311428</v>
      </c>
      <c r="BL703" s="32" t="n">
        <f aca="false">BK703/(J703*K703)*200*200*L703/O703</f>
        <v>1.07370012109571</v>
      </c>
      <c r="BM703" s="4" t="n">
        <f aca="false">(I703+Input!$C$8)*(J703+Input!$C$9)*(K703+Input!$C$10)*O703/Input!$A$2/100000</f>
        <v>0.13961994009086</v>
      </c>
      <c r="BN703" s="4" t="n">
        <f aca="false">(I703+Input!$C$8)*(J703+Input!$C$9)*(K703+Input!$C$10)*AB703/Input!$A$4/100000</f>
        <v>0.0866871325717917</v>
      </c>
      <c r="BO703" s="4" t="n">
        <f aca="false">(I703+Input!$C$8)^(-0.5)*(J703+Input!$C$9)^0.25*(K703+Input!$C$10)^0.25*O703/Input!$A$6</f>
        <v>0.478561605661163</v>
      </c>
      <c r="BP703" s="4" t="n">
        <f aca="false">BM703*Input!$C$12</f>
        <v>0.13961994009086</v>
      </c>
      <c r="BQ703" s="4" t="n">
        <f aca="false">BN703*Input!$C$12</f>
        <v>0.0866871325717917</v>
      </c>
    </row>
    <row r="704" customFormat="false" ht="14.65" hidden="false" customHeight="true" outlineLevel="0" collapsed="false">
      <c r="A704" s="5" t="n">
        <v>90</v>
      </c>
      <c r="B704" s="3" t="s">
        <v>315</v>
      </c>
      <c r="C704" s="3" t="s">
        <v>140</v>
      </c>
      <c r="D704" s="3" t="s">
        <v>210</v>
      </c>
      <c r="E704" s="5" t="n">
        <v>14.6478360781</v>
      </c>
      <c r="F704" s="5" t="n">
        <v>6.72</v>
      </c>
      <c r="G704" s="5" t="n">
        <v>98.433458445</v>
      </c>
      <c r="H704" s="5" t="n">
        <v>1</v>
      </c>
      <c r="I704" s="5" t="n">
        <v>120</v>
      </c>
      <c r="J704" s="5" t="n">
        <v>112</v>
      </c>
      <c r="K704" s="5" t="n">
        <v>60</v>
      </c>
      <c r="L704" s="5" t="n">
        <v>10.7142857143</v>
      </c>
      <c r="M704" s="5" t="n">
        <v>13.5254329004</v>
      </c>
      <c r="N704" s="5" t="n">
        <v>0.530831099196</v>
      </c>
      <c r="O704" s="6" t="n">
        <v>12.2065300651</v>
      </c>
      <c r="P704" s="5" t="n">
        <v>103.523627257</v>
      </c>
      <c r="Q704" s="5" t="n">
        <v>108.776661696</v>
      </c>
      <c r="R704" s="5" t="n">
        <v>114.195033584</v>
      </c>
      <c r="S704" s="5" t="n">
        <v>119.781214745</v>
      </c>
      <c r="T704" s="5" t="n">
        <v>125.537677001</v>
      </c>
      <c r="U704" s="5" t="n">
        <v>131.466892173</v>
      </c>
      <c r="V704" s="5" t="n">
        <v>137.571332084</v>
      </c>
      <c r="W704" s="5" t="n">
        <v>143.853468556</v>
      </c>
      <c r="X704" s="5" t="n">
        <v>150.315773412</v>
      </c>
      <c r="Y704" s="5" t="n">
        <v>156.960718475</v>
      </c>
      <c r="Z704" s="5" t="n">
        <v>4.41176470588</v>
      </c>
      <c r="AA704" s="4" t="n">
        <v>0.317817014446</v>
      </c>
      <c r="AB704" s="5" t="n">
        <v>6.01865971108</v>
      </c>
      <c r="AC704" s="5" t="n">
        <v>48.5344719101</v>
      </c>
      <c r="AD704" s="5" t="n">
        <v>51.0442755796</v>
      </c>
      <c r="AE704" s="5" t="n">
        <v>53.6343832163</v>
      </c>
      <c r="AF704" s="5" t="n">
        <v>56.3060135988</v>
      </c>
      <c r="AG704" s="5" t="n">
        <v>59.0603855056</v>
      </c>
      <c r="AH704" s="5" t="n">
        <v>61.8987177154</v>
      </c>
      <c r="AI704" s="5" t="n">
        <v>64.8222290068</v>
      </c>
      <c r="AJ704" s="5" t="n">
        <v>67.8321381584</v>
      </c>
      <c r="AK704" s="5" t="n">
        <v>70.9296639486</v>
      </c>
      <c r="AL704" s="5" t="n">
        <v>74.1160251563</v>
      </c>
      <c r="AM704" s="5" t="n">
        <v>77.3924405598</v>
      </c>
      <c r="AN704" s="4" t="n">
        <f aca="false">G704/Input!$A$2</f>
        <v>0.0347050391027502</v>
      </c>
      <c r="AO704" s="4" t="n">
        <f aca="false">P704/Input!$A$2</f>
        <v>0.0364996982608328</v>
      </c>
      <c r="AP704" s="4" t="n">
        <f aca="false">Q704/Input!$A$2</f>
        <v>0.0383517795398366</v>
      </c>
      <c r="AQ704" s="4" t="n">
        <f aca="false">R704/Input!$A$2</f>
        <v>0.0402621544389504</v>
      </c>
      <c r="AR704" s="4" t="n">
        <f aca="false">S704/Input!$A$2</f>
        <v>0.0422316944580677</v>
      </c>
      <c r="AS704" s="4" t="n">
        <f aca="false">T704/Input!$A$2</f>
        <v>0.0442612710963773</v>
      </c>
      <c r="AT704" s="4" t="n">
        <f aca="false">U704/Input!$A$2</f>
        <v>0.046351755852715</v>
      </c>
      <c r="AU704" s="4" t="n">
        <f aca="false">V704/Input!$A$2</f>
        <v>0.0485040202266222</v>
      </c>
      <c r="AV704" s="4" t="n">
        <f aca="false">W704/Input!$A$2</f>
        <v>0.0507189357172873</v>
      </c>
      <c r="AW704" s="4" t="n">
        <f aca="false">X704/Input!$A$2</f>
        <v>0.0529973738242516</v>
      </c>
      <c r="AX704" s="4" t="n">
        <f aca="false">Y704/Input!$A$2</f>
        <v>0.0553402060470562</v>
      </c>
      <c r="AY704" s="4" t="n">
        <f aca="false">AC704/Input!$A$4</f>
        <v>0.0436790015111906</v>
      </c>
      <c r="AZ704" s="4" t="n">
        <f aca="false">AD704/Input!$A$4</f>
        <v>0.0459377201900699</v>
      </c>
      <c r="BA704" s="4" t="n">
        <f aca="false">AE704/Input!$A$4</f>
        <v>0.0482687090918781</v>
      </c>
      <c r="BB704" s="4" t="n">
        <f aca="false">AF704/Input!$A$4</f>
        <v>0.0506730650665493</v>
      </c>
      <c r="BC704" s="4" t="n">
        <f aca="false">AG704/Input!$A$4</f>
        <v>0.0531518849639275</v>
      </c>
      <c r="BD704" s="4" t="n">
        <f aca="false">AH704/Input!$A$4</f>
        <v>0.0557062656340366</v>
      </c>
      <c r="BE704" s="4" t="n">
        <f aca="false">AI704/Input!$A$4</f>
        <v>0.0583373039268108</v>
      </c>
      <c r="BF704" s="4" t="n">
        <f aca="false">AJ704/Input!$A$4</f>
        <v>0.0610460966921839</v>
      </c>
      <c r="BG704" s="4" t="n">
        <f aca="false">AK704/Input!$A$4</f>
        <v>0.0638337407799099</v>
      </c>
      <c r="BH704" s="4" t="n">
        <f aca="false">AL704/Input!$A$4</f>
        <v>0.066701333040193</v>
      </c>
      <c r="BI704" s="4" t="n">
        <f aca="false">AM704/Input!$A$4</f>
        <v>0.069649970322697</v>
      </c>
      <c r="BJ704" s="4" t="n">
        <f aca="false">(I704+8)^(-0.5)*(J704+8)^0.25*(K704+8)^0.25*O704</f>
        <v>10.254388802642</v>
      </c>
      <c r="BK704" s="4" t="n">
        <f aca="false">BJ704/Input!$A$6</f>
        <v>0.292425335073431</v>
      </c>
      <c r="BL704" s="32" t="n">
        <f aca="false">BK704/(J704*K704)*200*200*L704/O704</f>
        <v>1.52783590762242</v>
      </c>
      <c r="BM704" s="4" t="n">
        <f aca="false">(I704+Input!$C$8)*(J704+Input!$C$9)*(K704+Input!$C$10)*O704/Input!$A$2/100000</f>
        <v>0.0553402060469168</v>
      </c>
      <c r="BN704" s="4" t="n">
        <f aca="false">(I704+Input!$C$8)*(J704+Input!$C$9)*(K704+Input!$C$10)*AB704/Input!$A$4/100000</f>
        <v>0.069649970322742</v>
      </c>
      <c r="BO704" s="4" t="n">
        <f aca="false">(I704+Input!$C$8)^(-0.5)*(J704+Input!$C$9)^0.25*(K704+Input!$C$10)^0.25*O704/Input!$A$6</f>
        <v>0.295969393940951</v>
      </c>
      <c r="BP704" s="4" t="n">
        <f aca="false">BM704*Input!$C$12</f>
        <v>0.0553402060469168</v>
      </c>
      <c r="BQ704" s="4" t="n">
        <f aca="false">BN704*Input!$C$12</f>
        <v>0.069649970322742</v>
      </c>
    </row>
    <row r="705" customFormat="false" ht="14.65" hidden="false" customHeight="true" outlineLevel="0" collapsed="false">
      <c r="A705" s="5" t="n">
        <v>90</v>
      </c>
      <c r="B705" s="3" t="s">
        <v>315</v>
      </c>
      <c r="C705" s="3" t="s">
        <v>140</v>
      </c>
      <c r="D705" s="3" t="s">
        <v>230</v>
      </c>
      <c r="E705" s="5" t="n">
        <v>14.3436348752</v>
      </c>
      <c r="F705" s="5" t="n">
        <v>6.72</v>
      </c>
      <c r="G705" s="5" t="n">
        <v>96.389226361</v>
      </c>
      <c r="H705" s="5" t="n">
        <v>1</v>
      </c>
      <c r="I705" s="5" t="n">
        <v>120</v>
      </c>
      <c r="J705" s="5" t="n">
        <v>112</v>
      </c>
      <c r="K705" s="5" t="n">
        <v>60</v>
      </c>
      <c r="L705" s="5" t="n">
        <v>10.7142857143</v>
      </c>
      <c r="M705" s="5" t="n">
        <v>13.1988916256</v>
      </c>
      <c r="N705" s="5" t="n">
        <v>0.498567335244</v>
      </c>
      <c r="O705" s="6" t="n">
        <v>11.9530290626</v>
      </c>
      <c r="P705" s="5" t="n">
        <v>101.373684304</v>
      </c>
      <c r="Q705" s="5" t="n">
        <v>106.517625537</v>
      </c>
      <c r="R705" s="5" t="n">
        <v>111.823470549</v>
      </c>
      <c r="S705" s="5" t="n">
        <v>117.293639828</v>
      </c>
      <c r="T705" s="5" t="n">
        <v>122.930553862</v>
      </c>
      <c r="U705" s="5" t="n">
        <v>128.736633141</v>
      </c>
      <c r="V705" s="5" t="n">
        <v>134.714298151</v>
      </c>
      <c r="W705" s="5" t="n">
        <v>140.865969382</v>
      </c>
      <c r="X705" s="5" t="n">
        <v>147.194067322</v>
      </c>
      <c r="Y705" s="5" t="n">
        <v>153.701012459</v>
      </c>
      <c r="Z705" s="5" t="n">
        <v>4.41176470588</v>
      </c>
      <c r="AA705" s="4" t="n">
        <v>0.290484140234</v>
      </c>
      <c r="AB705" s="5" t="n">
        <v>5.81406510851</v>
      </c>
      <c r="AC705" s="5" t="n">
        <v>46.8846210351</v>
      </c>
      <c r="AD705" s="5" t="n">
        <v>49.3091079881</v>
      </c>
      <c r="AE705" s="5" t="n">
        <v>51.8111691048</v>
      </c>
      <c r="AF705" s="5" t="n">
        <v>54.3919817334</v>
      </c>
      <c r="AG705" s="5" t="n">
        <v>57.052723222</v>
      </c>
      <c r="AH705" s="5" t="n">
        <v>59.794570919</v>
      </c>
      <c r="AI705" s="5" t="n">
        <v>62.6187021724</v>
      </c>
      <c r="AJ705" s="5" t="n">
        <v>65.5262943304</v>
      </c>
      <c r="AK705" s="5" t="n">
        <v>68.5185247412</v>
      </c>
      <c r="AL705" s="5" t="n">
        <v>71.5965707531</v>
      </c>
      <c r="AM705" s="5" t="n">
        <v>74.7616097141</v>
      </c>
      <c r="AN705" s="4" t="n">
        <f aca="false">G705/Input!$A$2</f>
        <v>0.0339842968314629</v>
      </c>
      <c r="AO705" s="4" t="n">
        <f aca="false">P705/Input!$A$2</f>
        <v>0.0357416851275826</v>
      </c>
      <c r="AP705" s="4" t="n">
        <f aca="false">Q705/Input!$A$2</f>
        <v>0.0375553030218808</v>
      </c>
      <c r="AQ705" s="4" t="n">
        <f aca="false">R705/Input!$A$2</f>
        <v>0.0394260039148854</v>
      </c>
      <c r="AR705" s="4" t="n">
        <f aca="false">S705/Input!$A$2</f>
        <v>0.0413546412067716</v>
      </c>
      <c r="AS705" s="4" t="n">
        <f aca="false">T705/Input!$A$2</f>
        <v>0.0433420682977147</v>
      </c>
      <c r="AT705" s="4" t="n">
        <f aca="false">U705/Input!$A$2</f>
        <v>0.045389138588595</v>
      </c>
      <c r="AU705" s="4" t="n">
        <f aca="false">V705/Input!$A$2</f>
        <v>0.0474967054788827</v>
      </c>
      <c r="AV705" s="4" t="n">
        <f aca="false">W705/Input!$A$2</f>
        <v>0.0496656223694582</v>
      </c>
      <c r="AW705" s="4" t="n">
        <f aca="false">X705/Input!$A$2</f>
        <v>0.0518967426604967</v>
      </c>
      <c r="AX705" s="4" t="n">
        <f aca="false">Y705/Input!$A$2</f>
        <v>0.0541909197521734</v>
      </c>
      <c r="AY705" s="4" t="n">
        <f aca="false">AC705/Input!$A$4</f>
        <v>0.0421942044993709</v>
      </c>
      <c r="AZ705" s="4" t="n">
        <f aca="false">AD705/Input!$A$4</f>
        <v>0.0443761416899126</v>
      </c>
      <c r="BA705" s="4" t="n">
        <f aca="false">AE705/Input!$A$4</f>
        <v>0.0466278923940279</v>
      </c>
      <c r="BB705" s="4" t="n">
        <f aca="false">AF705/Input!$A$4</f>
        <v>0.0489505161760178</v>
      </c>
      <c r="BC705" s="4" t="n">
        <f aca="false">AG705/Input!$A$4</f>
        <v>0.0513450726000934</v>
      </c>
      <c r="BD705" s="4" t="n">
        <f aca="false">AH705/Input!$A$4</f>
        <v>0.0538126212307358</v>
      </c>
      <c r="BE705" s="4" t="n">
        <f aca="false">AI705/Input!$A$4</f>
        <v>0.056354221632066</v>
      </c>
      <c r="BF705" s="4" t="n">
        <f aca="false">AJ705/Input!$A$4</f>
        <v>0.0589709333683851</v>
      </c>
      <c r="BG705" s="4" t="n">
        <f aca="false">AK705/Input!$A$4</f>
        <v>0.0616638160039941</v>
      </c>
      <c r="BH705" s="4" t="n">
        <f aca="false">AL705/Input!$A$4</f>
        <v>0.0644339291032842</v>
      </c>
      <c r="BI705" s="4" t="n">
        <f aca="false">AM705/Input!$A$4</f>
        <v>0.0672823322303764</v>
      </c>
      <c r="BJ705" s="4" t="n">
        <f aca="false">(I705+8)^(-0.5)*(J705+8)^0.25*(K705+8)^0.25*O705</f>
        <v>10.0414291959699</v>
      </c>
      <c r="BK705" s="4" t="n">
        <f aca="false">BJ705/Input!$A$6</f>
        <v>0.28635234666459</v>
      </c>
      <c r="BL705" s="32" t="n">
        <f aca="false">BK705/(J705*K705)*200*200*L705/O705</f>
        <v>1.52783590762242</v>
      </c>
      <c r="BM705" s="4" t="n">
        <f aca="false">(I705+Input!$C$8)*(J705+Input!$C$9)*(K705+Input!$C$10)*O705/Input!$A$2/100000</f>
        <v>0.0541909197520704</v>
      </c>
      <c r="BN705" s="4" t="n">
        <f aca="false">(I705+Input!$C$8)*(J705+Input!$C$9)*(K705+Input!$C$10)*AB705/Input!$A$4/100000</f>
        <v>0.0672823322303341</v>
      </c>
      <c r="BO705" s="4" t="n">
        <f aca="false">(I705+Input!$C$8)^(-0.5)*(J705+Input!$C$9)^0.25*(K705+Input!$C$10)^0.25*O705/Input!$A$6</f>
        <v>0.289822803741016</v>
      </c>
      <c r="BP705" s="4" t="n">
        <f aca="false">BM705*Input!$C$12</f>
        <v>0.0541909197520704</v>
      </c>
      <c r="BQ705" s="4" t="n">
        <f aca="false">BN705*Input!$C$12</f>
        <v>0.0672823322303341</v>
      </c>
    </row>
    <row r="706" customFormat="false" ht="14.65" hidden="false" customHeight="true" outlineLevel="0" collapsed="false">
      <c r="A706" s="5" t="n">
        <v>90</v>
      </c>
      <c r="B706" s="3" t="s">
        <v>315</v>
      </c>
      <c r="C706" s="3" t="s">
        <v>115</v>
      </c>
      <c r="D706" s="3" t="s">
        <v>210</v>
      </c>
      <c r="E706" s="5" t="n">
        <v>14.8066115702</v>
      </c>
      <c r="F706" s="5" t="n">
        <v>6.72</v>
      </c>
      <c r="G706" s="5" t="n">
        <v>99.5004297521</v>
      </c>
      <c r="H706" s="5" t="n">
        <v>1</v>
      </c>
      <c r="I706" s="5" t="n">
        <v>120</v>
      </c>
      <c r="J706" s="5" t="n">
        <v>112</v>
      </c>
      <c r="K706" s="5" t="n">
        <v>60</v>
      </c>
      <c r="L706" s="5" t="n">
        <v>10.9090909091</v>
      </c>
      <c r="M706" s="5" t="n">
        <v>13.5303030303</v>
      </c>
      <c r="N706" s="5" t="n">
        <v>0.545454545455</v>
      </c>
      <c r="O706" s="6" t="n">
        <v>12.3388429752</v>
      </c>
      <c r="P706" s="5" t="n">
        <v>104.645773543</v>
      </c>
      <c r="Q706" s="5" t="n">
        <v>109.955748347</v>
      </c>
      <c r="R706" s="5" t="n">
        <v>115.432852779</v>
      </c>
      <c r="S706" s="5" t="n">
        <v>121.079585455</v>
      </c>
      <c r="T706" s="5" t="n">
        <v>126.89844499</v>
      </c>
      <c r="U706" s="5" t="n">
        <v>132.89193</v>
      </c>
      <c r="V706" s="5" t="n">
        <v>139.062539101</v>
      </c>
      <c r="W706" s="5" t="n">
        <v>145.412770909</v>
      </c>
      <c r="X706" s="5" t="n">
        <v>151.945124039</v>
      </c>
      <c r="Y706" s="5" t="n">
        <v>158.662097107</v>
      </c>
      <c r="Z706" s="5" t="n">
        <v>3.87096774194</v>
      </c>
      <c r="AA706" s="4" t="n">
        <v>0.298642533937</v>
      </c>
      <c r="AB706" s="5" t="n">
        <v>5.54343891403</v>
      </c>
      <c r="AC706" s="5" t="n">
        <v>44.7022914027</v>
      </c>
      <c r="AD706" s="5" t="n">
        <v>47.0139262178</v>
      </c>
      <c r="AE706" s="5" t="n">
        <v>49.3995243665</v>
      </c>
      <c r="AF706" s="5" t="n">
        <v>51.8602083954</v>
      </c>
      <c r="AG706" s="5" t="n">
        <v>54.3971008507</v>
      </c>
      <c r="AH706" s="5" t="n">
        <v>57.0113242788</v>
      </c>
      <c r="AI706" s="5" t="n">
        <v>59.7040012262</v>
      </c>
      <c r="AJ706" s="5" t="n">
        <v>62.4762542393</v>
      </c>
      <c r="AK706" s="5" t="n">
        <v>65.3292058643</v>
      </c>
      <c r="AL706" s="5" t="n">
        <v>68.2639786476</v>
      </c>
      <c r="AM706" s="5" t="n">
        <v>71.2816951357</v>
      </c>
      <c r="AN706" s="4" t="n">
        <f aca="false">G706/Input!$A$2</f>
        <v>0.0350812250208251</v>
      </c>
      <c r="AO706" s="4" t="n">
        <f aca="false">P706/Input!$A$2</f>
        <v>0.0368953374200156</v>
      </c>
      <c r="AP706" s="4" t="n">
        <f aca="false">Q706/Input!$A$2</f>
        <v>0.0387674943686654</v>
      </c>
      <c r="AQ706" s="4" t="n">
        <f aca="false">R706/Input!$A$2</f>
        <v>0.0406985768124324</v>
      </c>
      <c r="AR706" s="4" t="n">
        <f aca="false">S706/Input!$A$2</f>
        <v>0.0426894656973623</v>
      </c>
      <c r="AS706" s="4" t="n">
        <f aca="false">T706/Input!$A$2</f>
        <v>0.0447410419691482</v>
      </c>
      <c r="AT706" s="4" t="n">
        <f aca="false">U706/Input!$A$2</f>
        <v>0.0468541865738358</v>
      </c>
      <c r="AU706" s="4" t="n">
        <f aca="false">V706/Input!$A$2</f>
        <v>0.0490297804574709</v>
      </c>
      <c r="AV706" s="4" t="n">
        <f aca="false">W706/Input!$A$2</f>
        <v>0.0512687045660992</v>
      </c>
      <c r="AW706" s="4" t="n">
        <f aca="false">X706/Input!$A$2</f>
        <v>0.0535718398454137</v>
      </c>
      <c r="AX706" s="4" t="n">
        <f aca="false">Y706/Input!$A$2</f>
        <v>0.0559400672414603</v>
      </c>
      <c r="AY706" s="4" t="n">
        <f aca="false">AC706/Input!$A$4</f>
        <v>0.0402301988027996</v>
      </c>
      <c r="AZ706" s="4" t="n">
        <f aca="false">AD706/Input!$A$4</f>
        <v>0.0423105737735853</v>
      </c>
      <c r="BA706" s="4" t="n">
        <f aca="false">AE706/Input!$A$4</f>
        <v>0.0444575126613757</v>
      </c>
      <c r="BB706" s="4" t="n">
        <f aca="false">AF706/Input!$A$4</f>
        <v>0.0466720257113161</v>
      </c>
      <c r="BC706" s="4" t="n">
        <f aca="false">AG706/Input!$A$4</f>
        <v>0.0489551231681923</v>
      </c>
      <c r="BD706" s="4" t="n">
        <f aca="false">AH706/Input!$A$4</f>
        <v>0.0513078152769697</v>
      </c>
      <c r="BE706" s="4" t="n">
        <f aca="false">AI706/Input!$A$4</f>
        <v>0.0537311122827038</v>
      </c>
      <c r="BF706" s="4" t="n">
        <f aca="false">AJ706/Input!$A$4</f>
        <v>0.0562260244303602</v>
      </c>
      <c r="BG706" s="4" t="n">
        <f aca="false">AK706/Input!$A$4</f>
        <v>0.0587935619647245</v>
      </c>
      <c r="BH706" s="4" t="n">
        <f aca="false">AL706/Input!$A$4</f>
        <v>0.0614347351307621</v>
      </c>
      <c r="BI706" s="4" t="n">
        <f aca="false">AM706/Input!$A$4</f>
        <v>0.0641505541735286</v>
      </c>
      <c r="BJ706" s="4" t="n">
        <f aca="false">(I706+8)^(-0.5)*(J706+8)^0.25*(K706+8)^0.25*O706</f>
        <v>10.3655414411509</v>
      </c>
      <c r="BK706" s="4" t="n">
        <f aca="false">BJ706/Input!$A$6</f>
        <v>0.295595084942081</v>
      </c>
      <c r="BL706" s="32" t="n">
        <f aca="false">BK706/(J706*K706)*200*200*L706/O706</f>
        <v>1.55561474230569</v>
      </c>
      <c r="BM706" s="4" t="n">
        <f aca="false">(I706+Input!$C$8)*(J706+Input!$C$9)*(K706+Input!$C$10)*O706/Input!$A$2/100000</f>
        <v>0.0559400672415847</v>
      </c>
      <c r="BN706" s="4" t="n">
        <f aca="false">(I706+Input!$C$8)*(J706+Input!$C$9)*(K706+Input!$C$10)*AB706/Input!$A$4/100000</f>
        <v>0.0641505541736035</v>
      </c>
      <c r="BO706" s="4" t="n">
        <f aca="false">(I706+Input!$C$8)^(-0.5)*(J706+Input!$C$9)^0.25*(K706+Input!$C$10)^0.25*O706/Input!$A$6</f>
        <v>0.299177559701737</v>
      </c>
      <c r="BP706" s="4" t="n">
        <f aca="false">BM706*Input!$C$12</f>
        <v>0.0559400672415847</v>
      </c>
      <c r="BQ706" s="4" t="n">
        <f aca="false">BN706*Input!$C$12</f>
        <v>0.0641505541736035</v>
      </c>
    </row>
    <row r="707" customFormat="false" ht="14.65" hidden="false" customHeight="true" outlineLevel="0" collapsed="false">
      <c r="A707" s="5" t="n">
        <v>90</v>
      </c>
      <c r="B707" s="3" t="s">
        <v>315</v>
      </c>
      <c r="C707" s="3" t="s">
        <v>115</v>
      </c>
      <c r="D707" s="3" t="s">
        <v>230</v>
      </c>
      <c r="E707" s="5" t="n">
        <v>14.5042638777</v>
      </c>
      <c r="F707" s="5" t="n">
        <v>6.72</v>
      </c>
      <c r="G707" s="5" t="n">
        <v>97.4686532582</v>
      </c>
      <c r="H707" s="5" t="n">
        <v>1</v>
      </c>
      <c r="I707" s="5" t="n">
        <v>120</v>
      </c>
      <c r="J707" s="5" t="n">
        <v>112</v>
      </c>
      <c r="K707" s="5" t="n">
        <v>60</v>
      </c>
      <c r="L707" s="5" t="n">
        <v>10.9090909091</v>
      </c>
      <c r="M707" s="5" t="n">
        <v>13.2037617555</v>
      </c>
      <c r="N707" s="5" t="n">
        <v>0.513274336283</v>
      </c>
      <c r="O707" s="6" t="n">
        <v>12.0868865648</v>
      </c>
      <c r="P707" s="5" t="n">
        <v>102.508930282</v>
      </c>
      <c r="Q707" s="5" t="n">
        <v>107.710476589</v>
      </c>
      <c r="R707" s="5" t="n">
        <v>113.075739775</v>
      </c>
      <c r="S707" s="5" t="n">
        <v>118.607167434</v>
      </c>
      <c r="T707" s="5" t="n">
        <v>124.30720716</v>
      </c>
      <c r="U707" s="5" t="n">
        <v>130.178306549</v>
      </c>
      <c r="V707" s="5" t="n">
        <v>136.222913194</v>
      </c>
      <c r="W707" s="5" t="n">
        <v>142.44347469</v>
      </c>
      <c r="X707" s="5" t="n">
        <v>148.842438632</v>
      </c>
      <c r="Y707" s="5" t="n">
        <v>155.422252615</v>
      </c>
      <c r="Z707" s="5" t="n">
        <v>3.87096774194</v>
      </c>
      <c r="AA707" s="4" t="n">
        <v>0.272300469484</v>
      </c>
      <c r="AB707" s="5" t="n">
        <v>5.33367477593</v>
      </c>
      <c r="AC707" s="5" t="n">
        <v>43.0107533931</v>
      </c>
      <c r="AD707" s="5" t="n">
        <v>45.2349157759</v>
      </c>
      <c r="AE707" s="5" t="n">
        <v>47.5302427145</v>
      </c>
      <c r="AF707" s="5" t="n">
        <v>49.8978142778</v>
      </c>
      <c r="AG707" s="5" t="n">
        <v>52.3387105352</v>
      </c>
      <c r="AH707" s="5" t="n">
        <v>54.8540115557</v>
      </c>
      <c r="AI707" s="5" t="n">
        <v>57.4447974085</v>
      </c>
      <c r="AJ707" s="5" t="n">
        <v>60.1121481626</v>
      </c>
      <c r="AK707" s="5" t="n">
        <v>62.8571438873</v>
      </c>
      <c r="AL707" s="5" t="n">
        <v>65.6808646517</v>
      </c>
      <c r="AM707" s="5" t="n">
        <v>68.584390525</v>
      </c>
      <c r="AN707" s="4" t="n">
        <f aca="false">G707/Input!$A$2</f>
        <v>0.0343648742618172</v>
      </c>
      <c r="AO707" s="4" t="n">
        <f aca="false">P707/Input!$A$2</f>
        <v>0.0361419428923724</v>
      </c>
      <c r="AP707" s="4" t="n">
        <f aca="false">Q707/Input!$A$2</f>
        <v>0.0379758708151637</v>
      </c>
      <c r="AQ707" s="4" t="n">
        <f aca="false">R707/Input!$A$2</f>
        <v>0.039867520987861</v>
      </c>
      <c r="AR707" s="4" t="n">
        <f aca="false">S707/Input!$A$2</f>
        <v>0.0418177563674997</v>
      </c>
      <c r="AS707" s="4" t="n">
        <f aca="false">T707/Input!$A$2</f>
        <v>0.043827439911115</v>
      </c>
      <c r="AT707" s="4" t="n">
        <f aca="false">U707/Input!$A$2</f>
        <v>0.0458974345764475</v>
      </c>
      <c r="AU707" s="4" t="n">
        <f aca="false">V707/Input!$A$2</f>
        <v>0.0480286033201799</v>
      </c>
      <c r="AV707" s="4" t="n">
        <f aca="false">W707/Input!$A$2</f>
        <v>0.0502218090997002</v>
      </c>
      <c r="AW707" s="4" t="n">
        <f aca="false">X707/Input!$A$2</f>
        <v>0.0524779148723962</v>
      </c>
      <c r="AX707" s="4" t="n">
        <f aca="false">Y707/Input!$A$2</f>
        <v>0.0547977835956559</v>
      </c>
      <c r="AY707" s="4" t="n">
        <f aca="false">AC707/Input!$A$4</f>
        <v>0.0387078851076097</v>
      </c>
      <c r="AZ707" s="4" t="n">
        <f aca="false">AD707/Input!$A$4</f>
        <v>0.0407095385357011</v>
      </c>
      <c r="BA707" s="4" t="n">
        <f aca="false">AE707/Input!$A$4</f>
        <v>0.0427752370974469</v>
      </c>
      <c r="BB707" s="4" t="n">
        <f aca="false">AF707/Input!$A$4</f>
        <v>0.0449059528098334</v>
      </c>
      <c r="BC707" s="4" t="n">
        <f aca="false">AG707/Input!$A$4</f>
        <v>0.0471026576902969</v>
      </c>
      <c r="BD707" s="4" t="n">
        <f aca="false">AH707/Input!$A$4</f>
        <v>0.0493663237559136</v>
      </c>
      <c r="BE707" s="4" t="n">
        <f aca="false">AI707/Input!$A$4</f>
        <v>0.0516979230239397</v>
      </c>
      <c r="BF707" s="4" t="n">
        <f aca="false">AJ707/Input!$A$4</f>
        <v>0.0540984275114514</v>
      </c>
      <c r="BG707" s="4" t="n">
        <f aca="false">AK707/Input!$A$4</f>
        <v>0.0565688092357951</v>
      </c>
      <c r="BH707" s="4" t="n">
        <f aca="false">AL707/Input!$A$4</f>
        <v>0.059110040214137</v>
      </c>
      <c r="BI707" s="4" t="n">
        <f aca="false">AM707/Input!$A$4</f>
        <v>0.0617230924637332</v>
      </c>
      <c r="BJ707" s="4" t="n">
        <f aca="false">(I707+8)^(-0.5)*(J707+8)^0.25*(K707+8)^0.25*O707</f>
        <v>10.1538794061761</v>
      </c>
      <c r="BK707" s="4" t="n">
        <f aca="false">BJ707/Input!$A$6</f>
        <v>0.289559099502962</v>
      </c>
      <c r="BL707" s="32" t="n">
        <f aca="false">BK707/(J707*K707)*200*200*L707/O707</f>
        <v>1.55561474230569</v>
      </c>
      <c r="BM707" s="4" t="n">
        <f aca="false">(I707+Input!$C$8)*(J707+Input!$C$9)*(K707+Input!$C$10)*O707/Input!$A$2/100000</f>
        <v>0.0547977835956989</v>
      </c>
      <c r="BN707" s="4" t="n">
        <f aca="false">(I707+Input!$C$8)*(J707+Input!$C$9)*(K707+Input!$C$10)*AB707/Input!$A$4/100000</f>
        <v>0.0617230924637241</v>
      </c>
      <c r="BO707" s="4" t="n">
        <f aca="false">(I707+Input!$C$8)^(-0.5)*(J707+Input!$C$9)^0.25*(K707+Input!$C$10)^0.25*O707/Input!$A$6</f>
        <v>0.293068420930283</v>
      </c>
      <c r="BP707" s="4" t="n">
        <f aca="false">BM707*Input!$C$12</f>
        <v>0.0547977835956989</v>
      </c>
      <c r="BQ707" s="4" t="n">
        <f aca="false">BN707*Input!$C$12</f>
        <v>0.0617230924637241</v>
      </c>
    </row>
    <row r="708" customFormat="false" ht="14.65" hidden="false" customHeight="true" outlineLevel="0" collapsed="false">
      <c r="A708" s="5" t="n">
        <v>90</v>
      </c>
      <c r="B708" s="3" t="s">
        <v>315</v>
      </c>
      <c r="C708" s="3" t="s">
        <v>140</v>
      </c>
      <c r="D708" s="3" t="s">
        <v>99</v>
      </c>
      <c r="E708" s="5" t="n">
        <v>12.8571428571</v>
      </c>
      <c r="F708" s="5" t="n">
        <v>6.72</v>
      </c>
      <c r="G708" s="5" t="n">
        <v>86.4</v>
      </c>
      <c r="H708" s="5" t="n">
        <v>0</v>
      </c>
      <c r="I708" s="5" t="n">
        <v>120</v>
      </c>
      <c r="J708" s="5" t="n">
        <v>112</v>
      </c>
      <c r="K708" s="5" t="n">
        <v>60</v>
      </c>
      <c r="L708" s="5" t="n">
        <v>10.7142857143</v>
      </c>
      <c r="M708" s="5" t="n">
        <v>6.84680451128</v>
      </c>
      <c r="N708" s="5" t="n">
        <v>0.530831099196</v>
      </c>
      <c r="O708" s="6" t="n">
        <v>10.7142857143</v>
      </c>
      <c r="P708" s="5" t="n">
        <v>90.8678973214</v>
      </c>
      <c r="Q708" s="5" t="n">
        <v>95.47875</v>
      </c>
      <c r="R708" s="5" t="n">
        <v>100.234727679</v>
      </c>
      <c r="S708" s="5" t="n">
        <v>105.138</v>
      </c>
      <c r="T708" s="5" t="n">
        <v>110.190736607</v>
      </c>
      <c r="U708" s="5" t="n">
        <v>115.395107143</v>
      </c>
      <c r="V708" s="5" t="n">
        <v>120.75328125</v>
      </c>
      <c r="W708" s="5" t="n">
        <v>126.267428571</v>
      </c>
      <c r="X708" s="5" t="n">
        <v>131.93971875</v>
      </c>
      <c r="Y708" s="5" t="n">
        <v>137.772321429</v>
      </c>
      <c r="Z708" s="5" t="n">
        <v>4.41176470588</v>
      </c>
      <c r="AA708" s="4" t="n">
        <v>0.401408450704</v>
      </c>
      <c r="AB708" s="5" t="n">
        <v>4.56470070423</v>
      </c>
      <c r="AC708" s="5" t="n">
        <v>36.8097464789</v>
      </c>
      <c r="AD708" s="5" t="n">
        <v>38.7132437902</v>
      </c>
      <c r="AE708" s="5" t="n">
        <v>40.6776456206</v>
      </c>
      <c r="AF708" s="5" t="n">
        <v>42.7038763221</v>
      </c>
      <c r="AG708" s="5" t="n">
        <v>44.7928602465</v>
      </c>
      <c r="AH708" s="5" t="n">
        <v>46.9455217457</v>
      </c>
      <c r="AI708" s="5" t="n">
        <v>49.1627851717</v>
      </c>
      <c r="AJ708" s="5" t="n">
        <v>51.4455748762</v>
      </c>
      <c r="AK708" s="5" t="n">
        <v>53.7948152113</v>
      </c>
      <c r="AL708" s="5" t="n">
        <v>56.2114305287</v>
      </c>
      <c r="AM708" s="5" t="n">
        <v>58.6963451805</v>
      </c>
      <c r="AN708" s="4" t="n">
        <f aca="false">G708/Input!$A$2</f>
        <v>0.0304623593018734</v>
      </c>
      <c r="AO708" s="4" t="n">
        <f aca="false">P708/Input!$A$2</f>
        <v>0.0320376219584517</v>
      </c>
      <c r="AP708" s="4" t="n">
        <f aca="false">Q708/Input!$A$2</f>
        <v>0.0336632869003906</v>
      </c>
      <c r="AQ708" s="4" t="n">
        <f aca="false">R708/Input!$A$2</f>
        <v>0.0353401190866104</v>
      </c>
      <c r="AR708" s="4" t="n">
        <f aca="false">S708/Input!$A$2</f>
        <v>0.0370688834754672</v>
      </c>
      <c r="AS708" s="4" t="n">
        <f aca="false">T708/Input!$A$2</f>
        <v>0.0388503450261636</v>
      </c>
      <c r="AT708" s="4" t="n">
        <f aca="false">U708/Input!$A$2</f>
        <v>0.0406852686975492</v>
      </c>
      <c r="AU708" s="4" t="n">
        <f aca="false">V708/Input!$A$2</f>
        <v>0.0425744194481213</v>
      </c>
      <c r="AV708" s="4" t="n">
        <f aca="false">W708/Input!$A$2</f>
        <v>0.0445185622367297</v>
      </c>
      <c r="AW708" s="4" t="n">
        <f aca="false">X708/Input!$A$2</f>
        <v>0.0465184620225767</v>
      </c>
      <c r="AX708" s="4" t="n">
        <f aca="false">Y708/Input!$A$2</f>
        <v>0.0485748837641597</v>
      </c>
      <c r="AY708" s="4" t="n">
        <f aca="false">AC708/Input!$A$4</f>
        <v>0.0331272373799916</v>
      </c>
      <c r="AZ708" s="4" t="n">
        <f aca="false">AD708/Input!$A$4</f>
        <v>0.0348403056109765</v>
      </c>
      <c r="BA708" s="4" t="n">
        <f aca="false">AE708/Input!$A$4</f>
        <v>0.0366081853702857</v>
      </c>
      <c r="BB708" s="4" t="n">
        <f aca="false">AF708/Input!$A$4</f>
        <v>0.0384317085361867</v>
      </c>
      <c r="BC708" s="4" t="n">
        <f aca="false">AG708/Input!$A$4</f>
        <v>0.040311706986767</v>
      </c>
      <c r="BD708" s="4" t="n">
        <f aca="false">AH708/Input!$A$4</f>
        <v>0.042249012600204</v>
      </c>
      <c r="BE708" s="4" t="n">
        <f aca="false">AI708/Input!$A$4</f>
        <v>0.0442444572547653</v>
      </c>
      <c r="BF708" s="4" t="n">
        <f aca="false">AJ708/Input!$A$4</f>
        <v>0.0462988728284482</v>
      </c>
      <c r="BG708" s="4" t="n">
        <f aca="false">AK708/Input!$A$4</f>
        <v>0.0484130911996103</v>
      </c>
      <c r="BH708" s="4" t="n">
        <f aca="false">AL708/Input!$A$4</f>
        <v>0.050587944246249</v>
      </c>
      <c r="BI708" s="4" t="n">
        <f aca="false">AM708/Input!$A$4</f>
        <v>0.0528242638467217</v>
      </c>
      <c r="BJ708" s="4" t="n">
        <f aca="false">(I708+8)^(-0.5)*(J708+8)^0.25*(K708+8)^0.25*O708</f>
        <v>9.00079308952446</v>
      </c>
      <c r="BK708" s="4" t="n">
        <f aca="false">BJ708/Input!$A$6</f>
        <v>0.256676432480567</v>
      </c>
      <c r="BL708" s="32" t="n">
        <f aca="false">BK708/(J708*K708)*200*200*L708/O708</f>
        <v>1.52783590762242</v>
      </c>
      <c r="BM708" s="4" t="n">
        <f aca="false">(I708+Input!$C$8)*(J708+Input!$C$9)*(K708+Input!$C$10)*O708/Input!$A$2/100000</f>
        <v>0.0485748837640733</v>
      </c>
      <c r="BN708" s="4" t="n">
        <f aca="false">(I708+Input!$C$8)*(J708+Input!$C$9)*(K708+Input!$C$10)*AB708/Input!$A$4/100000</f>
        <v>0.0528242638467375</v>
      </c>
      <c r="BO708" s="4" t="n">
        <f aca="false">(I708+Input!$C$8)^(-0.5)*(J708+Input!$C$9)^0.25*(K708+Input!$C$10)^0.25*O708/Input!$A$6</f>
        <v>0.259787231298281</v>
      </c>
      <c r="BP708" s="4" t="n">
        <f aca="false">BM708*Input!$C$12</f>
        <v>0.0485748837640733</v>
      </c>
      <c r="BQ708" s="4" t="n">
        <f aca="false">BN708*Input!$C$12</f>
        <v>0.0528242638467375</v>
      </c>
    </row>
    <row r="709" customFormat="false" ht="14.65" hidden="false" customHeight="true" outlineLevel="0" collapsed="false">
      <c r="A709" s="5" t="n">
        <v>90</v>
      </c>
      <c r="B709" s="3" t="s">
        <v>315</v>
      </c>
      <c r="C709" s="3" t="s">
        <v>115</v>
      </c>
      <c r="D709" s="3" t="s">
        <v>99</v>
      </c>
      <c r="E709" s="5" t="n">
        <v>13.0909090909</v>
      </c>
      <c r="F709" s="5" t="n">
        <v>6.72</v>
      </c>
      <c r="G709" s="5" t="n">
        <v>87.9709090909</v>
      </c>
      <c r="H709" s="5" t="n">
        <v>0</v>
      </c>
      <c r="I709" s="5" t="n">
        <v>120</v>
      </c>
      <c r="J709" s="5" t="n">
        <v>112</v>
      </c>
      <c r="K709" s="5" t="n">
        <v>60</v>
      </c>
      <c r="L709" s="5" t="n">
        <v>10.9090909091</v>
      </c>
      <c r="M709" s="5" t="n">
        <v>6.85167464115</v>
      </c>
      <c r="N709" s="5" t="n">
        <v>0.545454545455</v>
      </c>
      <c r="O709" s="6" t="n">
        <v>10.9090909091</v>
      </c>
      <c r="P709" s="5" t="n">
        <v>92.5200409091</v>
      </c>
      <c r="Q709" s="5" t="n">
        <v>97.2147272727</v>
      </c>
      <c r="R709" s="5" t="n">
        <v>102.057177273</v>
      </c>
      <c r="S709" s="5" t="n">
        <v>107.0496</v>
      </c>
      <c r="T709" s="5" t="n">
        <v>112.194204545</v>
      </c>
      <c r="U709" s="5" t="n">
        <v>117.4932</v>
      </c>
      <c r="V709" s="5" t="n">
        <v>122.948795455</v>
      </c>
      <c r="W709" s="5" t="n">
        <v>128.5632</v>
      </c>
      <c r="X709" s="5" t="n">
        <v>134.338622727</v>
      </c>
      <c r="Y709" s="5" t="n">
        <v>140.277272727</v>
      </c>
      <c r="Z709" s="5" t="n">
        <v>3.87096774194</v>
      </c>
      <c r="AA709" s="4" t="n">
        <v>0.38</v>
      </c>
      <c r="AB709" s="5" t="n">
        <v>4.22254545455</v>
      </c>
      <c r="AC709" s="5" t="n">
        <v>34.0506065455</v>
      </c>
      <c r="AD709" s="5" t="n">
        <v>35.8114238345</v>
      </c>
      <c r="AE709" s="5" t="n">
        <v>37.6285804364</v>
      </c>
      <c r="AF709" s="5" t="n">
        <v>39.5029314164</v>
      </c>
      <c r="AG709" s="5" t="n">
        <v>41.43533184</v>
      </c>
      <c r="AH709" s="5" t="n">
        <v>43.4266367727</v>
      </c>
      <c r="AI709" s="5" t="n">
        <v>45.47770128</v>
      </c>
      <c r="AJ709" s="5" t="n">
        <v>47.5893804273</v>
      </c>
      <c r="AK709" s="5" t="n">
        <v>49.76252928</v>
      </c>
      <c r="AL709" s="5" t="n">
        <v>51.9980029036</v>
      </c>
      <c r="AM709" s="5" t="n">
        <v>54.2966563636</v>
      </c>
      <c r="AN709" s="4" t="n">
        <f aca="false">G709/Input!$A$2</f>
        <v>0.0310162203800861</v>
      </c>
      <c r="AO709" s="4" t="n">
        <f aca="false">P709/Input!$A$2</f>
        <v>0.0326201241758916</v>
      </c>
      <c r="AP709" s="4" t="n">
        <f aca="false">Q709/Input!$A$2</f>
        <v>0.0342753466622063</v>
      </c>
      <c r="AQ709" s="4" t="n">
        <f aca="false">R709/Input!$A$2</f>
        <v>0.0359826667063092</v>
      </c>
      <c r="AR709" s="4" t="n">
        <f aca="false">S709/Input!$A$2</f>
        <v>0.0377428631750212</v>
      </c>
      <c r="AS709" s="4" t="n">
        <f aca="false">T709/Input!$A$2</f>
        <v>0.0395567149356212</v>
      </c>
      <c r="AT709" s="4" t="n">
        <f aca="false">U709/Input!$A$2</f>
        <v>0.0414250008556351</v>
      </c>
      <c r="AU709" s="4" t="n">
        <f aca="false">V709/Input!$A$2</f>
        <v>0.0433484998018837</v>
      </c>
      <c r="AV709" s="4" t="n">
        <f aca="false">W709/Input!$A$2</f>
        <v>0.0453279906411877</v>
      </c>
      <c r="AW709" s="4" t="n">
        <f aca="false">X709/Input!$A$2</f>
        <v>0.0473642522410729</v>
      </c>
      <c r="AX709" s="4" t="n">
        <f aca="false">Y709/Input!$A$2</f>
        <v>0.0494580634687126</v>
      </c>
      <c r="AY709" s="4" t="n">
        <f aca="false">AC709/Input!$A$4</f>
        <v>0.0306441264574334</v>
      </c>
      <c r="AZ709" s="4" t="n">
        <f aca="false">AD709/Input!$A$4</f>
        <v>0.0322287886161074</v>
      </c>
      <c r="BA709" s="4" t="n">
        <f aca="false">AE709/Input!$A$4</f>
        <v>0.0338641538078309</v>
      </c>
      <c r="BB709" s="4" t="n">
        <f aca="false">AF709/Input!$A$4</f>
        <v>0.0355509915556397</v>
      </c>
      <c r="BC709" s="4" t="n">
        <f aca="false">AG709/Input!$A$4</f>
        <v>0.0372900713828395</v>
      </c>
      <c r="BD709" s="4" t="n">
        <f aca="false">AH709/Input!$A$4</f>
        <v>0.039082162812736</v>
      </c>
      <c r="BE709" s="4" t="n">
        <f aca="false">AI709/Input!$A$4</f>
        <v>0.040928035368635</v>
      </c>
      <c r="BF709" s="4" t="n">
        <f aca="false">AJ709/Input!$A$4</f>
        <v>0.0428284585737523</v>
      </c>
      <c r="BG709" s="4" t="n">
        <f aca="false">AK709/Input!$A$4</f>
        <v>0.0447842019513036</v>
      </c>
      <c r="BH709" s="4" t="n">
        <f aca="false">AL709/Input!$A$4</f>
        <v>0.0467960350245945</v>
      </c>
      <c r="BI709" s="4" t="n">
        <f aca="false">AM709/Input!$A$4</f>
        <v>0.048864727316931</v>
      </c>
      <c r="BJ709" s="4" t="n">
        <f aca="false">(I709+8)^(-0.5)*(J709+8)^0.25*(K709+8)^0.25*O709</f>
        <v>9.16444387296578</v>
      </c>
      <c r="BK709" s="4" t="n">
        <f aca="false">BJ709/Input!$A$6</f>
        <v>0.261343276707355</v>
      </c>
      <c r="BL709" s="32" t="n">
        <f aca="false">BK709/(J709*K709)*200*200*L709/O709</f>
        <v>1.55561474230569</v>
      </c>
      <c r="BM709" s="4" t="n">
        <f aca="false">(I709+Input!$C$8)*(J709+Input!$C$9)*(K709+Input!$C$10)*O709/Input!$A$2/100000</f>
        <v>0.0494580634688499</v>
      </c>
      <c r="BN709" s="4" t="n">
        <f aca="false">(I709+Input!$C$8)*(J709+Input!$C$9)*(K709+Input!$C$10)*AB709/Input!$A$4/100000</f>
        <v>0.0488647273170163</v>
      </c>
      <c r="BO709" s="4" t="n">
        <f aca="false">(I709+Input!$C$8)^(-0.5)*(J709+Input!$C$9)^0.25*(K709+Input!$C$10)^0.25*O709/Input!$A$6</f>
        <v>0.264510635503572</v>
      </c>
      <c r="BP709" s="4" t="n">
        <f aca="false">BM709*Input!$C$12</f>
        <v>0.0494580634688499</v>
      </c>
      <c r="BQ709" s="4" t="n">
        <f aca="false">BN709*Input!$C$12</f>
        <v>0.0488647273170163</v>
      </c>
    </row>
    <row r="710" customFormat="false" ht="14.65" hidden="false" customHeight="true" outlineLevel="0" collapsed="false">
      <c r="A710" s="5" t="n">
        <v>80</v>
      </c>
      <c r="B710" s="3" t="s">
        <v>316</v>
      </c>
      <c r="C710" s="3" t="s">
        <v>111</v>
      </c>
      <c r="D710" s="3" t="s">
        <v>82</v>
      </c>
      <c r="E710" s="5" t="n">
        <v>35.6283408072</v>
      </c>
      <c r="F710" s="5" t="n">
        <v>37.62</v>
      </c>
      <c r="G710" s="5" t="n">
        <v>1340.33818117</v>
      </c>
      <c r="H710" s="5" t="n">
        <v>1</v>
      </c>
      <c r="I710" s="5" t="n">
        <v>184</v>
      </c>
      <c r="J710" s="5" t="n">
        <v>198</v>
      </c>
      <c r="K710" s="5" t="n">
        <v>190</v>
      </c>
      <c r="L710" s="5" t="n">
        <v>15</v>
      </c>
      <c r="M710" s="5" t="n">
        <v>24.9285714286</v>
      </c>
      <c r="N710" s="5" t="n">
        <v>0.439461883408</v>
      </c>
      <c r="O710" s="6" t="n">
        <v>19.3632286996</v>
      </c>
      <c r="P710" s="5" t="n">
        <v>1372.25040373</v>
      </c>
      <c r="Q710" s="5" t="n">
        <v>1404.66495686</v>
      </c>
      <c r="R710" s="5" t="n">
        <v>1437.5857616</v>
      </c>
      <c r="S710" s="5" t="n">
        <v>1471.01673901</v>
      </c>
      <c r="T710" s="5" t="n">
        <v>1504.96181015</v>
      </c>
      <c r="U710" s="5" t="n">
        <v>1539.42489605</v>
      </c>
      <c r="V710" s="5" t="n">
        <v>1574.40991779</v>
      </c>
      <c r="W710" s="5" t="n">
        <v>1609.92079641</v>
      </c>
      <c r="X710" s="5" t="n">
        <v>1645.96145297</v>
      </c>
      <c r="Y710" s="5" t="n">
        <v>1682.53580852</v>
      </c>
      <c r="Z710" s="5" t="n">
        <v>3</v>
      </c>
      <c r="AA710" s="4" t="n">
        <v>0.135546334716</v>
      </c>
      <c r="AB710" s="5" t="n">
        <v>4.95864453665</v>
      </c>
      <c r="AC710" s="5" t="n">
        <v>343.241341743</v>
      </c>
      <c r="AD710" s="5" t="n">
        <v>351.413603226</v>
      </c>
      <c r="AE710" s="5" t="n">
        <v>359.714504344</v>
      </c>
      <c r="AF710" s="5" t="n">
        <v>368.145049225</v>
      </c>
      <c r="AG710" s="5" t="n">
        <v>376.706241992</v>
      </c>
      <c r="AH710" s="5" t="n">
        <v>385.399086771</v>
      </c>
      <c r="AI710" s="5" t="n">
        <v>394.224587689</v>
      </c>
      <c r="AJ710" s="5" t="n">
        <v>403.18374887</v>
      </c>
      <c r="AK710" s="5" t="n">
        <v>412.27757444</v>
      </c>
      <c r="AL710" s="5" t="n">
        <v>421.507068524</v>
      </c>
      <c r="AM710" s="5" t="n">
        <v>430.873235249</v>
      </c>
      <c r="AN710" s="4" t="n">
        <f aca="false">G710/Input!$A$2</f>
        <v>0.472567861815047</v>
      </c>
      <c r="AO710" s="4" t="n">
        <f aca="false">P710/Input!$A$2</f>
        <v>0.483819269103752</v>
      </c>
      <c r="AP710" s="4" t="n">
        <f aca="false">Q710/Input!$A$2</f>
        <v>0.495247784891434</v>
      </c>
      <c r="AQ710" s="4" t="n">
        <f aca="false">R710/Input!$A$2</f>
        <v>0.506854791633294</v>
      </c>
      <c r="AR710" s="4" t="n">
        <f aca="false">S710/Input!$A$2</f>
        <v>0.518641671791583</v>
      </c>
      <c r="AS710" s="4" t="n">
        <f aca="false">T710/Input!$A$2</f>
        <v>0.530609807828555</v>
      </c>
      <c r="AT710" s="4" t="n">
        <f aca="false">U710/Input!$A$2</f>
        <v>0.542760582195883</v>
      </c>
      <c r="AU710" s="4" t="n">
        <f aca="false">V710/Input!$A$2</f>
        <v>0.55509537736287</v>
      </c>
      <c r="AV710" s="4" t="n">
        <f aca="false">W710/Input!$A$2</f>
        <v>0.567615575784718</v>
      </c>
      <c r="AW710" s="4" t="n">
        <f aca="false">X710/Input!$A$2</f>
        <v>0.580322559923678</v>
      </c>
      <c r="AX710" s="4" t="n">
        <f aca="false">Y710/Input!$A$2</f>
        <v>0.593217712238477</v>
      </c>
      <c r="AY710" s="4" t="n">
        <f aca="false">AC710/Input!$A$4</f>
        <v>0.308902899210812</v>
      </c>
      <c r="AZ710" s="4" t="n">
        <f aca="false">AD710/Input!$A$4</f>
        <v>0.316257593876636</v>
      </c>
      <c r="BA710" s="4" t="n">
        <f aca="false">AE710/Input!$A$4</f>
        <v>0.323728058851488</v>
      </c>
      <c r="BB710" s="4" t="n">
        <f aca="false">AF710/Input!$A$4</f>
        <v>0.331315197808711</v>
      </c>
      <c r="BC710" s="4" t="n">
        <f aca="false">AG710/Input!$A$4</f>
        <v>0.339019914417147</v>
      </c>
      <c r="BD710" s="4" t="n">
        <f aca="false">AH710/Input!$A$4</f>
        <v>0.346843112348337</v>
      </c>
      <c r="BE710" s="4" t="n">
        <f aca="false">AI710/Input!$A$4</f>
        <v>0.354785695274723</v>
      </c>
      <c r="BF710" s="4" t="n">
        <f aca="false">AJ710/Input!$A$4</f>
        <v>0.362848566866048</v>
      </c>
      <c r="BG710" s="4" t="n">
        <f aca="false">AK710/Input!$A$4</f>
        <v>0.371032630793853</v>
      </c>
      <c r="BH710" s="4" t="n">
        <f aca="false">AL710/Input!$A$4</f>
        <v>0.379338790728781</v>
      </c>
      <c r="BI710" s="4" t="n">
        <f aca="false">AM710/Input!$A$4</f>
        <v>0.387767950343274</v>
      </c>
      <c r="BJ710" s="4" t="n">
        <f aca="false">(I710+8)^(-0.5)*(J710+8)^0.25*(K710+8)^0.25*O710</f>
        <v>19.8591320348323</v>
      </c>
      <c r="BK710" s="4" t="n">
        <f aca="false">BJ710/Input!$A$6</f>
        <v>0.566324668522139</v>
      </c>
      <c r="BL710" s="32" t="n">
        <f aca="false">BK710/(J710*K710)*200*200*L710/O710</f>
        <v>0.466466182066839</v>
      </c>
      <c r="BM710" s="4" t="n">
        <f aca="false">(I710+Input!$C$8)*(J710+Input!$C$9)*(K710+Input!$C$10)*O710/Input!$A$2/100000</f>
        <v>0.593217712240024</v>
      </c>
      <c r="BN710" s="4" t="n">
        <f aca="false">(I710+Input!$C$8)*(J710+Input!$C$9)*(K710+Input!$C$10)*AB710/Input!$A$4/100000</f>
        <v>0.387767950343018</v>
      </c>
      <c r="BO710" s="4" t="n">
        <f aca="false">(I710+Input!$C$8)^(-0.5)*(J710+Input!$C$9)^0.25*(K710+Input!$C$10)^0.25*O710/Input!$A$6</f>
        <v>0.565835015146078</v>
      </c>
      <c r="BP710" s="4" t="n">
        <f aca="false">BM710*Input!$C$12</f>
        <v>0.593217712240024</v>
      </c>
      <c r="BQ710" s="4" t="n">
        <f aca="false">BN710*Input!$C$12</f>
        <v>0.387767950343018</v>
      </c>
    </row>
    <row r="711" customFormat="false" ht="14.65" hidden="false" customHeight="true" outlineLevel="0" collapsed="false">
      <c r="A711" s="5" t="n">
        <v>80</v>
      </c>
      <c r="B711" s="3" t="s">
        <v>316</v>
      </c>
      <c r="C711" s="3" t="s">
        <v>81</v>
      </c>
      <c r="D711" s="3" t="s">
        <v>82</v>
      </c>
      <c r="E711" s="5" t="n">
        <v>30.6747230033</v>
      </c>
      <c r="F711" s="5" t="n">
        <v>37.62</v>
      </c>
      <c r="G711" s="5" t="n">
        <v>1153.98307938</v>
      </c>
      <c r="H711" s="5" t="n">
        <v>1</v>
      </c>
      <c r="I711" s="5" t="n">
        <v>184</v>
      </c>
      <c r="J711" s="5" t="n">
        <v>198</v>
      </c>
      <c r="K711" s="5" t="n">
        <v>190</v>
      </c>
      <c r="L711" s="5" t="n">
        <v>12.417218543</v>
      </c>
      <c r="M711" s="5" t="n">
        <v>24.8640018921</v>
      </c>
      <c r="N711" s="5" t="n">
        <v>0.341761115955</v>
      </c>
      <c r="O711" s="6" t="n">
        <v>16.6710451105</v>
      </c>
      <c r="P711" s="5" t="n">
        <v>1181.45835793</v>
      </c>
      <c r="Q711" s="5" t="n">
        <v>1209.36612506</v>
      </c>
      <c r="R711" s="5" t="n">
        <v>1237.70975666</v>
      </c>
      <c r="S711" s="5" t="n">
        <v>1266.49262863</v>
      </c>
      <c r="T711" s="5" t="n">
        <v>1295.71811684</v>
      </c>
      <c r="U711" s="5" t="n">
        <v>1325.38959719</v>
      </c>
      <c r="V711" s="5" t="n">
        <v>1355.51044555</v>
      </c>
      <c r="W711" s="5" t="n">
        <v>1386.08403783</v>
      </c>
      <c r="X711" s="5" t="n">
        <v>1417.1137499</v>
      </c>
      <c r="Y711" s="5" t="n">
        <v>1448.60295765</v>
      </c>
      <c r="Z711" s="5" t="n">
        <v>5.34188034188</v>
      </c>
      <c r="AA711" s="4" t="n">
        <v>0.182580344667</v>
      </c>
      <c r="AB711" s="5" t="n">
        <v>7.54433261258</v>
      </c>
      <c r="AC711" s="5" t="n">
        <v>522.224738909</v>
      </c>
      <c r="AD711" s="5" t="n">
        <v>534.658430892</v>
      </c>
      <c r="AE711" s="5" t="n">
        <v>547.287841724</v>
      </c>
      <c r="AF711" s="5" t="n">
        <v>560.114499133</v>
      </c>
      <c r="AG711" s="5" t="n">
        <v>573.139930845</v>
      </c>
      <c r="AH711" s="5" t="n">
        <v>586.365664587</v>
      </c>
      <c r="AI711" s="5" t="n">
        <v>599.793228088</v>
      </c>
      <c r="AJ711" s="5" t="n">
        <v>613.424149075</v>
      </c>
      <c r="AK711" s="5" t="n">
        <v>627.259955274</v>
      </c>
      <c r="AL711" s="5" t="n">
        <v>641.302174414</v>
      </c>
      <c r="AM711" s="5" t="n">
        <v>655.552334221</v>
      </c>
      <c r="AN711" s="4" t="n">
        <f aca="false">G711/Input!$A$2</f>
        <v>0.406863972133749</v>
      </c>
      <c r="AO711" s="4" t="n">
        <f aca="false">P711/Input!$A$2</f>
        <v>0.416551030086401</v>
      </c>
      <c r="AP711" s="4" t="n">
        <f aca="false">Q711/Input!$A$2</f>
        <v>0.426390572095974</v>
      </c>
      <c r="AQ711" s="4" t="n">
        <f aca="false">R711/Input!$A$2</f>
        <v>0.436383788412167</v>
      </c>
      <c r="AR711" s="4" t="n">
        <f aca="false">S711/Input!$A$2</f>
        <v>0.446531869288209</v>
      </c>
      <c r="AS711" s="4" t="n">
        <f aca="false">T711/Input!$A$2</f>
        <v>0.456836004966747</v>
      </c>
      <c r="AT711" s="4" t="n">
        <f aca="false">U711/Input!$A$2</f>
        <v>0.467297385701008</v>
      </c>
      <c r="AU711" s="4" t="n">
        <f aca="false">V711/Input!$A$2</f>
        <v>0.477917201733642</v>
      </c>
      <c r="AV711" s="4" t="n">
        <f aca="false">W711/Input!$A$2</f>
        <v>0.4886966433214</v>
      </c>
      <c r="AW711" s="4" t="n">
        <f aca="false">X711/Input!$A$2</f>
        <v>0.499636900706933</v>
      </c>
      <c r="AX711" s="4" t="n">
        <f aca="false">Y711/Input!$A$2</f>
        <v>0.51073916413994</v>
      </c>
      <c r="AY711" s="4" t="n">
        <f aca="false">AC711/Input!$A$4</f>
        <v>0.469980495558674</v>
      </c>
      <c r="AZ711" s="4" t="n">
        <f aca="false">AD711/Input!$A$4</f>
        <v>0.481170300032515</v>
      </c>
      <c r="BA711" s="4" t="n">
        <f aca="false">AE711/Input!$A$4</f>
        <v>0.49253624331172</v>
      </c>
      <c r="BB711" s="4" t="n">
        <f aca="false">AF711/Input!$A$4</f>
        <v>0.504079700287805</v>
      </c>
      <c r="BC711" s="4" t="n">
        <f aca="false">AG711/Input!$A$4</f>
        <v>0.515802045850484</v>
      </c>
      <c r="BD711" s="4" t="n">
        <f aca="false">AH711/Input!$A$4</f>
        <v>0.527704654890374</v>
      </c>
      <c r="BE711" s="4" t="n">
        <f aca="false">AI711/Input!$A$4</f>
        <v>0.539788902299889</v>
      </c>
      <c r="BF711" s="4" t="n">
        <f aca="false">AJ711/Input!$A$4</f>
        <v>0.552056162969644</v>
      </c>
      <c r="BG711" s="4" t="n">
        <f aca="false">AK711/Input!$A$4</f>
        <v>0.564507811789354</v>
      </c>
      <c r="BH711" s="4" t="n">
        <f aca="false">AL711/Input!$A$4</f>
        <v>0.577145223651435</v>
      </c>
      <c r="BI711" s="4" t="n">
        <f aca="false">AM711/Input!$A$4</f>
        <v>0.589969773445602</v>
      </c>
      <c r="BJ711" s="4" t="n">
        <f aca="false">(I711+8)^(-0.5)*(J711+8)^0.25*(K711+8)^0.25*O711</f>
        <v>17.0980000879143</v>
      </c>
      <c r="BK711" s="4" t="n">
        <f aca="false">BJ711/Input!$A$6</f>
        <v>0.487585218487688</v>
      </c>
      <c r="BL711" s="32" t="n">
        <f aca="false">BK711/(J711*K711)*200*200*L711/O711</f>
        <v>0.386147501709518</v>
      </c>
      <c r="BM711" s="4" t="n">
        <f aca="false">(I711+Input!$C$8)*(J711+Input!$C$9)*(K711+Input!$C$10)*O711/Input!$A$2/100000</f>
        <v>0.51073916414081</v>
      </c>
      <c r="BN711" s="4" t="n">
        <f aca="false">(I711+Input!$C$8)*(J711+Input!$C$9)*(K711+Input!$C$10)*AB711/Input!$A$4/100000</f>
        <v>0.589969773445897</v>
      </c>
      <c r="BO711" s="4" t="n">
        <f aca="false">(I711+Input!$C$8)^(-0.5)*(J711+Input!$C$9)^0.25*(K711+Input!$C$10)^0.25*O711/Input!$A$6</f>
        <v>0.487163644500856</v>
      </c>
      <c r="BP711" s="4" t="n">
        <f aca="false">BM711*Input!$C$12</f>
        <v>0.51073916414081</v>
      </c>
      <c r="BQ711" s="4" t="n">
        <f aca="false">BN711*Input!$C$12</f>
        <v>0.589969773445897</v>
      </c>
    </row>
    <row r="712" customFormat="false" ht="14.65" hidden="false" customHeight="true" outlineLevel="0" collapsed="false">
      <c r="A712" s="5" t="n">
        <v>80</v>
      </c>
      <c r="B712" s="3" t="s">
        <v>316</v>
      </c>
      <c r="C712" s="3" t="s">
        <v>81</v>
      </c>
      <c r="D712" s="3" t="s">
        <v>97</v>
      </c>
      <c r="E712" s="5" t="n">
        <v>27.0820530324</v>
      </c>
      <c r="F712" s="5" t="n">
        <v>37.62</v>
      </c>
      <c r="G712" s="5" t="n">
        <v>1018.82683508</v>
      </c>
      <c r="H712" s="5" t="n">
        <v>1</v>
      </c>
      <c r="I712" s="5" t="n">
        <v>184</v>
      </c>
      <c r="J712" s="5" t="n">
        <v>198</v>
      </c>
      <c r="K712" s="5" t="n">
        <v>190</v>
      </c>
      <c r="L712" s="5" t="n">
        <v>12.417218543</v>
      </c>
      <c r="M712" s="5" t="n">
        <v>18.1186496417</v>
      </c>
      <c r="N712" s="5" t="n">
        <v>0.403633491311</v>
      </c>
      <c r="O712" s="6" t="n">
        <v>14.7185070828</v>
      </c>
      <c r="P712" s="5" t="n">
        <v>1043.08416743</v>
      </c>
      <c r="Q712" s="5" t="n">
        <v>1067.72333465</v>
      </c>
      <c r="R712" s="5" t="n">
        <v>1092.74731723</v>
      </c>
      <c r="S712" s="5" t="n">
        <v>1118.15909568</v>
      </c>
      <c r="T712" s="5" t="n">
        <v>1143.96165049</v>
      </c>
      <c r="U712" s="5" t="n">
        <v>1170.15796217</v>
      </c>
      <c r="V712" s="5" t="n">
        <v>1196.7510112</v>
      </c>
      <c r="W712" s="5" t="n">
        <v>1223.74377809</v>
      </c>
      <c r="X712" s="5" t="n">
        <v>1251.13924333</v>
      </c>
      <c r="Y712" s="5" t="n">
        <v>1278.94038743</v>
      </c>
      <c r="Z712" s="5" t="n">
        <v>5.34188034188</v>
      </c>
      <c r="AA712" s="4" t="n">
        <v>0.225507502207</v>
      </c>
      <c r="AB712" s="5" t="n">
        <v>6.99737024573</v>
      </c>
      <c r="AC712" s="5" t="n">
        <v>484.363566306</v>
      </c>
      <c r="AD712" s="5" t="n">
        <v>495.8958185</v>
      </c>
      <c r="AE712" s="5" t="n">
        <v>507.609599973</v>
      </c>
      <c r="AF712" s="5" t="n">
        <v>519.50632769</v>
      </c>
      <c r="AG712" s="5" t="n">
        <v>531.58741862</v>
      </c>
      <c r="AH712" s="5" t="n">
        <v>543.85428973</v>
      </c>
      <c r="AI712" s="5" t="n">
        <v>556.308357987</v>
      </c>
      <c r="AJ712" s="5" t="n">
        <v>568.95104036</v>
      </c>
      <c r="AK712" s="5" t="n">
        <v>581.783753815</v>
      </c>
      <c r="AL712" s="5" t="n">
        <v>594.807915319</v>
      </c>
      <c r="AM712" s="5" t="n">
        <v>608.024941842</v>
      </c>
      <c r="AN712" s="4" t="n">
        <f aca="false">G712/Input!$A$2</f>
        <v>0.359211448108767</v>
      </c>
      <c r="AO712" s="4" t="n">
        <f aca="false">P712/Input!$A$2</f>
        <v>0.367763943175326</v>
      </c>
      <c r="AP712" s="4" t="n">
        <f aca="false">Q712/Input!$A$2</f>
        <v>0.376451063137763</v>
      </c>
      <c r="AQ712" s="4" t="n">
        <f aca="false">R712/Input!$A$2</f>
        <v>0.385273858838177</v>
      </c>
      <c r="AR712" s="4" t="n">
        <f aca="false">S712/Input!$A$2</f>
        <v>0.394233381125718</v>
      </c>
      <c r="AS712" s="4" t="n">
        <f aca="false">T712/Input!$A$2</f>
        <v>0.403330680842483</v>
      </c>
      <c r="AT712" s="4" t="n">
        <f aca="false">U712/Input!$A$2</f>
        <v>0.412566808837622</v>
      </c>
      <c r="AU712" s="4" t="n">
        <f aca="false">V712/Input!$A$2</f>
        <v>0.421942815949708</v>
      </c>
      <c r="AV712" s="4" t="n">
        <f aca="false">W712/Input!$A$2</f>
        <v>0.431459753027889</v>
      </c>
      <c r="AW712" s="4" t="n">
        <f aca="false">X712/Input!$A$2</f>
        <v>0.441118670914265</v>
      </c>
      <c r="AX712" s="4" t="n">
        <f aca="false">Y712/Input!$A$2</f>
        <v>0.450920620457985</v>
      </c>
      <c r="AY712" s="4" t="n">
        <f aca="false">AC712/Input!$A$4</f>
        <v>0.43590701849674</v>
      </c>
      <c r="AZ712" s="4" t="n">
        <f aca="false">AD712/Input!$A$4</f>
        <v>0.446285564737898</v>
      </c>
      <c r="BA712" s="4" t="n">
        <f aca="false">AE712/Input!$A$4</f>
        <v>0.456827479762927</v>
      </c>
      <c r="BB712" s="4" t="n">
        <f aca="false">AF712/Input!$A$4</f>
        <v>0.467534038781259</v>
      </c>
      <c r="BC712" s="4" t="n">
        <f aca="false">AG712/Input!$A$4</f>
        <v>0.478406517005926</v>
      </c>
      <c r="BD712" s="4" t="n">
        <f aca="false">AH712/Input!$A$4</f>
        <v>0.489446189648162</v>
      </c>
      <c r="BE712" s="4" t="n">
        <f aca="false">AI712/Input!$A$4</f>
        <v>0.500654331919197</v>
      </c>
      <c r="BF712" s="4" t="n">
        <f aca="false">AJ712/Input!$A$4</f>
        <v>0.512032219032065</v>
      </c>
      <c r="BG712" s="4" t="n">
        <f aca="false">AK712/Input!$A$4</f>
        <v>0.523581126197097</v>
      </c>
      <c r="BH712" s="4" t="n">
        <f aca="false">AL712/Input!$A$4</f>
        <v>0.535302328625527</v>
      </c>
      <c r="BI712" s="4" t="n">
        <f aca="false">AM712/Input!$A$4</f>
        <v>0.547197101531286</v>
      </c>
      <c r="BJ712" s="4" t="n">
        <f aca="false">(I712+8)^(-0.5)*(J712+8)^0.25*(K712+8)^0.25*O712</f>
        <v>15.0954564472493</v>
      </c>
      <c r="BK712" s="4" t="n">
        <f aca="false">BJ712/Input!$A$6</f>
        <v>0.430478499950768</v>
      </c>
      <c r="BL712" s="32" t="n">
        <f aca="false">BK712/(J712*K712)*200*200*L712/O712</f>
        <v>0.386147501709518</v>
      </c>
      <c r="BM712" s="4" t="n">
        <f aca="false">(I712+Input!$C$8)*(J712+Input!$C$9)*(K712+Input!$C$10)*O712/Input!$A$2/100000</f>
        <v>0.450920620455594</v>
      </c>
      <c r="BN712" s="4" t="n">
        <f aca="false">(I712+Input!$C$8)*(J712+Input!$C$9)*(K712+Input!$C$10)*AB712/Input!$A$4/100000</f>
        <v>0.547197101531108</v>
      </c>
      <c r="BO712" s="4" t="n">
        <f aca="false">(I712+Input!$C$8)^(-0.5)*(J712+Input!$C$9)^0.25*(K712+Input!$C$10)^0.25*O712/Input!$A$6</f>
        <v>0.430106301347142</v>
      </c>
      <c r="BP712" s="4" t="n">
        <f aca="false">BM712*Input!$C$12</f>
        <v>0.450920620455594</v>
      </c>
      <c r="BQ712" s="4" t="n">
        <f aca="false">BN712*Input!$C$12</f>
        <v>0.547197101531108</v>
      </c>
    </row>
    <row r="713" customFormat="false" ht="14.65" hidden="false" customHeight="true" outlineLevel="0" collapsed="false">
      <c r="A713" s="5" t="n">
        <v>80</v>
      </c>
      <c r="B713" s="3" t="s">
        <v>316</v>
      </c>
      <c r="C713" s="3" t="s">
        <v>81</v>
      </c>
      <c r="D713" s="3" t="s">
        <v>210</v>
      </c>
      <c r="E713" s="5" t="n">
        <v>24.0129728749</v>
      </c>
      <c r="F713" s="5" t="n">
        <v>37.62</v>
      </c>
      <c r="G713" s="5" t="n">
        <v>903.368039554</v>
      </c>
      <c r="H713" s="5" t="n">
        <v>1</v>
      </c>
      <c r="I713" s="5" t="n">
        <v>184</v>
      </c>
      <c r="J713" s="5" t="n">
        <v>198</v>
      </c>
      <c r="K713" s="5" t="n">
        <v>190</v>
      </c>
      <c r="L713" s="5" t="n">
        <v>12.417218543</v>
      </c>
      <c r="M713" s="5" t="n">
        <v>13.5680062212</v>
      </c>
      <c r="N713" s="5" t="n">
        <v>0.550327575938</v>
      </c>
      <c r="O713" s="6" t="n">
        <v>13.0505287364</v>
      </c>
      <c r="P713" s="5" t="n">
        <v>924.876403893</v>
      </c>
      <c r="Q713" s="5" t="n">
        <v>946.723331574</v>
      </c>
      <c r="R713" s="5" t="n">
        <v>968.911465329</v>
      </c>
      <c r="S713" s="5" t="n">
        <v>991.44344789</v>
      </c>
      <c r="T713" s="5" t="n">
        <v>1014.32192199</v>
      </c>
      <c r="U713" s="5" t="n">
        <v>1037.54953036</v>
      </c>
      <c r="V713" s="5" t="n">
        <v>1061.12891573</v>
      </c>
      <c r="W713" s="5" t="n">
        <v>1085.06272083</v>
      </c>
      <c r="X713" s="5" t="n">
        <v>1109.3535884</v>
      </c>
      <c r="Y713" s="5" t="n">
        <v>1134.00416117</v>
      </c>
      <c r="Z713" s="5" t="n">
        <v>5.34188034188</v>
      </c>
      <c r="AA713" s="4" t="n">
        <v>0.34490481523</v>
      </c>
      <c r="AB713" s="5" t="n">
        <v>6.7752095647</v>
      </c>
      <c r="AC713" s="5" t="n">
        <v>468.985426236</v>
      </c>
      <c r="AD713" s="5" t="n">
        <v>480.151539023</v>
      </c>
      <c r="AE713" s="5" t="n">
        <v>491.493417683</v>
      </c>
      <c r="AF713" s="5" t="n">
        <v>503.012434198</v>
      </c>
      <c r="AG713" s="5" t="n">
        <v>514.709960547</v>
      </c>
      <c r="AH713" s="5" t="n">
        <v>526.587368709</v>
      </c>
      <c r="AI713" s="5" t="n">
        <v>538.646030666</v>
      </c>
      <c r="AJ713" s="5" t="n">
        <v>550.887318396</v>
      </c>
      <c r="AK713" s="5" t="n">
        <v>563.31260388</v>
      </c>
      <c r="AL713" s="5" t="n">
        <v>575.923259098</v>
      </c>
      <c r="AM713" s="5" t="n">
        <v>588.720656029</v>
      </c>
      <c r="AN713" s="4" t="n">
        <f aca="false">G713/Input!$A$2</f>
        <v>0.318503724568553</v>
      </c>
      <c r="AO713" s="4" t="n">
        <f aca="false">P713/Input!$A$2</f>
        <v>0.326087006078856</v>
      </c>
      <c r="AP713" s="4" t="n">
        <f aca="false">Q713/Input!$A$2</f>
        <v>0.333789656086503</v>
      </c>
      <c r="AQ713" s="4" t="n">
        <f aca="false">R713/Input!$A$2</f>
        <v>0.341612606349036</v>
      </c>
      <c r="AR713" s="4" t="n">
        <f aca="false">S713/Input!$A$2</f>
        <v>0.349556788623998</v>
      </c>
      <c r="AS713" s="4" t="n">
        <f aca="false">T713/Input!$A$2</f>
        <v>0.357623134669285</v>
      </c>
      <c r="AT713" s="4" t="n">
        <f aca="false">U713/Input!$A$2</f>
        <v>0.365812576242088</v>
      </c>
      <c r="AU713" s="4" t="n">
        <f aca="false">V713/Input!$A$2</f>
        <v>0.374126045099243</v>
      </c>
      <c r="AV713" s="4" t="n">
        <f aca="false">W713/Input!$A$2</f>
        <v>0.382564472997591</v>
      </c>
      <c r="AW713" s="4" t="n">
        <f aca="false">X713/Input!$A$2</f>
        <v>0.391128791697493</v>
      </c>
      <c r="AX713" s="4" t="n">
        <f aca="false">Y713/Input!$A$2</f>
        <v>0.399819932955789</v>
      </c>
      <c r="AY713" s="4" t="n">
        <f aca="false">AC713/Input!$A$4</f>
        <v>0.422067333486856</v>
      </c>
      <c r="AZ713" s="4" t="n">
        <f aca="false">AD713/Input!$A$4</f>
        <v>0.432116369524601</v>
      </c>
      <c r="BA713" s="4" t="n">
        <f aca="false">AE713/Input!$A$4</f>
        <v>0.44232358752107</v>
      </c>
      <c r="BB713" s="4" t="n">
        <f aca="false">AF713/Input!$A$4</f>
        <v>0.45269022220287</v>
      </c>
      <c r="BC713" s="4" t="n">
        <f aca="false">AG713/Input!$A$4</f>
        <v>0.46321750829391</v>
      </c>
      <c r="BD713" s="4" t="n">
        <f aca="false">AH713/Input!$A$4</f>
        <v>0.473906680518097</v>
      </c>
      <c r="BE713" s="4" t="n">
        <f aca="false">AI713/Input!$A$4</f>
        <v>0.484758973602039</v>
      </c>
      <c r="BF713" s="4" t="n">
        <f aca="false">AJ713/Input!$A$4</f>
        <v>0.495775622268743</v>
      </c>
      <c r="BG713" s="4" t="n">
        <f aca="false">AK713/Input!$A$4</f>
        <v>0.506957861243917</v>
      </c>
      <c r="BH713" s="4" t="n">
        <f aca="false">AL713/Input!$A$4</f>
        <v>0.518306925252369</v>
      </c>
      <c r="BI713" s="4" t="n">
        <f aca="false">AM713/Input!$A$4</f>
        <v>0.529824049018006</v>
      </c>
      <c r="BJ713" s="4" t="n">
        <f aca="false">(I713+8)^(-0.5)*(J713+8)^0.25*(K713+8)^0.25*O713</f>
        <v>13.384760223686</v>
      </c>
      <c r="BK713" s="4" t="n">
        <f aca="false">BJ713/Input!$A$6</f>
        <v>0.381694420664104</v>
      </c>
      <c r="BL713" s="32" t="n">
        <f aca="false">BK713/(J713*K713)*200*200*L713/O713</f>
        <v>0.386147501709518</v>
      </c>
      <c r="BM713" s="4" t="n">
        <f aca="false">(I713+Input!$C$8)*(J713+Input!$C$9)*(K713+Input!$C$10)*O713/Input!$A$2/100000</f>
        <v>0.399819932958279</v>
      </c>
      <c r="BN713" s="4" t="n">
        <f aca="false">(I713+Input!$C$8)*(J713+Input!$C$9)*(K713+Input!$C$10)*AB713/Input!$A$4/100000</f>
        <v>0.529824049017848</v>
      </c>
      <c r="BO713" s="4" t="n">
        <f aca="false">(I713+Input!$C$8)^(-0.5)*(J713+Input!$C$9)^0.25*(K713+Input!$C$10)^0.25*O713/Input!$A$6</f>
        <v>0.381364401556532</v>
      </c>
      <c r="BP713" s="4" t="n">
        <f aca="false">BM713*Input!$C$12</f>
        <v>0.399819932958279</v>
      </c>
      <c r="BQ713" s="4" t="n">
        <f aca="false">BN713*Input!$C$12</f>
        <v>0.529824049017848</v>
      </c>
    </row>
    <row r="714" customFormat="false" ht="14.65" hidden="false" customHeight="true" outlineLevel="0" collapsed="false">
      <c r="A714" s="5" t="n">
        <v>80</v>
      </c>
      <c r="B714" s="3" t="s">
        <v>316</v>
      </c>
      <c r="C714" s="3" t="s">
        <v>111</v>
      </c>
      <c r="D714" s="3" t="s">
        <v>210</v>
      </c>
      <c r="E714" s="5" t="n">
        <v>27.6</v>
      </c>
      <c r="F714" s="5" t="n">
        <v>37.62</v>
      </c>
      <c r="G714" s="5" t="n">
        <v>1038.312</v>
      </c>
      <c r="H714" s="5" t="n">
        <v>0</v>
      </c>
      <c r="I714" s="5" t="n">
        <v>184</v>
      </c>
      <c r="J714" s="5" t="n">
        <v>198</v>
      </c>
      <c r="K714" s="5" t="n">
        <v>190</v>
      </c>
      <c r="L714" s="5" t="n">
        <v>15</v>
      </c>
      <c r="M714" s="5" t="n">
        <v>13.6325757576</v>
      </c>
      <c r="N714" s="5" t="n">
        <v>0.341761115955</v>
      </c>
      <c r="O714" s="6" t="n">
        <v>15</v>
      </c>
      <c r="P714" s="5" t="n">
        <v>1063.03325625</v>
      </c>
      <c r="Q714" s="5" t="n">
        <v>1088.14365</v>
      </c>
      <c r="R714" s="5" t="n">
        <v>1113.64621875</v>
      </c>
      <c r="S714" s="5" t="n">
        <v>1139.544</v>
      </c>
      <c r="T714" s="5" t="n">
        <v>1165.84003125</v>
      </c>
      <c r="U714" s="5" t="n">
        <v>1192.53735</v>
      </c>
      <c r="V714" s="5" t="n">
        <v>1219.63899375</v>
      </c>
      <c r="W714" s="5" t="n">
        <v>1247.148</v>
      </c>
      <c r="X714" s="5" t="n">
        <v>1275.06740625</v>
      </c>
      <c r="Y714" s="5" t="n">
        <v>1303.40025</v>
      </c>
      <c r="Z714" s="5" t="n">
        <v>3</v>
      </c>
      <c r="AA714" s="4" t="n">
        <v>0.269859813084</v>
      </c>
      <c r="AB714" s="5" t="n">
        <v>4.7656396028</v>
      </c>
      <c r="AC714" s="5" t="n">
        <v>329.881385818</v>
      </c>
      <c r="AD714" s="5" t="n">
        <v>337.735559005</v>
      </c>
      <c r="AE714" s="5" t="n">
        <v>345.713364799</v>
      </c>
      <c r="AF714" s="5" t="n">
        <v>353.815768239</v>
      </c>
      <c r="AG714" s="5" t="n">
        <v>362.043734369</v>
      </c>
      <c r="AH714" s="5" t="n">
        <v>370.398228231</v>
      </c>
      <c r="AI714" s="5" t="n">
        <v>378.880214866</v>
      </c>
      <c r="AJ714" s="5" t="n">
        <v>387.490659316</v>
      </c>
      <c r="AK714" s="5" t="n">
        <v>396.230526624</v>
      </c>
      <c r="AL714" s="5" t="n">
        <v>405.100781831</v>
      </c>
      <c r="AM714" s="5" t="n">
        <v>414.10238998</v>
      </c>
      <c r="AN714" s="4" t="n">
        <f aca="false">G714/Input!$A$2</f>
        <v>0.366081402910264</v>
      </c>
      <c r="AO714" s="4" t="n">
        <f aca="false">P714/Input!$A$2</f>
        <v>0.374797465297778</v>
      </c>
      <c r="AP714" s="4" t="n">
        <f aca="false">Q714/Input!$A$2</f>
        <v>0.383650727295741</v>
      </c>
      <c r="AQ714" s="4" t="n">
        <f aca="false">R714/Input!$A$2</f>
        <v>0.392642259846473</v>
      </c>
      <c r="AR714" s="4" t="n">
        <f aca="false">S714/Input!$A$2</f>
        <v>0.401773133892293</v>
      </c>
      <c r="AS714" s="4" t="n">
        <f aca="false">T714/Input!$A$2</f>
        <v>0.411044420375519</v>
      </c>
      <c r="AT714" s="4" t="n">
        <f aca="false">U714/Input!$A$2</f>
        <v>0.420457190238472</v>
      </c>
      <c r="AU714" s="4" t="n">
        <f aca="false">V714/Input!$A$2</f>
        <v>0.430012514423471</v>
      </c>
      <c r="AV714" s="4" t="n">
        <f aca="false">W714/Input!$A$2</f>
        <v>0.439711463872834</v>
      </c>
      <c r="AW714" s="4" t="n">
        <f aca="false">X714/Input!$A$2</f>
        <v>0.449555109528881</v>
      </c>
      <c r="AX714" s="4" t="n">
        <f aca="false">Y714/Input!$A$2</f>
        <v>0.459544522333931</v>
      </c>
      <c r="AY714" s="4" t="n">
        <f aca="false">AC714/Input!$A$4</f>
        <v>0.296879495801408</v>
      </c>
      <c r="AZ714" s="4" t="n">
        <f aca="false">AD714/Input!$A$4</f>
        <v>0.30394792426066</v>
      </c>
      <c r="BA714" s="4" t="n">
        <f aca="false">AE714/Input!$A$4</f>
        <v>0.311127616912464</v>
      </c>
      <c r="BB714" s="4" t="n">
        <f aca="false">AF714/Input!$A$4</f>
        <v>0.31841944225169</v>
      </c>
      <c r="BC714" s="4" t="n">
        <f aca="false">AG714/Input!$A$4</f>
        <v>0.32582426877771</v>
      </c>
      <c r="BD714" s="4" t="n">
        <f aca="false">AH714/Input!$A$4</f>
        <v>0.333342964988096</v>
      </c>
      <c r="BE714" s="4" t="n">
        <f aca="false">AI714/Input!$A$4</f>
        <v>0.340976399379518</v>
      </c>
      <c r="BF714" s="4" t="n">
        <f aca="false">AJ714/Input!$A$4</f>
        <v>0.348725440449548</v>
      </c>
      <c r="BG714" s="4" t="n">
        <f aca="false">AK714/Input!$A$4</f>
        <v>0.356590956696656</v>
      </c>
      <c r="BH714" s="4" t="n">
        <f aca="false">AL714/Input!$A$4</f>
        <v>0.364573816617516</v>
      </c>
      <c r="BI714" s="4" t="n">
        <f aca="false">AM714/Input!$A$4</f>
        <v>0.372674888710596</v>
      </c>
      <c r="BJ714" s="4" t="n">
        <f aca="false">(I714+8)^(-0.5)*(J714+8)^0.25*(K714+8)^0.25*O714</f>
        <v>15.3841585586725</v>
      </c>
      <c r="BK714" s="4" t="n">
        <f aca="false">BJ714/Input!$A$6</f>
        <v>0.438711444233862</v>
      </c>
      <c r="BL714" s="32" t="n">
        <f aca="false">BK714/(J714*K714)*200*200*L714/O714</f>
        <v>0.466466182066839</v>
      </c>
      <c r="BM714" s="4" t="n">
        <f aca="false">(I714+Input!$C$8)*(J714+Input!$C$9)*(K714+Input!$C$10)*O714/Input!$A$2/100000</f>
        <v>0.459544522333931</v>
      </c>
      <c r="BN714" s="4" t="n">
        <f aca="false">(I714+Input!$C$8)*(J714+Input!$C$9)*(K714+Input!$C$10)*AB714/Input!$A$4/100000</f>
        <v>0.372674888710561</v>
      </c>
      <c r="BO714" s="4" t="n">
        <f aca="false">(I714+Input!$C$8)^(-0.5)*(J714+Input!$C$9)^0.25*(K714+Input!$C$10)^0.25*O714/Input!$A$6</f>
        <v>0.438332127294788</v>
      </c>
      <c r="BP714" s="4" t="n">
        <f aca="false">BM714*Input!$C$12</f>
        <v>0.459544522333931</v>
      </c>
      <c r="BQ714" s="4" t="n">
        <f aca="false">BN714*Input!$C$12</f>
        <v>0.372674888710561</v>
      </c>
    </row>
    <row r="715" customFormat="false" ht="14.65" hidden="false" customHeight="true" outlineLevel="0" collapsed="false">
      <c r="A715" s="5" t="n">
        <v>80</v>
      </c>
      <c r="B715" s="3" t="s">
        <v>316</v>
      </c>
      <c r="C715" s="3" t="s">
        <v>111</v>
      </c>
      <c r="D715" s="3" t="s">
        <v>97</v>
      </c>
      <c r="E715" s="5" t="n">
        <v>30.5604253215</v>
      </c>
      <c r="F715" s="5" t="n">
        <v>37.62</v>
      </c>
      <c r="G715" s="5" t="n">
        <v>1149.68320059</v>
      </c>
      <c r="H715" s="5" t="n">
        <v>1</v>
      </c>
      <c r="I715" s="5" t="n">
        <v>184</v>
      </c>
      <c r="J715" s="5" t="n">
        <v>198</v>
      </c>
      <c r="K715" s="5" t="n">
        <v>190</v>
      </c>
      <c r="L715" s="5" t="n">
        <v>15</v>
      </c>
      <c r="M715" s="5" t="n">
        <v>18.1832191781</v>
      </c>
      <c r="N715" s="5" t="n">
        <v>0.505440158259</v>
      </c>
      <c r="O715" s="6" t="n">
        <v>16.6089268051</v>
      </c>
      <c r="P715" s="5" t="n">
        <v>1177.05610297</v>
      </c>
      <c r="Q715" s="5" t="n">
        <v>1204.85988242</v>
      </c>
      <c r="R715" s="5" t="n">
        <v>1233.09790227</v>
      </c>
      <c r="S715" s="5" t="n">
        <v>1261.77352582</v>
      </c>
      <c r="T715" s="5" t="n">
        <v>1290.89011637</v>
      </c>
      <c r="U715" s="5" t="n">
        <v>1320.45103724</v>
      </c>
      <c r="V715" s="5" t="n">
        <v>1350.45965173</v>
      </c>
      <c r="W715" s="5" t="n">
        <v>1380.91932315</v>
      </c>
      <c r="X715" s="5" t="n">
        <v>1411.8334148</v>
      </c>
      <c r="Y715" s="5" t="n">
        <v>1443.20529</v>
      </c>
      <c r="Z715" s="5" t="n">
        <v>3</v>
      </c>
      <c r="AA715" s="4" t="n">
        <v>0.169711059449</v>
      </c>
      <c r="AB715" s="5" t="n">
        <v>4.65099219528</v>
      </c>
      <c r="AC715" s="5" t="n">
        <v>321.945400551</v>
      </c>
      <c r="AD715" s="5" t="n">
        <v>329.61062521</v>
      </c>
      <c r="AE715" s="5" t="n">
        <v>337.396508233</v>
      </c>
      <c r="AF715" s="5" t="n">
        <v>345.303991448</v>
      </c>
      <c r="AG715" s="5" t="n">
        <v>353.334016679</v>
      </c>
      <c r="AH715" s="5" t="n">
        <v>361.487525753</v>
      </c>
      <c r="AI715" s="5" t="n">
        <v>369.765460496</v>
      </c>
      <c r="AJ715" s="5" t="n">
        <v>378.168762733</v>
      </c>
      <c r="AK715" s="5" t="n">
        <v>386.698374291</v>
      </c>
      <c r="AL715" s="5" t="n">
        <v>395.355236995</v>
      </c>
      <c r="AM715" s="5" t="n">
        <v>404.140292672</v>
      </c>
      <c r="AN715" s="4" t="n">
        <f aca="false">G715/Input!$A$2</f>
        <v>0.405347948376162</v>
      </c>
      <c r="AO715" s="4" t="n">
        <f aca="false">P715/Input!$A$2</f>
        <v>0.414998911193693</v>
      </c>
      <c r="AP715" s="4" t="n">
        <f aca="false">Q715/Input!$A$2</f>
        <v>0.424801789892257</v>
      </c>
      <c r="AQ715" s="4" t="n">
        <f aca="false">R715/Input!$A$2</f>
        <v>0.434757770293231</v>
      </c>
      <c r="AR715" s="4" t="n">
        <f aca="false">S715/Input!$A$2</f>
        <v>0.444868038207413</v>
      </c>
      <c r="AS715" s="4" t="n">
        <f aca="false">T715/Input!$A$2</f>
        <v>0.455133779445604</v>
      </c>
      <c r="AT715" s="4" t="n">
        <f aca="false">U715/Input!$A$2</f>
        <v>0.465556179825652</v>
      </c>
      <c r="AU715" s="4" t="n">
        <f aca="false">V715/Input!$A$2</f>
        <v>0.476136425158358</v>
      </c>
      <c r="AV715" s="4" t="n">
        <f aca="false">W715/Input!$A$2</f>
        <v>0.486875701258046</v>
      </c>
      <c r="AW715" s="4" t="n">
        <f aca="false">X715/Input!$A$2</f>
        <v>0.497775193935515</v>
      </c>
      <c r="AX715" s="4" t="n">
        <f aca="false">Y715/Input!$A$2</f>
        <v>0.508836089008616</v>
      </c>
      <c r="AY715" s="4" t="n">
        <f aca="false">AC715/Input!$A$4</f>
        <v>0.289737439880574</v>
      </c>
      <c r="AZ715" s="4" t="n">
        <f aca="false">AD715/Input!$A$4</f>
        <v>0.296635822541134</v>
      </c>
      <c r="BA715" s="4" t="n">
        <f aca="false">AE715/Input!$A$4</f>
        <v>0.30364279269953</v>
      </c>
      <c r="BB715" s="4" t="n">
        <f aca="false">AF715/Input!$A$4</f>
        <v>0.3107591979617</v>
      </c>
      <c r="BC715" s="4" t="n">
        <f aca="false">AG715/Input!$A$4</f>
        <v>0.317985885929985</v>
      </c>
      <c r="BD715" s="4" t="n">
        <f aca="false">AH715/Input!$A$4</f>
        <v>0.325323704209422</v>
      </c>
      <c r="BE715" s="4" t="n">
        <f aca="false">AI715/Input!$A$4</f>
        <v>0.33277350040415</v>
      </c>
      <c r="BF715" s="4" t="n">
        <f aca="false">AJ715/Input!$A$4</f>
        <v>0.34033612211741</v>
      </c>
      <c r="BG715" s="4" t="n">
        <f aca="false">AK715/Input!$A$4</f>
        <v>0.34801241695424</v>
      </c>
      <c r="BH715" s="4" t="n">
        <f aca="false">AL715/Input!$A$4</f>
        <v>0.355803232517878</v>
      </c>
      <c r="BI715" s="4" t="n">
        <f aca="false">AM715/Input!$A$4</f>
        <v>0.363709416413365</v>
      </c>
      <c r="BJ715" s="4" t="n">
        <f aca="false">(I715+8)^(-0.5)*(J715+8)^0.25*(K715+8)^0.25*O715</f>
        <v>17.0342908972697</v>
      </c>
      <c r="BK715" s="4" t="n">
        <f aca="false">BJ715/Input!$A$6</f>
        <v>0.485768417722662</v>
      </c>
      <c r="BL715" s="32" t="n">
        <f aca="false">BK715/(J715*K715)*200*200*L715/O715</f>
        <v>0.466466182066839</v>
      </c>
      <c r="BM715" s="4" t="n">
        <f aca="false">(I715+Input!$C$8)*(J715+Input!$C$9)*(K715+Input!$C$10)*O715/Input!$A$2/100000</f>
        <v>0.508836089008594</v>
      </c>
      <c r="BN715" s="4" t="n">
        <f aca="false">(I715+Input!$C$8)*(J715+Input!$C$9)*(K715+Input!$C$10)*AB715/Input!$A$4/100000</f>
        <v>0.363709416413125</v>
      </c>
      <c r="BO715" s="4" t="n">
        <f aca="false">(I715+Input!$C$8)^(-0.5)*(J715+Input!$C$9)^0.25*(K715+Input!$C$10)^0.25*O715/Input!$A$6</f>
        <v>0.485348414570861</v>
      </c>
      <c r="BP715" s="4" t="n">
        <f aca="false">BM715*Input!$C$12</f>
        <v>0.508836089008594</v>
      </c>
      <c r="BQ715" s="4" t="n">
        <f aca="false">BN715*Input!$C$12</f>
        <v>0.363709416413125</v>
      </c>
    </row>
    <row r="716" customFormat="false" ht="14.65" hidden="false" customHeight="true" outlineLevel="0" collapsed="false">
      <c r="A716" s="5" t="n">
        <v>79</v>
      </c>
      <c r="B716" s="3" t="s">
        <v>317</v>
      </c>
      <c r="C716" s="3" t="s">
        <v>81</v>
      </c>
      <c r="D716" s="3" t="s">
        <v>82</v>
      </c>
      <c r="E716" s="5" t="n">
        <v>18.3381496215</v>
      </c>
      <c r="F716" s="5" t="n">
        <v>19.8</v>
      </c>
      <c r="G716" s="5" t="n">
        <v>363.095362506</v>
      </c>
      <c r="H716" s="5" t="n">
        <v>1</v>
      </c>
      <c r="I716" s="5" t="n">
        <v>110</v>
      </c>
      <c r="J716" s="5" t="n">
        <v>110</v>
      </c>
      <c r="K716" s="5" t="n">
        <v>180</v>
      </c>
      <c r="L716" s="5" t="n">
        <v>12.417218543</v>
      </c>
      <c r="M716" s="5" t="n">
        <v>24.8640018921</v>
      </c>
      <c r="N716" s="5" t="n">
        <v>0.341761115955</v>
      </c>
      <c r="O716" s="6" t="n">
        <v>16.6710451105</v>
      </c>
      <c r="P716" s="5" t="n">
        <v>376.174360043</v>
      </c>
      <c r="Q716" s="5" t="n">
        <v>389.556812279</v>
      </c>
      <c r="R716" s="5" t="n">
        <v>403.2460951</v>
      </c>
      <c r="S716" s="5" t="n">
        <v>417.245584392</v>
      </c>
      <c r="T716" s="5" t="n">
        <v>431.558656044</v>
      </c>
      <c r="U716" s="5" t="n">
        <v>446.18868594</v>
      </c>
      <c r="V716" s="5" t="n">
        <v>461.139049968</v>
      </c>
      <c r="W716" s="5" t="n">
        <v>476.413124015</v>
      </c>
      <c r="X716" s="5" t="n">
        <v>492.014283967</v>
      </c>
      <c r="Y716" s="5" t="n">
        <v>507.94590571</v>
      </c>
      <c r="Z716" s="5" t="n">
        <v>5.34188034188</v>
      </c>
      <c r="AA716" s="4" t="n">
        <v>0.182580344667</v>
      </c>
      <c r="AB716" s="5" t="n">
        <v>7.54433261258</v>
      </c>
      <c r="AC716" s="5" t="n">
        <v>164.315564302</v>
      </c>
      <c r="AD716" s="5" t="n">
        <v>170.234347858</v>
      </c>
      <c r="AE716" s="5" t="n">
        <v>176.290457128</v>
      </c>
      <c r="AF716" s="5" t="n">
        <v>182.48541984</v>
      </c>
      <c r="AG716" s="5" t="n">
        <v>188.820763721</v>
      </c>
      <c r="AH716" s="5" t="n">
        <v>195.298016498</v>
      </c>
      <c r="AI716" s="5" t="n">
        <v>201.918705899</v>
      </c>
      <c r="AJ716" s="5" t="n">
        <v>208.684359652</v>
      </c>
      <c r="AK716" s="5" t="n">
        <v>215.596505483</v>
      </c>
      <c r="AL716" s="5" t="n">
        <v>222.65667112</v>
      </c>
      <c r="AM716" s="5" t="n">
        <v>229.866384289</v>
      </c>
      <c r="AN716" s="4" t="n">
        <f aca="false">G716/Input!$A$2</f>
        <v>0.128017840202567</v>
      </c>
      <c r="AO716" s="4" t="n">
        <f aca="false">P716/Input!$A$2</f>
        <v>0.13262914948822</v>
      </c>
      <c r="AP716" s="4" t="n">
        <f aca="false">Q716/Input!$A$2</f>
        <v>0.137347448890456</v>
      </c>
      <c r="AQ716" s="4" t="n">
        <f aca="false">R716/Input!$A$2</f>
        <v>0.142173928657565</v>
      </c>
      <c r="AR716" s="4" t="n">
        <f aca="false">S716/Input!$A$2</f>
        <v>0.147109779037839</v>
      </c>
      <c r="AS716" s="4" t="n">
        <f aca="false">T716/Input!$A$2</f>
        <v>0.152156190280624</v>
      </c>
      <c r="AT716" s="4" t="n">
        <f aca="false">U716/Input!$A$2</f>
        <v>0.157314352633507</v>
      </c>
      <c r="AU716" s="4" t="n">
        <f aca="false">V716/Input!$A$2</f>
        <v>0.162585456345484</v>
      </c>
      <c r="AV716" s="4" t="n">
        <f aca="false">W716/Input!$A$2</f>
        <v>0.167970691665196</v>
      </c>
      <c r="AW716" s="4" t="n">
        <f aca="false">X716/Input!$A$2</f>
        <v>0.173471248840935</v>
      </c>
      <c r="AX716" s="4" t="n">
        <f aca="false">Y716/Input!$A$2</f>
        <v>0.17908831812099</v>
      </c>
      <c r="AY716" s="4" t="n">
        <f aca="false">AC716/Input!$A$4</f>
        <v>0.147877158213514</v>
      </c>
      <c r="AZ716" s="4" t="n">
        <f aca="false">AD716/Input!$A$4</f>
        <v>0.153203816683514</v>
      </c>
      <c r="BA716" s="4" t="n">
        <f aca="false">AE716/Input!$A$4</f>
        <v>0.158654062571555</v>
      </c>
      <c r="BB716" s="4" t="n">
        <f aca="false">AF716/Input!$A$4</f>
        <v>0.164229270769152</v>
      </c>
      <c r="BC716" s="4" t="n">
        <f aca="false">AG716/Input!$A$4</f>
        <v>0.16993081616692</v>
      </c>
      <c r="BD716" s="4" t="n">
        <f aca="false">AH716/Input!$A$4</f>
        <v>0.175760073655473</v>
      </c>
      <c r="BE716" s="4" t="n">
        <f aca="false">AI716/Input!$A$4</f>
        <v>0.181718418126328</v>
      </c>
      <c r="BF716" s="4" t="n">
        <f aca="false">AJ716/Input!$A$4</f>
        <v>0.187807224470999</v>
      </c>
      <c r="BG716" s="4" t="n">
        <f aca="false">AK716/Input!$A$4</f>
        <v>0.194027867579202</v>
      </c>
      <c r="BH716" s="4" t="n">
        <f aca="false">AL716/Input!$A$4</f>
        <v>0.200381722342451</v>
      </c>
      <c r="BI716" s="4" t="n">
        <f aca="false">AM716/Input!$A$4</f>
        <v>0.206870163650462</v>
      </c>
      <c r="BJ716" s="4" t="n">
        <f aca="false">(I716+8)^(-0.5)*(J716+8)^0.25*(K716+8)^0.25*O716</f>
        <v>18.7297416593368</v>
      </c>
      <c r="BK716" s="4" t="n">
        <f aca="false">BJ716/Input!$A$6</f>
        <v>0.534117740801795</v>
      </c>
      <c r="BL716" s="32" t="n">
        <f aca="false">BK716/(J716*K716)*200*200*L716/O716</f>
        <v>0.803698767881436</v>
      </c>
      <c r="BM716" s="4" t="n">
        <f aca="false">(I716+Input!$C$8)*(J716+Input!$C$9)*(K716+Input!$C$10)*O716/Input!$A$2/100000</f>
        <v>0.179088318121183</v>
      </c>
      <c r="BN716" s="4" t="n">
        <f aca="false">(I716+Input!$C$8)*(J716+Input!$C$9)*(K716+Input!$C$10)*AB716/Input!$A$4/100000</f>
        <v>0.206870163650955</v>
      </c>
      <c r="BO716" s="4" t="n">
        <f aca="false">(I716+Input!$C$8)^(-0.5)*(J716+Input!$C$9)^0.25*(K716+Input!$C$10)^0.25*O716/Input!$A$6</f>
        <v>0.531311471058972</v>
      </c>
      <c r="BP716" s="4" t="n">
        <f aca="false">BM716*Input!$C$12</f>
        <v>0.179088318121183</v>
      </c>
      <c r="BQ716" s="4" t="n">
        <f aca="false">BN716*Input!$C$12</f>
        <v>0.206870163650955</v>
      </c>
    </row>
    <row r="717" customFormat="false" ht="14.65" hidden="false" customHeight="true" outlineLevel="0" collapsed="false">
      <c r="A717" s="5" t="n">
        <v>79</v>
      </c>
      <c r="B717" s="3" t="s">
        <v>317</v>
      </c>
      <c r="C717" s="3" t="s">
        <v>81</v>
      </c>
      <c r="D717" s="3" t="s">
        <v>71</v>
      </c>
      <c r="E717" s="5" t="n">
        <v>16.7012746625</v>
      </c>
      <c r="F717" s="5" t="n">
        <v>19.8</v>
      </c>
      <c r="G717" s="5" t="n">
        <v>330.685238318</v>
      </c>
      <c r="H717" s="5" t="n">
        <v>1</v>
      </c>
      <c r="I717" s="5" t="n">
        <v>110</v>
      </c>
      <c r="J717" s="5" t="n">
        <v>110</v>
      </c>
      <c r="K717" s="5" t="n">
        <v>180</v>
      </c>
      <c r="L717" s="5" t="n">
        <v>12.417218543</v>
      </c>
      <c r="M717" s="5" t="n">
        <v>18.8289489821</v>
      </c>
      <c r="N717" s="5" t="n">
        <v>0.431359123588</v>
      </c>
      <c r="O717" s="6" t="n">
        <v>15.1829769659</v>
      </c>
      <c r="P717" s="5" t="n">
        <v>342.596796173</v>
      </c>
      <c r="Q717" s="5" t="n">
        <v>354.784722166</v>
      </c>
      <c r="R717" s="5" t="n">
        <v>367.252090851</v>
      </c>
      <c r="S717" s="5" t="n">
        <v>380.001976779</v>
      </c>
      <c r="T717" s="5" t="n">
        <v>393.037454504</v>
      </c>
      <c r="U717" s="5" t="n">
        <v>406.361598579</v>
      </c>
      <c r="V717" s="5" t="n">
        <v>419.977483556</v>
      </c>
      <c r="W717" s="5" t="n">
        <v>433.888183989</v>
      </c>
      <c r="X717" s="5" t="n">
        <v>448.096774429</v>
      </c>
      <c r="Y717" s="5" t="n">
        <v>462.60632943</v>
      </c>
      <c r="Z717" s="5" t="n">
        <v>5.34188034188</v>
      </c>
      <c r="AA717" s="4" t="n">
        <v>0.2460456942</v>
      </c>
      <c r="AB717" s="5" t="n">
        <v>7.27048096118</v>
      </c>
      <c r="AC717" s="5" t="n">
        <v>158.351075335</v>
      </c>
      <c r="AD717" s="5" t="n">
        <v>164.055013027</v>
      </c>
      <c r="AE717" s="5" t="n">
        <v>169.89129165</v>
      </c>
      <c r="AF717" s="5" t="n">
        <v>175.861383474</v>
      </c>
      <c r="AG717" s="5" t="n">
        <v>181.966760773</v>
      </c>
      <c r="AH717" s="5" t="n">
        <v>188.208895819</v>
      </c>
      <c r="AI717" s="5" t="n">
        <v>194.589260885</v>
      </c>
      <c r="AJ717" s="5" t="n">
        <v>201.109328241</v>
      </c>
      <c r="AK717" s="5" t="n">
        <v>207.770570162</v>
      </c>
      <c r="AL717" s="5" t="n">
        <v>214.57445892</v>
      </c>
      <c r="AM717" s="5" t="n">
        <v>221.522466786</v>
      </c>
      <c r="AN717" s="4" t="n">
        <f aca="false">G717/Input!$A$2</f>
        <v>0.116590885942923</v>
      </c>
      <c r="AO717" s="4" t="n">
        <f aca="false">P717/Input!$A$2</f>
        <v>0.120790586813572</v>
      </c>
      <c r="AP717" s="4" t="n">
        <f aca="false">Q717/Input!$A$2</f>
        <v>0.125087727794399</v>
      </c>
      <c r="AQ717" s="4" t="n">
        <f aca="false">R717/Input!$A$2</f>
        <v>0.129483392891984</v>
      </c>
      <c r="AR717" s="4" t="n">
        <f aca="false">S717/Input!$A$2</f>
        <v>0.133978666111853</v>
      </c>
      <c r="AS717" s="4" t="n">
        <f aca="false">T717/Input!$A$2</f>
        <v>0.138574631460585</v>
      </c>
      <c r="AT717" s="4" t="n">
        <f aca="false">U717/Input!$A$2</f>
        <v>0.143272372944412</v>
      </c>
      <c r="AU717" s="4" t="n">
        <f aca="false">V717/Input!$A$2</f>
        <v>0.148072974569207</v>
      </c>
      <c r="AV717" s="4" t="n">
        <f aca="false">W717/Input!$A$2</f>
        <v>0.152977520341554</v>
      </c>
      <c r="AW717" s="4" t="n">
        <f aca="false">X717/Input!$A$2</f>
        <v>0.157987094266976</v>
      </c>
      <c r="AX717" s="4" t="n">
        <f aca="false">Y717/Input!$A$2</f>
        <v>0.163102780352054</v>
      </c>
      <c r="AY717" s="4" t="n">
        <f aca="false">AC717/Input!$A$4</f>
        <v>0.142509366778889</v>
      </c>
      <c r="AZ717" s="4" t="n">
        <f aca="false">AD717/Input!$A$4</f>
        <v>0.147642672927354</v>
      </c>
      <c r="BA717" s="4" t="n">
        <f aca="false">AE717/Input!$A$4</f>
        <v>0.152895080396955</v>
      </c>
      <c r="BB717" s="4" t="n">
        <f aca="false">AF717/Input!$A$4</f>
        <v>0.158267914169319</v>
      </c>
      <c r="BC717" s="4" t="n">
        <f aca="false">AG717/Input!$A$4</f>
        <v>0.163762499229673</v>
      </c>
      <c r="BD717" s="4" t="n">
        <f aca="false">AH717/Input!$A$4</f>
        <v>0.169380160561444</v>
      </c>
      <c r="BE717" s="4" t="n">
        <f aca="false">AI717/Input!$A$4</f>
        <v>0.175122223148958</v>
      </c>
      <c r="BF717" s="4" t="n">
        <f aca="false">AJ717/Input!$A$4</f>
        <v>0.180990011973844</v>
      </c>
      <c r="BG717" s="4" t="n">
        <f aca="false">AK717/Input!$A$4</f>
        <v>0.186984852022226</v>
      </c>
      <c r="BH717" s="4" t="n">
        <f aca="false">AL717/Input!$A$4</f>
        <v>0.193108068277533</v>
      </c>
      <c r="BI717" s="4" t="n">
        <f aca="false">AM717/Input!$A$4</f>
        <v>0.199360985722291</v>
      </c>
      <c r="BJ717" s="4" t="n">
        <f aca="false">(I717+8)^(-0.5)*(J717+8)^0.25*(K717+8)^0.25*O717</f>
        <v>17.0579129446336</v>
      </c>
      <c r="BK717" s="4" t="n">
        <f aca="false">BJ717/Input!$A$6</f>
        <v>0.486442049788742</v>
      </c>
      <c r="BL717" s="32" t="n">
        <f aca="false">BK717/(J717*K717)*200*200*L717/O717</f>
        <v>0.803698767881436</v>
      </c>
      <c r="BM717" s="4" t="n">
        <f aca="false">(I717+Input!$C$8)*(J717+Input!$C$9)*(K717+Input!$C$10)*O717/Input!$A$2/100000</f>
        <v>0.163102780351972</v>
      </c>
      <c r="BN717" s="4" t="n">
        <f aca="false">(I717+Input!$C$8)*(J717+Input!$C$9)*(K717+Input!$C$10)*AB717/Input!$A$4/100000</f>
        <v>0.199360985722249</v>
      </c>
      <c r="BO717" s="4" t="n">
        <f aca="false">(I717+Input!$C$8)^(-0.5)*(J717+Input!$C$9)^0.25*(K717+Input!$C$10)^0.25*O717/Input!$A$6</f>
        <v>0.483886269477251</v>
      </c>
      <c r="BP717" s="4" t="n">
        <f aca="false">BM717*Input!$C$12</f>
        <v>0.163102780351972</v>
      </c>
      <c r="BQ717" s="4" t="n">
        <f aca="false">BN717*Input!$C$12</f>
        <v>0.199360985722249</v>
      </c>
    </row>
    <row r="718" customFormat="false" ht="14.65" hidden="false" customHeight="true" outlineLevel="0" collapsed="false">
      <c r="A718" s="5" t="n">
        <v>79</v>
      </c>
      <c r="B718" s="3" t="s">
        <v>317</v>
      </c>
      <c r="C718" s="3" t="s">
        <v>81</v>
      </c>
      <c r="D718" s="3" t="s">
        <v>210</v>
      </c>
      <c r="E718" s="5" t="n">
        <v>14.35558161</v>
      </c>
      <c r="F718" s="5" t="n">
        <v>19.8</v>
      </c>
      <c r="G718" s="5" t="n">
        <v>284.240515878</v>
      </c>
      <c r="H718" s="5" t="n">
        <v>1</v>
      </c>
      <c r="I718" s="5" t="n">
        <v>110</v>
      </c>
      <c r="J718" s="5" t="n">
        <v>110</v>
      </c>
      <c r="K718" s="5" t="n">
        <v>180</v>
      </c>
      <c r="L718" s="5" t="n">
        <v>12.417218543</v>
      </c>
      <c r="M718" s="5" t="n">
        <v>13.5680062212</v>
      </c>
      <c r="N718" s="5" t="n">
        <v>0.550327575938</v>
      </c>
      <c r="O718" s="6" t="n">
        <v>13.0505287364</v>
      </c>
      <c r="P718" s="5" t="n">
        <v>294.479096127</v>
      </c>
      <c r="Q718" s="5" t="n">
        <v>304.955228625</v>
      </c>
      <c r="R718" s="5" t="n">
        <v>315.671556105</v>
      </c>
      <c r="S718" s="5" t="n">
        <v>326.630721298</v>
      </c>
      <c r="T718" s="5" t="n">
        <v>337.835366937</v>
      </c>
      <c r="U718" s="5" t="n">
        <v>349.288135753</v>
      </c>
      <c r="V718" s="5" t="n">
        <v>360.991670479</v>
      </c>
      <c r="W718" s="5" t="n">
        <v>372.948613847</v>
      </c>
      <c r="X718" s="5" t="n">
        <v>385.161608588</v>
      </c>
      <c r="Y718" s="5" t="n">
        <v>397.633297436</v>
      </c>
      <c r="Z718" s="5" t="n">
        <v>5.34188034188</v>
      </c>
      <c r="AA718" s="4" t="n">
        <v>0.34490481523</v>
      </c>
      <c r="AB718" s="5" t="n">
        <v>6.7752095647</v>
      </c>
      <c r="AC718" s="5" t="n">
        <v>147.564064319</v>
      </c>
      <c r="AD718" s="5" t="n">
        <v>152.879444886</v>
      </c>
      <c r="AE718" s="5" t="n">
        <v>158.318151205</v>
      </c>
      <c r="AF718" s="5" t="n">
        <v>163.881555256</v>
      </c>
      <c r="AG718" s="5" t="n">
        <v>169.571029019</v>
      </c>
      <c r="AH718" s="5" t="n">
        <v>175.387944474</v>
      </c>
      <c r="AI718" s="5" t="n">
        <v>181.333673601</v>
      </c>
      <c r="AJ718" s="5" t="n">
        <v>187.409588379</v>
      </c>
      <c r="AK718" s="5" t="n">
        <v>193.617060789</v>
      </c>
      <c r="AL718" s="5" t="n">
        <v>199.957462811</v>
      </c>
      <c r="AM718" s="5" t="n">
        <v>206.432166425</v>
      </c>
      <c r="AN718" s="4" t="n">
        <f aca="false">G718/Input!$A$2</f>
        <v>0.10021570281048</v>
      </c>
      <c r="AO718" s="4" t="n">
        <f aca="false">P718/Input!$A$2</f>
        <v>0.103825555938792</v>
      </c>
      <c r="AP718" s="4" t="n">
        <f aca="false">Q718/Input!$A$2</f>
        <v>0.107519163719441</v>
      </c>
      <c r="AQ718" s="4" t="n">
        <f aca="false">R718/Input!$A$2</f>
        <v>0.111297457910324</v>
      </c>
      <c r="AR718" s="4" t="n">
        <f aca="false">S718/Input!$A$2</f>
        <v>0.115161370268632</v>
      </c>
      <c r="AS718" s="4" t="n">
        <f aca="false">T718/Input!$A$2</f>
        <v>0.119111832552259</v>
      </c>
      <c r="AT718" s="4" t="n">
        <f aca="false">U718/Input!$A$2</f>
        <v>0.123149776518396</v>
      </c>
      <c r="AU718" s="4" t="n">
        <f aca="false">V718/Input!$A$2</f>
        <v>0.12727613392494</v>
      </c>
      <c r="AV718" s="4" t="n">
        <f aca="false">W718/Input!$A$2</f>
        <v>0.131491836529432</v>
      </c>
      <c r="AW718" s="4" t="n">
        <f aca="false">X718/Input!$A$2</f>
        <v>0.135797816089065</v>
      </c>
      <c r="AX718" s="4" t="n">
        <f aca="false">Y718/Input!$A$2</f>
        <v>0.140195004362085</v>
      </c>
      <c r="AY718" s="4" t="n">
        <f aca="false">AC718/Input!$A$4</f>
        <v>0.132801506531809</v>
      </c>
      <c r="AZ718" s="4" t="n">
        <f aca="false">AD718/Input!$A$4</f>
        <v>0.137585127465165</v>
      </c>
      <c r="BA718" s="4" t="n">
        <f aca="false">AE718/Input!$A$4</f>
        <v>0.142479736434364</v>
      </c>
      <c r="BB718" s="4" t="n">
        <f aca="false">AF718/Input!$A$4</f>
        <v>0.147486568164214</v>
      </c>
      <c r="BC718" s="4" t="n">
        <f aca="false">AG718/Input!$A$4</f>
        <v>0.152606857379522</v>
      </c>
      <c r="BD718" s="4" t="n">
        <f aca="false">AH718/Input!$A$4</f>
        <v>0.157841838805096</v>
      </c>
      <c r="BE718" s="4" t="n">
        <f aca="false">AI718/Input!$A$4</f>
        <v>0.163192747165744</v>
      </c>
      <c r="BF718" s="4" t="n">
        <f aca="false">AJ718/Input!$A$4</f>
        <v>0.168660817185372</v>
      </c>
      <c r="BG718" s="4" t="n">
        <f aca="false">AK718/Input!$A$4</f>
        <v>0.17424728358969</v>
      </c>
      <c r="BH718" s="4" t="n">
        <f aca="false">AL718/Input!$A$4</f>
        <v>0.179953381103504</v>
      </c>
      <c r="BI718" s="4" t="n">
        <f aca="false">AM718/Input!$A$4</f>
        <v>0.185780344451622</v>
      </c>
      <c r="BJ718" s="4" t="n">
        <f aca="false">(I718+8)^(-0.5)*(J718+8)^0.25*(K718+8)^0.25*O718</f>
        <v>14.6621300662531</v>
      </c>
      <c r="BK718" s="4" t="n">
        <f aca="false">BJ718/Input!$A$6</f>
        <v>0.418121292261671</v>
      </c>
      <c r="BL718" s="32" t="n">
        <f aca="false">BK718/(J718*K718)*200*200*L718/O718</f>
        <v>0.803698767881436</v>
      </c>
      <c r="BM718" s="4" t="n">
        <f aca="false">(I718+Input!$C$8)*(J718+Input!$C$9)*(K718+Input!$C$10)*O718/Input!$A$2/100000</f>
        <v>0.140195004362504</v>
      </c>
      <c r="BN718" s="4" t="n">
        <f aca="false">(I718+Input!$C$8)*(J718+Input!$C$9)*(K718+Input!$C$10)*AB718/Input!$A$4/100000</f>
        <v>0.185780344451129</v>
      </c>
      <c r="BO718" s="4" t="n">
        <f aca="false">(I718+Input!$C$8)^(-0.5)*(J718+Input!$C$9)^0.25*(K718+Input!$C$10)^0.25*O718/Input!$A$6</f>
        <v>0.415924471145895</v>
      </c>
      <c r="BP718" s="4" t="n">
        <f aca="false">BM718*Input!$C$12</f>
        <v>0.140195004362504</v>
      </c>
      <c r="BQ718" s="4" t="n">
        <f aca="false">BN718*Input!$C$12</f>
        <v>0.185780344451129</v>
      </c>
    </row>
    <row r="719" customFormat="false" ht="14.65" hidden="false" customHeight="true" outlineLevel="0" collapsed="false">
      <c r="A719" s="5" t="n">
        <v>79</v>
      </c>
      <c r="B719" s="3" t="s">
        <v>317</v>
      </c>
      <c r="C719" s="3" t="s">
        <v>111</v>
      </c>
      <c r="D719" s="3" t="s">
        <v>82</v>
      </c>
      <c r="E719" s="5" t="n">
        <v>21.2995515695</v>
      </c>
      <c r="F719" s="5" t="n">
        <v>19.8</v>
      </c>
      <c r="G719" s="5" t="n">
        <v>421.731121076</v>
      </c>
      <c r="H719" s="5" t="n">
        <v>1</v>
      </c>
      <c r="I719" s="5" t="n">
        <v>110</v>
      </c>
      <c r="J719" s="5" t="n">
        <v>110</v>
      </c>
      <c r="K719" s="5" t="n">
        <v>180</v>
      </c>
      <c r="L719" s="5" t="n">
        <v>15</v>
      </c>
      <c r="M719" s="5" t="n">
        <v>24.9285714286</v>
      </c>
      <c r="N719" s="5" t="n">
        <v>0.439461883408</v>
      </c>
      <c r="O719" s="6" t="n">
        <v>19.3632286996</v>
      </c>
      <c r="P719" s="5" t="n">
        <v>436.9222275</v>
      </c>
      <c r="Q719" s="5" t="n">
        <v>452.465793094</v>
      </c>
      <c r="R719" s="5" t="n">
        <v>468.365738913</v>
      </c>
      <c r="S719" s="5" t="n">
        <v>484.625986009</v>
      </c>
      <c r="T719" s="5" t="n">
        <v>501.250455437</v>
      </c>
      <c r="U719" s="5" t="n">
        <v>518.243068251</v>
      </c>
      <c r="V719" s="5" t="n">
        <v>535.607745504</v>
      </c>
      <c r="W719" s="5" t="n">
        <v>553.348408251</v>
      </c>
      <c r="X719" s="5" t="n">
        <v>571.468977545</v>
      </c>
      <c r="Y719" s="5" t="n">
        <v>589.973374439</v>
      </c>
      <c r="Z719" s="5" t="n">
        <v>3</v>
      </c>
      <c r="AA719" s="4" t="n">
        <v>0.135546334716</v>
      </c>
      <c r="AB719" s="5" t="n">
        <v>4.95864453665</v>
      </c>
      <c r="AC719" s="5" t="n">
        <v>107.999278008</v>
      </c>
      <c r="AD719" s="5" t="n">
        <v>111.889502002</v>
      </c>
      <c r="AE719" s="5" t="n">
        <v>115.869985722</v>
      </c>
      <c r="AF719" s="5" t="n">
        <v>119.941733295</v>
      </c>
      <c r="AG719" s="5" t="n">
        <v>124.105748846</v>
      </c>
      <c r="AH719" s="5" t="n">
        <v>128.363036502</v>
      </c>
      <c r="AI719" s="5" t="n">
        <v>132.714600386</v>
      </c>
      <c r="AJ719" s="5" t="n">
        <v>137.161444625</v>
      </c>
      <c r="AK719" s="5" t="n">
        <v>141.704573344</v>
      </c>
      <c r="AL719" s="5" t="n">
        <v>146.34499067</v>
      </c>
      <c r="AM719" s="5" t="n">
        <v>151.083700726</v>
      </c>
      <c r="AN719" s="4" t="n">
        <f aca="false">G719/Input!$A$2</f>
        <v>0.148691260868044</v>
      </c>
      <c r="AO719" s="4" t="n">
        <f aca="false">P719/Input!$A$2</f>
        <v>0.15404724399398</v>
      </c>
      <c r="AP719" s="4" t="n">
        <f aca="false">Q719/Input!$A$2</f>
        <v>0.159527494919405</v>
      </c>
      <c r="AQ719" s="4" t="n">
        <f aca="false">R719/Input!$A$2</f>
        <v>0.165133396104806</v>
      </c>
      <c r="AR719" s="4" t="n">
        <f aca="false">S719/Input!$A$2</f>
        <v>0.170866330009616</v>
      </c>
      <c r="AS719" s="4" t="n">
        <f aca="false">T719/Input!$A$2</f>
        <v>0.176727679094324</v>
      </c>
      <c r="AT719" s="4" t="n">
        <f aca="false">U719/Input!$A$2</f>
        <v>0.182718825819066</v>
      </c>
      <c r="AU719" s="4" t="n">
        <f aca="false">V719/Input!$A$2</f>
        <v>0.188841152643625</v>
      </c>
      <c r="AV719" s="4" t="n">
        <f aca="false">W719/Input!$A$2</f>
        <v>0.195096042028492</v>
      </c>
      <c r="AW719" s="4" t="n">
        <f aca="false">X719/Input!$A$2</f>
        <v>0.201484876433449</v>
      </c>
      <c r="AX719" s="4" t="n">
        <f aca="false">Y719/Input!$A$2</f>
        <v>0.208009038318282</v>
      </c>
      <c r="AY719" s="4" t="n">
        <f aca="false">AC719/Input!$A$4</f>
        <v>0.0971948481495121</v>
      </c>
      <c r="AZ719" s="4" t="n">
        <f aca="false">AD719/Input!$A$4</f>
        <v>0.100695887576242</v>
      </c>
      <c r="BA719" s="4" t="n">
        <f aca="false">AE719/Input!$A$4</f>
        <v>0.104278156993806</v>
      </c>
      <c r="BB719" s="4" t="n">
        <f aca="false">AF719/Input!$A$4</f>
        <v>0.107942560074645</v>
      </c>
      <c r="BC719" s="4" t="n">
        <f aca="false">AG719/Input!$A$4</f>
        <v>0.111690000489401</v>
      </c>
      <c r="BD719" s="4" t="n">
        <f aca="false">AH719/Input!$A$4</f>
        <v>0.115521381910516</v>
      </c>
      <c r="BE719" s="4" t="n">
        <f aca="false">AI719/Input!$A$4</f>
        <v>0.119437608006833</v>
      </c>
      <c r="BF719" s="4" t="n">
        <f aca="false">AJ719/Input!$A$4</f>
        <v>0.123439582450793</v>
      </c>
      <c r="BG719" s="4" t="n">
        <f aca="false">AK719/Input!$A$4</f>
        <v>0.127528208913038</v>
      </c>
      <c r="BH719" s="4" t="n">
        <f aca="false">AL719/Input!$A$4</f>
        <v>0.13170439106601</v>
      </c>
      <c r="BI719" s="4" t="n">
        <f aca="false">AM719/Input!$A$4</f>
        <v>0.135969032578552</v>
      </c>
      <c r="BJ719" s="4" t="n">
        <f aca="false">(I719+8)^(-0.5)*(J719+8)^0.25*(K719+8)^0.25*O719</f>
        <v>21.7543812538629</v>
      </c>
      <c r="BK719" s="4" t="n">
        <f aca="false">BJ719/Input!$A$6</f>
        <v>0.620371662310777</v>
      </c>
      <c r="BL719" s="32" t="n">
        <f aca="false">BK719/(J719*K719)*200*200*L719/O719</f>
        <v>0.970868111604399</v>
      </c>
      <c r="BM719" s="4" t="n">
        <f aca="false">(I719+Input!$C$8)*(J719+Input!$C$9)*(K719+Input!$C$10)*O719/Input!$A$2/100000</f>
        <v>0.208009038318965</v>
      </c>
      <c r="BN719" s="4" t="n">
        <f aca="false">(I719+Input!$C$8)*(J719+Input!$C$9)*(K719+Input!$C$10)*AB719/Input!$A$4/100000</f>
        <v>0.135969032578602</v>
      </c>
      <c r="BO719" s="4" t="n">
        <f aca="false">(I719+Input!$C$8)^(-0.5)*(J719+Input!$C$9)^0.25*(K719+Input!$C$10)^0.25*O719/Input!$A$6</f>
        <v>0.617112212020595</v>
      </c>
      <c r="BP719" s="4" t="n">
        <f aca="false">BM719*Input!$C$12</f>
        <v>0.208009038318965</v>
      </c>
      <c r="BQ719" s="4" t="n">
        <f aca="false">BN719*Input!$C$12</f>
        <v>0.135969032578602</v>
      </c>
    </row>
    <row r="720" customFormat="false" ht="14.65" hidden="false" customHeight="true" outlineLevel="0" collapsed="false">
      <c r="A720" s="5" t="n">
        <v>79</v>
      </c>
      <c r="B720" s="3" t="s">
        <v>317</v>
      </c>
      <c r="C720" s="3" t="s">
        <v>111</v>
      </c>
      <c r="D720" s="3" t="s">
        <v>71</v>
      </c>
      <c r="E720" s="5" t="n">
        <v>18.7866172316</v>
      </c>
      <c r="F720" s="5" t="n">
        <v>19.8</v>
      </c>
      <c r="G720" s="5" t="n">
        <v>371.975021186</v>
      </c>
      <c r="H720" s="5" t="n">
        <v>1</v>
      </c>
      <c r="I720" s="5" t="n">
        <v>110</v>
      </c>
      <c r="J720" s="5" t="n">
        <v>110</v>
      </c>
      <c r="K720" s="5" t="n">
        <v>180</v>
      </c>
      <c r="L720" s="5" t="n">
        <v>15</v>
      </c>
      <c r="M720" s="5" t="n">
        <v>18.8935185185</v>
      </c>
      <c r="N720" s="5" t="n">
        <v>0.533898305085</v>
      </c>
      <c r="O720" s="6" t="n">
        <v>17.0787429379</v>
      </c>
      <c r="P720" s="5" t="n">
        <v>385.373871429</v>
      </c>
      <c r="Q720" s="5" t="n">
        <v>399.083597489</v>
      </c>
      <c r="R720" s="5" t="n">
        <v>413.107657814</v>
      </c>
      <c r="S720" s="5" t="n">
        <v>427.449510847</v>
      </c>
      <c r="T720" s="5" t="n">
        <v>442.112615036</v>
      </c>
      <c r="U720" s="5" t="n">
        <v>457.100428824</v>
      </c>
      <c r="V720" s="5" t="n">
        <v>472.416410658</v>
      </c>
      <c r="W720" s="5" t="n">
        <v>488.064018983</v>
      </c>
      <c r="X720" s="5" t="n">
        <v>504.046712244</v>
      </c>
      <c r="Y720" s="5" t="n">
        <v>520.367948888</v>
      </c>
      <c r="Z720" s="5" t="n">
        <v>3</v>
      </c>
      <c r="AA720" s="4" t="n">
        <v>0.186390532544</v>
      </c>
      <c r="AB720" s="5" t="n">
        <v>4.90592948718</v>
      </c>
      <c r="AC720" s="5" t="n">
        <v>106.851144231</v>
      </c>
      <c r="AD720" s="5" t="n">
        <v>110.700011489</v>
      </c>
      <c r="AE720" s="5" t="n">
        <v>114.638178928</v>
      </c>
      <c r="AF720" s="5" t="n">
        <v>118.666639999</v>
      </c>
      <c r="AG720" s="5" t="n">
        <v>122.786388154</v>
      </c>
      <c r="AH720" s="5" t="n">
        <v>126.998416842</v>
      </c>
      <c r="AI720" s="5" t="n">
        <v>131.303719514</v>
      </c>
      <c r="AJ720" s="5" t="n">
        <v>135.703289622</v>
      </c>
      <c r="AK720" s="5" t="n">
        <v>140.198120615</v>
      </c>
      <c r="AL720" s="5" t="n">
        <v>144.789205945</v>
      </c>
      <c r="AM720" s="5" t="n">
        <v>149.477539062</v>
      </c>
      <c r="AN720" s="4" t="n">
        <f aca="false">G720/Input!$A$2</f>
        <v>0.131148573457059</v>
      </c>
      <c r="AO720" s="4" t="n">
        <f aca="false">P720/Input!$A$2</f>
        <v>0.135872654363706</v>
      </c>
      <c r="AP720" s="4" t="n">
        <f aca="false">Q720/Input!$A$2</f>
        <v>0.140706341877247</v>
      </c>
      <c r="AQ720" s="4" t="n">
        <f aca="false">R720/Input!$A$2</f>
        <v>0.145650855355156</v>
      </c>
      <c r="AR720" s="4" t="n">
        <f aca="false">S720/Input!$A$2</f>
        <v>0.150707414153141</v>
      </c>
      <c r="AS720" s="4" t="n">
        <f aca="false">T720/Input!$A$2</f>
        <v>0.155877237628675</v>
      </c>
      <c r="AT720" s="4" t="n">
        <f aca="false">U720/Input!$A$2</f>
        <v>0.161161545137467</v>
      </c>
      <c r="AU720" s="4" t="n">
        <f aca="false">V720/Input!$A$2</f>
        <v>0.166561556036636</v>
      </c>
      <c r="AV720" s="4" t="n">
        <f aca="false">W720/Input!$A$2</f>
        <v>0.172078489682599</v>
      </c>
      <c r="AW720" s="4" t="n">
        <f aca="false">X720/Input!$A$2</f>
        <v>0.177713565431768</v>
      </c>
      <c r="AX720" s="4" t="n">
        <f aca="false">Y720/Input!$A$2</f>
        <v>0.183468002641264</v>
      </c>
      <c r="AY720" s="4" t="n">
        <f aca="false">AC720/Input!$A$4</f>
        <v>0.0961615756113145</v>
      </c>
      <c r="AZ720" s="4" t="n">
        <f aca="false">AD720/Input!$A$4</f>
        <v>0.0996253956996416</v>
      </c>
      <c r="BA720" s="4" t="n">
        <f aca="false">AE720/Input!$A$4</f>
        <v>0.103169582228302</v>
      </c>
      <c r="BB720" s="4" t="n">
        <f aca="false">AF720/Input!$A$4</f>
        <v>0.106795029261781</v>
      </c>
      <c r="BC720" s="4" t="n">
        <f aca="false">AG720/Input!$A$4</f>
        <v>0.110502630865468</v>
      </c>
      <c r="BD720" s="4" t="n">
        <f aca="false">AH720/Input!$A$4</f>
        <v>0.114293281102049</v>
      </c>
      <c r="BE720" s="4" t="n">
        <f aca="false">AI720/Input!$A$4</f>
        <v>0.11816787403601</v>
      </c>
      <c r="BF720" s="4" t="n">
        <f aca="false">AJ720/Input!$A$4</f>
        <v>0.122127303732739</v>
      </c>
      <c r="BG720" s="4" t="n">
        <f aca="false">AK720/Input!$A$4</f>
        <v>0.126172464254923</v>
      </c>
      <c r="BH720" s="4" t="n">
        <f aca="false">AL720/Input!$A$4</f>
        <v>0.130304249667949</v>
      </c>
      <c r="BI720" s="4" t="n">
        <f aca="false">AM720/Input!$A$4</f>
        <v>0.134523554035404</v>
      </c>
      <c r="BJ720" s="4" t="n">
        <f aca="false">(I720+8)^(-0.5)*(J720+8)^0.25*(K720+8)^0.25*O720</f>
        <v>19.1877858270336</v>
      </c>
      <c r="BK720" s="4" t="n">
        <f aca="false">BJ720/Input!$A$6</f>
        <v>0.547179827854966</v>
      </c>
      <c r="BL720" s="32" t="n">
        <f aca="false">BK720/(J720*K720)*200*200*L720/O720</f>
        <v>0.9708681116044</v>
      </c>
      <c r="BM720" s="4" t="n">
        <f aca="false">(I720+Input!$C$8)*(J720+Input!$C$9)*(K720+Input!$C$10)*O720/Input!$A$2/100000</f>
        <v>0.183468002641666</v>
      </c>
      <c r="BN720" s="4" t="n">
        <f aca="false">(I720+Input!$C$8)*(J720+Input!$C$9)*(K720+Input!$C$10)*AB720/Input!$A$4/100000</f>
        <v>0.134523554035868</v>
      </c>
      <c r="BO720" s="4" t="n">
        <f aca="false">(I720+Input!$C$8)^(-0.5)*(J720+Input!$C$9)^0.25*(K720+Input!$C$10)^0.25*O720/Input!$A$6</f>
        <v>0.54430492953669</v>
      </c>
      <c r="BP720" s="4" t="n">
        <f aca="false">BM720*Input!$C$12</f>
        <v>0.183468002641666</v>
      </c>
      <c r="BQ720" s="4" t="n">
        <f aca="false">BN720*Input!$C$12</f>
        <v>0.134523554035868</v>
      </c>
    </row>
    <row r="721" customFormat="false" ht="14.65" hidden="false" customHeight="true" outlineLevel="0" collapsed="false">
      <c r="A721" s="5" t="n">
        <v>79</v>
      </c>
      <c r="B721" s="3" t="s">
        <v>317</v>
      </c>
      <c r="C721" s="3" t="s">
        <v>111</v>
      </c>
      <c r="D721" s="3" t="s">
        <v>210</v>
      </c>
      <c r="E721" s="5" t="n">
        <v>16.5</v>
      </c>
      <c r="F721" s="5" t="n">
        <v>19.8</v>
      </c>
      <c r="G721" s="5" t="n">
        <v>326.7</v>
      </c>
      <c r="H721" s="5" t="n">
        <v>0</v>
      </c>
      <c r="I721" s="5" t="n">
        <v>110</v>
      </c>
      <c r="J721" s="5" t="n">
        <v>110</v>
      </c>
      <c r="K721" s="5" t="n">
        <v>180</v>
      </c>
      <c r="L721" s="5" t="n">
        <v>15</v>
      </c>
      <c r="M721" s="5" t="n">
        <v>13.6325757576</v>
      </c>
      <c r="N721" s="5" t="n">
        <v>0.265734265734</v>
      </c>
      <c r="O721" s="6" t="n">
        <v>15</v>
      </c>
      <c r="P721" s="5" t="n">
        <v>338.46800625</v>
      </c>
      <c r="Q721" s="5" t="n">
        <v>350.50905</v>
      </c>
      <c r="R721" s="5" t="n">
        <v>362.82616875</v>
      </c>
      <c r="S721" s="5" t="n">
        <v>375.4224</v>
      </c>
      <c r="T721" s="5" t="n">
        <v>388.30078125</v>
      </c>
      <c r="U721" s="5" t="n">
        <v>401.46435</v>
      </c>
      <c r="V721" s="5" t="n">
        <v>414.91614375</v>
      </c>
      <c r="W721" s="5" t="n">
        <v>428.6592</v>
      </c>
      <c r="X721" s="5" t="n">
        <v>442.69655625</v>
      </c>
      <c r="Y721" s="5" t="n">
        <v>457.03125</v>
      </c>
      <c r="Z721" s="5" t="n">
        <v>3</v>
      </c>
      <c r="AA721" s="4" t="n">
        <v>0.269859813084</v>
      </c>
      <c r="AB721" s="5" t="n">
        <v>4.7656396028</v>
      </c>
      <c r="AC721" s="5" t="n">
        <v>103.795630549</v>
      </c>
      <c r="AD721" s="5" t="n">
        <v>107.534435658</v>
      </c>
      <c r="AE721" s="5" t="n">
        <v>111.359987321</v>
      </c>
      <c r="AF721" s="5" t="n">
        <v>115.273250582</v>
      </c>
      <c r="AG721" s="5" t="n">
        <v>119.275190481</v>
      </c>
      <c r="AH721" s="5" t="n">
        <v>123.366772062</v>
      </c>
      <c r="AI721" s="5" t="n">
        <v>127.548960365</v>
      </c>
      <c r="AJ721" s="5" t="n">
        <v>131.822720433</v>
      </c>
      <c r="AK721" s="5" t="n">
        <v>136.189017308</v>
      </c>
      <c r="AL721" s="5" t="n">
        <v>140.648816033</v>
      </c>
      <c r="AM721" s="5" t="n">
        <v>145.203081648</v>
      </c>
      <c r="AN721" s="4" t="n">
        <f aca="false">G721/Input!$A$2</f>
        <v>0.115185796110209</v>
      </c>
      <c r="AO721" s="4" t="n">
        <f aca="false">P721/Input!$A$2</f>
        <v>0.119334884474262</v>
      </c>
      <c r="AP721" s="4" t="n">
        <f aca="false">Q721/Input!$A$2</f>
        <v>0.123580238653453</v>
      </c>
      <c r="AQ721" s="4" t="n">
        <f aca="false">R721/Input!$A$2</f>
        <v>0.1279229295901</v>
      </c>
      <c r="AR721" s="4" t="n">
        <f aca="false">S721/Input!$A$2</f>
        <v>0.132364028226524</v>
      </c>
      <c r="AS721" s="4" t="n">
        <f aca="false">T721/Input!$A$2</f>
        <v>0.136904605505042</v>
      </c>
      <c r="AT721" s="4" t="n">
        <f aca="false">U721/Input!$A$2</f>
        <v>0.141545732367975</v>
      </c>
      <c r="AU721" s="4" t="n">
        <f aca="false">V721/Input!$A$2</f>
        <v>0.146288479757642</v>
      </c>
      <c r="AV721" s="4" t="n">
        <f aca="false">W721/Input!$A$2</f>
        <v>0.151133918616361</v>
      </c>
      <c r="AW721" s="4" t="n">
        <f aca="false">X721/Input!$A$2</f>
        <v>0.156083119886453</v>
      </c>
      <c r="AX721" s="4" t="n">
        <f aca="false">Y721/Input!$A$2</f>
        <v>0.161137154510235</v>
      </c>
      <c r="AY721" s="4" t="n">
        <f aca="false">AC721/Input!$A$4</f>
        <v>0.0934117406696517</v>
      </c>
      <c r="AZ721" s="4" t="n">
        <f aca="false">AD721/Input!$A$4</f>
        <v>0.0967765094119294</v>
      </c>
      <c r="BA721" s="4" t="n">
        <f aca="false">AE721/Input!$A$4</f>
        <v>0.10021934643669</v>
      </c>
      <c r="BB721" s="4" t="n">
        <f aca="false">AF721/Input!$A$4</f>
        <v>0.103741120243306</v>
      </c>
      <c r="BC721" s="4" t="n">
        <f aca="false">AG721/Input!$A$4</f>
        <v>0.107342699327547</v>
      </c>
      <c r="BD721" s="4" t="n">
        <f aca="false">AH721/Input!$A$4</f>
        <v>0.111024952188786</v>
      </c>
      <c r="BE721" s="4" t="n">
        <f aca="false">AI721/Input!$A$4</f>
        <v>0.114788747322792</v>
      </c>
      <c r="BF721" s="4" t="n">
        <f aca="false">AJ721/Input!$A$4</f>
        <v>0.118634953228039</v>
      </c>
      <c r="BG721" s="4" t="n">
        <f aca="false">AK721/Input!$A$4</f>
        <v>0.122564438402096</v>
      </c>
      <c r="BH721" s="4" t="n">
        <f aca="false">AL721/Input!$A$4</f>
        <v>0.126578071343435</v>
      </c>
      <c r="BI721" s="4" t="n">
        <f aca="false">AM721/Input!$A$4</f>
        <v>0.130676720547828</v>
      </c>
      <c r="BJ721" s="4" t="n">
        <f aca="false">(I721+8)^(-0.5)*(J721+8)^0.25*(K721+8)^0.25*O721</f>
        <v>16.8523402718827</v>
      </c>
      <c r="BK721" s="4" t="n">
        <f aca="false">BJ721/Input!$A$6</f>
        <v>0.480579715244178</v>
      </c>
      <c r="BL721" s="32" t="n">
        <f aca="false">BK721/(J721*K721)*200*200*L721/O721</f>
        <v>0.9708681116044</v>
      </c>
      <c r="BM721" s="4" t="n">
        <f aca="false">(I721+Input!$C$8)*(J721+Input!$C$9)*(K721+Input!$C$10)*O721/Input!$A$2/100000</f>
        <v>0.161137154510235</v>
      </c>
      <c r="BN721" s="4" t="n">
        <f aca="false">(I721+Input!$C$8)*(J721+Input!$C$9)*(K721+Input!$C$10)*AB721/Input!$A$4/100000</f>
        <v>0.130676720547659</v>
      </c>
      <c r="BO721" s="4" t="n">
        <f aca="false">(I721+Input!$C$8)^(-0.5)*(J721+Input!$C$9)^0.25*(K721+Input!$C$10)^0.25*O721/Input!$A$6</f>
        <v>0.478054735804476</v>
      </c>
      <c r="BP721" s="4" t="n">
        <f aca="false">BM721*Input!$C$12</f>
        <v>0.161137154510235</v>
      </c>
      <c r="BQ721" s="4" t="n">
        <f aca="false">BN721*Input!$C$12</f>
        <v>0.130676720547659</v>
      </c>
    </row>
    <row r="722" customFormat="false" ht="14.65" hidden="false" customHeight="true" outlineLevel="0" collapsed="false">
      <c r="A722" s="5" t="n">
        <v>143</v>
      </c>
      <c r="B722" s="3" t="s">
        <v>318</v>
      </c>
      <c r="C722" s="3" t="s">
        <v>198</v>
      </c>
      <c r="D722" s="3" t="s">
        <v>76</v>
      </c>
      <c r="E722" s="5" t="n">
        <v>31.66875</v>
      </c>
      <c r="F722" s="5" t="n">
        <v>57.6</v>
      </c>
      <c r="G722" s="5" t="n">
        <v>1824.12</v>
      </c>
      <c r="H722" s="5" t="n">
        <v>1</v>
      </c>
      <c r="I722" s="5" t="n">
        <v>180</v>
      </c>
      <c r="J722" s="5" t="n">
        <v>180</v>
      </c>
      <c r="K722" s="5" t="n">
        <v>320</v>
      </c>
      <c r="L722" s="5" t="n">
        <v>10</v>
      </c>
      <c r="M722" s="5" t="n">
        <v>30.25</v>
      </c>
      <c r="N722" s="5" t="n">
        <v>0.375</v>
      </c>
      <c r="O722" s="6" t="n">
        <v>17.59375</v>
      </c>
      <c r="P722" s="5" t="n">
        <v>1863.34234066</v>
      </c>
      <c r="Q722" s="5" t="n">
        <v>1903.10661281</v>
      </c>
      <c r="R722" s="5" t="n">
        <v>1943.41637918</v>
      </c>
      <c r="S722" s="5" t="n">
        <v>1984.2752025</v>
      </c>
      <c r="T722" s="5" t="n">
        <v>2025.68664551</v>
      </c>
      <c r="U722" s="5" t="n">
        <v>2067.65427094</v>
      </c>
      <c r="V722" s="5" t="n">
        <v>2110.18164152</v>
      </c>
      <c r="W722" s="5" t="n">
        <v>2153.27232</v>
      </c>
      <c r="X722" s="5" t="n">
        <v>2196.9298691</v>
      </c>
      <c r="Y722" s="5" t="n">
        <v>2241.15785156</v>
      </c>
      <c r="Z722" s="5" t="n">
        <v>2</v>
      </c>
      <c r="AA722" s="4" t="n">
        <v>0.107142857143</v>
      </c>
      <c r="AB722" s="5" t="n">
        <v>4.05446428571</v>
      </c>
      <c r="AC722" s="5" t="n">
        <v>420.366857143</v>
      </c>
      <c r="AD722" s="5" t="n">
        <v>429.405611213</v>
      </c>
      <c r="AE722" s="5" t="n">
        <v>438.56925292</v>
      </c>
      <c r="AF722" s="5" t="n">
        <v>447.858603291</v>
      </c>
      <c r="AG722" s="5" t="n">
        <v>457.274483357</v>
      </c>
      <c r="AH722" s="5" t="n">
        <v>466.817714146</v>
      </c>
      <c r="AI722" s="5" t="n">
        <v>476.489116687</v>
      </c>
      <c r="AJ722" s="5" t="n">
        <v>486.28951201</v>
      </c>
      <c r="AK722" s="5" t="n">
        <v>496.219721143</v>
      </c>
      <c r="AL722" s="5" t="n">
        <v>506.280565115</v>
      </c>
      <c r="AM722" s="5" t="n">
        <v>516.472864955</v>
      </c>
      <c r="AN722" s="4" t="n">
        <f aca="false">G722/Input!$A$2</f>
        <v>0.643136560760803</v>
      </c>
      <c r="AO722" s="4" t="n">
        <f aca="false">P722/Input!$A$2</f>
        <v>0.656965322726606</v>
      </c>
      <c r="AP722" s="4" t="n">
        <f aca="false">Q722/Input!$A$2</f>
        <v>0.670985155430435</v>
      </c>
      <c r="AQ722" s="4" t="n">
        <f aca="false">R722/Input!$A$2</f>
        <v>0.685197314996841</v>
      </c>
      <c r="AR722" s="4" t="n">
        <f aca="false">S722/Input!$A$2</f>
        <v>0.699603057550378</v>
      </c>
      <c r="AS722" s="4" t="n">
        <f aca="false">T722/Input!$A$2</f>
        <v>0.714203639219124</v>
      </c>
      <c r="AT722" s="4" t="n">
        <f aca="false">U722/Input!$A$2</f>
        <v>0.729000316127633</v>
      </c>
      <c r="AU722" s="4" t="n">
        <f aca="false">V722/Input!$A$2</f>
        <v>0.743994344400455</v>
      </c>
      <c r="AV722" s="4" t="n">
        <f aca="false">W722/Input!$A$2</f>
        <v>0.759186980169197</v>
      </c>
      <c r="AW722" s="4" t="n">
        <f aca="false">X722/Input!$A$2</f>
        <v>0.774579479554884</v>
      </c>
      <c r="AX722" s="4" t="n">
        <f aca="false">Y722/Input!$A$2</f>
        <v>0.790173098685596</v>
      </c>
      <c r="AY722" s="4" t="n">
        <f aca="false">AC722/Input!$A$4</f>
        <v>0.378312648016731</v>
      </c>
      <c r="AZ722" s="4" t="n">
        <f aca="false">AD722/Input!$A$4</f>
        <v>0.386447149890246</v>
      </c>
      <c r="BA722" s="4" t="n">
        <f aca="false">AE722/Input!$A$4</f>
        <v>0.394694045430996</v>
      </c>
      <c r="BB722" s="4" t="n">
        <f aca="false">AF722/Input!$A$4</f>
        <v>0.403054073529055</v>
      </c>
      <c r="BC722" s="4" t="n">
        <f aca="false">AG722/Input!$A$4</f>
        <v>0.411527973078098</v>
      </c>
      <c r="BD722" s="4" t="n">
        <f aca="false">AH722/Input!$A$4</f>
        <v>0.420116482969098</v>
      </c>
      <c r="BE722" s="4" t="n">
        <f aca="false">AI722/Input!$A$4</f>
        <v>0.428820342093931</v>
      </c>
      <c r="BF722" s="4" t="n">
        <f aca="false">AJ722/Input!$A$4</f>
        <v>0.437640289345371</v>
      </c>
      <c r="BG722" s="4" t="n">
        <f aca="false">AK722/Input!$A$4</f>
        <v>0.446577063614393</v>
      </c>
      <c r="BH722" s="4" t="n">
        <f aca="false">AL722/Input!$A$4</f>
        <v>0.455631403792871</v>
      </c>
      <c r="BI722" s="4" t="n">
        <f aca="false">AM722/Input!$A$4</f>
        <v>0.46480404877268</v>
      </c>
      <c r="BJ722" s="4" t="n">
        <f aca="false">(I722+8)^(-0.5)*(J722+8)^0.25*(K722+8)^0.25*O722</f>
        <v>20.2202916379169</v>
      </c>
      <c r="BK722" s="4" t="n">
        <f aca="false">BJ722/Input!$A$6</f>
        <v>0.57662388966341</v>
      </c>
      <c r="BL722" s="32" t="n">
        <f aca="false">BK722/(J722*K722)*200*200*L722/O722</f>
        <v>0.227599719622424</v>
      </c>
      <c r="BM722" s="4" t="n">
        <f aca="false">(I722+Input!$C$8)*(J722+Input!$C$9)*(K722+Input!$C$10)*O722/Input!$A$2/100000</f>
        <v>0.790173098686477</v>
      </c>
      <c r="BN722" s="4" t="n">
        <f aca="false">(I722+Input!$C$8)*(J722+Input!$C$9)*(K722+Input!$C$10)*AB722/Input!$A$4/100000</f>
        <v>0.46480404877251</v>
      </c>
      <c r="BO722" s="4" t="n">
        <f aca="false">(I722+Input!$C$8)^(-0.5)*(J722+Input!$C$9)^0.25*(K722+Input!$C$10)^0.25*O722/Input!$A$6</f>
        <v>0.574402315118462</v>
      </c>
      <c r="BP722" s="4" t="n">
        <f aca="false">BM722*Input!$C$12</f>
        <v>0.790173098686477</v>
      </c>
      <c r="BQ722" s="4" t="n">
        <f aca="false">BN722*Input!$C$12</f>
        <v>0.46480404877251</v>
      </c>
    </row>
    <row r="723" customFormat="false" ht="14.65" hidden="false" customHeight="true" outlineLevel="0" collapsed="false">
      <c r="A723" s="5" t="n">
        <v>143</v>
      </c>
      <c r="B723" s="3" t="s">
        <v>318</v>
      </c>
      <c r="C723" s="3" t="s">
        <v>70</v>
      </c>
      <c r="D723" s="3" t="s">
        <v>76</v>
      </c>
      <c r="E723" s="5" t="n">
        <v>30.7542857143</v>
      </c>
      <c r="F723" s="5" t="n">
        <v>57.6</v>
      </c>
      <c r="G723" s="5" t="n">
        <v>1771.44685714</v>
      </c>
      <c r="H723" s="5" t="n">
        <v>1</v>
      </c>
      <c r="I723" s="5" t="n">
        <v>180</v>
      </c>
      <c r="J723" s="5" t="n">
        <v>180</v>
      </c>
      <c r="K723" s="5" t="n">
        <v>320</v>
      </c>
      <c r="L723" s="5" t="n">
        <v>11.4285714286</v>
      </c>
      <c r="M723" s="5" t="n">
        <v>30.2857142857</v>
      </c>
      <c r="N723" s="5" t="n">
        <v>0.3</v>
      </c>
      <c r="O723" s="6" t="n">
        <v>17.0857142857</v>
      </c>
      <c r="P723" s="5" t="n">
        <v>1809.53661664</v>
      </c>
      <c r="Q723" s="5" t="n">
        <v>1848.15265886</v>
      </c>
      <c r="R723" s="5" t="n">
        <v>1887.29844364</v>
      </c>
      <c r="S723" s="5" t="n">
        <v>1926.97743086</v>
      </c>
      <c r="T723" s="5" t="n">
        <v>1967.19308036</v>
      </c>
      <c r="U723" s="5" t="n">
        <v>2007.948852</v>
      </c>
      <c r="V723" s="5" t="n">
        <v>2049.24820564</v>
      </c>
      <c r="W723" s="5" t="n">
        <v>2091.09460114</v>
      </c>
      <c r="X723" s="5" t="n">
        <v>2133.49149836</v>
      </c>
      <c r="Y723" s="5" t="n">
        <v>2176.44235714</v>
      </c>
      <c r="Z723" s="5" t="n">
        <v>3.93442622951</v>
      </c>
      <c r="AA723" s="4" t="n">
        <v>0.128571428571</v>
      </c>
      <c r="AB723" s="5" t="n">
        <v>6.15428571429</v>
      </c>
      <c r="AC723" s="5" t="n">
        <v>638.076342857</v>
      </c>
      <c r="AD723" s="5" t="n">
        <v>651.796299707</v>
      </c>
      <c r="AE723" s="5" t="n">
        <v>665.705823943</v>
      </c>
      <c r="AF723" s="5" t="n">
        <v>679.806161807</v>
      </c>
      <c r="AG723" s="5" t="n">
        <v>694.098559543</v>
      </c>
      <c r="AH723" s="5" t="n">
        <v>708.584263393</v>
      </c>
      <c r="AI723" s="5" t="n">
        <v>723.2645196</v>
      </c>
      <c r="AJ723" s="5" t="n">
        <v>738.140574407</v>
      </c>
      <c r="AK723" s="5" t="n">
        <v>753.213674057</v>
      </c>
      <c r="AL723" s="5" t="n">
        <v>768.485064793</v>
      </c>
      <c r="AM723" s="5" t="n">
        <v>783.955992857</v>
      </c>
      <c r="AN723" s="4" t="n">
        <f aca="false">G723/Input!$A$2</f>
        <v>0.624565400999689</v>
      </c>
      <c r="AO723" s="4" t="n">
        <f aca="false">P723/Input!$A$2</f>
        <v>0.637994844745186</v>
      </c>
      <c r="AP723" s="4" t="n">
        <f aca="false">Q723/Input!$A$2</f>
        <v>0.651609841885487</v>
      </c>
      <c r="AQ723" s="4" t="n">
        <f aca="false">R723/Input!$A$2</f>
        <v>0.665411612268845</v>
      </c>
      <c r="AR723" s="4" t="n">
        <f aca="false">S723/Input!$A$2</f>
        <v>0.679401375757619</v>
      </c>
      <c r="AS723" s="4" t="n">
        <f aca="false">T723/Input!$A$2</f>
        <v>0.693580352200064</v>
      </c>
      <c r="AT723" s="4" t="n">
        <f aca="false">U723/Input!$A$2</f>
        <v>0.707949761451485</v>
      </c>
      <c r="AU723" s="4" t="n">
        <f aca="false">V723/Input!$A$2</f>
        <v>0.722510823367189</v>
      </c>
      <c r="AV723" s="4" t="n">
        <f aca="false">W723/Input!$A$2</f>
        <v>0.737264757802482</v>
      </c>
      <c r="AW723" s="4" t="n">
        <f aca="false">X723/Input!$A$2</f>
        <v>0.75221278461267</v>
      </c>
      <c r="AX723" s="4" t="n">
        <f aca="false">Y723/Input!$A$2</f>
        <v>0.767356123646007</v>
      </c>
      <c r="AY723" s="4" t="n">
        <f aca="false">AC723/Input!$A$4</f>
        <v>0.574242109722143</v>
      </c>
      <c r="AZ723" s="4" t="n">
        <f aca="false">AD723/Input!$A$4</f>
        <v>0.586589498957049</v>
      </c>
      <c r="BA723" s="4" t="n">
        <f aca="false">AE723/Input!$A$4</f>
        <v>0.599107490937049</v>
      </c>
      <c r="BB723" s="4" t="n">
        <f aca="false">AF723/Input!$A$4</f>
        <v>0.611797207227993</v>
      </c>
      <c r="BC723" s="4" t="n">
        <f aca="false">AG723/Input!$A$4</f>
        <v>0.62465976939753</v>
      </c>
      <c r="BD723" s="4" t="n">
        <f aca="false">AH723/Input!$A$4</f>
        <v>0.637696299011508</v>
      </c>
      <c r="BE723" s="4" t="n">
        <f aca="false">AI723/Input!$A$4</f>
        <v>0.650907917636677</v>
      </c>
      <c r="BF723" s="4" t="n">
        <f aca="false">AJ723/Input!$A$4</f>
        <v>0.664295746839786</v>
      </c>
      <c r="BG723" s="4" t="n">
        <f aca="false">AK723/Input!$A$4</f>
        <v>0.677860908187584</v>
      </c>
      <c r="BH723" s="4" t="n">
        <f aca="false">AL723/Input!$A$4</f>
        <v>0.69160452324682</v>
      </c>
      <c r="BI723" s="4" t="n">
        <f aca="false">AM723/Input!$A$4</f>
        <v>0.705527713583343</v>
      </c>
      <c r="BJ723" s="4" t="n">
        <f aca="false">(I723+8)^(-0.5)*(J723+8)^0.25*(K723+8)^0.25*O723</f>
        <v>19.6364121178814</v>
      </c>
      <c r="BK723" s="4" t="n">
        <f aca="false">BJ723/Input!$A$6</f>
        <v>0.559973344460279</v>
      </c>
      <c r="BL723" s="32" t="n">
        <f aca="false">BK723/(J723*K723)*200*200*L723/O723</f>
        <v>0.26011396528342</v>
      </c>
      <c r="BM723" s="4" t="n">
        <f aca="false">(I723+Input!$C$8)*(J723+Input!$C$9)*(K723+Input!$C$10)*O723/Input!$A$2/100000</f>
        <v>0.767356123646373</v>
      </c>
      <c r="BN723" s="4" t="n">
        <f aca="false">(I723+Input!$C$8)*(J723+Input!$C$9)*(K723+Input!$C$10)*AB723/Input!$A$4/100000</f>
        <v>0.705527713583963</v>
      </c>
      <c r="BO723" s="4" t="n">
        <f aca="false">(I723+Input!$C$8)^(-0.5)*(J723+Input!$C$9)^0.25*(K723+Input!$C$10)^0.25*O723/Input!$A$6</f>
        <v>0.557815919923761</v>
      </c>
      <c r="BP723" s="4" t="n">
        <f aca="false">BM723*Input!$C$12</f>
        <v>0.767356123646373</v>
      </c>
      <c r="BQ723" s="4" t="n">
        <f aca="false">BN723*Input!$C$12</f>
        <v>0.705527713583963</v>
      </c>
    </row>
    <row r="724" customFormat="false" ht="14.65" hidden="false" customHeight="true" outlineLevel="0" collapsed="false">
      <c r="A724" s="5" t="n">
        <v>143</v>
      </c>
      <c r="B724" s="3" t="s">
        <v>318</v>
      </c>
      <c r="C724" s="3" t="s">
        <v>70</v>
      </c>
      <c r="D724" s="3" t="s">
        <v>137</v>
      </c>
      <c r="E724" s="5" t="n">
        <v>28.5124822878</v>
      </c>
      <c r="F724" s="5" t="n">
        <v>57.6</v>
      </c>
      <c r="G724" s="5" t="n">
        <v>1642.31897978</v>
      </c>
      <c r="H724" s="5" t="n">
        <v>1</v>
      </c>
      <c r="I724" s="5" t="n">
        <v>180</v>
      </c>
      <c r="J724" s="5" t="n">
        <v>180</v>
      </c>
      <c r="K724" s="5" t="n">
        <v>320</v>
      </c>
      <c r="L724" s="5" t="n">
        <v>11.4285714286</v>
      </c>
      <c r="M724" s="5" t="n">
        <v>32.336996337</v>
      </c>
      <c r="N724" s="5" t="n">
        <v>0.211000901713</v>
      </c>
      <c r="O724" s="6" t="n">
        <v>15.8402679377</v>
      </c>
      <c r="P724" s="5" t="n">
        <v>1677.6322237</v>
      </c>
      <c r="Q724" s="5" t="n">
        <v>1713.43338747</v>
      </c>
      <c r="R724" s="5" t="n">
        <v>1749.72567876</v>
      </c>
      <c r="S724" s="5" t="n">
        <v>1786.5123052</v>
      </c>
      <c r="T724" s="5" t="n">
        <v>1823.79647446</v>
      </c>
      <c r="U724" s="5" t="n">
        <v>1861.58139419</v>
      </c>
      <c r="V724" s="5" t="n">
        <v>1899.87027205</v>
      </c>
      <c r="W724" s="5" t="n">
        <v>1938.66631568</v>
      </c>
      <c r="X724" s="5" t="n">
        <v>1977.97273275</v>
      </c>
      <c r="Y724" s="5" t="n">
        <v>2017.7927309</v>
      </c>
      <c r="Z724" s="5" t="n">
        <v>3.93442622951</v>
      </c>
      <c r="AA724" s="4" t="n">
        <v>0.084304071094</v>
      </c>
      <c r="AB724" s="5" t="n">
        <v>5.51103638765</v>
      </c>
      <c r="AC724" s="5" t="n">
        <v>571.384252672</v>
      </c>
      <c r="AD724" s="5" t="n">
        <v>583.670192089</v>
      </c>
      <c r="AE724" s="5" t="n">
        <v>596.125885203</v>
      </c>
      <c r="AF724" s="5" t="n">
        <v>608.752448001</v>
      </c>
      <c r="AG724" s="5" t="n">
        <v>621.550996467</v>
      </c>
      <c r="AH724" s="5" t="n">
        <v>634.522646586</v>
      </c>
      <c r="AI724" s="5" t="n">
        <v>647.668514343</v>
      </c>
      <c r="AJ724" s="5" t="n">
        <v>660.989715723</v>
      </c>
      <c r="AK724" s="5" t="n">
        <v>674.48736671</v>
      </c>
      <c r="AL724" s="5" t="n">
        <v>688.162583289</v>
      </c>
      <c r="AM724" s="5" t="n">
        <v>702.016481446</v>
      </c>
      <c r="AN724" s="4" t="n">
        <f aca="false">G724/Input!$A$2</f>
        <v>0.579038320027136</v>
      </c>
      <c r="AO724" s="4" t="n">
        <f aca="false">P724/Input!$A$2</f>
        <v>0.591488837670721</v>
      </c>
      <c r="AP724" s="4" t="n">
        <f aca="false">Q724/Input!$A$2</f>
        <v>0.604111382973811</v>
      </c>
      <c r="AQ724" s="4" t="n">
        <f aca="false">R724/Input!$A$2</f>
        <v>0.616907086876175</v>
      </c>
      <c r="AR724" s="4" t="n">
        <f aca="false">S724/Input!$A$2</f>
        <v>0.629877080303479</v>
      </c>
      <c r="AS724" s="4" t="n">
        <f aca="false">T724/Input!$A$2</f>
        <v>0.643022494195493</v>
      </c>
      <c r="AT724" s="4" t="n">
        <f aca="false">U724/Input!$A$2</f>
        <v>0.656344459484934</v>
      </c>
      <c r="AU724" s="4" t="n">
        <f aca="false">V724/Input!$A$2</f>
        <v>0.669844107108046</v>
      </c>
      <c r="AV724" s="4" t="n">
        <f aca="false">W724/Input!$A$2</f>
        <v>0.68352256799402</v>
      </c>
      <c r="AW724" s="4" t="n">
        <f aca="false">X724/Input!$A$2</f>
        <v>0.697380973082627</v>
      </c>
      <c r="AX724" s="4" t="n">
        <f aca="false">Y724/Input!$A$2</f>
        <v>0.711420453303058</v>
      </c>
      <c r="AY724" s="4" t="n">
        <f aca="false">AC724/Input!$A$4</f>
        <v>0.514222008681981</v>
      </c>
      <c r="AZ724" s="4" t="n">
        <f aca="false">AD724/Input!$A$4</f>
        <v>0.525278842005635</v>
      </c>
      <c r="BA724" s="4" t="n">
        <f aca="false">AE724/Input!$A$4</f>
        <v>0.536488446580237</v>
      </c>
      <c r="BB724" s="4" t="n">
        <f aca="false">AF724/Input!$A$4</f>
        <v>0.547851826747565</v>
      </c>
      <c r="BC724" s="4" t="n">
        <f aca="false">AG724/Input!$A$4</f>
        <v>0.559369986846699</v>
      </c>
      <c r="BD724" s="4" t="n">
        <f aca="false">AH724/Input!$A$4</f>
        <v>0.571043931217618</v>
      </c>
      <c r="BE724" s="4" t="n">
        <f aca="false">AI724/Input!$A$4</f>
        <v>0.582874664200301</v>
      </c>
      <c r="BF724" s="4" t="n">
        <f aca="false">AJ724/Input!$A$4</f>
        <v>0.594863190134727</v>
      </c>
      <c r="BG724" s="4" t="n">
        <f aca="false">AK724/Input!$A$4</f>
        <v>0.607010513359975</v>
      </c>
      <c r="BH724" s="4" t="n">
        <f aca="false">AL724/Input!$A$4</f>
        <v>0.619317638216024</v>
      </c>
      <c r="BI724" s="4" t="n">
        <f aca="false">AM724/Input!$A$4</f>
        <v>0.631785569043753</v>
      </c>
      <c r="BJ724" s="4" t="n">
        <f aca="false">(I724+8)^(-0.5)*(J724+8)^0.25*(K724+8)^0.25*O724</f>
        <v>18.2050351586807</v>
      </c>
      <c r="BK724" s="4" t="n">
        <f aca="false">BJ724/Input!$A$6</f>
        <v>0.519154637956501</v>
      </c>
      <c r="BL724" s="32" t="n">
        <f aca="false">BK724/(J724*K724)*200*200*L724/O724</f>
        <v>0.26011396528342</v>
      </c>
      <c r="BM724" s="4" t="n">
        <f aca="false">(I724+Input!$C$8)*(J724+Input!$C$9)*(K724+Input!$C$10)*O724/Input!$A$2/100000</f>
        <v>0.711420453306229</v>
      </c>
      <c r="BN724" s="4" t="n">
        <f aca="false">(I724+Input!$C$8)*(J724+Input!$C$9)*(K724+Input!$C$10)*AB724/Input!$A$4/100000</f>
        <v>0.631785569043133</v>
      </c>
      <c r="BO724" s="4" t="n">
        <f aca="false">(I724+Input!$C$8)^(-0.5)*(J724+Input!$C$9)^0.25*(K724+Input!$C$10)^0.25*O724/Input!$A$6</f>
        <v>0.517154476760874</v>
      </c>
      <c r="BP724" s="4" t="n">
        <f aca="false">BM724*Input!$C$12</f>
        <v>0.711420453306229</v>
      </c>
      <c r="BQ724" s="4" t="n">
        <f aca="false">BN724*Input!$C$12</f>
        <v>0.631785569043133</v>
      </c>
    </row>
    <row r="725" customFormat="false" ht="14.65" hidden="false" customHeight="true" outlineLevel="0" collapsed="false">
      <c r="A725" s="5" t="n">
        <v>143</v>
      </c>
      <c r="B725" s="3" t="s">
        <v>318</v>
      </c>
      <c r="C725" s="3" t="s">
        <v>70</v>
      </c>
      <c r="D725" s="3" t="s">
        <v>171</v>
      </c>
      <c r="E725" s="5" t="n">
        <v>26.6067226891</v>
      </c>
      <c r="F725" s="5" t="n">
        <v>57.6</v>
      </c>
      <c r="G725" s="5" t="n">
        <v>1532.54722689</v>
      </c>
      <c r="H725" s="5" t="n">
        <v>1</v>
      </c>
      <c r="I725" s="5" t="n">
        <v>180</v>
      </c>
      <c r="J725" s="5" t="n">
        <v>180</v>
      </c>
      <c r="K725" s="5" t="n">
        <v>320</v>
      </c>
      <c r="L725" s="5" t="n">
        <v>11.4285714286</v>
      </c>
      <c r="M725" s="5" t="n">
        <v>24.0952380952</v>
      </c>
      <c r="N725" s="5" t="n">
        <v>0.264705882353</v>
      </c>
      <c r="O725" s="6" t="n">
        <v>14.781512605</v>
      </c>
      <c r="P725" s="5" t="n">
        <v>1565.50015182</v>
      </c>
      <c r="Q725" s="5" t="n">
        <v>1598.90838429</v>
      </c>
      <c r="R725" s="5" t="n">
        <v>1632.77491755</v>
      </c>
      <c r="S725" s="5" t="n">
        <v>1667.10274487</v>
      </c>
      <c r="T725" s="5" t="n">
        <v>1701.89485951</v>
      </c>
      <c r="U725" s="5" t="n">
        <v>1737.15425471</v>
      </c>
      <c r="V725" s="5" t="n">
        <v>1772.88392373</v>
      </c>
      <c r="W725" s="5" t="n">
        <v>1809.08685983</v>
      </c>
      <c r="X725" s="5" t="n">
        <v>1845.76605627</v>
      </c>
      <c r="Y725" s="5" t="n">
        <v>1882.9245063</v>
      </c>
      <c r="Z725" s="5" t="n">
        <v>3.93442622951</v>
      </c>
      <c r="AA725" s="4" t="n">
        <v>0.110268378063</v>
      </c>
      <c r="AB725" s="5" t="n">
        <v>5.36044340723</v>
      </c>
      <c r="AC725" s="5" t="n">
        <v>555.770772462</v>
      </c>
      <c r="AD725" s="5" t="n">
        <v>567.720989865</v>
      </c>
      <c r="AE725" s="5" t="n">
        <v>579.836322326</v>
      </c>
      <c r="AF725" s="5" t="n">
        <v>592.117855334</v>
      </c>
      <c r="AG725" s="5" t="n">
        <v>604.56667438</v>
      </c>
      <c r="AH725" s="5" t="n">
        <v>617.183864954</v>
      </c>
      <c r="AI725" s="5" t="n">
        <v>629.970512545</v>
      </c>
      <c r="AJ725" s="5" t="n">
        <v>642.927702643</v>
      </c>
      <c r="AK725" s="5" t="n">
        <v>656.056520737</v>
      </c>
      <c r="AL725" s="5" t="n">
        <v>669.358052319</v>
      </c>
      <c r="AM725" s="5" t="n">
        <v>682.833382876</v>
      </c>
      <c r="AN725" s="4" t="n">
        <f aca="false">G725/Input!$A$2</f>
        <v>0.540335697599687</v>
      </c>
      <c r="AO725" s="4" t="n">
        <f aca="false">P725/Input!$A$2</f>
        <v>0.551954029072665</v>
      </c>
      <c r="AP725" s="4" t="n">
        <f aca="false">Q725/Input!$A$2</f>
        <v>0.563732889965508</v>
      </c>
      <c r="AQ725" s="4" t="n">
        <f aca="false">R725/Input!$A$2</f>
        <v>0.575673335619154</v>
      </c>
      <c r="AR725" s="4" t="n">
        <f aca="false">S725/Input!$A$2</f>
        <v>0.58777642138159</v>
      </c>
      <c r="AS725" s="4" t="n">
        <f aca="false">T725/Input!$A$2</f>
        <v>0.60004320259728</v>
      </c>
      <c r="AT725" s="4" t="n">
        <f aca="false">U725/Input!$A$2</f>
        <v>0.612474734603636</v>
      </c>
      <c r="AU725" s="4" t="n">
        <f aca="false">V725/Input!$A$2</f>
        <v>0.625072072745121</v>
      </c>
      <c r="AV725" s="4" t="n">
        <f aca="false">W725/Input!$A$2</f>
        <v>0.637836272366197</v>
      </c>
      <c r="AW725" s="4" t="n">
        <f aca="false">X725/Input!$A$2</f>
        <v>0.650768388811327</v>
      </c>
      <c r="AX725" s="4" t="n">
        <f aca="false">Y725/Input!$A$2</f>
        <v>0.66386947742145</v>
      </c>
      <c r="AY725" s="4" t="n">
        <f aca="false">AC725/Input!$A$4</f>
        <v>0.500170527356486</v>
      </c>
      <c r="AZ725" s="4" t="n">
        <f aca="false">AD725/Input!$A$4</f>
        <v>0.510925224862447</v>
      </c>
      <c r="BA725" s="4" t="n">
        <f aca="false">AE725/Input!$A$4</f>
        <v>0.521828519037623</v>
      </c>
      <c r="BB725" s="4" t="n">
        <f aca="false">AF725/Input!$A$4</f>
        <v>0.532881386776862</v>
      </c>
      <c r="BC725" s="4" t="n">
        <f aca="false">AG725/Input!$A$4</f>
        <v>0.544084804976816</v>
      </c>
      <c r="BD725" s="4" t="n">
        <f aca="false">AH725/Input!$A$4</f>
        <v>0.555439750533235</v>
      </c>
      <c r="BE725" s="4" t="n">
        <f aca="false">AI725/Input!$A$4</f>
        <v>0.566947200340969</v>
      </c>
      <c r="BF725" s="4" t="n">
        <f aca="false">AJ725/Input!$A$4</f>
        <v>0.578608131295768</v>
      </c>
      <c r="BG725" s="4" t="n">
        <f aca="false">AK725/Input!$A$4</f>
        <v>0.590423520292484</v>
      </c>
      <c r="BH725" s="4" t="n">
        <f aca="false">AL725/Input!$A$4</f>
        <v>0.602394344228664</v>
      </c>
      <c r="BI725" s="4" t="n">
        <f aca="false">AM725/Input!$A$4</f>
        <v>0.614521579997362</v>
      </c>
      <c r="BJ725" s="4" t="n">
        <f aca="false">(I725+8)^(-0.5)*(J725+8)^0.25*(K725+8)^0.25*O725</f>
        <v>16.9882200055499</v>
      </c>
      <c r="BK725" s="4" t="n">
        <f aca="false">BJ725/Input!$A$6</f>
        <v>0.484454609927038</v>
      </c>
      <c r="BL725" s="32" t="n">
        <f aca="false">BK725/(J725*K725)*200*200*L725/O725</f>
        <v>0.26011396528342</v>
      </c>
      <c r="BM725" s="4" t="n">
        <f aca="false">(I725+Input!$C$8)*(J725+Input!$C$9)*(K725+Input!$C$10)*O725/Input!$A$2/100000</f>
        <v>0.663869477420451</v>
      </c>
      <c r="BN725" s="4" t="n">
        <f aca="false">(I725+Input!$C$8)*(J725+Input!$C$9)*(K725+Input!$C$10)*AB725/Input!$A$4/100000</f>
        <v>0.614521579997123</v>
      </c>
      <c r="BO725" s="4" t="n">
        <f aca="false">(I725+Input!$C$8)^(-0.5)*(J725+Input!$C$9)^0.25*(K725+Input!$C$10)^0.25*O725/Input!$A$6</f>
        <v>0.482588138473306</v>
      </c>
      <c r="BP725" s="4" t="n">
        <f aca="false">BM725*Input!$C$12</f>
        <v>0.663869477420451</v>
      </c>
      <c r="BQ725" s="4" t="n">
        <f aca="false">BN725*Input!$C$12</f>
        <v>0.614521579997123</v>
      </c>
    </row>
    <row r="726" customFormat="false" ht="14.65" hidden="false" customHeight="true" outlineLevel="0" collapsed="false">
      <c r="A726" s="5" t="n">
        <v>143</v>
      </c>
      <c r="B726" s="3" t="s">
        <v>318</v>
      </c>
      <c r="C726" s="3" t="s">
        <v>198</v>
      </c>
      <c r="D726" s="3" t="s">
        <v>137</v>
      </c>
      <c r="E726" s="5" t="n">
        <v>28.9351571595</v>
      </c>
      <c r="F726" s="5" t="n">
        <v>57.6</v>
      </c>
      <c r="G726" s="5" t="n">
        <v>1666.66505239</v>
      </c>
      <c r="H726" s="5" t="n">
        <v>1</v>
      </c>
      <c r="I726" s="5" t="n">
        <v>180</v>
      </c>
      <c r="J726" s="5" t="n">
        <v>180</v>
      </c>
      <c r="K726" s="5" t="n">
        <v>320</v>
      </c>
      <c r="L726" s="5" t="n">
        <v>10</v>
      </c>
      <c r="M726" s="5" t="n">
        <v>32.3012820513</v>
      </c>
      <c r="N726" s="5" t="n">
        <v>0.272409778813</v>
      </c>
      <c r="O726" s="6" t="n">
        <v>16.0750873108</v>
      </c>
      <c r="P726" s="5" t="n">
        <v>1702.50178706</v>
      </c>
      <c r="Q726" s="5" t="n">
        <v>1738.83367462</v>
      </c>
      <c r="R726" s="5" t="n">
        <v>1775.66397025</v>
      </c>
      <c r="S726" s="5" t="n">
        <v>1812.99592917</v>
      </c>
      <c r="T726" s="5" t="n">
        <v>1850.83280659</v>
      </c>
      <c r="U726" s="5" t="n">
        <v>1889.1778577</v>
      </c>
      <c r="V726" s="5" t="n">
        <v>1928.03433772</v>
      </c>
      <c r="W726" s="5" t="n">
        <v>1967.40550184</v>
      </c>
      <c r="X726" s="5" t="n">
        <v>2007.29460528</v>
      </c>
      <c r="Y726" s="5" t="n">
        <v>2047.70490323</v>
      </c>
      <c r="Z726" s="5" t="n">
        <v>2</v>
      </c>
      <c r="AA726" s="4" t="n">
        <v>0.0696635903543</v>
      </c>
      <c r="AB726" s="5" t="n">
        <v>3.43582911581</v>
      </c>
      <c r="AC726" s="5" t="n">
        <v>356.226762727</v>
      </c>
      <c r="AD726" s="5" t="n">
        <v>363.886372534</v>
      </c>
      <c r="AE726" s="5" t="n">
        <v>371.651814468</v>
      </c>
      <c r="AF726" s="5" t="n">
        <v>379.523784283</v>
      </c>
      <c r="AG726" s="5" t="n">
        <v>387.502977735</v>
      </c>
      <c r="AH726" s="5" t="n">
        <v>395.59009058</v>
      </c>
      <c r="AI726" s="5" t="n">
        <v>403.785818573</v>
      </c>
      <c r="AJ726" s="5" t="n">
        <v>412.090857469</v>
      </c>
      <c r="AK726" s="5" t="n">
        <v>420.505903024</v>
      </c>
      <c r="AL726" s="5" t="n">
        <v>429.031650992</v>
      </c>
      <c r="AM726" s="5" t="n">
        <v>437.668797131</v>
      </c>
      <c r="AN726" s="4" t="n">
        <f aca="false">G726/Input!$A$2</f>
        <v>0.587622102566897</v>
      </c>
      <c r="AO726" s="4" t="n">
        <f aca="false">P726/Input!$A$2</f>
        <v>0.600257189230363</v>
      </c>
      <c r="AP726" s="4" t="n">
        <f aca="false">Q726/Input!$A$2</f>
        <v>0.613066853732307</v>
      </c>
      <c r="AQ726" s="4" t="n">
        <f aca="false">R726/Input!$A$2</f>
        <v>0.626052243763271</v>
      </c>
      <c r="AR726" s="4" t="n">
        <f aca="false">S726/Input!$A$2</f>
        <v>0.639214507027898</v>
      </c>
      <c r="AS726" s="4" t="n">
        <f aca="false">T726/Input!$A$2</f>
        <v>0.652554791227308</v>
      </c>
      <c r="AT726" s="4" t="n">
        <f aca="false">U726/Input!$A$2</f>
        <v>0.666074244055566</v>
      </c>
      <c r="AU726" s="4" t="n">
        <f aca="false">V726/Input!$A$2</f>
        <v>0.679774013217318</v>
      </c>
      <c r="AV726" s="4" t="n">
        <f aca="false">W726/Input!$A$2</f>
        <v>0.693655246406628</v>
      </c>
      <c r="AW726" s="4" t="n">
        <f aca="false">X726/Input!$A$2</f>
        <v>0.707719091328143</v>
      </c>
      <c r="AX726" s="4" t="n">
        <f aca="false">Y726/Input!$A$2</f>
        <v>0.721966695675929</v>
      </c>
      <c r="AY726" s="4" t="n">
        <f aca="false">AC726/Input!$A$4</f>
        <v>0.320589236786179</v>
      </c>
      <c r="AZ726" s="4" t="n">
        <f aca="false">AD726/Input!$A$4</f>
        <v>0.327482566313999</v>
      </c>
      <c r="BA726" s="4" t="n">
        <f aca="false">AE726/Input!$A$4</f>
        <v>0.334471140344402</v>
      </c>
      <c r="BB726" s="4" t="n">
        <f aca="false">AF726/Input!$A$4</f>
        <v>0.341555585026984</v>
      </c>
      <c r="BC726" s="4" t="n">
        <f aca="false">AG726/Input!$A$4</f>
        <v>0.348736526513142</v>
      </c>
      <c r="BD726" s="4" t="n">
        <f aca="false">AH726/Input!$A$4</f>
        <v>0.356014590954272</v>
      </c>
      <c r="BE726" s="4" t="n">
        <f aca="false">AI726/Input!$A$4</f>
        <v>0.363390404500871</v>
      </c>
      <c r="BF726" s="4" t="n">
        <f aca="false">AJ726/Input!$A$4</f>
        <v>0.370864593303436</v>
      </c>
      <c r="BG726" s="4" t="n">
        <f aca="false">AK726/Input!$A$4</f>
        <v>0.378437783513364</v>
      </c>
      <c r="BH726" s="4" t="n">
        <f aca="false">AL726/Input!$A$4</f>
        <v>0.386110601280251</v>
      </c>
      <c r="BI726" s="4" t="n">
        <f aca="false">AM726/Input!$A$4</f>
        <v>0.393883672757295</v>
      </c>
      <c r="BJ726" s="4" t="n">
        <f aca="false">(I726+8)^(-0.5)*(J726+8)^0.25*(K726+8)^0.25*O726</f>
        <v>18.4749103249366</v>
      </c>
      <c r="BK726" s="4" t="n">
        <f aca="false">BJ726/Input!$A$6</f>
        <v>0.526850692537545</v>
      </c>
      <c r="BL726" s="32" t="n">
        <f aca="false">BK726/(J726*K726)*200*200*L726/O726</f>
        <v>0.227599719622424</v>
      </c>
      <c r="BM726" s="4" t="n">
        <f aca="false">(I726+Input!$C$8)*(J726+Input!$C$9)*(K726+Input!$C$10)*O726/Input!$A$2/100000</f>
        <v>0.721966695674913</v>
      </c>
      <c r="BN726" s="4" t="n">
        <f aca="false">(I726+Input!$C$8)*(J726+Input!$C$9)*(K726+Input!$C$10)*AB726/Input!$A$4/100000</f>
        <v>0.393883672757351</v>
      </c>
      <c r="BO726" s="4" t="n">
        <f aca="false">(I726+Input!$C$8)^(-0.5)*(J726+Input!$C$9)^0.25*(K726+Input!$C$10)^0.25*O726/Input!$A$6</f>
        <v>0.524820880543087</v>
      </c>
      <c r="BP726" s="4" t="n">
        <f aca="false">BM726*Input!$C$12</f>
        <v>0.721966695674913</v>
      </c>
      <c r="BQ726" s="4" t="n">
        <f aca="false">BN726*Input!$C$12</f>
        <v>0.393883672757351</v>
      </c>
    </row>
    <row r="727" customFormat="false" ht="14.65" hidden="false" customHeight="true" outlineLevel="0" collapsed="false">
      <c r="A727" s="5" t="n">
        <v>143</v>
      </c>
      <c r="B727" s="3" t="s">
        <v>318</v>
      </c>
      <c r="C727" s="3" t="s">
        <v>198</v>
      </c>
      <c r="D727" s="3" t="s">
        <v>171</v>
      </c>
      <c r="E727" s="5" t="n">
        <v>26.4805851064</v>
      </c>
      <c r="F727" s="5" t="n">
        <v>57.6</v>
      </c>
      <c r="G727" s="5" t="n">
        <v>1525.28170213</v>
      </c>
      <c r="H727" s="5" t="n">
        <v>1</v>
      </c>
      <c r="I727" s="5" t="n">
        <v>180</v>
      </c>
      <c r="J727" s="5" t="n">
        <v>180</v>
      </c>
      <c r="K727" s="5" t="n">
        <v>320</v>
      </c>
      <c r="L727" s="5" t="n">
        <v>10</v>
      </c>
      <c r="M727" s="5" t="n">
        <v>24.0595238095</v>
      </c>
      <c r="N727" s="5" t="n">
        <v>0.335106382979</v>
      </c>
      <c r="O727" s="6" t="n">
        <v>14.7114361702</v>
      </c>
      <c r="P727" s="5" t="n">
        <v>1558.07840329</v>
      </c>
      <c r="Q727" s="5" t="n">
        <v>1591.32825347</v>
      </c>
      <c r="R727" s="5" t="n">
        <v>1625.03423173</v>
      </c>
      <c r="S727" s="5" t="n">
        <v>1659.19931713</v>
      </c>
      <c r="T727" s="5" t="n">
        <v>1693.82648874</v>
      </c>
      <c r="U727" s="5" t="n">
        <v>1728.91872562</v>
      </c>
      <c r="V727" s="5" t="n">
        <v>1764.47900685</v>
      </c>
      <c r="W727" s="5" t="n">
        <v>1800.51031149</v>
      </c>
      <c r="X727" s="5" t="n">
        <v>1837.0156186</v>
      </c>
      <c r="Y727" s="5" t="n">
        <v>1873.99790725</v>
      </c>
      <c r="Z727" s="5" t="n">
        <v>2</v>
      </c>
      <c r="AA727" s="4" t="n">
        <v>0.0915697674419</v>
      </c>
      <c r="AB727" s="5" t="n">
        <v>3.35904796512</v>
      </c>
      <c r="AC727" s="5" t="n">
        <v>348.266093023</v>
      </c>
      <c r="AD727" s="5" t="n">
        <v>355.75453202</v>
      </c>
      <c r="AE727" s="5" t="n">
        <v>363.346438091</v>
      </c>
      <c r="AF727" s="5" t="n">
        <v>371.042491445</v>
      </c>
      <c r="AG727" s="5" t="n">
        <v>378.843372288</v>
      </c>
      <c r="AH727" s="5" t="n">
        <v>386.749760827</v>
      </c>
      <c r="AI727" s="5" t="n">
        <v>394.762337271</v>
      </c>
      <c r="AJ727" s="5" t="n">
        <v>402.881781825</v>
      </c>
      <c r="AK727" s="5" t="n">
        <v>411.108774698</v>
      </c>
      <c r="AL727" s="5" t="n">
        <v>419.443996096</v>
      </c>
      <c r="AM727" s="5" t="n">
        <v>427.888126226</v>
      </c>
      <c r="AN727" s="4" t="n">
        <f aca="false">G727/Input!$A$2</f>
        <v>0.537774065357143</v>
      </c>
      <c r="AO727" s="4" t="n">
        <f aca="false">P727/Input!$A$2</f>
        <v>0.549337316452653</v>
      </c>
      <c r="AP727" s="4" t="n">
        <f aca="false">Q727/Input!$A$2</f>
        <v>0.561060335930855</v>
      </c>
      <c r="AQ727" s="4" t="n">
        <f aca="false">R727/Input!$A$2</f>
        <v>0.572944174129666</v>
      </c>
      <c r="AR727" s="4" t="n">
        <f aca="false">S727/Input!$A$2</f>
        <v>0.584989881387004</v>
      </c>
      <c r="AS727" s="4" t="n">
        <f aca="false">T727/Input!$A$2</f>
        <v>0.597198508044312</v>
      </c>
      <c r="AT727" s="4" t="n">
        <f aca="false">U727/Input!$A$2</f>
        <v>0.609571104439509</v>
      </c>
      <c r="AU727" s="4" t="n">
        <f aca="false">V727/Input!$A$2</f>
        <v>0.622108720917564</v>
      </c>
      <c r="AV727" s="4" t="n">
        <f aca="false">W727/Input!$A$2</f>
        <v>0.634812407816394</v>
      </c>
      <c r="AW727" s="4" t="n">
        <f aca="false">X727/Input!$A$2</f>
        <v>0.647683215473918</v>
      </c>
      <c r="AX727" s="4" t="n">
        <f aca="false">Y727/Input!$A$2</f>
        <v>0.660722194231579</v>
      </c>
      <c r="AY727" s="4" t="n">
        <f aca="false">AC727/Input!$A$4</f>
        <v>0.31342496590104</v>
      </c>
      <c r="AZ727" s="4" t="n">
        <f aca="false">AD727/Input!$A$4</f>
        <v>0.320164248835287</v>
      </c>
      <c r="BA727" s="4" t="n">
        <f aca="false">AE727/Input!$A$4</f>
        <v>0.326996647823006</v>
      </c>
      <c r="BB727" s="4" t="n">
        <f aca="false">AF727/Input!$A$4</f>
        <v>0.333922775023941</v>
      </c>
      <c r="BC727" s="4" t="n">
        <f aca="false">AG727/Input!$A$4</f>
        <v>0.340943242595138</v>
      </c>
      <c r="BD727" s="4" t="n">
        <f aca="false">AH727/Input!$A$4</f>
        <v>0.348058662694541</v>
      </c>
      <c r="BE727" s="4" t="n">
        <f aca="false">AI727/Input!$A$4</f>
        <v>0.355269647481895</v>
      </c>
      <c r="BF727" s="4" t="n">
        <f aca="false">AJ727/Input!$A$4</f>
        <v>0.362576809113345</v>
      </c>
      <c r="BG727" s="4" t="n">
        <f aca="false">AK727/Input!$A$4</f>
        <v>0.369980759748637</v>
      </c>
      <c r="BH727" s="4" t="n">
        <f aca="false">AL727/Input!$A$4</f>
        <v>0.377482111544814</v>
      </c>
      <c r="BI727" s="4" t="n">
        <f aca="false">AM727/Input!$A$4</f>
        <v>0.385081476659823</v>
      </c>
      <c r="BJ727" s="4" t="n">
        <f aca="false">(I727+8)^(-0.5)*(J727+8)^0.25*(K727+8)^0.25*O727</f>
        <v>16.9076819764998</v>
      </c>
      <c r="BK727" s="4" t="n">
        <f aca="false">BJ727/Input!$A$6</f>
        <v>0.482157899651621</v>
      </c>
      <c r="BL727" s="32" t="n">
        <f aca="false">BK727/(J727*K727)*200*200*L727/O727</f>
        <v>0.227599719622424</v>
      </c>
      <c r="BM727" s="4" t="n">
        <f aca="false">(I727+Input!$C$8)*(J727+Input!$C$9)*(K727+Input!$C$10)*O727/Input!$A$2/100000</f>
        <v>0.660722194230068</v>
      </c>
      <c r="BN727" s="4" t="n">
        <f aca="false">(I727+Input!$C$8)*(J727+Input!$C$9)*(K727+Input!$C$10)*AB727/Input!$A$4/100000</f>
        <v>0.385081476660592</v>
      </c>
      <c r="BO727" s="4" t="n">
        <f aca="false">(I727+Input!$C$8)^(-0.5)*(J727+Input!$C$9)^0.25*(K727+Input!$C$10)^0.25*O727/Input!$A$6</f>
        <v>0.480300276796042</v>
      </c>
      <c r="BP727" s="4" t="n">
        <f aca="false">BM727*Input!$C$12</f>
        <v>0.660722194230068</v>
      </c>
      <c r="BQ727" s="4" t="n">
        <f aca="false">BN727*Input!$C$12</f>
        <v>0.385081476660592</v>
      </c>
    </row>
    <row r="728" customFormat="false" ht="14.65" hidden="false" customHeight="true" outlineLevel="0" collapsed="false">
      <c r="A728" s="5" t="n">
        <v>21</v>
      </c>
      <c r="B728" s="3" t="s">
        <v>319</v>
      </c>
      <c r="C728" s="3" t="s">
        <v>158</v>
      </c>
      <c r="D728" s="3" t="s">
        <v>154</v>
      </c>
      <c r="E728" s="5" t="n">
        <v>13.6389439978</v>
      </c>
      <c r="F728" s="5" t="n">
        <v>6.24</v>
      </c>
      <c r="G728" s="5" t="n">
        <v>85.1070105464</v>
      </c>
      <c r="H728" s="5" t="n">
        <v>1</v>
      </c>
      <c r="I728" s="5" t="n">
        <v>102</v>
      </c>
      <c r="J728" s="5" t="n">
        <v>78</v>
      </c>
      <c r="K728" s="5" t="n">
        <v>80</v>
      </c>
      <c r="L728" s="5" t="n">
        <v>9.3984962406</v>
      </c>
      <c r="M728" s="5" t="n">
        <v>18.7534809245</v>
      </c>
      <c r="N728" s="5" t="n">
        <v>0.42469524184</v>
      </c>
      <c r="O728" s="6" t="n">
        <v>13.3715137234</v>
      </c>
      <c r="P728" s="5" t="n">
        <v>89.6696886023</v>
      </c>
      <c r="Q728" s="5" t="n">
        <v>94.3915211002</v>
      </c>
      <c r="R728" s="5" t="n">
        <v>99.2752157718</v>
      </c>
      <c r="S728" s="5" t="n">
        <v>104.323480349</v>
      </c>
      <c r="T728" s="5" t="n">
        <v>109.539022562</v>
      </c>
      <c r="U728" s="5" t="n">
        <v>114.924550144</v>
      </c>
      <c r="V728" s="5" t="n">
        <v>120.482770825</v>
      </c>
      <c r="W728" s="5" t="n">
        <v>126.216392338</v>
      </c>
      <c r="X728" s="5" t="n">
        <v>132.128122413</v>
      </c>
      <c r="Y728" s="5" t="n">
        <v>138.220668783</v>
      </c>
      <c r="Z728" s="5" t="n">
        <v>3.75375375375</v>
      </c>
      <c r="AA728" s="4" t="n">
        <v>0.22770398482</v>
      </c>
      <c r="AB728" s="5" t="n">
        <v>5.88817870102</v>
      </c>
      <c r="AC728" s="5" t="n">
        <v>37.4770797963</v>
      </c>
      <c r="AD728" s="5" t="n">
        <v>39.4862662133</v>
      </c>
      <c r="AE728" s="5" t="n">
        <v>41.5655366773</v>
      </c>
      <c r="AF728" s="5" t="n">
        <v>43.7160835445</v>
      </c>
      <c r="AG728" s="5" t="n">
        <v>45.9390991711</v>
      </c>
      <c r="AH728" s="5" t="n">
        <v>48.2357759132</v>
      </c>
      <c r="AI728" s="5" t="n">
        <v>50.607306127</v>
      </c>
      <c r="AJ728" s="5" t="n">
        <v>53.0548821688</v>
      </c>
      <c r="AK728" s="5" t="n">
        <v>55.5796963947</v>
      </c>
      <c r="AL728" s="5" t="n">
        <v>58.1829411609</v>
      </c>
      <c r="AM728" s="5" t="n">
        <v>60.8658088235</v>
      </c>
      <c r="AN728" s="4" t="n">
        <f aca="false">G728/Input!$A$2</f>
        <v>0.0300064853515367</v>
      </c>
      <c r="AO728" s="4" t="n">
        <f aca="false">P728/Input!$A$2</f>
        <v>0.0316151651931756</v>
      </c>
      <c r="AP728" s="4" t="n">
        <f aca="false">Q728/Input!$A$2</f>
        <v>0.0332799586898687</v>
      </c>
      <c r="AQ728" s="4" t="n">
        <f aca="false">R728/Input!$A$2</f>
        <v>0.0350018205163378</v>
      </c>
      <c r="AR728" s="4" t="n">
        <f aca="false">S728/Input!$A$2</f>
        <v>0.0367817053473747</v>
      </c>
      <c r="AS728" s="4" t="n">
        <f aca="false">T728/Input!$A$2</f>
        <v>0.038620567857172</v>
      </c>
      <c r="AT728" s="4" t="n">
        <f aca="false">U728/Input!$A$2</f>
        <v>0.0405193627209803</v>
      </c>
      <c r="AU728" s="4" t="n">
        <f aca="false">V728/Input!$A$2</f>
        <v>0.0424790446129216</v>
      </c>
      <c r="AV728" s="4" t="n">
        <f aca="false">W728/Input!$A$2</f>
        <v>0.0445005682081757</v>
      </c>
      <c r="AW728" s="4" t="n">
        <f aca="false">X728/Input!$A$2</f>
        <v>0.0465848881808649</v>
      </c>
      <c r="AX728" s="4" t="n">
        <f aca="false">Y728/Input!$A$2</f>
        <v>0.0487329592061688</v>
      </c>
      <c r="AY728" s="4" t="n">
        <f aca="false">AC728/Input!$A$4</f>
        <v>0.0337278095471963</v>
      </c>
      <c r="AZ728" s="4" t="n">
        <f aca="false">AD728/Input!$A$4</f>
        <v>0.0355359935675553</v>
      </c>
      <c r="BA728" s="4" t="n">
        <f aca="false">AE728/Input!$A$4</f>
        <v>0.0374072503086909</v>
      </c>
      <c r="BB728" s="4" t="n">
        <f aca="false">AF728/Input!$A$4</f>
        <v>0.0393426528414785</v>
      </c>
      <c r="BC728" s="4" t="n">
        <f aca="false">AG728/Input!$A$4</f>
        <v>0.0413432742367935</v>
      </c>
      <c r="BD728" s="4" t="n">
        <f aca="false">AH728/Input!$A$4</f>
        <v>0.0434101875654214</v>
      </c>
      <c r="BE728" s="4" t="n">
        <f aca="false">AI728/Input!$A$4</f>
        <v>0.0455444658982376</v>
      </c>
      <c r="BF728" s="4" t="n">
        <f aca="false">AJ728/Input!$A$4</f>
        <v>0.0477471823062076</v>
      </c>
      <c r="BG728" s="4" t="n">
        <f aca="false">AK728/Input!$A$4</f>
        <v>0.0500194098601168</v>
      </c>
      <c r="BH728" s="4" t="n">
        <f aca="false">AL728/Input!$A$4</f>
        <v>0.0523622216308407</v>
      </c>
      <c r="BI728" s="4" t="n">
        <f aca="false">AM728/Input!$A$4</f>
        <v>0.0547766906891646</v>
      </c>
      <c r="BJ728" s="4" t="n">
        <f aca="false">(I728+8)^(-0.5)*(J728+8)^0.25*(K728+8)^0.25*O728</f>
        <v>11.8913048408964</v>
      </c>
      <c r="BK728" s="4" t="n">
        <f aca="false">BJ728/Input!$A$6</f>
        <v>0.339105418127265</v>
      </c>
      <c r="BL728" s="32" t="n">
        <f aca="false">BK728/(J728*K728)*200*200*L728/O728</f>
        <v>1.52787536373458</v>
      </c>
      <c r="BM728" s="4" t="n">
        <f aca="false">(I728+Input!$C$8)*(J728+Input!$C$9)*(K728+Input!$C$10)*O728/Input!$A$2/100000</f>
        <v>0.048732959206204</v>
      </c>
      <c r="BN728" s="4" t="n">
        <f aca="false">(I728+Input!$C$8)*(J728+Input!$C$9)*(K728+Input!$C$10)*AB728/Input!$A$4/100000</f>
        <v>0.0547766906891725</v>
      </c>
      <c r="BO728" s="4" t="n">
        <f aca="false">(I728+Input!$C$8)^(-0.5)*(J728+Input!$C$9)^0.25*(K728+Input!$C$10)^0.25*O728/Input!$A$6</f>
        <v>0.341778310158778</v>
      </c>
      <c r="BP728" s="4" t="n">
        <f aca="false">BM728*Input!$C$12</f>
        <v>0.048732959206204</v>
      </c>
      <c r="BQ728" s="4" t="n">
        <f aca="false">BN728*Input!$C$12</f>
        <v>0.0547766906891725</v>
      </c>
    </row>
    <row r="729" customFormat="false" ht="14.65" hidden="false" customHeight="true" outlineLevel="0" collapsed="false">
      <c r="A729" s="5" t="n">
        <v>21</v>
      </c>
      <c r="B729" s="3" t="s">
        <v>319</v>
      </c>
      <c r="C729" s="3" t="s">
        <v>159</v>
      </c>
      <c r="D729" s="3" t="s">
        <v>154</v>
      </c>
      <c r="E729" s="5" t="n">
        <v>14.4454764535</v>
      </c>
      <c r="F729" s="5" t="n">
        <v>6.24</v>
      </c>
      <c r="G729" s="5" t="n">
        <v>90.1397730696</v>
      </c>
      <c r="H729" s="5" t="n">
        <v>1</v>
      </c>
      <c r="I729" s="5" t="n">
        <v>102</v>
      </c>
      <c r="J729" s="5" t="n">
        <v>78</v>
      </c>
      <c r="K729" s="5" t="n">
        <v>80</v>
      </c>
      <c r="L729" s="5" t="n">
        <v>10.8695652174</v>
      </c>
      <c r="M729" s="5" t="n">
        <v>18.790257649</v>
      </c>
      <c r="N729" s="5" t="n">
        <v>0.415704387991</v>
      </c>
      <c r="O729" s="6" t="n">
        <v>14.1622318171</v>
      </c>
      <c r="P729" s="5" t="n">
        <v>94.9722629186</v>
      </c>
      <c r="Q729" s="5" t="n">
        <v>99.9733187318</v>
      </c>
      <c r="R729" s="5" t="n">
        <v>105.145808361</v>
      </c>
      <c r="S729" s="5" t="n">
        <v>110.492599659</v>
      </c>
      <c r="T729" s="5" t="n">
        <v>116.016560476</v>
      </c>
      <c r="U729" s="5" t="n">
        <v>121.720558666</v>
      </c>
      <c r="V729" s="5" t="n">
        <v>127.607462079</v>
      </c>
      <c r="W729" s="5" t="n">
        <v>133.680138568</v>
      </c>
      <c r="X729" s="5" t="n">
        <v>139.941455985</v>
      </c>
      <c r="Y729" s="5" t="n">
        <v>146.394282182</v>
      </c>
      <c r="Z729" s="5" t="n">
        <v>3.96825396825</v>
      </c>
      <c r="AA729" s="4" t="n">
        <v>0.20618556701</v>
      </c>
      <c r="AB729" s="5" t="n">
        <v>5.8620532231</v>
      </c>
      <c r="AC729" s="5" t="n">
        <v>37.3107963544</v>
      </c>
      <c r="AD729" s="5" t="n">
        <v>39.3110681379</v>
      </c>
      <c r="AE729" s="5" t="n">
        <v>41.3811130099</v>
      </c>
      <c r="AF729" s="5" t="n">
        <v>43.5221180361</v>
      </c>
      <c r="AG729" s="5" t="n">
        <v>45.7352702824</v>
      </c>
      <c r="AH729" s="5" t="n">
        <v>48.0217568145</v>
      </c>
      <c r="AI729" s="5" t="n">
        <v>50.3827646982</v>
      </c>
      <c r="AJ729" s="5" t="n">
        <v>52.8194809993</v>
      </c>
      <c r="AK729" s="5" t="n">
        <v>55.3330927835</v>
      </c>
      <c r="AL729" s="5" t="n">
        <v>57.9247871167</v>
      </c>
      <c r="AM729" s="5" t="n">
        <v>60.5957510645</v>
      </c>
      <c r="AN729" s="4" t="n">
        <f aca="false">G729/Input!$A$2</f>
        <v>0.0317809045675404</v>
      </c>
      <c r="AO729" s="4" t="n">
        <f aca="false">P729/Input!$A$2</f>
        <v>0.0334847129252128</v>
      </c>
      <c r="AP729" s="4" t="n">
        <f aca="false">Q729/Input!$A$2</f>
        <v>0.0352479531922315</v>
      </c>
      <c r="AQ729" s="4" t="n">
        <f aca="false">R729/Input!$A$2</f>
        <v>0.0370716364974388</v>
      </c>
      <c r="AR729" s="4" t="n">
        <f aca="false">S729/Input!$A$2</f>
        <v>0.0389567739700291</v>
      </c>
      <c r="AS729" s="4" t="n">
        <f aca="false">T729/Input!$A$2</f>
        <v>0.0409043767382806</v>
      </c>
      <c r="AT729" s="4" t="n">
        <f aca="false">U729/Input!$A$2</f>
        <v>0.0429154559318108</v>
      </c>
      <c r="AU729" s="4" t="n">
        <f aca="false">V729/Input!$A$2</f>
        <v>0.0449910226788274</v>
      </c>
      <c r="AV729" s="4" t="n">
        <f aca="false">W729/Input!$A$2</f>
        <v>0.0471320881085954</v>
      </c>
      <c r="AW729" s="4" t="n">
        <f aca="false">X729/Input!$A$2</f>
        <v>0.0493396633500275</v>
      </c>
      <c r="AX729" s="4" t="n">
        <f aca="false">Y729/Input!$A$2</f>
        <v>0.0516147595320363</v>
      </c>
      <c r="AY729" s="4" t="n">
        <f aca="false">AC729/Input!$A$4</f>
        <v>0.0335781613811775</v>
      </c>
      <c r="AZ729" s="4" t="n">
        <f aca="false">AD729/Input!$A$4</f>
        <v>0.0353783226030019</v>
      </c>
      <c r="BA729" s="4" t="n">
        <f aca="false">AE729/Input!$A$4</f>
        <v>0.0372412766959155</v>
      </c>
      <c r="BB729" s="4" t="n">
        <f aca="false">AF729/Input!$A$4</f>
        <v>0.0391680919695642</v>
      </c>
      <c r="BC729" s="4" t="n">
        <f aca="false">AG729/Input!$A$4</f>
        <v>0.0411598367337741</v>
      </c>
      <c r="BD729" s="4" t="n">
        <f aca="false">AH729/Input!$A$4</f>
        <v>0.0432175792981911</v>
      </c>
      <c r="BE729" s="4" t="n">
        <f aca="false">AI729/Input!$A$4</f>
        <v>0.0453423879725512</v>
      </c>
      <c r="BF729" s="4" t="n">
        <f aca="false">AJ729/Input!$A$4</f>
        <v>0.0475353310665903</v>
      </c>
      <c r="BG729" s="4" t="n">
        <f aca="false">AK729/Input!$A$4</f>
        <v>0.0497974768899545</v>
      </c>
      <c r="BH729" s="4" t="n">
        <f aca="false">AL729/Input!$A$4</f>
        <v>0.0521298937524696</v>
      </c>
      <c r="BI729" s="4" t="n">
        <f aca="false">AM729/Input!$A$4</f>
        <v>0.0545336499636918</v>
      </c>
      <c r="BJ729" s="4" t="n">
        <f aca="false">(I729+8)^(-0.5)*(J729+8)^0.25*(K729+8)^0.25*O729</f>
        <v>12.5944914875171</v>
      </c>
      <c r="BK729" s="4" t="n">
        <f aca="false">BJ729/Input!$A$6</f>
        <v>0.359158255474745</v>
      </c>
      <c r="BL729" s="32" t="n">
        <f aca="false">BK729/(J729*K729)*200*200*L729/O729</f>
        <v>1.76702107284256</v>
      </c>
      <c r="BM729" s="4" t="n">
        <f aca="false">(I729+Input!$C$8)*(J729+Input!$C$9)*(K729+Input!$C$10)*O729/Input!$A$2/100000</f>
        <v>0.0516147595319558</v>
      </c>
      <c r="BN729" s="4" t="n">
        <f aca="false">(I729+Input!$C$8)*(J729+Input!$C$9)*(K729+Input!$C$10)*AB729/Input!$A$4/100000</f>
        <v>0.054533649963713</v>
      </c>
      <c r="BO729" s="4" t="n">
        <f aca="false">(I729+Input!$C$8)^(-0.5)*(J729+Input!$C$9)^0.25*(K729+Input!$C$10)^0.25*O729/Input!$A$6</f>
        <v>0.361989207703147</v>
      </c>
      <c r="BP729" s="4" t="n">
        <f aca="false">BM729*Input!$C$12</f>
        <v>0.0516147595319558</v>
      </c>
      <c r="BQ729" s="4" t="n">
        <f aca="false">BN729*Input!$C$12</f>
        <v>0.054533649963713</v>
      </c>
    </row>
    <row r="730" customFormat="false" ht="14.65" hidden="false" customHeight="true" outlineLevel="0" collapsed="false">
      <c r="A730" s="5" t="n">
        <v>21</v>
      </c>
      <c r="B730" s="3" t="s">
        <v>319</v>
      </c>
      <c r="C730" s="3" t="s">
        <v>159</v>
      </c>
      <c r="D730" s="3" t="s">
        <v>104</v>
      </c>
      <c r="E730" s="5" t="n">
        <v>12.2820440429</v>
      </c>
      <c r="F730" s="5" t="n">
        <v>6.24</v>
      </c>
      <c r="G730" s="5" t="n">
        <v>76.6399548278</v>
      </c>
      <c r="H730" s="5" t="n">
        <v>1</v>
      </c>
      <c r="I730" s="5" t="n">
        <v>102</v>
      </c>
      <c r="J730" s="5" t="n">
        <v>78</v>
      </c>
      <c r="K730" s="5" t="n">
        <v>80</v>
      </c>
      <c r="L730" s="5" t="n">
        <v>10.8695652174</v>
      </c>
      <c r="M730" s="5" t="n">
        <v>13.2027736132</v>
      </c>
      <c r="N730" s="5" t="n">
        <v>0.502164502165</v>
      </c>
      <c r="O730" s="6" t="n">
        <v>12.0412196499</v>
      </c>
      <c r="P730" s="5" t="n">
        <v>80.7487049513</v>
      </c>
      <c r="Q730" s="5" t="n">
        <v>85.0007756917</v>
      </c>
      <c r="R730" s="5" t="n">
        <v>89.398605396</v>
      </c>
      <c r="S730" s="5" t="n">
        <v>93.9446324111</v>
      </c>
      <c r="T730" s="5" t="n">
        <v>98.641295084</v>
      </c>
      <c r="U730" s="5" t="n">
        <v>103.491031762</v>
      </c>
      <c r="V730" s="5" t="n">
        <v>108.496280791</v>
      </c>
      <c r="W730" s="5" t="n">
        <v>113.659480519</v>
      </c>
      <c r="X730" s="5" t="n">
        <v>118.983069293</v>
      </c>
      <c r="Y730" s="5" t="n">
        <v>124.46948546</v>
      </c>
      <c r="Z730" s="5" t="n">
        <v>3.96825396825</v>
      </c>
      <c r="AA730" s="4" t="n">
        <v>0.269141531323</v>
      </c>
      <c r="AB730" s="5" t="n">
        <v>5.38762231413</v>
      </c>
      <c r="AC730" s="5" t="n">
        <v>34.291138505</v>
      </c>
      <c r="AD730" s="5" t="n">
        <v>36.1295231946</v>
      </c>
      <c r="AE730" s="5" t="n">
        <v>38.0320340588</v>
      </c>
      <c r="AF730" s="5" t="n">
        <v>39.9997620911</v>
      </c>
      <c r="AG730" s="5" t="n">
        <v>42.0337982851</v>
      </c>
      <c r="AH730" s="5" t="n">
        <v>44.1352336342</v>
      </c>
      <c r="AI730" s="5" t="n">
        <v>46.3051591319</v>
      </c>
      <c r="AJ730" s="5" t="n">
        <v>48.5446657719</v>
      </c>
      <c r="AK730" s="5" t="n">
        <v>50.8548445476</v>
      </c>
      <c r="AL730" s="5" t="n">
        <v>53.2367864524</v>
      </c>
      <c r="AM730" s="5" t="n">
        <v>55.6915824801</v>
      </c>
      <c r="AN730" s="4" t="n">
        <f aca="false">G730/Input!$A$2</f>
        <v>0.0270212250097661</v>
      </c>
      <c r="AO730" s="4" t="n">
        <f aca="false">P730/Input!$A$2</f>
        <v>0.0284698618447624</v>
      </c>
      <c r="AP730" s="4" t="n">
        <f aca="false">Q730/Input!$A$2</f>
        <v>0.0299690297460476</v>
      </c>
      <c r="AQ730" s="4" t="n">
        <f aca="false">R730/Input!$A$2</f>
        <v>0.0315195884104092</v>
      </c>
      <c r="AR730" s="4" t="n">
        <f aca="false">S730/Input!$A$2</f>
        <v>0.033122397534599</v>
      </c>
      <c r="AS730" s="4" t="n">
        <f aca="false">T730/Input!$A$2</f>
        <v>0.0347783168154043</v>
      </c>
      <c r="AT730" s="4" t="n">
        <f aca="false">U730/Input!$A$2</f>
        <v>0.0364882059497181</v>
      </c>
      <c r="AU730" s="4" t="n">
        <f aca="false">V730/Input!$A$2</f>
        <v>0.0382529246339397</v>
      </c>
      <c r="AV730" s="4" t="n">
        <f aca="false">W730/Input!$A$2</f>
        <v>0.0400733325652091</v>
      </c>
      <c r="AW730" s="4" t="n">
        <f aca="false">X730/Input!$A$2</f>
        <v>0.0419502894403133</v>
      </c>
      <c r="AX730" s="4" t="n">
        <f aca="false">Y730/Input!$A$2</f>
        <v>0.0438846549560397</v>
      </c>
      <c r="AY730" s="4" t="n">
        <f aca="false">AC730/Input!$A$4</f>
        <v>0.0308605951941686</v>
      </c>
      <c r="AZ730" s="4" t="n">
        <f aca="false">AD730/Input!$A$4</f>
        <v>0.0325150647799081</v>
      </c>
      <c r="BA730" s="4" t="n">
        <f aca="false">AE730/Input!$A$4</f>
        <v>0.034227245249624</v>
      </c>
      <c r="BB730" s="4" t="n">
        <f aca="false">AF730/Input!$A$4</f>
        <v>0.0359981184519872</v>
      </c>
      <c r="BC730" s="4" t="n">
        <f aca="false">AG730/Input!$A$4</f>
        <v>0.0378286662357584</v>
      </c>
      <c r="BD730" s="4" t="n">
        <f aca="false">AH730/Input!$A$4</f>
        <v>0.0397198704495186</v>
      </c>
      <c r="BE730" s="4" t="n">
        <f aca="false">AI730/Input!$A$4</f>
        <v>0.0416727129419387</v>
      </c>
      <c r="BF730" s="4" t="n">
        <f aca="false">AJ730/Input!$A$4</f>
        <v>0.0436881755618693</v>
      </c>
      <c r="BG730" s="4" t="n">
        <f aca="false">AK730/Input!$A$4</f>
        <v>0.0457672401578915</v>
      </c>
      <c r="BH730" s="4" t="n">
        <f aca="false">AL730/Input!$A$4</f>
        <v>0.047910888578586</v>
      </c>
      <c r="BI730" s="4" t="n">
        <f aca="false">AM730/Input!$A$4</f>
        <v>0.0501201026728937</v>
      </c>
      <c r="BJ730" s="4" t="n">
        <f aca="false">(I730+8)^(-0.5)*(J730+8)^0.25*(K730+8)^0.25*O730</f>
        <v>10.7082725617354</v>
      </c>
      <c r="BK730" s="4" t="n">
        <f aca="false">BJ730/Input!$A$6</f>
        <v>0.305368779377308</v>
      </c>
      <c r="BL730" s="32" t="n">
        <f aca="false">BK730/(J730*K730)*200*200*L730/O730</f>
        <v>1.76702107284256</v>
      </c>
      <c r="BM730" s="4" t="n">
        <f aca="false">(I730+Input!$C$8)*(J730+Input!$C$9)*(K730+Input!$C$10)*O730/Input!$A$2/100000</f>
        <v>0.0438846549560516</v>
      </c>
      <c r="BN730" s="4" t="n">
        <f aca="false">(I730+Input!$C$8)*(J730+Input!$C$9)*(K730+Input!$C$10)*AB730/Input!$A$4/100000</f>
        <v>0.0501201026728452</v>
      </c>
      <c r="BO730" s="4" t="n">
        <f aca="false">(I730+Input!$C$8)^(-0.5)*(J730+Input!$C$9)^0.25*(K730+Input!$C$10)^0.25*O730/Input!$A$6</f>
        <v>0.307775752941983</v>
      </c>
      <c r="BP730" s="4" t="n">
        <f aca="false">BM730*Input!$C$12</f>
        <v>0.0438846549560516</v>
      </c>
      <c r="BQ730" s="4" t="n">
        <f aca="false">BN730*Input!$C$12</f>
        <v>0.0501201026728452</v>
      </c>
    </row>
    <row r="731" customFormat="false" ht="14.65" hidden="false" customHeight="true" outlineLevel="0" collapsed="false">
      <c r="A731" s="5" t="n">
        <v>21</v>
      </c>
      <c r="B731" s="3" t="s">
        <v>319</v>
      </c>
      <c r="C731" s="3" t="s">
        <v>158</v>
      </c>
      <c r="D731" s="3" t="s">
        <v>104</v>
      </c>
      <c r="E731" s="5" t="n">
        <v>11.5516565109</v>
      </c>
      <c r="F731" s="5" t="n">
        <v>6.24</v>
      </c>
      <c r="G731" s="5" t="n">
        <v>72.0823366278</v>
      </c>
      <c r="H731" s="5" t="n">
        <v>1</v>
      </c>
      <c r="I731" s="5" t="n">
        <v>102</v>
      </c>
      <c r="J731" s="5" t="n">
        <v>78</v>
      </c>
      <c r="K731" s="5" t="n">
        <v>80</v>
      </c>
      <c r="L731" s="5" t="n">
        <v>9.3984962406</v>
      </c>
      <c r="M731" s="5" t="n">
        <v>13.1659968888</v>
      </c>
      <c r="N731" s="5" t="n">
        <v>0.511388684791</v>
      </c>
      <c r="O731" s="6" t="n">
        <v>11.325153442</v>
      </c>
      <c r="P731" s="5" t="n">
        <v>75.9467479546</v>
      </c>
      <c r="Q731" s="5" t="n">
        <v>79.9459569202</v>
      </c>
      <c r="R731" s="5" t="n">
        <v>84.0822568683</v>
      </c>
      <c r="S731" s="5" t="n">
        <v>88.3579411423</v>
      </c>
      <c r="T731" s="5" t="n">
        <v>92.775303086</v>
      </c>
      <c r="U731" s="5" t="n">
        <v>97.3366360427</v>
      </c>
      <c r="V731" s="5" t="n">
        <v>102.044233356</v>
      </c>
      <c r="W731" s="5" t="n">
        <v>106.90038837</v>
      </c>
      <c r="X731" s="5" t="n">
        <v>111.907394427</v>
      </c>
      <c r="Y731" s="5" t="n">
        <v>117.067544872</v>
      </c>
      <c r="Z731" s="5" t="n">
        <v>3.75375375375</v>
      </c>
      <c r="AA731" s="4" t="n">
        <v>0.294790343075</v>
      </c>
      <c r="AB731" s="5" t="n">
        <v>5.3640295147</v>
      </c>
      <c r="AC731" s="5" t="n">
        <v>34.1409750552</v>
      </c>
      <c r="AD731" s="5" t="n">
        <v>35.9713093213</v>
      </c>
      <c r="AE731" s="5" t="n">
        <v>37.8654889487</v>
      </c>
      <c r="AF731" s="5" t="n">
        <v>39.8246001534</v>
      </c>
      <c r="AG731" s="5" t="n">
        <v>41.8497291513</v>
      </c>
      <c r="AH731" s="5" t="n">
        <v>43.9419621585</v>
      </c>
      <c r="AI731" s="5" t="n">
        <v>46.1023853909</v>
      </c>
      <c r="AJ731" s="5" t="n">
        <v>48.3320850645</v>
      </c>
      <c r="AK731" s="5" t="n">
        <v>50.6321473952</v>
      </c>
      <c r="AL731" s="5" t="n">
        <v>53.003658599</v>
      </c>
      <c r="AM731" s="5" t="n">
        <v>55.447704892</v>
      </c>
      <c r="AN731" s="4" t="n">
        <f aca="false">G731/Input!$A$2</f>
        <v>0.0254143291397527</v>
      </c>
      <c r="AO731" s="4" t="n">
        <f aca="false">P731/Input!$A$2</f>
        <v>0.0267768185648362</v>
      </c>
      <c r="AP731" s="4" t="n">
        <f aca="false">Q731/Input!$A$2</f>
        <v>0.0281868340791114</v>
      </c>
      <c r="AQ731" s="4" t="n">
        <f aca="false">R731/Input!$A$2</f>
        <v>0.0296451842550297</v>
      </c>
      <c r="AR731" s="4" t="n">
        <f aca="false">S731/Input!$A$2</f>
        <v>0.0311526776649367</v>
      </c>
      <c r="AS731" s="4" t="n">
        <f aca="false">T731/Input!$A$2</f>
        <v>0.0327101228813187</v>
      </c>
      <c r="AT731" s="4" t="n">
        <f aca="false">U731/Input!$A$2</f>
        <v>0.0343183284764862</v>
      </c>
      <c r="AU731" s="4" t="n">
        <f aca="false">V731/Input!$A$2</f>
        <v>0.0359781030228552</v>
      </c>
      <c r="AV731" s="4" t="n">
        <f aca="false">W731/Input!$A$2</f>
        <v>0.037690255093018</v>
      </c>
      <c r="AW731" s="4" t="n">
        <f aca="false">X731/Input!$A$2</f>
        <v>0.0394555932589322</v>
      </c>
      <c r="AX731" s="4" t="n">
        <f aca="false">Y731/Input!$A$2</f>
        <v>0.0412749260935076</v>
      </c>
      <c r="AY731" s="4" t="n">
        <f aca="false">AC731/Input!$A$4</f>
        <v>0.0307254543490619</v>
      </c>
      <c r="AZ731" s="4" t="n">
        <f aca="false">AD731/Input!$A$4</f>
        <v>0.0323726788892413</v>
      </c>
      <c r="BA731" s="4" t="n">
        <f aca="false">AE731/Input!$A$4</f>
        <v>0.0340773615931331</v>
      </c>
      <c r="BB731" s="4" t="n">
        <f aca="false">AF731/Input!$A$4</f>
        <v>0.0358404800098573</v>
      </c>
      <c r="BC731" s="4" t="n">
        <f aca="false">AG731/Input!$A$4</f>
        <v>0.037663011688444</v>
      </c>
      <c r="BD731" s="4" t="n">
        <f aca="false">AH731/Input!$A$4</f>
        <v>0.039545934178103</v>
      </c>
      <c r="BE731" s="4" t="n">
        <f aca="false">AI731/Input!$A$4</f>
        <v>0.0414902250278644</v>
      </c>
      <c r="BF731" s="4" t="n">
        <f aca="false">AJ731/Input!$A$4</f>
        <v>0.0434968617868483</v>
      </c>
      <c r="BG731" s="4" t="n">
        <f aca="false">AK731/Input!$A$4</f>
        <v>0.0455668220040846</v>
      </c>
      <c r="BH731" s="4" t="n">
        <f aca="false">AL731/Input!$A$4</f>
        <v>0.0477010832286932</v>
      </c>
      <c r="BI731" s="4" t="n">
        <f aca="false">AM731/Input!$A$4</f>
        <v>0.0499006230098843</v>
      </c>
      <c r="BJ731" s="4" t="n">
        <f aca="false">(I731+8)^(-0.5)*(J731+8)^0.25*(K731+8)^0.25*O731</f>
        <v>10.0714739358998</v>
      </c>
      <c r="BK731" s="4" t="n">
        <f aca="false">BJ731/Input!$A$6</f>
        <v>0.28720913523681</v>
      </c>
      <c r="BL731" s="32" t="n">
        <f aca="false">BK731/(J731*K731)*200*200*L731/O731</f>
        <v>1.52787536373458</v>
      </c>
      <c r="BM731" s="4" t="n">
        <f aca="false">(I731+Input!$C$8)*(J731+Input!$C$9)*(K731+Input!$C$10)*O731/Input!$A$2/100000</f>
        <v>0.041274926093607</v>
      </c>
      <c r="BN731" s="4" t="n">
        <f aca="false">(I731+Input!$C$8)*(J731+Input!$C$9)*(K731+Input!$C$10)*AB731/Input!$A$4/100000</f>
        <v>0.0499006230098647</v>
      </c>
      <c r="BO731" s="4" t="n">
        <f aca="false">(I731+Input!$C$8)^(-0.5)*(J731+Input!$C$9)^0.25*(K731+Input!$C$10)^0.25*O731/Input!$A$6</f>
        <v>0.289472971105879</v>
      </c>
      <c r="BP731" s="4" t="n">
        <f aca="false">BM731*Input!$C$12</f>
        <v>0.041274926093607</v>
      </c>
      <c r="BQ731" s="4" t="n">
        <f aca="false">BN731*Input!$C$12</f>
        <v>0.0499006230098647</v>
      </c>
    </row>
    <row r="732" customFormat="false" ht="14.65" hidden="false" customHeight="true" outlineLevel="0" collapsed="false">
      <c r="A732" s="5" t="n">
        <v>21</v>
      </c>
      <c r="B732" s="3" t="s">
        <v>319</v>
      </c>
      <c r="C732" s="3" t="s">
        <v>159</v>
      </c>
      <c r="D732" s="3" t="s">
        <v>167</v>
      </c>
      <c r="E732" s="5" t="n">
        <v>11.0869565217</v>
      </c>
      <c r="F732" s="5" t="n">
        <v>6.24</v>
      </c>
      <c r="G732" s="5" t="n">
        <v>69.1826086957</v>
      </c>
      <c r="H732" s="5" t="n">
        <v>0</v>
      </c>
      <c r="I732" s="5" t="n">
        <v>102</v>
      </c>
      <c r="J732" s="5" t="n">
        <v>78</v>
      </c>
      <c r="K732" s="5" t="n">
        <v>80</v>
      </c>
      <c r="L732" s="5" t="n">
        <v>10.8695652174</v>
      </c>
      <c r="M732" s="5" t="n">
        <v>9.53099838969</v>
      </c>
      <c r="N732" s="5" t="n">
        <v>0.415704387991</v>
      </c>
      <c r="O732" s="6" t="n">
        <v>10.8695652174</v>
      </c>
      <c r="P732" s="5" t="n">
        <v>72.8915625</v>
      </c>
      <c r="Q732" s="5" t="n">
        <v>76.7298913043</v>
      </c>
      <c r="R732" s="5" t="n">
        <v>80.6997961957</v>
      </c>
      <c r="S732" s="5" t="n">
        <v>84.8034782609</v>
      </c>
      <c r="T732" s="5" t="n">
        <v>89.043138587</v>
      </c>
      <c r="U732" s="5" t="n">
        <v>93.4209782609</v>
      </c>
      <c r="V732" s="5" t="n">
        <v>97.9391983696</v>
      </c>
      <c r="W732" s="5" t="n">
        <v>102.6</v>
      </c>
      <c r="X732" s="5" t="n">
        <v>107.405584239</v>
      </c>
      <c r="Y732" s="5" t="n">
        <v>112.358152174</v>
      </c>
      <c r="Z732" s="5" t="n">
        <v>3.96825396825</v>
      </c>
      <c r="AA732" s="4" t="n">
        <v>0.3</v>
      </c>
      <c r="AB732" s="5" t="n">
        <v>4.77928743961</v>
      </c>
      <c r="AC732" s="5" t="n">
        <v>30.4192086957</v>
      </c>
      <c r="AD732" s="5" t="n">
        <v>32.0500150781</v>
      </c>
      <c r="AE732" s="5" t="n">
        <v>33.7377069293</v>
      </c>
      <c r="AF732" s="5" t="n">
        <v>35.483252055</v>
      </c>
      <c r="AG732" s="5" t="n">
        <v>37.2876182609</v>
      </c>
      <c r="AH732" s="5" t="n">
        <v>39.1517733526</v>
      </c>
      <c r="AI732" s="5" t="n">
        <v>41.0766851359</v>
      </c>
      <c r="AJ732" s="5" t="n">
        <v>43.0633214164</v>
      </c>
      <c r="AK732" s="5" t="n">
        <v>45.11265</v>
      </c>
      <c r="AL732" s="5" t="n">
        <v>47.2256386923</v>
      </c>
      <c r="AM732" s="5" t="n">
        <v>49.4032552989</v>
      </c>
      <c r="AN732" s="4" t="n">
        <f aca="false">G732/Input!$A$2</f>
        <v>0.0243919616149228</v>
      </c>
      <c r="AO732" s="4" t="n">
        <f aca="false">P732/Input!$A$2</f>
        <v>0.0256996408211801</v>
      </c>
      <c r="AP732" s="4" t="n">
        <f aca="false">Q732/Input!$A$2</f>
        <v>0.0270529342373296</v>
      </c>
      <c r="AQ732" s="4" t="n">
        <f aca="false">R732/Input!$A$2</f>
        <v>0.0284526179085807</v>
      </c>
      <c r="AR732" s="4" t="n">
        <f aca="false">S732/Input!$A$2</f>
        <v>0.0298994678800017</v>
      </c>
      <c r="AS732" s="4" t="n">
        <f aca="false">T732/Input!$A$2</f>
        <v>0.0313942601968021</v>
      </c>
      <c r="AT732" s="4" t="n">
        <f aca="false">U732/Input!$A$2</f>
        <v>0.0329377709041209</v>
      </c>
      <c r="AU732" s="4" t="n">
        <f aca="false">V732/Input!$A$2</f>
        <v>0.0345307760471321</v>
      </c>
      <c r="AV732" s="4" t="n">
        <f aca="false">W732/Input!$A$2</f>
        <v>0.0361740516709747</v>
      </c>
      <c r="AW732" s="4" t="n">
        <f aca="false">X732/Input!$A$2</f>
        <v>0.0378683738207876</v>
      </c>
      <c r="AX732" s="4" t="n">
        <f aca="false">Y732/Input!$A$2</f>
        <v>0.0396145185418861</v>
      </c>
      <c r="AY732" s="4" t="n">
        <f aca="false">AC732/Input!$A$4</f>
        <v>0.0273760197710569</v>
      </c>
      <c r="AZ732" s="4" t="n">
        <f aca="false">AD732/Input!$A$4</f>
        <v>0.0288436775334253</v>
      </c>
      <c r="BA732" s="4" t="n">
        <f aca="false">AE732/Input!$A$4</f>
        <v>0.0303625298463862</v>
      </c>
      <c r="BB732" s="4" t="n">
        <f aca="false">AF732/Input!$A$4</f>
        <v>0.0319334476947255</v>
      </c>
      <c r="BC732" s="4" t="n">
        <f aca="false">AG732/Input!$A$4</f>
        <v>0.0335573020632295</v>
      </c>
      <c r="BD732" s="4" t="n">
        <f aca="false">AH732/Input!$A$4</f>
        <v>0.035234963936594</v>
      </c>
      <c r="BE732" s="4" t="n">
        <f aca="false">AI732/Input!$A$4</f>
        <v>0.0369673042996953</v>
      </c>
      <c r="BF732" s="4" t="n">
        <f aca="false">AJ732/Input!$A$4</f>
        <v>0.0387551941372292</v>
      </c>
      <c r="BG732" s="4" t="n">
        <f aca="false">AK732/Input!$A$4</f>
        <v>0.040599504434162</v>
      </c>
      <c r="BH732" s="4" t="n">
        <f aca="false">AL732/Input!$A$4</f>
        <v>0.0425011061751896</v>
      </c>
      <c r="BI732" s="4" t="n">
        <f aca="false">AM732/Input!$A$4</f>
        <v>0.044460870345008</v>
      </c>
      <c r="BJ732" s="4" t="n">
        <f aca="false">(I732+8)^(-0.5)*(J732+8)^0.25*(K732+8)^0.25*O732</f>
        <v>9.66631872515049</v>
      </c>
      <c r="BK732" s="4" t="n">
        <f aca="false">BJ732/Input!$A$6</f>
        <v>0.27565528736344</v>
      </c>
      <c r="BL732" s="32" t="n">
        <f aca="false">BK732/(J732*K732)*200*200*L732/O732</f>
        <v>1.76702107284256</v>
      </c>
      <c r="BM732" s="4" t="n">
        <f aca="false">(I732+Input!$C$8)*(J732+Input!$C$9)*(K732+Input!$C$10)*O732/Input!$A$2/100000</f>
        <v>0.0396145185418871</v>
      </c>
      <c r="BN732" s="4" t="n">
        <f aca="false">(I732+Input!$C$8)*(J732+Input!$C$9)*(K732+Input!$C$10)*AB732/Input!$A$4/100000</f>
        <v>0.044460870344987</v>
      </c>
      <c r="BO732" s="4" t="n">
        <f aca="false">(I732+Input!$C$8)^(-0.5)*(J732+Input!$C$9)^0.25*(K732+Input!$C$10)^0.25*O732/Input!$A$6</f>
        <v>0.277828053652776</v>
      </c>
      <c r="BP732" s="4" t="n">
        <f aca="false">BM732*Input!$C$12</f>
        <v>0.0396145185418871</v>
      </c>
      <c r="BQ732" s="4" t="n">
        <f aca="false">BN732*Input!$C$12</f>
        <v>0.044460870344987</v>
      </c>
    </row>
    <row r="733" customFormat="false" ht="14.65" hidden="false" customHeight="true" outlineLevel="0" collapsed="false">
      <c r="A733" s="5" t="n">
        <v>21</v>
      </c>
      <c r="B733" s="3" t="s">
        <v>319</v>
      </c>
      <c r="C733" s="3" t="s">
        <v>158</v>
      </c>
      <c r="D733" s="3" t="s">
        <v>167</v>
      </c>
      <c r="E733" s="5" t="n">
        <v>9.64008538295</v>
      </c>
      <c r="F733" s="5" t="n">
        <v>6.24</v>
      </c>
      <c r="G733" s="5" t="n">
        <v>60.1541327896</v>
      </c>
      <c r="H733" s="5" t="n">
        <v>1</v>
      </c>
      <c r="I733" s="5" t="n">
        <v>102</v>
      </c>
      <c r="J733" s="5" t="n">
        <v>78</v>
      </c>
      <c r="K733" s="5" t="n">
        <v>80</v>
      </c>
      <c r="L733" s="5" t="n">
        <v>9.3984962406</v>
      </c>
      <c r="M733" s="5" t="n">
        <v>9.49422166527</v>
      </c>
      <c r="N733" s="5" t="n">
        <v>0.549152542373</v>
      </c>
      <c r="O733" s="6" t="n">
        <v>9.45106410093</v>
      </c>
      <c r="P733" s="5" t="n">
        <v>63.3790603236</v>
      </c>
      <c r="Q733" s="5" t="n">
        <v>66.7164791481</v>
      </c>
      <c r="R733" s="5" t="n">
        <v>70.1683031035</v>
      </c>
      <c r="S733" s="5" t="n">
        <v>73.7364460303</v>
      </c>
      <c r="T733" s="5" t="n">
        <v>77.4228217691</v>
      </c>
      <c r="U733" s="5" t="n">
        <v>81.2293441602</v>
      </c>
      <c r="V733" s="5" t="n">
        <v>85.1579270442</v>
      </c>
      <c r="W733" s="5" t="n">
        <v>89.2104842615</v>
      </c>
      <c r="X733" s="5" t="n">
        <v>93.3889296527</v>
      </c>
      <c r="Y733" s="5" t="n">
        <v>97.6951770581</v>
      </c>
      <c r="Z733" s="5" t="n">
        <v>3.75375375375</v>
      </c>
      <c r="AA733" s="4" t="n">
        <v>0.327272727273</v>
      </c>
      <c r="AB733" s="5" t="n">
        <v>4.70029239766</v>
      </c>
      <c r="AC733" s="5" t="n">
        <v>29.9164210526</v>
      </c>
      <c r="AD733" s="5" t="n">
        <v>31.5202724507</v>
      </c>
      <c r="AE733" s="5" t="n">
        <v>33.1800690789</v>
      </c>
      <c r="AF733" s="5" t="n">
        <v>34.8967627467</v>
      </c>
      <c r="AG733" s="5" t="n">
        <v>36.6713052632</v>
      </c>
      <c r="AH733" s="5" t="n">
        <v>38.5046484375</v>
      </c>
      <c r="AI733" s="5" t="n">
        <v>40.3977440789</v>
      </c>
      <c r="AJ733" s="5" t="n">
        <v>42.3515439967</v>
      </c>
      <c r="AK733" s="5" t="n">
        <v>44.367</v>
      </c>
      <c r="AL733" s="5" t="n">
        <v>46.445063898</v>
      </c>
      <c r="AM733" s="5" t="n">
        <v>48.5866875</v>
      </c>
      <c r="AN733" s="4" t="n">
        <f aca="false">G733/Input!$A$2</f>
        <v>0.021208759334831</v>
      </c>
      <c r="AO733" s="4" t="n">
        <f aca="false">P733/Input!$A$2</f>
        <v>0.0223457836550071</v>
      </c>
      <c r="AP733" s="4" t="n">
        <f aca="false">Q733/Input!$A$2</f>
        <v>0.0235224694347844</v>
      </c>
      <c r="AQ733" s="4" t="n">
        <f aca="false">R733/Input!$A$2</f>
        <v>0.0247394914437683</v>
      </c>
      <c r="AR733" s="4" t="n">
        <f aca="false">S733/Input!$A$2</f>
        <v>0.0259975244515995</v>
      </c>
      <c r="AS733" s="4" t="n">
        <f aca="false">T733/Input!$A$2</f>
        <v>0.0272972432279541</v>
      </c>
      <c r="AT733" s="4" t="n">
        <f aca="false">U733/Input!$A$2</f>
        <v>0.0286393225424022</v>
      </c>
      <c r="AU733" s="4" t="n">
        <f aca="false">V733/Input!$A$2</f>
        <v>0.0300244371646197</v>
      </c>
      <c r="AV733" s="4" t="n">
        <f aca="false">W733/Input!$A$2</f>
        <v>0.0314532618642123</v>
      </c>
      <c r="AW733" s="4" t="n">
        <f aca="false">X733/Input!$A$2</f>
        <v>0.0329264714108557</v>
      </c>
      <c r="AX733" s="4" t="n">
        <f aca="false">Y733/Input!$A$2</f>
        <v>0.0344447405741202</v>
      </c>
      <c r="AY733" s="4" t="n">
        <f aca="false">AC733/Input!$A$4</f>
        <v>0.0269235318514716</v>
      </c>
      <c r="AZ733" s="4" t="n">
        <f aca="false">AD733/Input!$A$4</f>
        <v>0.0283669312516154</v>
      </c>
      <c r="BA733" s="4" t="n">
        <f aca="false">AE733/Input!$A$4</f>
        <v>0.0298606790267165</v>
      </c>
      <c r="BB733" s="4" t="n">
        <f aca="false">AF733/Input!$A$4</f>
        <v>0.0314056317656477</v>
      </c>
      <c r="BC733" s="4" t="n">
        <f aca="false">AG733/Input!$A$4</f>
        <v>0.0330026460569218</v>
      </c>
      <c r="BD733" s="4" t="n">
        <f aca="false">AH733/Input!$A$4</f>
        <v>0.0346525784890519</v>
      </c>
      <c r="BE733" s="4" t="n">
        <f aca="false">AI733/Input!$A$4</f>
        <v>0.0363562856507308</v>
      </c>
      <c r="BF733" s="4" t="n">
        <f aca="false">AJ733/Input!$A$4</f>
        <v>0.0381146241306513</v>
      </c>
      <c r="BG733" s="4" t="n">
        <f aca="false">AK733/Input!$A$4</f>
        <v>0.0399284505173264</v>
      </c>
      <c r="BH733" s="4" t="n">
        <f aca="false">AL733/Input!$A$4</f>
        <v>0.0417986213993589</v>
      </c>
      <c r="BI733" s="4" t="n">
        <f aca="false">AM733/Input!$A$4</f>
        <v>0.0437259933654417</v>
      </c>
      <c r="BJ733" s="4" t="n">
        <f aca="false">(I733+8)^(-0.5)*(J733+8)^0.25*(K733+8)^0.25*O733</f>
        <v>8.40484380600366</v>
      </c>
      <c r="BK733" s="4" t="n">
        <f aca="false">BJ733/Input!$A$6</f>
        <v>0.239681692737966</v>
      </c>
      <c r="BL733" s="32" t="n">
        <f aca="false">BK733/(J733*K733)*200*200*L733/O733</f>
        <v>1.52787536373458</v>
      </c>
      <c r="BM733" s="4" t="n">
        <f aca="false">(I733+Input!$C$8)*(J733+Input!$C$9)*(K733+Input!$C$10)*O733/Input!$A$2/100000</f>
        <v>0.0344447405741231</v>
      </c>
      <c r="BN733" s="4" t="n">
        <f aca="false">(I733+Input!$C$8)*(J733+Input!$C$9)*(K733+Input!$C$10)*AB733/Input!$A$4/100000</f>
        <v>0.043725993365434</v>
      </c>
      <c r="BO733" s="4" t="n">
        <f aca="false">(I733+Input!$C$8)^(-0.5)*(J733+Input!$C$9)^0.25*(K733+Input!$C$10)^0.25*O733/Input!$A$6</f>
        <v>0.241570908457835</v>
      </c>
      <c r="BP733" s="4" t="n">
        <f aca="false">BM733*Input!$C$12</f>
        <v>0.0344447405741231</v>
      </c>
      <c r="BQ733" s="4" t="n">
        <f aca="false">BN733*Input!$C$12</f>
        <v>0.043725993365434</v>
      </c>
    </row>
    <row r="734" customFormat="false" ht="14.65" hidden="false" customHeight="true" outlineLevel="0" collapsed="false">
      <c r="A734" s="5" t="n">
        <v>7</v>
      </c>
      <c r="B734" s="3" t="s">
        <v>320</v>
      </c>
      <c r="C734" s="3" t="s">
        <v>229</v>
      </c>
      <c r="D734" s="3" t="s">
        <v>164</v>
      </c>
      <c r="E734" s="5" t="n">
        <v>19.2653268689</v>
      </c>
      <c r="F734" s="5" t="n">
        <v>12.496</v>
      </c>
      <c r="G734" s="5" t="n">
        <v>240.739524554</v>
      </c>
      <c r="H734" s="5" t="n">
        <v>1</v>
      </c>
      <c r="I734" s="5" t="n">
        <v>112</v>
      </c>
      <c r="J734" s="5" t="n">
        <v>142</v>
      </c>
      <c r="K734" s="5" t="n">
        <v>88</v>
      </c>
      <c r="L734" s="5" t="n">
        <v>13.5869565217</v>
      </c>
      <c r="M734" s="5" t="n">
        <v>24.2758441258</v>
      </c>
      <c r="N734" s="5" t="n">
        <v>0.338129496403</v>
      </c>
      <c r="O734" s="6" t="n">
        <v>17.2011847044</v>
      </c>
      <c r="P734" s="5" t="n">
        <v>250.743196041</v>
      </c>
      <c r="Q734" s="5" t="n">
        <v>261.015077001</v>
      </c>
      <c r="R734" s="5" t="n">
        <v>271.558650673</v>
      </c>
      <c r="S734" s="5" t="n">
        <v>282.377400297</v>
      </c>
      <c r="T734" s="5" t="n">
        <v>293.474809114</v>
      </c>
      <c r="U734" s="5" t="n">
        <v>304.854360362</v>
      </c>
      <c r="V734" s="5" t="n">
        <v>316.519537283</v>
      </c>
      <c r="W734" s="5" t="n">
        <v>328.473823115</v>
      </c>
      <c r="X734" s="5" t="n">
        <v>340.7207011</v>
      </c>
      <c r="Y734" s="5" t="n">
        <v>353.263654476</v>
      </c>
      <c r="Z734" s="5" t="n">
        <v>7.26744186047</v>
      </c>
      <c r="AA734" s="4" t="n">
        <v>0.214611872146</v>
      </c>
      <c r="AB734" s="5" t="n">
        <v>9.35468160611</v>
      </c>
      <c r="AC734" s="5" t="n">
        <v>130.923633512</v>
      </c>
      <c r="AD734" s="5" t="n">
        <v>136.364024</v>
      </c>
      <c r="AE734" s="5" t="n">
        <v>141.950277362</v>
      </c>
      <c r="AF734" s="5" t="n">
        <v>147.684287919</v>
      </c>
      <c r="AG734" s="5" t="n">
        <v>153.567949995</v>
      </c>
      <c r="AH734" s="5" t="n">
        <v>159.603157913</v>
      </c>
      <c r="AI734" s="5" t="n">
        <v>165.791805997</v>
      </c>
      <c r="AJ734" s="5" t="n">
        <v>172.135788568</v>
      </c>
      <c r="AK734" s="5" t="n">
        <v>178.63699995</v>
      </c>
      <c r="AL734" s="5" t="n">
        <v>185.297334467</v>
      </c>
      <c r="AM734" s="5" t="n">
        <v>192.118686441</v>
      </c>
      <c r="AN734" s="4" t="n">
        <f aca="false">G734/Input!$A$2</f>
        <v>0.0848784015639599</v>
      </c>
      <c r="AO734" s="4" t="n">
        <f aca="false">P734/Input!$A$2</f>
        <v>0.0884054320636693</v>
      </c>
      <c r="AP734" s="4" t="n">
        <f aca="false">Q734/Input!$A$2</f>
        <v>0.0920270261436415</v>
      </c>
      <c r="AQ734" s="4" t="n">
        <f aca="false">R734/Input!$A$2</f>
        <v>0.0957444119020007</v>
      </c>
      <c r="AR734" s="4" t="n">
        <f aca="false">S734/Input!$A$2</f>
        <v>0.099558817437224</v>
      </c>
      <c r="AS734" s="4" t="n">
        <f aca="false">T734/Input!$A$2</f>
        <v>0.103471470848141</v>
      </c>
      <c r="AT734" s="4" t="n">
        <f aca="false">U734/Input!$A$2</f>
        <v>0.107483600232524</v>
      </c>
      <c r="AU734" s="4" t="n">
        <f aca="false">V734/Input!$A$2</f>
        <v>0.111596433689554</v>
      </c>
      <c r="AV734" s="4" t="n">
        <f aca="false">W734/Input!$A$2</f>
        <v>0.115811199317004</v>
      </c>
      <c r="AW734" s="4" t="n">
        <f aca="false">X734/Input!$A$2</f>
        <v>0.120129125214056</v>
      </c>
      <c r="AX734" s="4" t="n">
        <f aca="false">Y734/Input!$A$2</f>
        <v>0.124551439478481</v>
      </c>
      <c r="AY734" s="4" t="n">
        <f aca="false">AC734/Input!$A$4</f>
        <v>0.117825812478474</v>
      </c>
      <c r="AZ734" s="4" t="n">
        <f aca="false">AD734/Input!$A$4</f>
        <v>0.122721937129567</v>
      </c>
      <c r="BA734" s="4" t="n">
        <f aca="false">AE734/Input!$A$4</f>
        <v>0.127749332286821</v>
      </c>
      <c r="BB734" s="4" t="n">
        <f aca="false">AF734/Input!$A$4</f>
        <v>0.132909702760168</v>
      </c>
      <c r="BC734" s="4" t="n">
        <f aca="false">AG734/Input!$A$4</f>
        <v>0.138204753362242</v>
      </c>
      <c r="BD734" s="4" t="n">
        <f aca="false">AH734/Input!$A$4</f>
        <v>0.143636188904777</v>
      </c>
      <c r="BE734" s="4" t="n">
        <f aca="false">AI734/Input!$A$4</f>
        <v>0.149205714200405</v>
      </c>
      <c r="BF734" s="4" t="n">
        <f aca="false">AJ734/Input!$A$4</f>
        <v>0.154915034059061</v>
      </c>
      <c r="BG734" s="4" t="n">
        <f aca="false">AK734/Input!$A$4</f>
        <v>0.160765853293376</v>
      </c>
      <c r="BH734" s="4" t="n">
        <f aca="false">AL734/Input!$A$4</f>
        <v>0.166759876715985</v>
      </c>
      <c r="BI734" s="4" t="n">
        <f aca="false">AM734/Input!$A$4</f>
        <v>0.17289880913772</v>
      </c>
      <c r="BJ734" s="4" t="n">
        <f aca="false">(I734+8)^(-0.5)*(J734+8)^0.25*(K734+8)^0.25*O734</f>
        <v>17.2011847044</v>
      </c>
      <c r="BK734" s="4" t="n">
        <f aca="false">BJ734/Input!$A$6</f>
        <v>0.49052774354998</v>
      </c>
      <c r="BL734" s="32" t="n">
        <f aca="false">BK734/(J734*K734)*200*200*L734/O734</f>
        <v>1.24027039316331</v>
      </c>
      <c r="BM734" s="4" t="n">
        <f aca="false">(I734+Input!$C$8)*(J734+Input!$C$9)*(K734+Input!$C$10)*O734/Input!$A$2/100000</f>
        <v>0.124551439478362</v>
      </c>
      <c r="BN734" s="4" t="n">
        <f aca="false">(I734+Input!$C$8)*(J734+Input!$C$9)*(K734+Input!$C$10)*AB734/Input!$A$4/100000</f>
        <v>0.172898809137318</v>
      </c>
      <c r="BO734" s="4" t="n">
        <f aca="false">(I734+Input!$C$8)^(-0.5)*(J734+Input!$C$9)^0.25*(K734+Input!$C$10)^0.25*O734/Input!$A$6</f>
        <v>0.490846766392055</v>
      </c>
      <c r="BP734" s="4" t="n">
        <f aca="false">BM734*Input!$C$12</f>
        <v>0.124551439478362</v>
      </c>
      <c r="BQ734" s="4" t="n">
        <f aca="false">BN734*Input!$C$12</f>
        <v>0.172898809137318</v>
      </c>
    </row>
    <row r="735" customFormat="false" ht="14.65" hidden="false" customHeight="true" outlineLevel="0" collapsed="false">
      <c r="A735" s="5" t="n">
        <v>7</v>
      </c>
      <c r="B735" s="3" t="s">
        <v>320</v>
      </c>
      <c r="C735" s="3" t="s">
        <v>229</v>
      </c>
      <c r="D735" s="3" t="s">
        <v>210</v>
      </c>
      <c r="E735" s="5" t="n">
        <v>15.2241847826</v>
      </c>
      <c r="F735" s="5" t="n">
        <v>12.496</v>
      </c>
      <c r="G735" s="5" t="n">
        <v>190.241413043</v>
      </c>
      <c r="H735" s="5" t="n">
        <v>1</v>
      </c>
      <c r="I735" s="5" t="n">
        <v>112</v>
      </c>
      <c r="J735" s="5" t="n">
        <v>142</v>
      </c>
      <c r="K735" s="5" t="n">
        <v>88</v>
      </c>
      <c r="L735" s="5" t="n">
        <v>13.5869565217</v>
      </c>
      <c r="M735" s="5" t="n">
        <v>13.5972496706</v>
      </c>
      <c r="N735" s="5" t="n">
        <v>0.589285714286</v>
      </c>
      <c r="O735" s="6" t="n">
        <v>13.5930221273</v>
      </c>
      <c r="P735" s="5" t="n">
        <v>198.146689931</v>
      </c>
      <c r="Q735" s="5" t="n">
        <v>206.263916016</v>
      </c>
      <c r="R735" s="5" t="n">
        <v>214.595843885</v>
      </c>
      <c r="S735" s="5" t="n">
        <v>223.145226126</v>
      </c>
      <c r="T735" s="5" t="n">
        <v>231.914815325</v>
      </c>
      <c r="U735" s="5" t="n">
        <v>240.90736407</v>
      </c>
      <c r="V735" s="5" t="n">
        <v>250.125624947</v>
      </c>
      <c r="W735" s="5" t="n">
        <v>259.572350543</v>
      </c>
      <c r="X735" s="5" t="n">
        <v>269.250293446</v>
      </c>
      <c r="Y735" s="5" t="n">
        <v>279.162206243</v>
      </c>
      <c r="Z735" s="5" t="n">
        <v>7.26744186047</v>
      </c>
      <c r="AA735" s="4" t="n">
        <v>0.434210526316</v>
      </c>
      <c r="AB735" s="5" t="n">
        <v>8.24469036041</v>
      </c>
      <c r="AC735" s="5" t="n">
        <v>115.388728833</v>
      </c>
      <c r="AD735" s="5" t="n">
        <v>120.1835831</v>
      </c>
      <c r="AE735" s="5" t="n">
        <v>125.106992701</v>
      </c>
      <c r="AF735" s="5" t="n">
        <v>130.160627187</v>
      </c>
      <c r="AG735" s="5" t="n">
        <v>135.346156107</v>
      </c>
      <c r="AH735" s="5" t="n">
        <v>140.665249011</v>
      </c>
      <c r="AI735" s="5" t="n">
        <v>146.119575448</v>
      </c>
      <c r="AJ735" s="5" t="n">
        <v>151.710804969</v>
      </c>
      <c r="AK735" s="5" t="n">
        <v>157.440607122</v>
      </c>
      <c r="AL735" s="5" t="n">
        <v>163.310651459</v>
      </c>
      <c r="AM735" s="5" t="n">
        <v>169.322607529</v>
      </c>
      <c r="AN735" s="4" t="n">
        <f aca="false">G735/Input!$A$2</f>
        <v>0.0670741004422683</v>
      </c>
      <c r="AO735" s="4" t="n">
        <f aca="false">P735/Input!$A$2</f>
        <v>0.0698612923976277</v>
      </c>
      <c r="AP735" s="4" t="n">
        <f aca="false">Q735/Input!$A$2</f>
        <v>0.0727232120450329</v>
      </c>
      <c r="AQ735" s="4" t="n">
        <f aca="false">R735/Input!$A$2</f>
        <v>0.0756608298740001</v>
      </c>
      <c r="AR735" s="4" t="n">
        <f aca="false">S735/Input!$A$2</f>
        <v>0.0786751163743982</v>
      </c>
      <c r="AS735" s="4" t="n">
        <f aca="false">T735/Input!$A$2</f>
        <v>0.0817670420353909</v>
      </c>
      <c r="AT735" s="4" t="n">
        <f aca="false">U735/Input!$A$2</f>
        <v>0.0849375773468469</v>
      </c>
      <c r="AU735" s="4" t="n">
        <f aca="false">V735/Input!$A$2</f>
        <v>0.08818769279793</v>
      </c>
      <c r="AV735" s="4" t="n">
        <f aca="false">W735/Input!$A$2</f>
        <v>0.0915183588781564</v>
      </c>
      <c r="AW735" s="4" t="n">
        <f aca="false">X735/Input!$A$2</f>
        <v>0.0949305460773948</v>
      </c>
      <c r="AX735" s="4" t="n">
        <f aca="false">Y735/Input!$A$2</f>
        <v>0.0984252248851616</v>
      </c>
      <c r="AY735" s="4" t="n">
        <f aca="false">AC735/Input!$A$4</f>
        <v>0.10384504585538</v>
      </c>
      <c r="AZ735" s="4" t="n">
        <f aca="false">AD735/Input!$A$4</f>
        <v>0.108160214817394</v>
      </c>
      <c r="BA735" s="4" t="n">
        <f aca="false">AE735/Input!$A$4</f>
        <v>0.112591078221051</v>
      </c>
      <c r="BB735" s="4" t="n">
        <f aca="false">AF735/Input!$A$4</f>
        <v>0.117139138592654</v>
      </c>
      <c r="BC735" s="4" t="n">
        <f aca="false">AG735/Input!$A$4</f>
        <v>0.121805898456706</v>
      </c>
      <c r="BD735" s="4" t="n">
        <f aca="false">AH735/Input!$A$4</f>
        <v>0.12659286033861</v>
      </c>
      <c r="BE735" s="4" t="n">
        <f aca="false">AI735/Input!$A$4</f>
        <v>0.131501526762869</v>
      </c>
      <c r="BF735" s="4" t="n">
        <f aca="false">AJ735/Input!$A$4</f>
        <v>0.136533400255786</v>
      </c>
      <c r="BG735" s="4" t="n">
        <f aca="false">AK735/Input!$A$4</f>
        <v>0.141689983340965</v>
      </c>
      <c r="BH735" s="4" t="n">
        <f aca="false">AL735/Input!$A$4</f>
        <v>0.146972778545609</v>
      </c>
      <c r="BI735" s="4" t="n">
        <f aca="false">AM735/Input!$A$4</f>
        <v>0.15238328839422</v>
      </c>
      <c r="BJ735" s="4" t="n">
        <f aca="false">(I735+8)^(-0.5)*(J735+8)^0.25*(K735+8)^0.25*O735</f>
        <v>13.5930221273</v>
      </c>
      <c r="BK735" s="4" t="n">
        <f aca="false">BJ735/Input!$A$6</f>
        <v>0.387633444248978</v>
      </c>
      <c r="BL735" s="32" t="n">
        <f aca="false">BK735/(J735*K735)*200*200*L735/O735</f>
        <v>1.24027039316331</v>
      </c>
      <c r="BM735" s="4" t="n">
        <f aca="false">(I735+Input!$C$8)*(J735+Input!$C$9)*(K735+Input!$C$10)*O735/Input!$A$2/100000</f>
        <v>0.0984252248848519</v>
      </c>
      <c r="BN735" s="4" t="n">
        <f aca="false">(I735+Input!$C$8)*(J735+Input!$C$9)*(K735+Input!$C$10)*AB735/Input!$A$4/100000</f>
        <v>0.152383288394311</v>
      </c>
      <c r="BO735" s="4" t="n">
        <f aca="false">(I735+Input!$C$8)^(-0.5)*(J735+Input!$C$9)^0.25*(K735+Input!$C$10)^0.25*O735/Input!$A$6</f>
        <v>0.387885548079381</v>
      </c>
      <c r="BP735" s="4" t="n">
        <f aca="false">BM735*Input!$C$12</f>
        <v>0.0984252248848519</v>
      </c>
      <c r="BQ735" s="4" t="n">
        <f aca="false">BN735*Input!$C$12</f>
        <v>0.152383288394311</v>
      </c>
    </row>
    <row r="736" customFormat="false" ht="14.65" hidden="false" customHeight="true" outlineLevel="0" collapsed="false">
      <c r="A736" s="5" t="n">
        <v>7</v>
      </c>
      <c r="B736" s="3" t="s">
        <v>320</v>
      </c>
      <c r="C736" s="3" t="s">
        <v>229</v>
      </c>
      <c r="D736" s="3" t="s">
        <v>147</v>
      </c>
      <c r="E736" s="5" t="n">
        <v>15.2491698661</v>
      </c>
      <c r="F736" s="5" t="n">
        <v>12.496</v>
      </c>
      <c r="G736" s="5" t="n">
        <v>190.553626647</v>
      </c>
      <c r="H736" s="5" t="n">
        <v>1</v>
      </c>
      <c r="I736" s="5" t="n">
        <v>112</v>
      </c>
      <c r="J736" s="5" t="n">
        <v>142</v>
      </c>
      <c r="K736" s="5" t="n">
        <v>88</v>
      </c>
      <c r="L736" s="5" t="n">
        <v>13.5869565217</v>
      </c>
      <c r="M736" s="5" t="n">
        <v>13.6375462535</v>
      </c>
      <c r="N736" s="5" t="n">
        <v>0.560859188544</v>
      </c>
      <c r="O736" s="6" t="n">
        <v>13.6153302376</v>
      </c>
      <c r="P736" s="5" t="n">
        <v>198.471877234</v>
      </c>
      <c r="Q736" s="5" t="n">
        <v>206.602424858</v>
      </c>
      <c r="R736" s="5" t="n">
        <v>214.948026623</v>
      </c>
      <c r="S736" s="5" t="n">
        <v>223.511439634</v>
      </c>
      <c r="T736" s="5" t="n">
        <v>232.295420994</v>
      </c>
      <c r="U736" s="5" t="n">
        <v>241.302727809</v>
      </c>
      <c r="V736" s="5" t="n">
        <v>250.536117182</v>
      </c>
      <c r="W736" s="5" t="n">
        <v>259.998346218</v>
      </c>
      <c r="X736" s="5" t="n">
        <v>269.692172021</v>
      </c>
      <c r="Y736" s="5" t="n">
        <v>279.620351696</v>
      </c>
      <c r="Z736" s="5" t="n">
        <v>7.26744186047</v>
      </c>
      <c r="AA736" s="4" t="n">
        <v>0.405872193437</v>
      </c>
      <c r="AB736" s="5" t="n">
        <v>8.19235985958</v>
      </c>
      <c r="AC736" s="5" t="n">
        <v>114.656336262</v>
      </c>
      <c r="AD736" s="5" t="n">
        <v>119.420756745</v>
      </c>
      <c r="AE736" s="5" t="n">
        <v>124.312916599</v>
      </c>
      <c r="AF736" s="5" t="n">
        <v>129.334474777</v>
      </c>
      <c r="AG736" s="5" t="n">
        <v>134.487090232</v>
      </c>
      <c r="AH736" s="5" t="n">
        <v>139.772421917</v>
      </c>
      <c r="AI736" s="5" t="n">
        <v>145.192128785</v>
      </c>
      <c r="AJ736" s="5" t="n">
        <v>150.747869787</v>
      </c>
      <c r="AK736" s="5" t="n">
        <v>156.441303879</v>
      </c>
      <c r="AL736" s="5" t="n">
        <v>162.274090011</v>
      </c>
      <c r="AM736" s="5" t="n">
        <v>168.247887137</v>
      </c>
      <c r="AN736" s="4" t="n">
        <f aca="false">G736/Input!$A$2</f>
        <v>0.0671841787175458</v>
      </c>
      <c r="AO736" s="4" t="n">
        <f aca="false">P736/Input!$A$2</f>
        <v>0.0699759448567063</v>
      </c>
      <c r="AP736" s="4" t="n">
        <f aca="false">Q736/Input!$A$2</f>
        <v>0.0728425613271146</v>
      </c>
      <c r="AQ736" s="4" t="n">
        <f aca="false">R736/Input!$A$2</f>
        <v>0.0757850002108621</v>
      </c>
      <c r="AR736" s="4" t="n">
        <f aca="false">S736/Input!$A$2</f>
        <v>0.0788042335903924</v>
      </c>
      <c r="AS736" s="4" t="n">
        <f aca="false">T736/Input!$A$2</f>
        <v>0.0819012335474442</v>
      </c>
      <c r="AT736" s="4" t="n">
        <f aca="false">U736/Input!$A$2</f>
        <v>0.085076972164814</v>
      </c>
      <c r="AU736" s="4" t="n">
        <f aca="false">V736/Input!$A$2</f>
        <v>0.0883324215242402</v>
      </c>
      <c r="AV736" s="4" t="n">
        <f aca="false">W736/Input!$A$2</f>
        <v>0.0916685537081667</v>
      </c>
      <c r="AW736" s="4" t="n">
        <f aca="false">X736/Input!$A$2</f>
        <v>0.0950863407986847</v>
      </c>
      <c r="AX736" s="4" t="n">
        <f aca="false">Y736/Input!$A$2</f>
        <v>0.098586754878238</v>
      </c>
      <c r="AY736" s="4" t="n">
        <f aca="false">AC736/Input!$A$4</f>
        <v>0.103185923071995</v>
      </c>
      <c r="AZ736" s="4" t="n">
        <f aca="false">AD736/Input!$A$4</f>
        <v>0.107473702897072</v>
      </c>
      <c r="BA736" s="4" t="n">
        <f aca="false">AE736/Input!$A$4</f>
        <v>0.111876442831106</v>
      </c>
      <c r="BB736" s="4" t="n">
        <f aca="false">AF736/Input!$A$4</f>
        <v>0.116395635862642</v>
      </c>
      <c r="BC736" s="4" t="n">
        <f aca="false">AG736/Input!$A$4</f>
        <v>0.121032774980225</v>
      </c>
      <c r="BD736" s="4" t="n">
        <f aca="false">AH736/Input!$A$4</f>
        <v>0.125789353172398</v>
      </c>
      <c r="BE736" s="4" t="n">
        <f aca="false">AI736/Input!$A$4</f>
        <v>0.130666863427709</v>
      </c>
      <c r="BF736" s="4" t="n">
        <f aca="false">AJ736/Input!$A$4</f>
        <v>0.1356667987329</v>
      </c>
      <c r="BG736" s="4" t="n">
        <f aca="false">AK736/Input!$A$4</f>
        <v>0.140790652079218</v>
      </c>
      <c r="BH736" s="4" t="n">
        <f aca="false">AL736/Input!$A$4</f>
        <v>0.146039916452507</v>
      </c>
      <c r="BI736" s="4" t="n">
        <f aca="false">AM736/Input!$A$4</f>
        <v>0.151416084842212</v>
      </c>
      <c r="BJ736" s="4" t="n">
        <f aca="false">(I736+8)^(-0.5)*(J736+8)^0.25*(K736+8)^0.25*O736</f>
        <v>13.6153302376</v>
      </c>
      <c r="BK736" s="4" t="n">
        <f aca="false">BJ736/Input!$A$6</f>
        <v>0.388269606652695</v>
      </c>
      <c r="BL736" s="32" t="n">
        <f aca="false">BK736/(J736*K736)*200*200*L736/O736</f>
        <v>1.24027039316331</v>
      </c>
      <c r="BM736" s="4" t="n">
        <f aca="false">(I736+Input!$C$8)*(J736+Input!$C$9)*(K736+Input!$C$10)*O736/Input!$A$2/100000</f>
        <v>0.0985867548781434</v>
      </c>
      <c r="BN736" s="4" t="n">
        <f aca="false">(I736+Input!$C$8)*(J736+Input!$C$9)*(K736+Input!$C$10)*AB736/Input!$A$4/100000</f>
        <v>0.151416084842545</v>
      </c>
      <c r="BO736" s="4" t="n">
        <f aca="false">(I736+Input!$C$8)^(-0.5)*(J736+Input!$C$9)^0.25*(K736+Input!$C$10)^0.25*O736/Input!$A$6</f>
        <v>0.388522124221853</v>
      </c>
      <c r="BP736" s="4" t="n">
        <f aca="false">BM736*Input!$C$12</f>
        <v>0.0985867548781434</v>
      </c>
      <c r="BQ736" s="4" t="n">
        <f aca="false">BN736*Input!$C$12</f>
        <v>0.151416084842545</v>
      </c>
    </row>
    <row r="737" customFormat="false" ht="14.65" hidden="false" customHeight="true" outlineLevel="0" collapsed="false">
      <c r="A737" s="5" t="n">
        <v>7</v>
      </c>
      <c r="B737" s="3" t="s">
        <v>320</v>
      </c>
      <c r="C737" s="3" t="s">
        <v>115</v>
      </c>
      <c r="D737" s="3" t="s">
        <v>164</v>
      </c>
      <c r="E737" s="5" t="n">
        <v>16.6774290677</v>
      </c>
      <c r="F737" s="5" t="n">
        <v>12.496</v>
      </c>
      <c r="G737" s="5" t="n">
        <v>208.401153631</v>
      </c>
      <c r="H737" s="5" t="n">
        <v>1</v>
      </c>
      <c r="I737" s="5" t="n">
        <v>112</v>
      </c>
      <c r="J737" s="5" t="n">
        <v>142</v>
      </c>
      <c r="K737" s="5" t="n">
        <v>88</v>
      </c>
      <c r="L737" s="5" t="n">
        <v>10.9090909091</v>
      </c>
      <c r="M737" s="5" t="n">
        <v>24.2088974855</v>
      </c>
      <c r="N737" s="5" t="n">
        <v>0.299363057325</v>
      </c>
      <c r="O737" s="6" t="n">
        <v>14.8905616676</v>
      </c>
      <c r="P737" s="5" t="n">
        <v>217.061038966</v>
      </c>
      <c r="Q737" s="5" t="n">
        <v>225.953105385</v>
      </c>
      <c r="R737" s="5" t="n">
        <v>235.080368225</v>
      </c>
      <c r="S737" s="5" t="n">
        <v>244.445842826</v>
      </c>
      <c r="T737" s="5" t="n">
        <v>254.052544525</v>
      </c>
      <c r="U737" s="5" t="n">
        <v>263.903488662</v>
      </c>
      <c r="V737" s="5" t="n">
        <v>274.001690576</v>
      </c>
      <c r="W737" s="5" t="n">
        <v>284.350165605</v>
      </c>
      <c r="X737" s="5" t="n">
        <v>294.951929088</v>
      </c>
      <c r="Y737" s="5" t="n">
        <v>305.809996364</v>
      </c>
      <c r="Z737" s="5" t="n">
        <v>3.87096774194</v>
      </c>
      <c r="AA737" s="4" t="n">
        <v>0.131652661064</v>
      </c>
      <c r="AB737" s="5" t="n">
        <v>5.5923605806</v>
      </c>
      <c r="AC737" s="5" t="n">
        <v>78.2679943529</v>
      </c>
      <c r="AD737" s="5" t="n">
        <v>81.5203365053</v>
      </c>
      <c r="AE737" s="5" t="n">
        <v>84.8598775401</v>
      </c>
      <c r="AF737" s="5" t="n">
        <v>88.2877499102</v>
      </c>
      <c r="AG737" s="5" t="n">
        <v>91.8050860688</v>
      </c>
      <c r="AH737" s="5" t="n">
        <v>95.4130184687</v>
      </c>
      <c r="AI737" s="5" t="n">
        <v>99.112679563</v>
      </c>
      <c r="AJ737" s="5" t="n">
        <v>102.905201805</v>
      </c>
      <c r="AK737" s="5" t="n">
        <v>106.791717647</v>
      </c>
      <c r="AL737" s="5" t="n">
        <v>110.773359543</v>
      </c>
      <c r="AM737" s="5" t="n">
        <v>114.851259945</v>
      </c>
      <c r="AN737" s="4" t="n">
        <f aca="false">G737/Input!$A$2</f>
        <v>0.0734767456114867</v>
      </c>
      <c r="AO737" s="4" t="n">
        <f aca="false">P737/Input!$A$2</f>
        <v>0.0765299925858824</v>
      </c>
      <c r="AP737" s="4" t="n">
        <f aca="false">Q737/Input!$A$2</f>
        <v>0.0796651004816197</v>
      </c>
      <c r="AQ737" s="4" t="n">
        <f aca="false">R737/Input!$A$2</f>
        <v>0.082883132426929</v>
      </c>
      <c r="AR737" s="4" t="n">
        <f aca="false">S737/Input!$A$2</f>
        <v>0.0861851515510983</v>
      </c>
      <c r="AS737" s="4" t="n">
        <f aca="false">T737/Input!$A$2</f>
        <v>0.0895722209823582</v>
      </c>
      <c r="AT737" s="4" t="n">
        <f aca="false">U737/Input!$A$2</f>
        <v>0.0930454038499968</v>
      </c>
      <c r="AU737" s="4" t="n">
        <f aca="false">V737/Input!$A$2</f>
        <v>0.0966057632829498</v>
      </c>
      <c r="AV737" s="4" t="n">
        <f aca="false">W737/Input!$A$2</f>
        <v>0.1002543624098</v>
      </c>
      <c r="AW737" s="4" t="n">
        <f aca="false">X737/Input!$A$2</f>
        <v>0.103992264359483</v>
      </c>
      <c r="AX737" s="4" t="n">
        <f aca="false">Y737/Input!$A$2</f>
        <v>0.107820532260935</v>
      </c>
      <c r="AY737" s="4" t="n">
        <f aca="false">AC737/Input!$A$4</f>
        <v>0.0704379322381533</v>
      </c>
      <c r="AZ737" s="4" t="n">
        <f aca="false">AD737/Input!$A$4</f>
        <v>0.0733649045981848</v>
      </c>
      <c r="BA737" s="4" t="n">
        <f aca="false">AE737/Input!$A$4</f>
        <v>0.0763703523174039</v>
      </c>
      <c r="BB737" s="4" t="n">
        <f aca="false">AF737/Input!$A$4</f>
        <v>0.0794552945562131</v>
      </c>
      <c r="BC737" s="4" t="n">
        <f aca="false">AG737/Input!$A$4</f>
        <v>0.082620750475285</v>
      </c>
      <c r="BD737" s="4" t="n">
        <f aca="false">AH737/Input!$A$4</f>
        <v>0.0858677392349322</v>
      </c>
      <c r="BE737" s="4" t="n">
        <f aca="false">AI737/Input!$A$4</f>
        <v>0.0891972799957372</v>
      </c>
      <c r="BF737" s="4" t="n">
        <f aca="false">AJ737/Input!$A$4</f>
        <v>0.0926103919184626</v>
      </c>
      <c r="BG737" s="4" t="n">
        <f aca="false">AK737/Input!$A$4</f>
        <v>0.0961080941629709</v>
      </c>
      <c r="BH737" s="4" t="n">
        <f aca="false">AL737/Input!$A$4</f>
        <v>0.0996914058906548</v>
      </c>
      <c r="BI737" s="4" t="n">
        <f aca="false">AM737/Input!$A$4</f>
        <v>0.103361346261107</v>
      </c>
      <c r="BJ737" s="4" t="n">
        <f aca="false">(I737+8)^(-0.5)*(J737+8)^0.25*(K737+8)^0.25*O737</f>
        <v>14.8905616676</v>
      </c>
      <c r="BK737" s="4" t="n">
        <f aca="false">BJ737/Input!$A$6</f>
        <v>0.424635496945234</v>
      </c>
      <c r="BL737" s="32" t="n">
        <f aca="false">BK737/(J737*K737)*200*200*L737/O737</f>
        <v>0.995824373859915</v>
      </c>
      <c r="BM737" s="4" t="n">
        <f aca="false">(I737+Input!$C$8)*(J737+Input!$C$9)*(K737+Input!$C$10)*O737/Input!$A$2/100000</f>
        <v>0.107820532260577</v>
      </c>
      <c r="BN737" s="4" t="n">
        <f aca="false">(I737+Input!$C$8)*(J737+Input!$C$9)*(K737+Input!$C$10)*AB737/Input!$A$4/100000</f>
        <v>0.10336134626118</v>
      </c>
      <c r="BO737" s="4" t="n">
        <f aca="false">(I737+Input!$C$8)^(-0.5)*(J737+Input!$C$9)^0.25*(K737+Input!$C$10)^0.25*O737/Input!$A$6</f>
        <v>0.424911665673431</v>
      </c>
      <c r="BP737" s="4" t="n">
        <f aca="false">BM737*Input!$C$12</f>
        <v>0.107820532260577</v>
      </c>
      <c r="BQ737" s="4" t="n">
        <f aca="false">BN737*Input!$C$12</f>
        <v>0.10336134626118</v>
      </c>
    </row>
    <row r="738" customFormat="false" ht="14.65" hidden="false" customHeight="true" outlineLevel="0" collapsed="false">
      <c r="A738" s="5" t="n">
        <v>7</v>
      </c>
      <c r="B738" s="3" t="s">
        <v>320</v>
      </c>
      <c r="C738" s="3" t="s">
        <v>115</v>
      </c>
      <c r="D738" s="3" t="s">
        <v>210</v>
      </c>
      <c r="E738" s="5" t="n">
        <v>13.8195041322</v>
      </c>
      <c r="F738" s="5" t="n">
        <v>12.496</v>
      </c>
      <c r="G738" s="5" t="n">
        <v>172.688523636</v>
      </c>
      <c r="H738" s="5" t="n">
        <v>1</v>
      </c>
      <c r="I738" s="5" t="n">
        <v>112</v>
      </c>
      <c r="J738" s="5" t="n">
        <v>142</v>
      </c>
      <c r="K738" s="5" t="n">
        <v>88</v>
      </c>
      <c r="L738" s="5" t="n">
        <v>10.9090909091</v>
      </c>
      <c r="M738" s="5" t="n">
        <v>13.5303030303</v>
      </c>
      <c r="N738" s="5" t="n">
        <v>0.545454545455</v>
      </c>
      <c r="O738" s="6" t="n">
        <v>12.3388429752</v>
      </c>
      <c r="P738" s="5" t="n">
        <v>179.864409122</v>
      </c>
      <c r="Q738" s="5" t="n">
        <v>187.232688017</v>
      </c>
      <c r="R738" s="5" t="n">
        <v>194.795858936</v>
      </c>
      <c r="S738" s="5" t="n">
        <v>202.556420496</v>
      </c>
      <c r="T738" s="5" t="n">
        <v>210.516871312</v>
      </c>
      <c r="U738" s="5" t="n">
        <v>218.67971</v>
      </c>
      <c r="V738" s="5" t="n">
        <v>227.047435176</v>
      </c>
      <c r="W738" s="5" t="n">
        <v>235.622545455</v>
      </c>
      <c r="X738" s="5" t="n">
        <v>244.407539452</v>
      </c>
      <c r="Y738" s="5" t="n">
        <v>253.404915785</v>
      </c>
      <c r="Z738" s="5" t="n">
        <v>3.87096774194</v>
      </c>
      <c r="AA738" s="4" t="n">
        <v>0.298642533937</v>
      </c>
      <c r="AB738" s="5" t="n">
        <v>5.54343891403</v>
      </c>
      <c r="AC738" s="5" t="n">
        <v>77.58331019</v>
      </c>
      <c r="AD738" s="5" t="n">
        <v>80.80720103</v>
      </c>
      <c r="AE738" s="5" t="n">
        <v>84.1175279412</v>
      </c>
      <c r="AF738" s="5" t="n">
        <v>87.51541347</v>
      </c>
      <c r="AG738" s="5" t="n">
        <v>91.0019801629</v>
      </c>
      <c r="AH738" s="5" t="n">
        <v>94.5783505662</v>
      </c>
      <c r="AI738" s="5" t="n">
        <v>98.2456472262</v>
      </c>
      <c r="AJ738" s="5" t="n">
        <v>102.004992689</v>
      </c>
      <c r="AK738" s="5" t="n">
        <v>105.857509502</v>
      </c>
      <c r="AL738" s="5" t="n">
        <v>109.804320211</v>
      </c>
      <c r="AM738" s="5" t="n">
        <v>113.846547362</v>
      </c>
      <c r="AN738" s="4" t="n">
        <f aca="false">G738/Input!$A$2</f>
        <v>0.0608854149804386</v>
      </c>
      <c r="AO738" s="4" t="n">
        <f aca="false">P738/Input!$A$2</f>
        <v>0.0634154427811751</v>
      </c>
      <c r="AP738" s="4" t="n">
        <f aca="false">Q738/Input!$A$2</f>
        <v>0.0660133034193221</v>
      </c>
      <c r="AQ738" s="4" t="n">
        <f aca="false">R738/Input!$A$2</f>
        <v>0.0686798778405727</v>
      </c>
      <c r="AR738" s="4" t="n">
        <f aca="false">S738/Input!$A$2</f>
        <v>0.0714160469913254</v>
      </c>
      <c r="AS738" s="4" t="n">
        <f aca="false">T738/Input!$A$2</f>
        <v>0.0742226918172731</v>
      </c>
      <c r="AT738" s="4" t="n">
        <f aca="false">U738/Input!$A$2</f>
        <v>0.0771006932644616</v>
      </c>
      <c r="AU738" s="4" t="n">
        <f aca="false">V738/Input!$A$2</f>
        <v>0.0800509322789367</v>
      </c>
      <c r="AV738" s="4" t="n">
        <f aca="false">W738/Input!$A$2</f>
        <v>0.0830742898063914</v>
      </c>
      <c r="AW738" s="4" t="n">
        <f aca="false">X738/Input!$A$2</f>
        <v>0.0861716467925189</v>
      </c>
      <c r="AX738" s="4" t="n">
        <f aca="false">Y738/Input!$A$2</f>
        <v>0.08934388418407</v>
      </c>
      <c r="AY738" s="4" t="n">
        <f aca="false">AC738/Input!$A$4</f>
        <v>0.069821745033286</v>
      </c>
      <c r="AZ738" s="4" t="n">
        <f aca="false">AD738/Input!$A$4</f>
        <v>0.0727231123981788</v>
      </c>
      <c r="BA738" s="4" t="n">
        <f aca="false">AE738/Input!$A$4</f>
        <v>0.0757022686239778</v>
      </c>
      <c r="BB738" s="4" t="n">
        <f aca="false">AF738/Input!$A$4</f>
        <v>0.0787602239556484</v>
      </c>
      <c r="BC738" s="4" t="n">
        <f aca="false">AG738/Input!$A$4</f>
        <v>0.0818979886382462</v>
      </c>
      <c r="BD738" s="4" t="n">
        <f aca="false">AH738/Input!$A$4</f>
        <v>0.0851165729166467</v>
      </c>
      <c r="BE738" s="4" t="n">
        <f aca="false">AI738/Input!$A$4</f>
        <v>0.0884169870357255</v>
      </c>
      <c r="BF738" s="4" t="n">
        <f aca="false">AJ738/Input!$A$4</f>
        <v>0.091800241240178</v>
      </c>
      <c r="BG738" s="4" t="n">
        <f aca="false">AK738/Input!$A$4</f>
        <v>0.0952673457758698</v>
      </c>
      <c r="BH738" s="4" t="n">
        <f aca="false">AL738/Input!$A$4</f>
        <v>0.0988193108872264</v>
      </c>
      <c r="BI738" s="4" t="n">
        <f aca="false">AM738/Input!$A$4</f>
        <v>0.102457146818853</v>
      </c>
      <c r="BJ738" s="4" t="n">
        <f aca="false">(I738+8)^(-0.5)*(J738+8)^0.25*(K738+8)^0.25*O738</f>
        <v>12.3388429752</v>
      </c>
      <c r="BK738" s="4" t="n">
        <f aca="false">BJ738/Input!$A$6</f>
        <v>0.35186790367376</v>
      </c>
      <c r="BL738" s="32" t="n">
        <f aca="false">BK738/(J738*K738)*200*200*L738/O738</f>
        <v>0.995824373859915</v>
      </c>
      <c r="BM738" s="4" t="n">
        <f aca="false">(I738+Input!$C$8)*(J738+Input!$C$9)*(K738+Input!$C$10)*O738/Input!$A$2/100000</f>
        <v>0.0893438841840659</v>
      </c>
      <c r="BN738" s="4" t="n">
        <f aca="false">(I738+Input!$C$8)*(J738+Input!$C$9)*(K738+Input!$C$10)*AB738/Input!$A$4/100000</f>
        <v>0.102457146818898</v>
      </c>
      <c r="BO738" s="4" t="n">
        <f aca="false">(I738+Input!$C$8)^(-0.5)*(J738+Input!$C$9)^0.25*(K738+Input!$C$10)^0.25*O738/Input!$A$6</f>
        <v>0.352096746792505</v>
      </c>
      <c r="BP738" s="4" t="n">
        <f aca="false">BM738*Input!$C$12</f>
        <v>0.0893438841840659</v>
      </c>
      <c r="BQ738" s="4" t="n">
        <f aca="false">BN738*Input!$C$12</f>
        <v>0.102457146818898</v>
      </c>
    </row>
    <row r="739" customFormat="false" ht="14.65" hidden="false" customHeight="true" outlineLevel="0" collapsed="false">
      <c r="A739" s="5" t="n">
        <v>7</v>
      </c>
      <c r="B739" s="3" t="s">
        <v>320</v>
      </c>
      <c r="C739" s="3" t="s">
        <v>115</v>
      </c>
      <c r="D739" s="3" t="s">
        <v>147</v>
      </c>
      <c r="E739" s="5" t="n">
        <v>13.7577622378</v>
      </c>
      <c r="F739" s="5" t="n">
        <v>12.496</v>
      </c>
      <c r="G739" s="5" t="n">
        <v>171.916996923</v>
      </c>
      <c r="H739" s="5" t="n">
        <v>1</v>
      </c>
      <c r="I739" s="5" t="n">
        <v>112</v>
      </c>
      <c r="J739" s="5" t="n">
        <v>142</v>
      </c>
      <c r="K739" s="5" t="n">
        <v>88</v>
      </c>
      <c r="L739" s="5" t="n">
        <v>10.9090909091</v>
      </c>
      <c r="M739" s="5" t="n">
        <v>13.5705996132</v>
      </c>
      <c r="N739" s="5" t="n">
        <v>0.516483516484</v>
      </c>
      <c r="O739" s="6" t="n">
        <v>12.2837162837</v>
      </c>
      <c r="P739" s="5" t="n">
        <v>179.060822448</v>
      </c>
      <c r="Q739" s="5" t="n">
        <v>186.396181818</v>
      </c>
      <c r="R739" s="5" t="n">
        <v>193.925562488</v>
      </c>
      <c r="S739" s="5" t="n">
        <v>201.651451908</v>
      </c>
      <c r="T739" s="5" t="n">
        <v>209.576337532</v>
      </c>
      <c r="U739" s="5" t="n">
        <v>217.702706813</v>
      </c>
      <c r="V739" s="5" t="n">
        <v>226.033047203</v>
      </c>
      <c r="W739" s="5" t="n">
        <v>234.569846154</v>
      </c>
      <c r="X739" s="5" t="n">
        <v>243.315591119</v>
      </c>
      <c r="Y739" s="5" t="n">
        <v>252.27276955</v>
      </c>
      <c r="Z739" s="5" t="n">
        <v>3.87096774194</v>
      </c>
      <c r="AA739" s="4" t="n">
        <v>0.27485380117</v>
      </c>
      <c r="AB739" s="5" t="n">
        <v>5.41796916534</v>
      </c>
      <c r="AC739" s="5" t="n">
        <v>75.8272958129</v>
      </c>
      <c r="AD739" s="5" t="n">
        <v>78.9782173679</v>
      </c>
      <c r="AE739" s="5" t="n">
        <v>82.2136186071</v>
      </c>
      <c r="AF739" s="5" t="n">
        <v>85.5345966693</v>
      </c>
      <c r="AG739" s="5" t="n">
        <v>88.9422486932</v>
      </c>
      <c r="AH739" s="5" t="n">
        <v>92.4376718177</v>
      </c>
      <c r="AI739" s="5" t="n">
        <v>96.0219631813</v>
      </c>
      <c r="AJ739" s="5" t="n">
        <v>99.6962199229</v>
      </c>
      <c r="AK739" s="5" t="n">
        <v>103.461539181</v>
      </c>
      <c r="AL739" s="5" t="n">
        <v>107.319018095</v>
      </c>
      <c r="AM739" s="5" t="n">
        <v>111.269753803</v>
      </c>
      <c r="AN739" s="4" t="n">
        <f aca="false">G739/Input!$A$2</f>
        <v>0.0606133950274016</v>
      </c>
      <c r="AO739" s="4" t="n">
        <f aca="false">P739/Input!$A$2</f>
        <v>0.0631321193321752</v>
      </c>
      <c r="AP739" s="4" t="n">
        <f aca="false">Q739/Input!$A$2</f>
        <v>0.0657183734147829</v>
      </c>
      <c r="AQ739" s="4" t="n">
        <f aca="false">R739/Input!$A$2</f>
        <v>0.0683730342861964</v>
      </c>
      <c r="AR739" s="4" t="n">
        <f aca="false">S739/Input!$A$2</f>
        <v>0.0710969789556244</v>
      </c>
      <c r="AS739" s="4" t="n">
        <f aca="false">T739/Input!$A$2</f>
        <v>0.0738910844336862</v>
      </c>
      <c r="AT739" s="4" t="n">
        <f aca="false">U739/Input!$A$2</f>
        <v>0.0767562277306483</v>
      </c>
      <c r="AU739" s="4" t="n">
        <f aca="false">V739/Input!$A$2</f>
        <v>0.0796932858564248</v>
      </c>
      <c r="AV739" s="4" t="n">
        <f aca="false">W739/Input!$A$2</f>
        <v>0.0827031358209297</v>
      </c>
      <c r="AW739" s="4" t="n">
        <f aca="false">X739/Input!$A$2</f>
        <v>0.0857866546344294</v>
      </c>
      <c r="AX739" s="4" t="n">
        <f aca="false">Y739/Input!$A$2</f>
        <v>0.0889447193068382</v>
      </c>
      <c r="AY739" s="4" t="n">
        <f aca="false">AC739/Input!$A$4</f>
        <v>0.0682414052951078</v>
      </c>
      <c r="AZ739" s="4" t="n">
        <f aca="false">AD739/Input!$A$4</f>
        <v>0.0710771033452981</v>
      </c>
      <c r="BA739" s="4" t="n">
        <f aca="false">AE739/Input!$A$4</f>
        <v>0.0739888295896485</v>
      </c>
      <c r="BB739" s="4" t="n">
        <f aca="false">AF739/Input!$A$4</f>
        <v>0.0769775714073436</v>
      </c>
      <c r="BC739" s="4" t="n">
        <f aca="false">AG739/Input!$A$4</f>
        <v>0.0800443161774782</v>
      </c>
      <c r="BD739" s="4" t="n">
        <f aca="false">AH739/Input!$A$4</f>
        <v>0.0831900512793268</v>
      </c>
      <c r="BE739" s="4" t="n">
        <f aca="false">AI739/Input!$A$4</f>
        <v>0.0864157640918041</v>
      </c>
      <c r="BF739" s="4" t="n">
        <f aca="false">AJ739/Input!$A$4</f>
        <v>0.0897224419941849</v>
      </c>
      <c r="BG739" s="4" t="n">
        <f aca="false">AK739/Input!$A$4</f>
        <v>0.0931110723653838</v>
      </c>
      <c r="BH739" s="4" t="n">
        <f aca="false">AL739/Input!$A$4</f>
        <v>0.0965826425851255</v>
      </c>
      <c r="BI739" s="4" t="n">
        <f aca="false">AM739/Input!$A$4</f>
        <v>0.100138140031965</v>
      </c>
      <c r="BJ739" s="4" t="n">
        <f aca="false">(I739+8)^(-0.5)*(J739+8)^0.25*(K739+8)^0.25*O739</f>
        <v>12.2837162837</v>
      </c>
      <c r="BK739" s="4" t="n">
        <f aca="false">BJ739/Input!$A$6</f>
        <v>0.350295850814869</v>
      </c>
      <c r="BL739" s="32" t="n">
        <f aca="false">BK739/(J739*K739)*200*200*L739/O739</f>
        <v>0.995824373859915</v>
      </c>
      <c r="BM739" s="4" t="n">
        <f aca="false">(I739+Input!$C$8)*(J739+Input!$C$9)*(K739+Input!$C$10)*O739/Input!$A$2/100000</f>
        <v>0.0889447193068787</v>
      </c>
      <c r="BN739" s="4" t="n">
        <f aca="false">(I739+Input!$C$8)*(J739+Input!$C$9)*(K739+Input!$C$10)*AB739/Input!$A$4/100000</f>
        <v>0.100138140032276</v>
      </c>
      <c r="BO739" s="4" t="n">
        <f aca="false">(I739+Input!$C$8)^(-0.5)*(J739+Input!$C$9)^0.25*(K739+Input!$C$10)^0.25*O739/Input!$A$6</f>
        <v>0.350523671523001</v>
      </c>
      <c r="BP739" s="4" t="n">
        <f aca="false">BM739*Input!$C$12</f>
        <v>0.0889447193068787</v>
      </c>
      <c r="BQ739" s="4" t="n">
        <f aca="false">BN739*Input!$C$12</f>
        <v>0.100138140032276</v>
      </c>
    </row>
    <row r="740" customFormat="false" ht="14.65" hidden="false" customHeight="true" outlineLevel="0" collapsed="false">
      <c r="A740" s="5" t="n">
        <v>121</v>
      </c>
      <c r="B740" s="3" t="s">
        <v>321</v>
      </c>
      <c r="C740" s="3" t="s">
        <v>158</v>
      </c>
      <c r="D740" s="3" t="s">
        <v>122</v>
      </c>
      <c r="E740" s="5" t="n">
        <v>21.1240148564</v>
      </c>
      <c r="F740" s="5" t="n">
        <v>23.04</v>
      </c>
      <c r="G740" s="5" t="n">
        <v>486.697302292</v>
      </c>
      <c r="H740" s="5" t="n">
        <v>1</v>
      </c>
      <c r="I740" s="5" t="n">
        <v>194</v>
      </c>
      <c r="J740" s="5" t="n">
        <v>192</v>
      </c>
      <c r="K740" s="5" t="n">
        <v>120</v>
      </c>
      <c r="L740" s="5" t="n">
        <v>7.51879699248</v>
      </c>
      <c r="M740" s="5" t="n">
        <v>13.3458646617</v>
      </c>
      <c r="N740" s="5" t="n">
        <v>0.578313253012</v>
      </c>
      <c r="O740" s="6" t="n">
        <v>10.8886674518</v>
      </c>
      <c r="P740" s="5" t="n">
        <v>500.470799687</v>
      </c>
      <c r="Q740" s="5" t="n">
        <v>514.494436996</v>
      </c>
      <c r="R740" s="5" t="n">
        <v>528.770419173</v>
      </c>
      <c r="S740" s="5" t="n">
        <v>543.300951173</v>
      </c>
      <c r="T740" s="5" t="n">
        <v>558.088237952</v>
      </c>
      <c r="U740" s="5" t="n">
        <v>573.134484464</v>
      </c>
      <c r="V740" s="5" t="n">
        <v>588.441895665</v>
      </c>
      <c r="W740" s="5" t="n">
        <v>604.012676511</v>
      </c>
      <c r="X740" s="5" t="n">
        <v>619.849031955</v>
      </c>
      <c r="Y740" s="5" t="n">
        <v>635.953166954</v>
      </c>
      <c r="Z740" s="5" t="n">
        <v>3.003003003</v>
      </c>
      <c r="AA740" s="4" t="n">
        <v>0.353899883586</v>
      </c>
      <c r="AB740" s="5" t="n">
        <v>5.24641055491</v>
      </c>
      <c r="AC740" s="5" t="n">
        <v>234.501960419</v>
      </c>
      <c r="AD740" s="5" t="n">
        <v>241.138348428</v>
      </c>
      <c r="AE740" s="5" t="n">
        <v>247.895259604</v>
      </c>
      <c r="AF740" s="5" t="n">
        <v>254.773756345</v>
      </c>
      <c r="AG740" s="5" t="n">
        <v>261.774901048</v>
      </c>
      <c r="AH740" s="5" t="n">
        <v>268.899756112</v>
      </c>
      <c r="AI740" s="5" t="n">
        <v>276.149383935</v>
      </c>
      <c r="AJ740" s="5" t="n">
        <v>283.524846915</v>
      </c>
      <c r="AK740" s="5" t="n">
        <v>291.027207451</v>
      </c>
      <c r="AL740" s="5" t="n">
        <v>298.657527939</v>
      </c>
      <c r="AM740" s="5" t="n">
        <v>306.41687078</v>
      </c>
      <c r="AN740" s="4" t="n">
        <f aca="false">G740/Input!$A$2</f>
        <v>0.17159662145453</v>
      </c>
      <c r="AO740" s="4" t="n">
        <f aca="false">P740/Input!$A$2</f>
        <v>0.176452793057423</v>
      </c>
      <c r="AP740" s="4" t="n">
        <f aca="false">Q740/Input!$A$2</f>
        <v>0.181397157391056</v>
      </c>
      <c r="AQ740" s="4" t="n">
        <f aca="false">R740/Input!$A$2</f>
        <v>0.186430491864006</v>
      </c>
      <c r="AR740" s="4" t="n">
        <f aca="false">S740/Input!$A$2</f>
        <v>0.191553573885203</v>
      </c>
      <c r="AS740" s="4" t="n">
        <f aca="false">T740/Input!$A$2</f>
        <v>0.196767180863927</v>
      </c>
      <c r="AT740" s="4" t="n">
        <f aca="false">U740/Input!$A$2</f>
        <v>0.202072090208754</v>
      </c>
      <c r="AU740" s="4" t="n">
        <f aca="false">V740/Input!$A$2</f>
        <v>0.207469079328967</v>
      </c>
      <c r="AV740" s="4" t="n">
        <f aca="false">W740/Input!$A$2</f>
        <v>0.212958925633846</v>
      </c>
      <c r="AW740" s="4" t="n">
        <f aca="false">X740/Input!$A$2</f>
        <v>0.218542406531616</v>
      </c>
      <c r="AX740" s="4" t="n">
        <f aca="false">Y740/Input!$A$2</f>
        <v>0.22422029943191</v>
      </c>
      <c r="AY740" s="4" t="n">
        <f aca="false">AC740/Input!$A$4</f>
        <v>0.211041988928845</v>
      </c>
      <c r="AZ740" s="4" t="n">
        <f aca="false">AD740/Input!$A$4</f>
        <v>0.217014461492488</v>
      </c>
      <c r="BA740" s="4" t="n">
        <f aca="false">AE740/Input!$A$4</f>
        <v>0.223095399882302</v>
      </c>
      <c r="BB740" s="4" t="n">
        <f aca="false">AF740/Input!$A$4</f>
        <v>0.229285760212201</v>
      </c>
      <c r="BC740" s="4" t="n">
        <f aca="false">AG740/Input!$A$4</f>
        <v>0.235586498595196</v>
      </c>
      <c r="BD740" s="4" t="n">
        <f aca="false">AH740/Input!$A$4</f>
        <v>0.241998571146102</v>
      </c>
      <c r="BE740" s="4" t="n">
        <f aca="false">AI740/Input!$A$4</f>
        <v>0.248522933978831</v>
      </c>
      <c r="BF740" s="4" t="n">
        <f aca="false">AJ740/Input!$A$4</f>
        <v>0.255160543207296</v>
      </c>
      <c r="BG740" s="4" t="n">
        <f aca="false">AK740/Input!$A$4</f>
        <v>0.26191235494631</v>
      </c>
      <c r="BH740" s="4" t="n">
        <f aca="false">AL740/Input!$A$4</f>
        <v>0.268779325307985</v>
      </c>
      <c r="BI740" s="4" t="n">
        <f aca="false">AM740/Input!$A$4</f>
        <v>0.275762410408935</v>
      </c>
      <c r="BJ740" s="4" t="n">
        <f aca="false">(I740+8)^(-0.5)*(J740+8)^0.25*(K740+8)^0.25*O740</f>
        <v>9.69078684135939</v>
      </c>
      <c r="BK740" s="4" t="n">
        <f aca="false">BJ740/Input!$A$6</f>
        <v>0.276353046851471</v>
      </c>
      <c r="BL740" s="32" t="n">
        <f aca="false">BK740/(J740*K740)*200*200*L740/O740</f>
        <v>0.331295394374368</v>
      </c>
      <c r="BM740" s="4" t="n">
        <f aca="false">(I740+Input!$C$8)*(J740+Input!$C$9)*(K740+Input!$C$10)*O740/Input!$A$2/100000</f>
        <v>0.224220299432528</v>
      </c>
      <c r="BN740" s="4" t="n">
        <f aca="false">(I740+Input!$C$8)*(J740+Input!$C$9)*(K740+Input!$C$10)*AB740/Input!$A$4/100000</f>
        <v>0.275762410408977</v>
      </c>
      <c r="BO740" s="4" t="n">
        <f aca="false">(I740+Input!$C$8)^(-0.5)*(J740+Input!$C$9)^0.25*(K740+Input!$C$10)^0.25*O740/Input!$A$6</f>
        <v>0.277704448031083</v>
      </c>
      <c r="BP740" s="4" t="n">
        <f aca="false">BM740*Input!$C$12</f>
        <v>0.224220299432528</v>
      </c>
      <c r="BQ740" s="4" t="n">
        <f aca="false">BN740*Input!$C$12</f>
        <v>0.275762410408977</v>
      </c>
    </row>
    <row r="741" customFormat="false" ht="14.65" hidden="false" customHeight="true" outlineLevel="0" collapsed="false">
      <c r="A741" s="5" t="n">
        <v>121</v>
      </c>
      <c r="B741" s="3" t="s">
        <v>321</v>
      </c>
      <c r="C741" s="3" t="s">
        <v>158</v>
      </c>
      <c r="D741" s="3" t="s">
        <v>112</v>
      </c>
      <c r="E741" s="5" t="n">
        <v>25.6194208927</v>
      </c>
      <c r="F741" s="5" t="n">
        <v>23.04</v>
      </c>
      <c r="G741" s="5" t="n">
        <v>590.271457367</v>
      </c>
      <c r="H741" s="5" t="n">
        <v>1</v>
      </c>
      <c r="I741" s="5" t="n">
        <v>194</v>
      </c>
      <c r="J741" s="5" t="n">
        <v>192</v>
      </c>
      <c r="K741" s="5" t="n">
        <v>120</v>
      </c>
      <c r="L741" s="5" t="n">
        <v>7.51879699248</v>
      </c>
      <c r="M741" s="5" t="n">
        <v>29.7932330827</v>
      </c>
      <c r="N741" s="5" t="n">
        <v>0.255319148936</v>
      </c>
      <c r="O741" s="6" t="n">
        <v>13.2058870581</v>
      </c>
      <c r="P741" s="5" t="n">
        <v>606.976095635</v>
      </c>
      <c r="Q741" s="5" t="n">
        <v>623.984106143</v>
      </c>
      <c r="R741" s="5" t="n">
        <v>641.298163084</v>
      </c>
      <c r="S741" s="5" t="n">
        <v>658.920940649</v>
      </c>
      <c r="T741" s="5" t="n">
        <v>676.855113032</v>
      </c>
      <c r="U741" s="5" t="n">
        <v>695.103354423</v>
      </c>
      <c r="V741" s="5" t="n">
        <v>713.668339016</v>
      </c>
      <c r="W741" s="5" t="n">
        <v>732.552741001</v>
      </c>
      <c r="X741" s="5" t="n">
        <v>751.759234572</v>
      </c>
      <c r="Y741" s="5" t="n">
        <v>771.290493921</v>
      </c>
      <c r="Z741" s="5" t="n">
        <v>3.003003003</v>
      </c>
      <c r="AA741" s="4" t="n">
        <v>0.120443740095</v>
      </c>
      <c r="AB741" s="5" t="n">
        <v>5.15319598521</v>
      </c>
      <c r="AC741" s="5" t="n">
        <v>230.335492868</v>
      </c>
      <c r="AD741" s="5" t="n">
        <v>236.853970156</v>
      </c>
      <c r="AE741" s="5" t="n">
        <v>243.490829239</v>
      </c>
      <c r="AF741" s="5" t="n">
        <v>250.247113639</v>
      </c>
      <c r="AG741" s="5" t="n">
        <v>257.123866878</v>
      </c>
      <c r="AH741" s="5" t="n">
        <v>264.122132478</v>
      </c>
      <c r="AI741" s="5" t="n">
        <v>271.242953962</v>
      </c>
      <c r="AJ741" s="5" t="n">
        <v>278.487374851</v>
      </c>
      <c r="AK741" s="5" t="n">
        <v>285.856438669</v>
      </c>
      <c r="AL741" s="5" t="n">
        <v>293.351188936</v>
      </c>
      <c r="AM741" s="5" t="n">
        <v>300.972669176</v>
      </c>
      <c r="AN741" s="4" t="n">
        <f aca="false">G741/Input!$A$2</f>
        <v>0.208114134490209</v>
      </c>
      <c r="AO741" s="4" t="n">
        <f aca="false">P741/Input!$A$2</f>
        <v>0.214003748991686</v>
      </c>
      <c r="AP741" s="4" t="n">
        <f aca="false">Q741/Input!$A$2</f>
        <v>0.22000032453688</v>
      </c>
      <c r="AQ741" s="4" t="n">
        <f aca="false">R741/Input!$A$2</f>
        <v>0.226104803975651</v>
      </c>
      <c r="AR741" s="4" t="n">
        <f aca="false">S741/Input!$A$2</f>
        <v>0.232318130157156</v>
      </c>
      <c r="AS741" s="4" t="n">
        <f aca="false">T741/Input!$A$2</f>
        <v>0.238641245931608</v>
      </c>
      <c r="AT741" s="4" t="n">
        <f aca="false">U741/Input!$A$2</f>
        <v>0.245075094147811</v>
      </c>
      <c r="AU741" s="4" t="n">
        <f aca="false">V741/Input!$A$2</f>
        <v>0.251620617655979</v>
      </c>
      <c r="AV741" s="4" t="n">
        <f aca="false">W741/Input!$A$2</f>
        <v>0.258278759304915</v>
      </c>
      <c r="AW741" s="4" t="n">
        <f aca="false">X741/Input!$A$2</f>
        <v>0.265050461944834</v>
      </c>
      <c r="AX741" s="4" t="n">
        <f aca="false">Y741/Input!$A$2</f>
        <v>0.271936668425242</v>
      </c>
      <c r="AY741" s="4" t="n">
        <f aca="false">AC741/Input!$A$4</f>
        <v>0.207292341816303</v>
      </c>
      <c r="AZ741" s="4" t="n">
        <f aca="false">AD741/Input!$A$4</f>
        <v>0.213158699646272</v>
      </c>
      <c r="BA741" s="4" t="n">
        <f aca="false">AE741/Input!$A$4</f>
        <v>0.219131596156877</v>
      </c>
      <c r="BB741" s="4" t="n">
        <f aca="false">AF741/Input!$A$4</f>
        <v>0.225211970474419</v>
      </c>
      <c r="BC741" s="4" t="n">
        <f aca="false">AG741/Input!$A$4</f>
        <v>0.231400761725198</v>
      </c>
      <c r="BD741" s="4" t="n">
        <f aca="false">AH741/Input!$A$4</f>
        <v>0.237698909035512</v>
      </c>
      <c r="BE741" s="4" t="n">
        <f aca="false">AI741/Input!$A$4</f>
        <v>0.244107351532561</v>
      </c>
      <c r="BF741" s="4" t="n">
        <f aca="false">AJ741/Input!$A$4</f>
        <v>0.250627028341747</v>
      </c>
      <c r="BG741" s="4" t="n">
        <f aca="false">AK741/Input!$A$4</f>
        <v>0.257258878591167</v>
      </c>
      <c r="BH741" s="4" t="n">
        <f aca="false">AL741/Input!$A$4</f>
        <v>0.264003841405322</v>
      </c>
      <c r="BI741" s="4" t="n">
        <f aca="false">AM741/Input!$A$4</f>
        <v>0.270862855912312</v>
      </c>
      <c r="BJ741" s="4" t="n">
        <f aca="false">(I741+8)^(-0.5)*(J741+8)^0.25*(K741+8)^0.25*O741</f>
        <v>11.7530852234778</v>
      </c>
      <c r="BK741" s="4" t="n">
        <f aca="false">BJ741/Input!$A$6</f>
        <v>0.335163796767349</v>
      </c>
      <c r="BL741" s="32" t="n">
        <f aca="false">BK741/(J741*K741)*200*200*L741/O741</f>
        <v>0.331295394374368</v>
      </c>
      <c r="BM741" s="4" t="n">
        <f aca="false">(I741+Input!$C$8)*(J741+Input!$C$9)*(K741+Input!$C$10)*O741/Input!$A$2/100000</f>
        <v>0.271936668425836</v>
      </c>
      <c r="BN741" s="4" t="n">
        <f aca="false">(I741+Input!$C$8)*(J741+Input!$C$9)*(K741+Input!$C$10)*AB741/Input!$A$4/100000</f>
        <v>0.270862855912303</v>
      </c>
      <c r="BO741" s="4" t="n">
        <f aca="false">(I741+Input!$C$8)^(-0.5)*(J741+Input!$C$9)^0.25*(K741+Input!$C$10)^0.25*O741/Input!$A$6</f>
        <v>0.336802789915697</v>
      </c>
      <c r="BP741" s="4" t="n">
        <f aca="false">BM741*Input!$C$12</f>
        <v>0.271936668425836</v>
      </c>
      <c r="BQ741" s="4" t="n">
        <f aca="false">BN741*Input!$C$12</f>
        <v>0.270862855912303</v>
      </c>
    </row>
    <row r="742" customFormat="false" ht="14.65" hidden="false" customHeight="true" outlineLevel="0" collapsed="false">
      <c r="A742" s="5" t="n">
        <v>121</v>
      </c>
      <c r="B742" s="3" t="s">
        <v>321</v>
      </c>
      <c r="C742" s="3" t="s">
        <v>111</v>
      </c>
      <c r="D742" s="3" t="s">
        <v>122</v>
      </c>
      <c r="E742" s="5" t="n">
        <v>29.1</v>
      </c>
      <c r="F742" s="5" t="n">
        <v>23.04</v>
      </c>
      <c r="G742" s="5" t="n">
        <v>670.464</v>
      </c>
      <c r="H742" s="5" t="n">
        <v>0</v>
      </c>
      <c r="I742" s="5" t="n">
        <v>194</v>
      </c>
      <c r="J742" s="5" t="n">
        <v>192</v>
      </c>
      <c r="K742" s="5" t="n">
        <v>120</v>
      </c>
      <c r="L742" s="5" t="n">
        <v>15</v>
      </c>
      <c r="M742" s="5" t="n">
        <v>13.5328947368</v>
      </c>
      <c r="N742" s="5" t="n">
        <v>0.34725848564</v>
      </c>
      <c r="O742" s="6" t="n">
        <v>15</v>
      </c>
      <c r="P742" s="5" t="n">
        <v>689.43808125</v>
      </c>
      <c r="Q742" s="5" t="n">
        <v>708.75675</v>
      </c>
      <c r="R742" s="5" t="n">
        <v>728.42304375</v>
      </c>
      <c r="S742" s="5" t="n">
        <v>748.44</v>
      </c>
      <c r="T742" s="5" t="n">
        <v>768.81065625</v>
      </c>
      <c r="U742" s="5" t="n">
        <v>789.53805</v>
      </c>
      <c r="V742" s="5" t="n">
        <v>810.62521875</v>
      </c>
      <c r="W742" s="5" t="n">
        <v>832.0752</v>
      </c>
      <c r="X742" s="5" t="n">
        <v>853.89103125</v>
      </c>
      <c r="Y742" s="5" t="n">
        <v>876.07575</v>
      </c>
      <c r="Z742" s="5" t="n">
        <v>3</v>
      </c>
      <c r="AA742" s="4" t="n">
        <v>0.298540965208</v>
      </c>
      <c r="AB742" s="5" t="n">
        <v>4.93246352413</v>
      </c>
      <c r="AC742" s="5" t="n">
        <v>220.469281616</v>
      </c>
      <c r="AD742" s="5" t="n">
        <v>226.708545861</v>
      </c>
      <c r="AE742" s="5" t="n">
        <v>233.061121124</v>
      </c>
      <c r="AF742" s="5" t="n">
        <v>239.528006229</v>
      </c>
      <c r="AG742" s="5" t="n">
        <v>246.1102</v>
      </c>
      <c r="AH742" s="5" t="n">
        <v>252.808701261</v>
      </c>
      <c r="AI742" s="5" t="n">
        <v>259.624508836</v>
      </c>
      <c r="AJ742" s="5" t="n">
        <v>266.558621548</v>
      </c>
      <c r="AK742" s="5" t="n">
        <v>273.612038222</v>
      </c>
      <c r="AL742" s="5" t="n">
        <v>280.785757682</v>
      </c>
      <c r="AM742" s="5" t="n">
        <v>288.08077875</v>
      </c>
      <c r="AN742" s="4" t="n">
        <f aca="false">G742/Input!$A$2</f>
        <v>0.236387908182538</v>
      </c>
      <c r="AO742" s="4" t="n">
        <f aca="false">P742/Input!$A$2</f>
        <v>0.243077668373052</v>
      </c>
      <c r="AP742" s="4" t="n">
        <f aca="false">Q742/Input!$A$2</f>
        <v>0.249888921020001</v>
      </c>
      <c r="AQ742" s="4" t="n">
        <f aca="false">R742/Input!$A$2</f>
        <v>0.256822737065703</v>
      </c>
      <c r="AR742" s="4" t="n">
        <f aca="false">S742/Input!$A$2</f>
        <v>0.263880187452479</v>
      </c>
      <c r="AS742" s="4" t="n">
        <f aca="false">T742/Input!$A$2</f>
        <v>0.271062343122646</v>
      </c>
      <c r="AT742" s="4" t="n">
        <f aca="false">U742/Input!$A$2</f>
        <v>0.278370275018524</v>
      </c>
      <c r="AU742" s="4" t="n">
        <f aca="false">V742/Input!$A$2</f>
        <v>0.285805054082434</v>
      </c>
      <c r="AV742" s="4" t="n">
        <f aca="false">W742/Input!$A$2</f>
        <v>0.293367751256692</v>
      </c>
      <c r="AW742" s="4" t="n">
        <f aca="false">X742/Input!$A$2</f>
        <v>0.30105943748362</v>
      </c>
      <c r="AX742" s="4" t="n">
        <f aca="false">Y742/Input!$A$2</f>
        <v>0.308881183705535</v>
      </c>
      <c r="AY742" s="4" t="n">
        <f aca="false">AC742/Input!$A$4</f>
        <v>0.198413162972366</v>
      </c>
      <c r="AZ742" s="4" t="n">
        <f aca="false">AD742/Input!$A$4</f>
        <v>0.204028240702909</v>
      </c>
      <c r="BA742" s="4" t="n">
        <f aca="false">AE742/Input!$A$4</f>
        <v>0.209745293626169</v>
      </c>
      <c r="BB742" s="4" t="n">
        <f aca="false">AF742/Input!$A$4</f>
        <v>0.215565220642109</v>
      </c>
      <c r="BC742" s="4" t="n">
        <f aca="false">AG742/Input!$A$4</f>
        <v>0.221488920650693</v>
      </c>
      <c r="BD742" s="4" t="n">
        <f aca="false">AH742/Input!$A$4</f>
        <v>0.227517292551883</v>
      </c>
      <c r="BE742" s="4" t="n">
        <f aca="false">AI742/Input!$A$4</f>
        <v>0.233651235245642</v>
      </c>
      <c r="BF742" s="4" t="n">
        <f aca="false">AJ742/Input!$A$4</f>
        <v>0.239891647631033</v>
      </c>
      <c r="BG742" s="4" t="n">
        <f aca="false">AK742/Input!$A$4</f>
        <v>0.24623942860892</v>
      </c>
      <c r="BH742" s="4" t="n">
        <f aca="false">AL742/Input!$A$4</f>
        <v>0.252695477079265</v>
      </c>
      <c r="BI742" s="4" t="n">
        <f aca="false">AM742/Input!$A$4</f>
        <v>0.259260691940231</v>
      </c>
      <c r="BJ742" s="4" t="n">
        <f aca="false">(I742+8)^(-0.5)*(J742+8)^0.25*(K742+8)^0.25*O742</f>
        <v>13.3498247846995</v>
      </c>
      <c r="BK742" s="4" t="n">
        <f aca="false">BJ742/Input!$A$6</f>
        <v>0.380698163583534</v>
      </c>
      <c r="BL742" s="32" t="n">
        <f aca="false">BK742/(J742*K742)*200*200*L742/O742</f>
        <v>0.66093431177697</v>
      </c>
      <c r="BM742" s="4" t="n">
        <f aca="false">(I742+Input!$C$8)*(J742+Input!$C$9)*(K742+Input!$C$10)*O742/Input!$A$2/100000</f>
        <v>0.308881183705535</v>
      </c>
      <c r="BN742" s="4" t="n">
        <f aca="false">(I742+Input!$C$8)*(J742+Input!$C$9)*(K742+Input!$C$10)*AB742/Input!$A$4/100000</f>
        <v>0.259260691940221</v>
      </c>
      <c r="BO742" s="4" t="n">
        <f aca="false">(I742+Input!$C$8)^(-0.5)*(J742+Input!$C$9)^0.25*(K742+Input!$C$10)^0.25*O742/Input!$A$6</f>
        <v>0.382559825516357</v>
      </c>
      <c r="BP742" s="4" t="n">
        <f aca="false">BM742*Input!$C$12</f>
        <v>0.308881183705535</v>
      </c>
      <c r="BQ742" s="4" t="n">
        <f aca="false">BN742*Input!$C$12</f>
        <v>0.259260691940221</v>
      </c>
    </row>
    <row r="743" customFormat="false" ht="14.65" hidden="false" customHeight="true" outlineLevel="0" collapsed="false">
      <c r="A743" s="5" t="n">
        <v>121</v>
      </c>
      <c r="B743" s="3" t="s">
        <v>321</v>
      </c>
      <c r="C743" s="3" t="s">
        <v>111</v>
      </c>
      <c r="D743" s="3" t="s">
        <v>112</v>
      </c>
      <c r="E743" s="5" t="n">
        <v>39.1919255875</v>
      </c>
      <c r="F743" s="5" t="n">
        <v>23.04</v>
      </c>
      <c r="G743" s="5" t="n">
        <v>902.981965535</v>
      </c>
      <c r="H743" s="5" t="n">
        <v>1</v>
      </c>
      <c r="I743" s="5" t="n">
        <v>194</v>
      </c>
      <c r="J743" s="5" t="n">
        <v>192</v>
      </c>
      <c r="K743" s="5" t="n">
        <v>120</v>
      </c>
      <c r="L743" s="5" t="n">
        <v>15</v>
      </c>
      <c r="M743" s="5" t="n">
        <v>29.9802631579</v>
      </c>
      <c r="N743" s="5" t="n">
        <v>0.34725848564</v>
      </c>
      <c r="O743" s="6" t="n">
        <v>20.2020234987</v>
      </c>
      <c r="P743" s="5" t="n">
        <v>928.536287887</v>
      </c>
      <c r="Q743" s="5" t="n">
        <v>954.554701224</v>
      </c>
      <c r="R743" s="5" t="n">
        <v>981.041296455</v>
      </c>
      <c r="S743" s="5" t="n">
        <v>1008.00016449</v>
      </c>
      <c r="T743" s="5" t="n">
        <v>1035.43539624</v>
      </c>
      <c r="U743" s="5" t="n">
        <v>1063.35108261</v>
      </c>
      <c r="V743" s="5" t="n">
        <v>1091.75131452</v>
      </c>
      <c r="W743" s="5" t="n">
        <v>1120.64018287</v>
      </c>
      <c r="X743" s="5" t="n">
        <v>1150.02177858</v>
      </c>
      <c r="Y743" s="5" t="n">
        <v>1179.90019254</v>
      </c>
      <c r="Z743" s="5" t="n">
        <v>3</v>
      </c>
      <c r="AA743" s="4" t="n">
        <v>0.0961677512654</v>
      </c>
      <c r="AB743" s="5" t="n">
        <v>4.72969088937</v>
      </c>
      <c r="AC743" s="5" t="n">
        <v>211.405831497</v>
      </c>
      <c r="AD743" s="5" t="n">
        <v>217.388600778</v>
      </c>
      <c r="AE743" s="5" t="n">
        <v>223.480022884</v>
      </c>
      <c r="AF743" s="5" t="n">
        <v>229.681055575</v>
      </c>
      <c r="AG743" s="5" t="n">
        <v>235.992656616</v>
      </c>
      <c r="AH743" s="5" t="n">
        <v>242.415783768</v>
      </c>
      <c r="AI743" s="5" t="n">
        <v>248.951394793</v>
      </c>
      <c r="AJ743" s="5" t="n">
        <v>255.600447454</v>
      </c>
      <c r="AK743" s="5" t="n">
        <v>262.363899514</v>
      </c>
      <c r="AL743" s="5" t="n">
        <v>269.242708735</v>
      </c>
      <c r="AM743" s="5" t="n">
        <v>276.237832878</v>
      </c>
      <c r="AN743" s="4" t="n">
        <f aca="false">G743/Input!$A$2</f>
        <v>0.318367605060637</v>
      </c>
      <c r="AO743" s="4" t="n">
        <f aca="false">P743/Input!$A$2</f>
        <v>0.327377384565296</v>
      </c>
      <c r="AP743" s="4" t="n">
        <f aca="false">Q743/Input!$A$2</f>
        <v>0.336550790300671</v>
      </c>
      <c r="AQ743" s="4" t="n">
        <f aca="false">R743/Input!$A$2</f>
        <v>0.345889264613286</v>
      </c>
      <c r="AR743" s="4" t="n">
        <f aca="false">S743/Input!$A$2</f>
        <v>0.355394249850022</v>
      </c>
      <c r="AS743" s="4" t="n">
        <f aca="false">T743/Input!$A$2</f>
        <v>0.365067188358108</v>
      </c>
      <c r="AT743" s="4" t="n">
        <f aca="false">U743/Input!$A$2</f>
        <v>0.374909522482661</v>
      </c>
      <c r="AU743" s="4" t="n">
        <f aca="false">V743/Input!$A$2</f>
        <v>0.384922694574084</v>
      </c>
      <c r="AV743" s="4" t="n">
        <f aca="false">W743/Input!$A$2</f>
        <v>0.39510814697573</v>
      </c>
      <c r="AW743" s="4" t="n">
        <f aca="false">X743/Input!$A$2</f>
        <v>0.405467322038003</v>
      </c>
      <c r="AX743" s="4" t="n">
        <f aca="false">Y743/Input!$A$2</f>
        <v>0.416001662100731</v>
      </c>
      <c r="AY743" s="4" t="n">
        <f aca="false">AC743/Input!$A$4</f>
        <v>0.190256435684229</v>
      </c>
      <c r="AZ743" s="4" t="n">
        <f aca="false">AD743/Input!$A$4</f>
        <v>0.195640678639421</v>
      </c>
      <c r="BA743" s="4" t="n">
        <f aca="false">AE743/Input!$A$4</f>
        <v>0.201122704607811</v>
      </c>
      <c r="BB743" s="4" t="n">
        <f aca="false">AF743/Input!$A$4</f>
        <v>0.206703375533475</v>
      </c>
      <c r="BC743" s="4" t="n">
        <f aca="false">AG743/Input!$A$4</f>
        <v>0.212383553364986</v>
      </c>
      <c r="BD743" s="4" t="n">
        <f aca="false">AH743/Input!$A$4</f>
        <v>0.218164100047321</v>
      </c>
      <c r="BE743" s="4" t="n">
        <f aca="false">AI743/Input!$A$4</f>
        <v>0.224045877526353</v>
      </c>
      <c r="BF743" s="4" t="n">
        <f aca="false">AJ743/Input!$A$4</f>
        <v>0.230029747748857</v>
      </c>
      <c r="BG743" s="4" t="n">
        <f aca="false">AK743/Input!$A$4</f>
        <v>0.236116572661608</v>
      </c>
      <c r="BH743" s="4" t="n">
        <f aca="false">AL743/Input!$A$4</f>
        <v>0.24230721421048</v>
      </c>
      <c r="BI743" s="4" t="n">
        <f aca="false">AM743/Input!$A$4</f>
        <v>0.248602534340449</v>
      </c>
      <c r="BJ743" s="4" t="n">
        <f aca="false">(I743+8)^(-0.5)*(J743+8)^0.25*(K743+8)^0.25*O743</f>
        <v>17.9795649336019</v>
      </c>
      <c r="BK743" s="4" t="n">
        <f aca="false">BJ743/Input!$A$6</f>
        <v>0.512724883108433</v>
      </c>
      <c r="BL743" s="32" t="n">
        <f aca="false">BK743/(J743*K743)*200*200*L743/O743</f>
        <v>0.66093431177697</v>
      </c>
      <c r="BM743" s="4" t="n">
        <f aca="false">(I743+Input!$C$8)*(J743+Input!$C$9)*(K743+Input!$C$10)*O743/Input!$A$2/100000</f>
        <v>0.4160016621017</v>
      </c>
      <c r="BN743" s="4" t="n">
        <f aca="false">(I743+Input!$C$8)*(J743+Input!$C$9)*(K743+Input!$C$10)*AB743/Input!$A$4/100000</f>
        <v>0.248602534340628</v>
      </c>
      <c r="BO743" s="4" t="n">
        <f aca="false">(I743+Input!$C$8)^(-0.5)*(J743+Input!$C$9)^0.25*(K743+Input!$C$10)^0.25*O743/Input!$A$6</f>
        <v>0.515232172316001</v>
      </c>
      <c r="BP743" s="4" t="n">
        <f aca="false">BM743*Input!$C$12</f>
        <v>0.4160016621017</v>
      </c>
      <c r="BQ743" s="4" t="n">
        <f aca="false">BN743*Input!$C$12</f>
        <v>0.248602534340628</v>
      </c>
    </row>
    <row r="744" customFormat="false" ht="14.65" hidden="false" customHeight="true" outlineLevel="0" collapsed="false">
      <c r="A744" s="5" t="n">
        <v>121</v>
      </c>
      <c r="B744" s="3" t="s">
        <v>321</v>
      </c>
      <c r="C744" s="3" t="s">
        <v>158</v>
      </c>
      <c r="D744" s="3" t="s">
        <v>288</v>
      </c>
      <c r="E744" s="5" t="n">
        <v>20.1307691646</v>
      </c>
      <c r="F744" s="5" t="n">
        <v>23.04</v>
      </c>
      <c r="G744" s="5" t="n">
        <v>463.812921553</v>
      </c>
      <c r="H744" s="5" t="n">
        <v>1</v>
      </c>
      <c r="I744" s="5" t="n">
        <v>194</v>
      </c>
      <c r="J744" s="5" t="n">
        <v>192</v>
      </c>
      <c r="K744" s="5" t="n">
        <v>120</v>
      </c>
      <c r="L744" s="5" t="n">
        <v>7.51879699248</v>
      </c>
      <c r="M744" s="5" t="n">
        <v>13.9810733731</v>
      </c>
      <c r="N744" s="5" t="n">
        <v>0.442241707968</v>
      </c>
      <c r="O744" s="6" t="n">
        <v>10.3766851364</v>
      </c>
      <c r="P744" s="5" t="n">
        <v>476.938792678</v>
      </c>
      <c r="Q744" s="5" t="n">
        <v>490.303042203</v>
      </c>
      <c r="R744" s="5" t="n">
        <v>503.907771406</v>
      </c>
      <c r="S744" s="5" t="n">
        <v>517.755081566</v>
      </c>
      <c r="T744" s="5" t="n">
        <v>531.847073961</v>
      </c>
      <c r="U744" s="5" t="n">
        <v>546.185849871</v>
      </c>
      <c r="V744" s="5" t="n">
        <v>560.773510573</v>
      </c>
      <c r="W744" s="5" t="n">
        <v>575.612157347</v>
      </c>
      <c r="X744" s="5" t="n">
        <v>590.703891472</v>
      </c>
      <c r="Y744" s="5" t="n">
        <v>606.050814226</v>
      </c>
      <c r="Z744" s="5" t="n">
        <v>3.003003003</v>
      </c>
      <c r="AA744" s="4" t="n">
        <v>0.240514202778</v>
      </c>
      <c r="AB744" s="5" t="n">
        <v>4.63459083121</v>
      </c>
      <c r="AC744" s="5" t="n">
        <v>207.155087137</v>
      </c>
      <c r="AD744" s="5" t="n">
        <v>213.01756067</v>
      </c>
      <c r="AE744" s="5" t="n">
        <v>218.986502341</v>
      </c>
      <c r="AF744" s="5" t="n">
        <v>225.062850654</v>
      </c>
      <c r="AG744" s="5" t="n">
        <v>231.247544114</v>
      </c>
      <c r="AH744" s="5" t="n">
        <v>237.541521226</v>
      </c>
      <c r="AI744" s="5" t="n">
        <v>243.945720495</v>
      </c>
      <c r="AJ744" s="5" t="n">
        <v>250.461080425</v>
      </c>
      <c r="AK744" s="5" t="n">
        <v>257.08853952</v>
      </c>
      <c r="AL744" s="5" t="n">
        <v>263.829036286</v>
      </c>
      <c r="AM744" s="5" t="n">
        <v>270.683509227</v>
      </c>
      <c r="AN744" s="4" t="n">
        <f aca="false">G744/Input!$A$2</f>
        <v>0.163528192884249</v>
      </c>
      <c r="AO744" s="4" t="n">
        <f aca="false">P744/Input!$A$2</f>
        <v>0.16815602855971</v>
      </c>
      <c r="AP744" s="4" t="n">
        <f aca="false">Q744/Input!$A$2</f>
        <v>0.172867910166544</v>
      </c>
      <c r="AQ744" s="4" t="n">
        <f aca="false">R744/Input!$A$2</f>
        <v>0.177664578559906</v>
      </c>
      <c r="AR744" s="4" t="n">
        <f aca="false">S744/Input!$A$2</f>
        <v>0.182546774595304</v>
      </c>
      <c r="AS744" s="4" t="n">
        <f aca="false">T744/Input!$A$2</f>
        <v>0.187515239127894</v>
      </c>
      <c r="AT744" s="4" t="n">
        <f aca="false">U744/Input!$A$2</f>
        <v>0.192570713013536</v>
      </c>
      <c r="AU744" s="4" t="n">
        <f aca="false">V744/Input!$A$2</f>
        <v>0.197713937107033</v>
      </c>
      <c r="AV744" s="4" t="n">
        <f aca="false">W744/Input!$A$2</f>
        <v>0.202945652264246</v>
      </c>
      <c r="AW744" s="4" t="n">
        <f aca="false">X744/Input!$A$2</f>
        <v>0.208266599340682</v>
      </c>
      <c r="AX744" s="4" t="n">
        <f aca="false">Y744/Input!$A$2</f>
        <v>0.213677519191497</v>
      </c>
      <c r="AY744" s="4" t="n">
        <f aca="false">AC744/Input!$A$4</f>
        <v>0.18643094295675</v>
      </c>
      <c r="AZ744" s="4" t="n">
        <f aca="false">AD744/Input!$A$4</f>
        <v>0.19170692475339</v>
      </c>
      <c r="BA744" s="4" t="n">
        <f aca="false">AE744/Input!$A$4</f>
        <v>0.197078723436</v>
      </c>
      <c r="BB744" s="4" t="n">
        <f aca="false">AF744/Input!$A$4</f>
        <v>0.202547183619056</v>
      </c>
      <c r="BC744" s="4" t="n">
        <f aca="false">AG744/Input!$A$4</f>
        <v>0.208113149917937</v>
      </c>
      <c r="BD744" s="4" t="n">
        <f aca="false">AH744/Input!$A$4</f>
        <v>0.213777466948019</v>
      </c>
      <c r="BE744" s="4" t="n">
        <f aca="false">AI744/Input!$A$4</f>
        <v>0.219540979324681</v>
      </c>
      <c r="BF744" s="4" t="n">
        <f aca="false">AJ744/Input!$A$4</f>
        <v>0.2254045316624</v>
      </c>
      <c r="BG744" s="4" t="n">
        <f aca="false">AK744/Input!$A$4</f>
        <v>0.231368968575654</v>
      </c>
      <c r="BH744" s="4" t="n">
        <f aca="false">AL744/Input!$A$4</f>
        <v>0.237435134680719</v>
      </c>
      <c r="BI744" s="4" t="n">
        <f aca="false">AM744/Input!$A$4</f>
        <v>0.243603874592074</v>
      </c>
      <c r="BJ744" s="4" t="n">
        <f aca="false">(I744+8)^(-0.5)*(J744+8)^0.25*(K744+8)^0.25*O744</f>
        <v>9.23512856112907</v>
      </c>
      <c r="BK744" s="4" t="n">
        <f aca="false">BJ744/Input!$A$6</f>
        <v>0.263358998367469</v>
      </c>
      <c r="BL744" s="32" t="n">
        <f aca="false">BK744/(J744*K744)*200*200*L744/O744</f>
        <v>0.331295394374368</v>
      </c>
      <c r="BM744" s="4" t="n">
        <f aca="false">(I744+Input!$C$8)*(J744+Input!$C$9)*(K744+Input!$C$10)*O744/Input!$A$2/100000</f>
        <v>0.213677519191391</v>
      </c>
      <c r="BN744" s="4" t="n">
        <f aca="false">(I744+Input!$C$8)*(J744+Input!$C$9)*(K744+Input!$C$10)*AB744/Input!$A$4/100000</f>
        <v>0.243603874591499</v>
      </c>
      <c r="BO744" s="4" t="n">
        <f aca="false">(I744+Input!$C$8)^(-0.5)*(J744+Input!$C$9)^0.25*(K744+Input!$C$10)^0.25*O744/Input!$A$6</f>
        <v>0.264646857014624</v>
      </c>
      <c r="BP744" s="4" t="n">
        <f aca="false">BM744*Input!$C$12</f>
        <v>0.213677519191391</v>
      </c>
      <c r="BQ744" s="4" t="n">
        <f aca="false">BN744*Input!$C$12</f>
        <v>0.243603874591499</v>
      </c>
    </row>
    <row r="745" customFormat="false" ht="14.65" hidden="false" customHeight="true" outlineLevel="0" collapsed="false">
      <c r="A745" s="5" t="n">
        <v>121</v>
      </c>
      <c r="B745" s="3" t="s">
        <v>321</v>
      </c>
      <c r="C745" s="3" t="s">
        <v>111</v>
      </c>
      <c r="D745" s="3" t="s">
        <v>288</v>
      </c>
      <c r="E745" s="5" t="n">
        <v>29.1</v>
      </c>
      <c r="F745" s="5" t="n">
        <v>23.04</v>
      </c>
      <c r="G745" s="5" t="n">
        <v>670.464</v>
      </c>
      <c r="H745" s="5" t="n">
        <v>0</v>
      </c>
      <c r="I745" s="5" t="n">
        <v>194</v>
      </c>
      <c r="J745" s="5" t="n">
        <v>192</v>
      </c>
      <c r="K745" s="5" t="n">
        <v>120</v>
      </c>
      <c r="L745" s="5" t="n">
        <v>15</v>
      </c>
      <c r="M745" s="5" t="n">
        <v>14.1681034483</v>
      </c>
      <c r="N745" s="5" t="n">
        <v>0.34725848564</v>
      </c>
      <c r="O745" s="6" t="n">
        <v>15</v>
      </c>
      <c r="P745" s="5" t="n">
        <v>689.43808125</v>
      </c>
      <c r="Q745" s="5" t="n">
        <v>708.75675</v>
      </c>
      <c r="R745" s="5" t="n">
        <v>728.42304375</v>
      </c>
      <c r="S745" s="5" t="n">
        <v>748.44</v>
      </c>
      <c r="T745" s="5" t="n">
        <v>768.81065625</v>
      </c>
      <c r="U745" s="5" t="n">
        <v>789.53805</v>
      </c>
      <c r="V745" s="5" t="n">
        <v>810.62521875</v>
      </c>
      <c r="W745" s="5" t="n">
        <v>832.0752</v>
      </c>
      <c r="X745" s="5" t="n">
        <v>853.89103125</v>
      </c>
      <c r="Y745" s="5" t="n">
        <v>876.07575</v>
      </c>
      <c r="Z745" s="5" t="n">
        <v>3</v>
      </c>
      <c r="AA745" s="4" t="n">
        <v>0.197470817121</v>
      </c>
      <c r="AB745" s="5" t="n">
        <v>4.36603842412</v>
      </c>
      <c r="AC745" s="5" t="n">
        <v>195.151439066</v>
      </c>
      <c r="AD745" s="5" t="n">
        <v>200.674210253</v>
      </c>
      <c r="AE745" s="5" t="n">
        <v>206.297280257</v>
      </c>
      <c r="AF745" s="5" t="n">
        <v>212.021533202</v>
      </c>
      <c r="AG745" s="5" t="n">
        <v>217.84785321</v>
      </c>
      <c r="AH745" s="5" t="n">
        <v>223.777124404</v>
      </c>
      <c r="AI745" s="5" t="n">
        <v>229.810230907</v>
      </c>
      <c r="AJ745" s="5" t="n">
        <v>235.948056842</v>
      </c>
      <c r="AK745" s="5" t="n">
        <v>242.191486331</v>
      </c>
      <c r="AL745" s="5" t="n">
        <v>248.541403497</v>
      </c>
      <c r="AM745" s="5" t="n">
        <v>254.998692463</v>
      </c>
      <c r="AN745" s="4" t="n">
        <f aca="false">G745/Input!$A$2</f>
        <v>0.236387908182538</v>
      </c>
      <c r="AO745" s="4" t="n">
        <f aca="false">P745/Input!$A$2</f>
        <v>0.243077668373052</v>
      </c>
      <c r="AP745" s="4" t="n">
        <f aca="false">Q745/Input!$A$2</f>
        <v>0.249888921020001</v>
      </c>
      <c r="AQ745" s="4" t="n">
        <f aca="false">R745/Input!$A$2</f>
        <v>0.256822737065703</v>
      </c>
      <c r="AR745" s="4" t="n">
        <f aca="false">S745/Input!$A$2</f>
        <v>0.263880187452479</v>
      </c>
      <c r="AS745" s="4" t="n">
        <f aca="false">T745/Input!$A$2</f>
        <v>0.271062343122646</v>
      </c>
      <c r="AT745" s="4" t="n">
        <f aca="false">U745/Input!$A$2</f>
        <v>0.278370275018524</v>
      </c>
      <c r="AU745" s="4" t="n">
        <f aca="false">V745/Input!$A$2</f>
        <v>0.285805054082434</v>
      </c>
      <c r="AV745" s="4" t="n">
        <f aca="false">W745/Input!$A$2</f>
        <v>0.293367751256692</v>
      </c>
      <c r="AW745" s="4" t="n">
        <f aca="false">X745/Input!$A$2</f>
        <v>0.30105943748362</v>
      </c>
      <c r="AX745" s="4" t="n">
        <f aca="false">Y745/Input!$A$2</f>
        <v>0.308881183705535</v>
      </c>
      <c r="AY745" s="4" t="n">
        <f aca="false">AC745/Input!$A$4</f>
        <v>0.1756281600769</v>
      </c>
      <c r="AZ745" s="4" t="n">
        <f aca="false">AD745/Input!$A$4</f>
        <v>0.180598423922971</v>
      </c>
      <c r="BA745" s="4" t="n">
        <f aca="false">AE745/Input!$A$4</f>
        <v>0.185658952523286</v>
      </c>
      <c r="BB745" s="4" t="n">
        <f aca="false">AF745/Input!$A$4</f>
        <v>0.190810541552589</v>
      </c>
      <c r="BC745" s="4" t="n">
        <f aca="false">AG745/Input!$A$4</f>
        <v>0.196053986683825</v>
      </c>
      <c r="BD745" s="4" t="n">
        <f aca="false">AH745/Input!$A$4</f>
        <v>0.201390083590838</v>
      </c>
      <c r="BE745" s="4" t="n">
        <f aca="false">AI745/Input!$A$4</f>
        <v>0.206819627947472</v>
      </c>
      <c r="BF745" s="4" t="n">
        <f aca="false">AJ745/Input!$A$4</f>
        <v>0.212343415427573</v>
      </c>
      <c r="BG745" s="4" t="n">
        <f aca="false">AK745/Input!$A$4</f>
        <v>0.217962241704083</v>
      </c>
      <c r="BH745" s="4" t="n">
        <f aca="false">AL745/Input!$A$4</f>
        <v>0.223676902450849</v>
      </c>
      <c r="BI745" s="4" t="n">
        <f aca="false">AM745/Input!$A$4</f>
        <v>0.229488193341714</v>
      </c>
      <c r="BJ745" s="4" t="n">
        <f aca="false">(I745+8)^(-0.5)*(J745+8)^0.25*(K745+8)^0.25*O745</f>
        <v>13.3498247846995</v>
      </c>
      <c r="BK745" s="4" t="n">
        <f aca="false">BJ745/Input!$A$6</f>
        <v>0.380698163583534</v>
      </c>
      <c r="BL745" s="32" t="n">
        <f aca="false">BK745/(J745*K745)*200*200*L745/O745</f>
        <v>0.66093431177697</v>
      </c>
      <c r="BM745" s="4" t="n">
        <f aca="false">(I745+Input!$C$8)*(J745+Input!$C$9)*(K745+Input!$C$10)*O745/Input!$A$2/100000</f>
        <v>0.308881183705535</v>
      </c>
      <c r="BN745" s="4" t="n">
        <f aca="false">(I745+Input!$C$8)*(J745+Input!$C$9)*(K745+Input!$C$10)*AB745/Input!$A$4/100000</f>
        <v>0.229488193341399</v>
      </c>
      <c r="BO745" s="4" t="n">
        <f aca="false">(I745+Input!$C$8)^(-0.5)*(J745+Input!$C$9)^0.25*(K745+Input!$C$10)^0.25*O745/Input!$A$6</f>
        <v>0.382559825516357</v>
      </c>
      <c r="BP745" s="4" t="n">
        <f aca="false">BM745*Input!$C$12</f>
        <v>0.308881183705535</v>
      </c>
      <c r="BQ745" s="4" t="n">
        <f aca="false">BN745*Input!$C$12</f>
        <v>0.229488193341399</v>
      </c>
    </row>
    <row r="746" customFormat="false" ht="14.65" hidden="false" customHeight="true" outlineLevel="0" collapsed="false">
      <c r="A746" s="5" t="n">
        <v>120</v>
      </c>
      <c r="B746" s="3" t="s">
        <v>322</v>
      </c>
      <c r="C746" s="3" t="s">
        <v>158</v>
      </c>
      <c r="D746" s="3" t="s">
        <v>230</v>
      </c>
      <c r="E746" s="5" t="n">
        <v>13.4974836061</v>
      </c>
      <c r="F746" s="5" t="n">
        <v>7.68</v>
      </c>
      <c r="G746" s="5" t="n">
        <v>103.660674095</v>
      </c>
      <c r="H746" s="5" t="n">
        <v>1</v>
      </c>
      <c r="I746" s="5" t="n">
        <v>130</v>
      </c>
      <c r="J746" s="5" t="n">
        <v>128</v>
      </c>
      <c r="K746" s="5" t="n">
        <v>60</v>
      </c>
      <c r="L746" s="5" t="n">
        <v>7.51879699248</v>
      </c>
      <c r="M746" s="5" t="n">
        <v>13.1190044076</v>
      </c>
      <c r="N746" s="5" t="n">
        <v>0.511388684791</v>
      </c>
      <c r="O746" s="6" t="n">
        <v>10.382679697</v>
      </c>
      <c r="P746" s="5" t="n">
        <v>108.737687662</v>
      </c>
      <c r="Q746" s="5" t="n">
        <v>113.965379868</v>
      </c>
      <c r="R746" s="5" t="n">
        <v>119.345853205</v>
      </c>
      <c r="S746" s="5" t="n">
        <v>124.881210167</v>
      </c>
      <c r="T746" s="5" t="n">
        <v>130.573553246</v>
      </c>
      <c r="U746" s="5" t="n">
        <v>136.424984935</v>
      </c>
      <c r="V746" s="5" t="n">
        <v>142.437607726</v>
      </c>
      <c r="W746" s="5" t="n">
        <v>148.613524112</v>
      </c>
      <c r="X746" s="5" t="n">
        <v>154.954836585</v>
      </c>
      <c r="Y746" s="5" t="n">
        <v>161.463647639</v>
      </c>
      <c r="Z746" s="5" t="n">
        <v>3.003003003</v>
      </c>
      <c r="AA746" s="4" t="n">
        <v>0.294790343075</v>
      </c>
      <c r="AB746" s="5" t="n">
        <v>4.82489578457</v>
      </c>
      <c r="AC746" s="5" t="n">
        <v>48.1717595131</v>
      </c>
      <c r="AD746" s="5" t="n">
        <v>50.5310792717</v>
      </c>
      <c r="AE746" s="5" t="n">
        <v>52.9604203304</v>
      </c>
      <c r="AF746" s="5" t="n">
        <v>55.4607597305</v>
      </c>
      <c r="AG746" s="5" t="n">
        <v>58.0330745135</v>
      </c>
      <c r="AH746" s="5" t="n">
        <v>60.6783417207</v>
      </c>
      <c r="AI746" s="5" t="n">
        <v>63.3975383936</v>
      </c>
      <c r="AJ746" s="5" t="n">
        <v>66.1916415736</v>
      </c>
      <c r="AK746" s="5" t="n">
        <v>69.061628302</v>
      </c>
      <c r="AL746" s="5" t="n">
        <v>72.0084756203</v>
      </c>
      <c r="AM746" s="5" t="n">
        <v>75.0331605698</v>
      </c>
      <c r="AN746" s="4" t="n">
        <f aca="false">G746/Input!$A$2</f>
        <v>0.0365480173582904</v>
      </c>
      <c r="AO746" s="4" t="n">
        <f aca="false">P746/Input!$A$2</f>
        <v>0.0383380383242446</v>
      </c>
      <c r="AP746" s="4" t="n">
        <f aca="false">Q746/Input!$A$2</f>
        <v>0.0401811846008508</v>
      </c>
      <c r="AQ746" s="4" t="n">
        <f aca="false">R746/Input!$A$2</f>
        <v>0.0420781974712888</v>
      </c>
      <c r="AR746" s="4" t="n">
        <f aca="false">S746/Input!$A$2</f>
        <v>0.0440298182194436</v>
      </c>
      <c r="AS746" s="4" t="n">
        <f aca="false">T746/Input!$A$2</f>
        <v>0.0460367881284948</v>
      </c>
      <c r="AT746" s="4" t="n">
        <f aca="false">U746/Input!$A$2</f>
        <v>0.048099848481975</v>
      </c>
      <c r="AU746" s="4" t="n">
        <f aca="false">V746/Input!$A$2</f>
        <v>0.0502197405630638</v>
      </c>
      <c r="AV746" s="4" t="n">
        <f aca="false">W746/Input!$A$2</f>
        <v>0.0523972056552937</v>
      </c>
      <c r="AW746" s="4" t="n">
        <f aca="false">X746/Input!$A$2</f>
        <v>0.0546329850418444</v>
      </c>
      <c r="AX746" s="4" t="n">
        <f aca="false">Y746/Input!$A$2</f>
        <v>0.0569278200066008</v>
      </c>
      <c r="AY746" s="4" t="n">
        <f aca="false">AC746/Input!$A$4</f>
        <v>0.0433525754739189</v>
      </c>
      <c r="AZ746" s="4" t="n">
        <f aca="false">AD746/Input!$A$4</f>
        <v>0.0454758649060601</v>
      </c>
      <c r="BA746" s="4" t="n">
        <f aca="false">AE746/Input!$A$4</f>
        <v>0.0476621705893836</v>
      </c>
      <c r="BB746" s="4" t="n">
        <f aca="false">AF746/Input!$A$4</f>
        <v>0.0499123718203304</v>
      </c>
      <c r="BC746" s="4" t="n">
        <f aca="false">AG746/Input!$A$4</f>
        <v>0.0522273478955214</v>
      </c>
      <c r="BD746" s="4" t="n">
        <f aca="false">AH746/Input!$A$4</f>
        <v>0.0546079781113979</v>
      </c>
      <c r="BE746" s="4" t="n">
        <f aca="false">AI746/Input!$A$4</f>
        <v>0.0570551417645808</v>
      </c>
      <c r="BF746" s="4" t="n">
        <f aca="false">AJ746/Input!$A$4</f>
        <v>0.0595697181516012</v>
      </c>
      <c r="BG746" s="4" t="n">
        <f aca="false">AK746/Input!$A$4</f>
        <v>0.0621525865689002</v>
      </c>
      <c r="BH746" s="4" t="n">
        <f aca="false">AL746/Input!$A$4</f>
        <v>0.0648046263130988</v>
      </c>
      <c r="BI746" s="4" t="n">
        <f aca="false">AM746/Input!$A$4</f>
        <v>0.067526716680638</v>
      </c>
      <c r="BJ746" s="4" t="n">
        <f aca="false">(I746+8)^(-0.5)*(J746+8)^0.25*(K746+8)^0.25*O746</f>
        <v>8.66726087240464</v>
      </c>
      <c r="BK746" s="4" t="n">
        <f aca="false">BJ746/Input!$A$6</f>
        <v>0.24716506400935</v>
      </c>
      <c r="BL746" s="32" t="n">
        <f aca="false">BK746/(J746*K746)*200*200*L746/O746</f>
        <v>0.932233614334787</v>
      </c>
      <c r="BM746" s="4" t="n">
        <f aca="false">(I746+Input!$C$8)*(J746+Input!$C$9)*(K746+Input!$C$10)*O746/Input!$A$2/100000</f>
        <v>0.0569278200062381</v>
      </c>
      <c r="BN746" s="4" t="n">
        <f aca="false">(I746+Input!$C$8)*(J746+Input!$C$9)*(K746+Input!$C$10)*AB746/Input!$A$4/100000</f>
        <v>0.0675267166806327</v>
      </c>
      <c r="BO746" s="4" t="n">
        <f aca="false">(I746+Input!$C$8)^(-0.5)*(J746+Input!$C$9)^0.25*(K746+Input!$C$10)^0.25*O746/Input!$A$6</f>
        <v>0.250224595951306</v>
      </c>
      <c r="BP746" s="4" t="n">
        <f aca="false">BM746*Input!$C$12</f>
        <v>0.0569278200062381</v>
      </c>
      <c r="BQ746" s="4" t="n">
        <f aca="false">BN746*Input!$C$12</f>
        <v>0.0675267166806327</v>
      </c>
    </row>
    <row r="747" customFormat="false" ht="14.65" hidden="false" customHeight="true" outlineLevel="0" collapsed="false">
      <c r="A747" s="5" t="n">
        <v>120</v>
      </c>
      <c r="B747" s="3" t="s">
        <v>322</v>
      </c>
      <c r="C747" s="3" t="s">
        <v>158</v>
      </c>
      <c r="D747" s="3" t="s">
        <v>288</v>
      </c>
      <c r="E747" s="5" t="n">
        <v>13.4896906773</v>
      </c>
      <c r="F747" s="5" t="n">
        <v>7.68</v>
      </c>
      <c r="G747" s="5" t="n">
        <v>103.600824402</v>
      </c>
      <c r="H747" s="5" t="n">
        <v>1</v>
      </c>
      <c r="I747" s="5" t="n">
        <v>130</v>
      </c>
      <c r="J747" s="5" t="n">
        <v>128</v>
      </c>
      <c r="K747" s="5" t="n">
        <v>60</v>
      </c>
      <c r="L747" s="5" t="n">
        <v>7.51879699248</v>
      </c>
      <c r="M747" s="5" t="n">
        <v>13.9810733731</v>
      </c>
      <c r="N747" s="5" t="n">
        <v>0.442241707968</v>
      </c>
      <c r="O747" s="6" t="n">
        <v>10.3766851364</v>
      </c>
      <c r="P747" s="5" t="n">
        <v>108.674906696</v>
      </c>
      <c r="Q747" s="5" t="n">
        <v>113.899580633</v>
      </c>
      <c r="R747" s="5" t="n">
        <v>119.276947492</v>
      </c>
      <c r="S747" s="5" t="n">
        <v>124.809108551</v>
      </c>
      <c r="T747" s="5" t="n">
        <v>130.49816509</v>
      </c>
      <c r="U747" s="5" t="n">
        <v>136.346218386</v>
      </c>
      <c r="V747" s="5" t="n">
        <v>142.35536972</v>
      </c>
      <c r="W747" s="5" t="n">
        <v>148.527720368</v>
      </c>
      <c r="X747" s="5" t="n">
        <v>154.865371611</v>
      </c>
      <c r="Y747" s="5" t="n">
        <v>161.370424727</v>
      </c>
      <c r="Z747" s="5" t="n">
        <v>3.003003003</v>
      </c>
      <c r="AA747" s="4" t="n">
        <v>0.240514202778</v>
      </c>
      <c r="AB747" s="5" t="n">
        <v>4.63459083121</v>
      </c>
      <c r="AC747" s="5" t="n">
        <v>46.2717548588</v>
      </c>
      <c r="AD747" s="5" t="n">
        <v>48.5380176362</v>
      </c>
      <c r="AE747" s="5" t="n">
        <v>50.8715399129</v>
      </c>
      <c r="AF747" s="5" t="n">
        <v>53.2732601938</v>
      </c>
      <c r="AG747" s="5" t="n">
        <v>55.7441169833</v>
      </c>
      <c r="AH747" s="5" t="n">
        <v>58.2850487862</v>
      </c>
      <c r="AI747" s="5" t="n">
        <v>60.8969941072</v>
      </c>
      <c r="AJ747" s="5" t="n">
        <v>63.5808914508</v>
      </c>
      <c r="AK747" s="5" t="n">
        <v>66.3376793217</v>
      </c>
      <c r="AL747" s="5" t="n">
        <v>69.1682962245</v>
      </c>
      <c r="AM747" s="5" t="n">
        <v>72.0736806639</v>
      </c>
      <c r="AN747" s="4" t="n">
        <f aca="false">G747/Input!$A$2</f>
        <v>0.0365269159363891</v>
      </c>
      <c r="AO747" s="4" t="n">
        <f aca="false">P747/Input!$A$2</f>
        <v>0.0383159034128602</v>
      </c>
      <c r="AP747" s="4" t="n">
        <f aca="false">Q747/Input!$A$2</f>
        <v>0.0401579855274902</v>
      </c>
      <c r="AQ747" s="4" t="n">
        <f aca="false">R747/Input!$A$2</f>
        <v>0.042053903135787</v>
      </c>
      <c r="AR747" s="4" t="n">
        <f aca="false">S747/Input!$A$2</f>
        <v>0.0440043970929061</v>
      </c>
      <c r="AS747" s="4" t="n">
        <f aca="false">T747/Input!$A$2</f>
        <v>0.0460102082547081</v>
      </c>
      <c r="AT747" s="4" t="n">
        <f aca="false">U747/Input!$A$2</f>
        <v>0.0480720774759958</v>
      </c>
      <c r="AU747" s="4" t="n">
        <f aca="false">V747/Input!$A$2</f>
        <v>0.0501907456129823</v>
      </c>
      <c r="AV747" s="4" t="n">
        <f aca="false">W747/Input!$A$2</f>
        <v>0.0523669535201181</v>
      </c>
      <c r="AW747" s="4" t="n">
        <f aca="false">X747/Input!$A$2</f>
        <v>0.0546014420536161</v>
      </c>
      <c r="AX747" s="4" t="n">
        <f aca="false">Y747/Input!$A$2</f>
        <v>0.0568949520686319</v>
      </c>
      <c r="AY747" s="4" t="n">
        <f aca="false">AC747/Input!$A$4</f>
        <v>0.0416426504886391</v>
      </c>
      <c r="AZ747" s="4" t="n">
        <f aca="false">AD747/Input!$A$4</f>
        <v>0.0436821925168735</v>
      </c>
      <c r="BA747" s="4" t="n">
        <f aca="false">AE747/Input!$A$4</f>
        <v>0.0457822652906985</v>
      </c>
      <c r="BB747" s="4" t="n">
        <f aca="false">AF747/Input!$A$4</f>
        <v>0.0479437134254017</v>
      </c>
      <c r="BC747" s="4" t="n">
        <f aca="false">AG747/Input!$A$4</f>
        <v>0.0501673815358205</v>
      </c>
      <c r="BD747" s="4" t="n">
        <f aca="false">AH747/Input!$A$4</f>
        <v>0.0524541142371524</v>
      </c>
      <c r="BE747" s="4" t="n">
        <f aca="false">AI747/Input!$A$4</f>
        <v>0.054804756144505</v>
      </c>
      <c r="BF747" s="4" t="n">
        <f aca="false">AJ747/Input!$A$4</f>
        <v>0.0572201518728056</v>
      </c>
      <c r="BG747" s="4" t="n">
        <f aca="false">AK747/Input!$A$4</f>
        <v>0.0597011460371619</v>
      </c>
      <c r="BH747" s="4" t="n">
        <f aca="false">AL747/Input!$A$4</f>
        <v>0.0622485832525914</v>
      </c>
      <c r="BI747" s="4" t="n">
        <f aca="false">AM747/Input!$A$4</f>
        <v>0.0648633081342014</v>
      </c>
      <c r="BJ747" s="4" t="n">
        <f aca="false">(I747+8)^(-0.5)*(J747+8)^0.25*(K747+8)^0.25*O747</f>
        <v>8.66225672876813</v>
      </c>
      <c r="BK747" s="4" t="n">
        <f aca="false">BJ747/Input!$A$6</f>
        <v>0.247022360391628</v>
      </c>
      <c r="BL747" s="32" t="n">
        <f aca="false">BK747/(J747*K747)*200*200*L747/O747</f>
        <v>0.932233614334787</v>
      </c>
      <c r="BM747" s="4" t="n">
        <f aca="false">(I747+Input!$C$8)*(J747+Input!$C$9)*(K747+Input!$C$10)*O747/Input!$A$2/100000</f>
        <v>0.0568949520687872</v>
      </c>
      <c r="BN747" s="4" t="n">
        <f aca="false">(I747+Input!$C$8)*(J747+Input!$C$9)*(K747+Input!$C$10)*AB747/Input!$A$4/100000</f>
        <v>0.0648633081341605</v>
      </c>
      <c r="BO747" s="4" t="n">
        <f aca="false">(I747+Input!$C$8)^(-0.5)*(J747+Input!$C$9)^0.25*(K747+Input!$C$10)^0.25*O747/Input!$A$6</f>
        <v>0.250080125877316</v>
      </c>
      <c r="BP747" s="4" t="n">
        <f aca="false">BM747*Input!$C$12</f>
        <v>0.0568949520687872</v>
      </c>
      <c r="BQ747" s="4" t="n">
        <f aca="false">BN747*Input!$C$12</f>
        <v>0.0648633081341605</v>
      </c>
    </row>
    <row r="748" customFormat="false" ht="14.65" hidden="false" customHeight="true" outlineLevel="0" collapsed="false">
      <c r="A748" s="5" t="n">
        <v>120</v>
      </c>
      <c r="B748" s="3" t="s">
        <v>322</v>
      </c>
      <c r="C748" s="3" t="s">
        <v>111</v>
      </c>
      <c r="D748" s="3" t="s">
        <v>230</v>
      </c>
      <c r="E748" s="5" t="n">
        <v>19.5</v>
      </c>
      <c r="F748" s="5" t="n">
        <v>7.68</v>
      </c>
      <c r="G748" s="5" t="n">
        <v>149.76</v>
      </c>
      <c r="H748" s="5" t="n">
        <v>0</v>
      </c>
      <c r="I748" s="5" t="n">
        <v>130</v>
      </c>
      <c r="J748" s="5" t="n">
        <v>128</v>
      </c>
      <c r="K748" s="5" t="n">
        <v>60</v>
      </c>
      <c r="L748" s="5" t="n">
        <v>15</v>
      </c>
      <c r="M748" s="5" t="n">
        <v>13.3060344828</v>
      </c>
      <c r="N748" s="5" t="n">
        <v>0.442241707968</v>
      </c>
      <c r="O748" s="6" t="n">
        <v>15</v>
      </c>
      <c r="P748" s="5" t="n">
        <v>157.09483125</v>
      </c>
      <c r="Q748" s="5" t="n">
        <v>164.64735</v>
      </c>
      <c r="R748" s="5" t="n">
        <v>172.42059375</v>
      </c>
      <c r="S748" s="5" t="n">
        <v>180.4176</v>
      </c>
      <c r="T748" s="5" t="n">
        <v>188.64140625</v>
      </c>
      <c r="U748" s="5" t="n">
        <v>197.09505</v>
      </c>
      <c r="V748" s="5" t="n">
        <v>205.78156875</v>
      </c>
      <c r="W748" s="5" t="n">
        <v>214.704</v>
      </c>
      <c r="X748" s="5" t="n">
        <v>223.86538125</v>
      </c>
      <c r="Y748" s="5" t="n">
        <v>233.26875</v>
      </c>
      <c r="Z748" s="5" t="n">
        <v>3</v>
      </c>
      <c r="AA748" s="4" t="n">
        <v>0.245169082126</v>
      </c>
      <c r="AB748" s="5" t="n">
        <v>4.54805253623</v>
      </c>
      <c r="AC748" s="5" t="n">
        <v>45.4077565217</v>
      </c>
      <c r="AD748" s="5" t="n">
        <v>47.6317030464</v>
      </c>
      <c r="AE748" s="5" t="n">
        <v>49.9216531834</v>
      </c>
      <c r="AF748" s="5" t="n">
        <v>52.2785279136</v>
      </c>
      <c r="AG748" s="5" t="n">
        <v>54.7032482174</v>
      </c>
      <c r="AH748" s="5" t="n">
        <v>57.1967350756</v>
      </c>
      <c r="AI748" s="5" t="n">
        <v>59.7599094687</v>
      </c>
      <c r="AJ748" s="5" t="n">
        <v>62.3936923775</v>
      </c>
      <c r="AK748" s="5" t="n">
        <v>65.0990047826</v>
      </c>
      <c r="AL748" s="5" t="n">
        <v>67.8767676646</v>
      </c>
      <c r="AM748" s="5" t="n">
        <v>70.7279020041</v>
      </c>
      <c r="AN748" s="4" t="n">
        <f aca="false">G748/Input!$A$2</f>
        <v>0.052801422789914</v>
      </c>
      <c r="AO748" s="4" t="n">
        <f aca="false">P748/Input!$A$2</f>
        <v>0.0553874906713504</v>
      </c>
      <c r="AP748" s="4" t="n">
        <f aca="false">Q748/Input!$A$2</f>
        <v>0.0580503094189967</v>
      </c>
      <c r="AQ748" s="4" t="n">
        <f aca="false">R748/Input!$A$2</f>
        <v>0.0607909499751719</v>
      </c>
      <c r="AR748" s="4" t="n">
        <f aca="false">S748/Input!$A$2</f>
        <v>0.0636104832821954</v>
      </c>
      <c r="AS748" s="4" t="n">
        <f aca="false">T748/Input!$A$2</f>
        <v>0.0665099802823863</v>
      </c>
      <c r="AT748" s="4" t="n">
        <f aca="false">U748/Input!$A$2</f>
        <v>0.0694905119180638</v>
      </c>
      <c r="AU748" s="4" t="n">
        <f aca="false">V748/Input!$A$2</f>
        <v>0.0725531491315471</v>
      </c>
      <c r="AV748" s="4" t="n">
        <f aca="false">W748/Input!$A$2</f>
        <v>0.0756989628651555</v>
      </c>
      <c r="AW748" s="4" t="n">
        <f aca="false">X748/Input!$A$2</f>
        <v>0.0789290240612081</v>
      </c>
      <c r="AX748" s="4" t="n">
        <f aca="false">Y748/Input!$A$2</f>
        <v>0.0822444036620242</v>
      </c>
      <c r="AY748" s="4" t="n">
        <f aca="false">AC748/Input!$A$4</f>
        <v>0.0408650880018821</v>
      </c>
      <c r="AZ748" s="4" t="n">
        <f aca="false">AD748/Input!$A$4</f>
        <v>0.0428665471666817</v>
      </c>
      <c r="BA748" s="4" t="n">
        <f aca="false">AE748/Input!$A$4</f>
        <v>0.0449274068311248</v>
      </c>
      <c r="BB748" s="4" t="n">
        <f aca="false">AF748/Input!$A$4</f>
        <v>0.0470484958396295</v>
      </c>
      <c r="BC748" s="4" t="n">
        <f aca="false">AG748/Input!$A$4</f>
        <v>0.0492306430361638</v>
      </c>
      <c r="BD748" s="4" t="n">
        <f aca="false">AH748/Input!$A$4</f>
        <v>0.0514746772650556</v>
      </c>
      <c r="BE748" s="4" t="n">
        <f aca="false">AI748/Input!$A$4</f>
        <v>0.0537814273703629</v>
      </c>
      <c r="BF748" s="4" t="n">
        <f aca="false">AJ748/Input!$A$4</f>
        <v>0.0561517221964139</v>
      </c>
      <c r="BG748" s="4" t="n">
        <f aca="false">AK748/Input!$A$4</f>
        <v>0.0585863905873563</v>
      </c>
      <c r="BH748" s="4" t="n">
        <f aca="false">AL748/Input!$A$4</f>
        <v>0.0610862613873383</v>
      </c>
      <c r="BI748" s="4" t="n">
        <f aca="false">AM748/Input!$A$4</f>
        <v>0.063652163440508</v>
      </c>
      <c r="BJ748" s="4" t="n">
        <f aca="false">(I748+8)^(-0.5)*(J748+8)^0.25*(K748+8)^0.25*O748</f>
        <v>12.5217108569414</v>
      </c>
      <c r="BK748" s="4" t="n">
        <f aca="false">BJ748/Input!$A$6</f>
        <v>0.357082763634854</v>
      </c>
      <c r="BL748" s="32" t="n">
        <f aca="false">BK748/(J748*K748)*200*200*L748/O748</f>
        <v>1.8598060605982</v>
      </c>
      <c r="BM748" s="4" t="n">
        <f aca="false">(I748+Input!$C$8)*(J748+Input!$C$9)*(K748+Input!$C$10)*O748/Input!$A$2/100000</f>
        <v>0.0822444036620242</v>
      </c>
      <c r="BN748" s="4" t="n">
        <f aca="false">(I748+Input!$C$8)*(J748+Input!$C$9)*(K748+Input!$C$10)*AB748/Input!$A$4/100000</f>
        <v>0.0636521634404601</v>
      </c>
      <c r="BO748" s="4" t="n">
        <f aca="false">(I748+Input!$C$8)^(-0.5)*(J748+Input!$C$9)^0.25*(K748+Input!$C$10)^0.25*O748/Input!$A$6</f>
        <v>0.361502911464571</v>
      </c>
      <c r="BP748" s="4" t="n">
        <f aca="false">BM748*Input!$C$12</f>
        <v>0.0822444036620242</v>
      </c>
      <c r="BQ748" s="4" t="n">
        <f aca="false">BN748*Input!$C$12</f>
        <v>0.0636521634404601</v>
      </c>
    </row>
    <row r="749" customFormat="false" ht="14.65" hidden="false" customHeight="true" outlineLevel="0" collapsed="false">
      <c r="A749" s="5" t="n">
        <v>120</v>
      </c>
      <c r="B749" s="3" t="s">
        <v>322</v>
      </c>
      <c r="C749" s="3" t="s">
        <v>111</v>
      </c>
      <c r="D749" s="3" t="s">
        <v>288</v>
      </c>
      <c r="E749" s="5" t="n">
        <v>19.5</v>
      </c>
      <c r="F749" s="5" t="n">
        <v>7.68</v>
      </c>
      <c r="G749" s="5" t="n">
        <v>149.76</v>
      </c>
      <c r="H749" s="5" t="n">
        <v>0</v>
      </c>
      <c r="I749" s="5" t="n">
        <v>130</v>
      </c>
      <c r="J749" s="5" t="n">
        <v>128</v>
      </c>
      <c r="K749" s="5" t="n">
        <v>60</v>
      </c>
      <c r="L749" s="5" t="n">
        <v>15</v>
      </c>
      <c r="M749" s="5" t="n">
        <v>14.1681034483</v>
      </c>
      <c r="N749" s="5" t="n">
        <v>0.442241707968</v>
      </c>
      <c r="O749" s="6" t="n">
        <v>15</v>
      </c>
      <c r="P749" s="5" t="n">
        <v>157.09483125</v>
      </c>
      <c r="Q749" s="5" t="n">
        <v>164.64735</v>
      </c>
      <c r="R749" s="5" t="n">
        <v>172.42059375</v>
      </c>
      <c r="S749" s="5" t="n">
        <v>180.4176</v>
      </c>
      <c r="T749" s="5" t="n">
        <v>188.64140625</v>
      </c>
      <c r="U749" s="5" t="n">
        <v>197.09505</v>
      </c>
      <c r="V749" s="5" t="n">
        <v>205.78156875</v>
      </c>
      <c r="W749" s="5" t="n">
        <v>214.704</v>
      </c>
      <c r="X749" s="5" t="n">
        <v>223.86538125</v>
      </c>
      <c r="Y749" s="5" t="n">
        <v>233.26875</v>
      </c>
      <c r="Z749" s="5" t="n">
        <v>3</v>
      </c>
      <c r="AA749" s="4" t="n">
        <v>0.197470817121</v>
      </c>
      <c r="AB749" s="5" t="n">
        <v>4.36603842412</v>
      </c>
      <c r="AC749" s="5" t="n">
        <v>43.5905276265</v>
      </c>
      <c r="AD749" s="5" t="n">
        <v>45.7254712979</v>
      </c>
      <c r="AE749" s="5" t="n">
        <v>47.923777102</v>
      </c>
      <c r="AF749" s="5" t="n">
        <v>50.1863291615</v>
      </c>
      <c r="AG749" s="5" t="n">
        <v>52.5140115992</v>
      </c>
      <c r="AH749" s="5" t="n">
        <v>54.9077085379</v>
      </c>
      <c r="AI749" s="5" t="n">
        <v>57.3683041003</v>
      </c>
      <c r="AJ749" s="5" t="n">
        <v>59.8966824093</v>
      </c>
      <c r="AK749" s="5" t="n">
        <v>62.4937275875</v>
      </c>
      <c r="AL749" s="5" t="n">
        <v>65.1603237579</v>
      </c>
      <c r="AM749" s="5" t="n">
        <v>67.8973550432</v>
      </c>
      <c r="AN749" s="4" t="n">
        <f aca="false">G749/Input!$A$2</f>
        <v>0.052801422789914</v>
      </c>
      <c r="AO749" s="4" t="n">
        <f aca="false">P749/Input!$A$2</f>
        <v>0.0553874906713504</v>
      </c>
      <c r="AP749" s="4" t="n">
        <f aca="false">Q749/Input!$A$2</f>
        <v>0.0580503094189967</v>
      </c>
      <c r="AQ749" s="4" t="n">
        <f aca="false">R749/Input!$A$2</f>
        <v>0.0607909499751719</v>
      </c>
      <c r="AR749" s="4" t="n">
        <f aca="false">S749/Input!$A$2</f>
        <v>0.0636104832821954</v>
      </c>
      <c r="AS749" s="4" t="n">
        <f aca="false">T749/Input!$A$2</f>
        <v>0.0665099802823863</v>
      </c>
      <c r="AT749" s="4" t="n">
        <f aca="false">U749/Input!$A$2</f>
        <v>0.0694905119180638</v>
      </c>
      <c r="AU749" s="4" t="n">
        <f aca="false">V749/Input!$A$2</f>
        <v>0.0725531491315471</v>
      </c>
      <c r="AV749" s="4" t="n">
        <f aca="false">W749/Input!$A$2</f>
        <v>0.0756989628651555</v>
      </c>
      <c r="AW749" s="4" t="n">
        <f aca="false">X749/Input!$A$2</f>
        <v>0.0789290240612081</v>
      </c>
      <c r="AX749" s="4" t="n">
        <f aca="false">Y749/Input!$A$2</f>
        <v>0.0822444036620242</v>
      </c>
      <c r="AY749" s="4" t="n">
        <f aca="false">AC749/Input!$A$4</f>
        <v>0.0392296577492022</v>
      </c>
      <c r="AZ749" s="4" t="n">
        <f aca="false">AD749/Input!$A$4</f>
        <v>0.0411510180562046</v>
      </c>
      <c r="BA749" s="4" t="n">
        <f aca="false">AE749/Input!$A$4</f>
        <v>0.0431294016413232</v>
      </c>
      <c r="BB749" s="4" t="n">
        <f aca="false">AF749/Input!$A$4</f>
        <v>0.0451656041781325</v>
      </c>
      <c r="BC749" s="4" t="n">
        <f aca="false">AG749/Input!$A$4</f>
        <v>0.0472604213402971</v>
      </c>
      <c r="BD749" s="4" t="n">
        <f aca="false">AH749/Input!$A$4</f>
        <v>0.0494146488014813</v>
      </c>
      <c r="BE749" s="4" t="n">
        <f aca="false">AI749/Input!$A$4</f>
        <v>0.0516290822352596</v>
      </c>
      <c r="BF749" s="4" t="n">
        <f aca="false">AJ749/Input!$A$4</f>
        <v>0.0539045173153864</v>
      </c>
      <c r="BG749" s="4" t="n">
        <f aca="false">AK749/Input!$A$4</f>
        <v>0.0562417497153463</v>
      </c>
      <c r="BH749" s="4" t="n">
        <f aca="false">AL749/Input!$A$4</f>
        <v>0.0586415751089836</v>
      </c>
      <c r="BI749" s="4" t="n">
        <f aca="false">AM749/Input!$A$4</f>
        <v>0.0611047891698729</v>
      </c>
      <c r="BJ749" s="4" t="n">
        <f aca="false">(I749+8)^(-0.5)*(J749+8)^0.25*(K749+8)^0.25*O749</f>
        <v>12.5217108569414</v>
      </c>
      <c r="BK749" s="4" t="n">
        <f aca="false">BJ749/Input!$A$6</f>
        <v>0.357082763634854</v>
      </c>
      <c r="BL749" s="32" t="n">
        <f aca="false">BK749/(J749*K749)*200*200*L749/O749</f>
        <v>1.8598060605982</v>
      </c>
      <c r="BM749" s="4" t="n">
        <f aca="false">(I749+Input!$C$8)*(J749+Input!$C$9)*(K749+Input!$C$10)*O749/Input!$A$2/100000</f>
        <v>0.0822444036620242</v>
      </c>
      <c r="BN749" s="4" t="n">
        <f aca="false">(I749+Input!$C$8)*(J749+Input!$C$9)*(K749+Input!$C$10)*AB749/Input!$A$4/100000</f>
        <v>0.0611047891697795</v>
      </c>
      <c r="BO749" s="4" t="n">
        <f aca="false">(I749+Input!$C$8)^(-0.5)*(J749+Input!$C$9)^0.25*(K749+Input!$C$10)^0.25*O749/Input!$A$6</f>
        <v>0.361502911464571</v>
      </c>
      <c r="BP749" s="4" t="n">
        <f aca="false">BM749*Input!$C$12</f>
        <v>0.0822444036620242</v>
      </c>
      <c r="BQ749" s="4" t="n">
        <f aca="false">BN749*Input!$C$12</f>
        <v>0.0611047891697795</v>
      </c>
    </row>
    <row r="750" customFormat="false" ht="14.65" hidden="false" customHeight="true" outlineLevel="0" collapsed="false">
      <c r="A750" s="5" t="n">
        <v>120</v>
      </c>
      <c r="B750" s="3" t="s">
        <v>322</v>
      </c>
      <c r="C750" s="3" t="s">
        <v>158</v>
      </c>
      <c r="D750" s="3" t="s">
        <v>160</v>
      </c>
      <c r="E750" s="5" t="n">
        <v>11.5782959203</v>
      </c>
      <c r="F750" s="5" t="n">
        <v>7.68</v>
      </c>
      <c r="G750" s="5" t="n">
        <v>88.921312668</v>
      </c>
      <c r="H750" s="5" t="n">
        <v>1</v>
      </c>
      <c r="I750" s="5" t="n">
        <v>130</v>
      </c>
      <c r="J750" s="5" t="n">
        <v>128</v>
      </c>
      <c r="K750" s="5" t="n">
        <v>60</v>
      </c>
      <c r="L750" s="5" t="n">
        <v>7.51879699248</v>
      </c>
      <c r="M750" s="5" t="n">
        <v>10.1879699248</v>
      </c>
      <c r="N750" s="5" t="n">
        <v>0.519855595668</v>
      </c>
      <c r="O750" s="6" t="n">
        <v>8.90638147716</v>
      </c>
      <c r="P750" s="5" t="n">
        <v>93.2764330135</v>
      </c>
      <c r="Q750" s="5" t="n">
        <v>97.7608072202</v>
      </c>
      <c r="R750" s="5" t="n">
        <v>102.37623883</v>
      </c>
      <c r="S750" s="5" t="n">
        <v>107.124531386</v>
      </c>
      <c r="T750" s="5" t="n">
        <v>112.00748843</v>
      </c>
      <c r="U750" s="5" t="n">
        <v>117.026913504</v>
      </c>
      <c r="V750" s="5" t="n">
        <v>122.18461015</v>
      </c>
      <c r="W750" s="5" t="n">
        <v>127.482381911</v>
      </c>
      <c r="X750" s="5" t="n">
        <v>132.922032329</v>
      </c>
      <c r="Y750" s="5" t="n">
        <v>138.505364947</v>
      </c>
      <c r="Z750" s="5" t="n">
        <v>3.003003003</v>
      </c>
      <c r="AA750" s="4" t="n">
        <v>0.301886792453</v>
      </c>
      <c r="AB750" s="5" t="n">
        <v>4.24936555225</v>
      </c>
      <c r="AC750" s="5" t="n">
        <v>42.4256656736</v>
      </c>
      <c r="AD750" s="5" t="n">
        <v>44.5035576233</v>
      </c>
      <c r="AE750" s="5" t="n">
        <v>46.6431184906</v>
      </c>
      <c r="AF750" s="5" t="n">
        <v>48.8452087719</v>
      </c>
      <c r="AG750" s="5" t="n">
        <v>51.1106889639</v>
      </c>
      <c r="AH750" s="5" t="n">
        <v>53.4404195631</v>
      </c>
      <c r="AI750" s="5" t="n">
        <v>55.8352610659</v>
      </c>
      <c r="AJ750" s="5" t="n">
        <v>58.2960739689</v>
      </c>
      <c r="AK750" s="5" t="n">
        <v>60.8237187686</v>
      </c>
      <c r="AL750" s="5" t="n">
        <v>63.4190559616</v>
      </c>
      <c r="AM750" s="5" t="n">
        <v>66.0829460444</v>
      </c>
      <c r="AN750" s="4" t="n">
        <f aca="false">G750/Input!$A$2</f>
        <v>0.0313513075935978</v>
      </c>
      <c r="AO750" s="4" t="n">
        <f aca="false">P750/Input!$A$2</f>
        <v>0.0328868080654441</v>
      </c>
      <c r="AP750" s="4" t="n">
        <f aca="false">Q750/Input!$A$2</f>
        <v>0.0344678800368393</v>
      </c>
      <c r="AQ750" s="4" t="n">
        <f aca="false">R750/Input!$A$2</f>
        <v>0.0360951593890494</v>
      </c>
      <c r="AR750" s="4" t="n">
        <f aca="false">S750/Input!$A$2</f>
        <v>0.0377692820037633</v>
      </c>
      <c r="AS750" s="4" t="n">
        <f aca="false">T750/Input!$A$2</f>
        <v>0.0394908837622117</v>
      </c>
      <c r="AT750" s="4" t="n">
        <f aca="false">U750/Input!$A$2</f>
        <v>0.0412606005456958</v>
      </c>
      <c r="AU750" s="4" t="n">
        <f aca="false">V750/Input!$A$2</f>
        <v>0.0430790682355166</v>
      </c>
      <c r="AV750" s="4" t="n">
        <f aca="false">W750/Input!$A$2</f>
        <v>0.0449469227133279</v>
      </c>
      <c r="AW750" s="4" t="n">
        <f aca="false">X750/Input!$A$2</f>
        <v>0.046864799860431</v>
      </c>
      <c r="AX750" s="4" t="n">
        <f aca="false">Y750/Input!$A$2</f>
        <v>0.0488333355584794</v>
      </c>
      <c r="AY750" s="4" t="n">
        <f aca="false">AC750/Input!$A$4</f>
        <v>0.0381813305500252</v>
      </c>
      <c r="AZ750" s="4" t="n">
        <f aca="false">AD750/Input!$A$4</f>
        <v>0.0400513466857556</v>
      </c>
      <c r="BA750" s="4" t="n">
        <f aca="false">AE750/Input!$A$4</f>
        <v>0.0419768622765955</v>
      </c>
      <c r="BB750" s="4" t="n">
        <f aca="false">AF750/Input!$A$4</f>
        <v>0.0439586517334344</v>
      </c>
      <c r="BC750" s="4" t="n">
        <f aca="false">AG750/Input!$A$4</f>
        <v>0.0459974894674317</v>
      </c>
      <c r="BD750" s="4" t="n">
        <f aca="false">AH750/Input!$A$4</f>
        <v>0.0480941498895666</v>
      </c>
      <c r="BE750" s="4" t="n">
        <f aca="false">AI750/Input!$A$4</f>
        <v>0.0502494074107284</v>
      </c>
      <c r="BF750" s="4" t="n">
        <f aca="false">AJ750/Input!$A$4</f>
        <v>0.0524640364419867</v>
      </c>
      <c r="BG750" s="4" t="n">
        <f aca="false">AK750/Input!$A$4</f>
        <v>0.0547388113943206</v>
      </c>
      <c r="BH750" s="4" t="n">
        <f aca="false">AL750/Input!$A$4</f>
        <v>0.0570745066787995</v>
      </c>
      <c r="BI750" s="4" t="n">
        <f aca="false">AM750/Input!$A$4</f>
        <v>0.0594718967064028</v>
      </c>
      <c r="BJ750" s="4" t="n">
        <f aca="false">(I750+8)^(-0.5)*(J750+8)^0.25*(K750+8)^0.25*O750</f>
        <v>7.43487557590772</v>
      </c>
      <c r="BK750" s="4" t="n">
        <f aca="false">BJ750/Input!$A$6</f>
        <v>0.212021020790038</v>
      </c>
      <c r="BL750" s="32" t="n">
        <f aca="false">BK750/(J750*K750)*200*200*L750/O750</f>
        <v>0.932233614334787</v>
      </c>
      <c r="BM750" s="4" t="n">
        <f aca="false">(I750+Input!$C$8)*(J750+Input!$C$9)*(K750+Input!$C$10)*O750/Input!$A$2/100000</f>
        <v>0.0488333355583682</v>
      </c>
      <c r="BN750" s="4" t="n">
        <f aca="false">(I750+Input!$C$8)*(J750+Input!$C$9)*(K750+Input!$C$10)*AB750/Input!$A$4/100000</f>
        <v>0.0594718967064279</v>
      </c>
      <c r="BO750" s="4" t="n">
        <f aca="false">(I750+Input!$C$8)^(-0.5)*(J750+Input!$C$9)^0.25*(K750+Input!$C$10)^0.25*O750/Input!$A$6</f>
        <v>0.214645522307165</v>
      </c>
      <c r="BP750" s="4" t="n">
        <f aca="false">BM750*Input!$C$12</f>
        <v>0.0488333355583682</v>
      </c>
      <c r="BQ750" s="4" t="n">
        <f aca="false">BN750*Input!$C$12</f>
        <v>0.0594718967064279</v>
      </c>
    </row>
    <row r="751" customFormat="false" ht="14.65" hidden="false" customHeight="true" outlineLevel="0" collapsed="false">
      <c r="A751" s="5" t="n">
        <v>120</v>
      </c>
      <c r="B751" s="3" t="s">
        <v>322</v>
      </c>
      <c r="C751" s="3" t="s">
        <v>111</v>
      </c>
      <c r="D751" s="3" t="s">
        <v>160</v>
      </c>
      <c r="E751" s="5" t="n">
        <v>19.5</v>
      </c>
      <c r="F751" s="5" t="n">
        <v>7.68</v>
      </c>
      <c r="G751" s="5" t="n">
        <v>149.76</v>
      </c>
      <c r="H751" s="5" t="n">
        <v>0</v>
      </c>
      <c r="I751" s="5" t="n">
        <v>130</v>
      </c>
      <c r="J751" s="5" t="n">
        <v>128</v>
      </c>
      <c r="K751" s="5" t="n">
        <v>60</v>
      </c>
      <c r="L751" s="5" t="n">
        <v>15</v>
      </c>
      <c r="M751" s="5" t="n">
        <v>10.375</v>
      </c>
      <c r="N751" s="5" t="n">
        <v>0.442241707968</v>
      </c>
      <c r="O751" s="6" t="n">
        <v>15</v>
      </c>
      <c r="P751" s="5" t="n">
        <v>157.09483125</v>
      </c>
      <c r="Q751" s="5" t="n">
        <v>164.64735</v>
      </c>
      <c r="R751" s="5" t="n">
        <v>172.42059375</v>
      </c>
      <c r="S751" s="5" t="n">
        <v>180.4176</v>
      </c>
      <c r="T751" s="5" t="n">
        <v>188.64140625</v>
      </c>
      <c r="U751" s="5" t="n">
        <v>197.09505</v>
      </c>
      <c r="V751" s="5" t="n">
        <v>205.78156875</v>
      </c>
      <c r="W751" s="5" t="n">
        <v>214.704</v>
      </c>
      <c r="X751" s="5" t="n">
        <v>223.86538125</v>
      </c>
      <c r="Y751" s="5" t="n">
        <v>233.26875</v>
      </c>
      <c r="Z751" s="5" t="n">
        <v>3</v>
      </c>
      <c r="AA751" s="4" t="n">
        <v>0.251497005988</v>
      </c>
      <c r="AB751" s="5" t="n">
        <v>4.07200598802</v>
      </c>
      <c r="AC751" s="5" t="n">
        <v>40.6549077844</v>
      </c>
      <c r="AD751" s="5" t="n">
        <v>42.6460729025</v>
      </c>
      <c r="AE751" s="5" t="n">
        <v>44.6963330075</v>
      </c>
      <c r="AF751" s="5" t="n">
        <v>46.8065126806</v>
      </c>
      <c r="AG751" s="5" t="n">
        <v>48.977436503</v>
      </c>
      <c r="AH751" s="5" t="n">
        <v>51.209929056</v>
      </c>
      <c r="AI751" s="5" t="n">
        <v>53.5048149207</v>
      </c>
      <c r="AJ751" s="5" t="n">
        <v>55.8629186783</v>
      </c>
      <c r="AK751" s="5" t="n">
        <v>58.2850649102</v>
      </c>
      <c r="AL751" s="5" t="n">
        <v>60.7720781974</v>
      </c>
      <c r="AM751" s="5" t="n">
        <v>63.3247831213</v>
      </c>
      <c r="AN751" s="4" t="n">
        <f aca="false">G751/Input!$A$2</f>
        <v>0.052801422789914</v>
      </c>
      <c r="AO751" s="4" t="n">
        <f aca="false">P751/Input!$A$2</f>
        <v>0.0553874906713504</v>
      </c>
      <c r="AP751" s="4" t="n">
        <f aca="false">Q751/Input!$A$2</f>
        <v>0.0580503094189967</v>
      </c>
      <c r="AQ751" s="4" t="n">
        <f aca="false">R751/Input!$A$2</f>
        <v>0.0607909499751719</v>
      </c>
      <c r="AR751" s="4" t="n">
        <f aca="false">S751/Input!$A$2</f>
        <v>0.0636104832821954</v>
      </c>
      <c r="AS751" s="4" t="n">
        <f aca="false">T751/Input!$A$2</f>
        <v>0.0665099802823863</v>
      </c>
      <c r="AT751" s="4" t="n">
        <f aca="false">U751/Input!$A$2</f>
        <v>0.0694905119180638</v>
      </c>
      <c r="AU751" s="4" t="n">
        <f aca="false">V751/Input!$A$2</f>
        <v>0.0725531491315471</v>
      </c>
      <c r="AV751" s="4" t="n">
        <f aca="false">W751/Input!$A$2</f>
        <v>0.0756989628651555</v>
      </c>
      <c r="AW751" s="4" t="n">
        <f aca="false">X751/Input!$A$2</f>
        <v>0.0789290240612081</v>
      </c>
      <c r="AX751" s="4" t="n">
        <f aca="false">Y751/Input!$A$2</f>
        <v>0.0822444036620242</v>
      </c>
      <c r="AY751" s="4" t="n">
        <f aca="false">AC751/Input!$A$4</f>
        <v>0.0365877222655551</v>
      </c>
      <c r="AZ751" s="4" t="n">
        <f aca="false">AD751/Input!$A$4</f>
        <v>0.0383796878681399</v>
      </c>
      <c r="BA751" s="4" t="n">
        <f aca="false">AE751/Input!$A$4</f>
        <v>0.0402248364955013</v>
      </c>
      <c r="BB751" s="4" t="n">
        <f aca="false">AF751/Input!$A$4</f>
        <v>0.0421239102363456</v>
      </c>
      <c r="BC751" s="4" t="n">
        <f aca="false">AG751/Input!$A$4</f>
        <v>0.0440776511793795</v>
      </c>
      <c r="BD751" s="4" t="n">
        <f aca="false">AH751/Input!$A$4</f>
        <v>0.0460868014133994</v>
      </c>
      <c r="BE751" s="4" t="n">
        <f aca="false">AI751/Input!$A$4</f>
        <v>0.0481521030270218</v>
      </c>
      <c r="BF751" s="4" t="n">
        <f aca="false">AJ751/Input!$A$4</f>
        <v>0.0502742981089533</v>
      </c>
      <c r="BG751" s="4" t="n">
        <f aca="false">AK751/Input!$A$4</f>
        <v>0.0524541287480803</v>
      </c>
      <c r="BH751" s="4" t="n">
        <f aca="false">AL751/Input!$A$4</f>
        <v>0.0546923370329293</v>
      </c>
      <c r="BI751" s="4" t="n">
        <f aca="false">AM751/Input!$A$4</f>
        <v>0.056989665052387</v>
      </c>
      <c r="BJ751" s="4" t="n">
        <f aca="false">(I751+8)^(-0.5)*(J751+8)^0.25*(K751+8)^0.25*O751</f>
        <v>12.5217108569414</v>
      </c>
      <c r="BK751" s="4" t="n">
        <f aca="false">BJ751/Input!$A$6</f>
        <v>0.357082763634854</v>
      </c>
      <c r="BL751" s="32" t="n">
        <f aca="false">BK751/(J751*K751)*200*200*L751/O751</f>
        <v>1.8598060605982</v>
      </c>
      <c r="BM751" s="4" t="n">
        <f aca="false">(I751+Input!$C$8)*(J751+Input!$C$9)*(K751+Input!$C$10)*O751/Input!$A$2/100000</f>
        <v>0.0822444036620242</v>
      </c>
      <c r="BN751" s="4" t="n">
        <f aca="false">(I751+Input!$C$8)*(J751+Input!$C$9)*(K751+Input!$C$10)*AB751/Input!$A$4/100000</f>
        <v>0.0569896650522934</v>
      </c>
      <c r="BO751" s="4" t="n">
        <f aca="false">(I751+Input!$C$8)^(-0.5)*(J751+Input!$C$9)^0.25*(K751+Input!$C$10)^0.25*O751/Input!$A$6</f>
        <v>0.361502911464571</v>
      </c>
      <c r="BP751" s="4" t="n">
        <f aca="false">BM751*Input!$C$12</f>
        <v>0.0822444036620242</v>
      </c>
      <c r="BQ751" s="4" t="n">
        <f aca="false">BN751*Input!$C$12</f>
        <v>0.0569896650522934</v>
      </c>
    </row>
    <row r="752" customFormat="false" ht="14.65" hidden="false" customHeight="true" outlineLevel="0" collapsed="false">
      <c r="A752" s="5" t="n">
        <v>114</v>
      </c>
      <c r="B752" s="3" t="s">
        <v>323</v>
      </c>
      <c r="C752" s="3" t="s">
        <v>108</v>
      </c>
      <c r="D752" s="3" t="s">
        <v>187</v>
      </c>
      <c r="E752" s="5" t="n">
        <v>31.9831919591</v>
      </c>
      <c r="F752" s="5" t="n">
        <v>19.76</v>
      </c>
      <c r="G752" s="5" t="n">
        <v>631.987873112</v>
      </c>
      <c r="H752" s="5" t="n">
        <v>1</v>
      </c>
      <c r="I752" s="5" t="n">
        <v>164</v>
      </c>
      <c r="J752" s="5" t="n">
        <v>152</v>
      </c>
      <c r="K752" s="5" t="n">
        <v>130</v>
      </c>
      <c r="L752" s="5" t="n">
        <v>13.4615384615</v>
      </c>
      <c r="M752" s="5" t="n">
        <v>30.9487833595</v>
      </c>
      <c r="N752" s="5" t="n">
        <v>0.345417925478</v>
      </c>
      <c r="O752" s="6" t="n">
        <v>19.5019463165</v>
      </c>
      <c r="P752" s="5" t="n">
        <v>651.493500421</v>
      </c>
      <c r="Q752" s="5" t="n">
        <v>671.394480936</v>
      </c>
      <c r="R752" s="5" t="n">
        <v>691.694763803</v>
      </c>
      <c r="S752" s="5" t="n">
        <v>712.398298164</v>
      </c>
      <c r="T752" s="5" t="n">
        <v>733.509033165</v>
      </c>
      <c r="U752" s="5" t="n">
        <v>755.030917948</v>
      </c>
      <c r="V752" s="5" t="n">
        <v>776.967901659</v>
      </c>
      <c r="W752" s="5" t="n">
        <v>799.323933442</v>
      </c>
      <c r="X752" s="5" t="n">
        <v>822.10296244</v>
      </c>
      <c r="Y752" s="5" t="n">
        <v>845.308937798</v>
      </c>
      <c r="Z752" s="5" t="n">
        <v>3.30188679245</v>
      </c>
      <c r="AA752" s="4" t="n">
        <v>0.114600735048</v>
      </c>
      <c r="AB752" s="5" t="n">
        <v>5.40621546429</v>
      </c>
      <c r="AC752" s="5" t="n">
        <v>175.195980822</v>
      </c>
      <c r="AD752" s="5" t="n">
        <v>180.603216709</v>
      </c>
      <c r="AE752" s="5" t="n">
        <v>186.1200501</v>
      </c>
      <c r="AF752" s="5" t="n">
        <v>191.747575752</v>
      </c>
      <c r="AG752" s="5" t="n">
        <v>197.486888424</v>
      </c>
      <c r="AH752" s="5" t="n">
        <v>203.339082876</v>
      </c>
      <c r="AI752" s="5" t="n">
        <v>209.305253864</v>
      </c>
      <c r="AJ752" s="5" t="n">
        <v>215.386496149</v>
      </c>
      <c r="AK752" s="5" t="n">
        <v>221.583904489</v>
      </c>
      <c r="AL752" s="5" t="n">
        <v>227.898573642</v>
      </c>
      <c r="AM752" s="5" t="n">
        <v>234.331598367</v>
      </c>
      <c r="AN752" s="4" t="n">
        <f aca="false">G752/Input!$A$2</f>
        <v>0.22282224149496</v>
      </c>
      <c r="AO752" s="4" t="n">
        <f aca="false">P752/Input!$A$2</f>
        <v>0.229699410794673</v>
      </c>
      <c r="AP752" s="4" t="n">
        <f aca="false">Q752/Input!$A$2</f>
        <v>0.236715971198695</v>
      </c>
      <c r="AQ752" s="4" t="n">
        <f aca="false">R752/Input!$A$2</f>
        <v>0.24387331507166</v>
      </c>
      <c r="AR752" s="4" t="n">
        <f aca="false">S752/Input!$A$2</f>
        <v>0.251172834776793</v>
      </c>
      <c r="AS752" s="4" t="n">
        <f aca="false">T752/Input!$A$2</f>
        <v>0.258615922678727</v>
      </c>
      <c r="AT752" s="4" t="n">
        <f aca="false">U752/Input!$A$2</f>
        <v>0.266203971140686</v>
      </c>
      <c r="AU752" s="4" t="n">
        <f aca="false">V752/Input!$A$2</f>
        <v>0.273938372527305</v>
      </c>
      <c r="AV752" s="4" t="n">
        <f aca="false">W752/Input!$A$2</f>
        <v>0.281820519202511</v>
      </c>
      <c r="AW752" s="4" t="n">
        <f aca="false">X752/Input!$A$2</f>
        <v>0.289851803529882</v>
      </c>
      <c r="AX752" s="4" t="n">
        <f aca="false">Y752/Input!$A$2</f>
        <v>0.2980336178737</v>
      </c>
      <c r="AY752" s="4" t="n">
        <f aca="false">AC752/Input!$A$4</f>
        <v>0.157669079520492</v>
      </c>
      <c r="AZ752" s="4" t="n">
        <f aca="false">AD752/Input!$A$4</f>
        <v>0.162535366412768</v>
      </c>
      <c r="BA752" s="4" t="n">
        <f aca="false">AE752/Input!$A$4</f>
        <v>0.167500286489962</v>
      </c>
      <c r="BB752" s="4" t="n">
        <f aca="false">AF752/Input!$A$4</f>
        <v>0.172564824987739</v>
      </c>
      <c r="BC752" s="4" t="n">
        <f aca="false">AG752/Input!$A$4</f>
        <v>0.177729967143563</v>
      </c>
      <c r="BD752" s="4" t="n">
        <f aca="false">AH752/Input!$A$4</f>
        <v>0.182996698195796</v>
      </c>
      <c r="BE752" s="4" t="n">
        <f aca="false">AI752/Input!$A$4</f>
        <v>0.188366003379204</v>
      </c>
      <c r="BF752" s="4" t="n">
        <f aca="false">AJ752/Input!$A$4</f>
        <v>0.193838867933051</v>
      </c>
      <c r="BG752" s="4" t="n">
        <f aca="false">AK752/Input!$A$4</f>
        <v>0.199416277093899</v>
      </c>
      <c r="BH752" s="4" t="n">
        <f aca="false">AL752/Input!$A$4</f>
        <v>0.205099216098313</v>
      </c>
      <c r="BI752" s="4" t="n">
        <f aca="false">AM752/Input!$A$4</f>
        <v>0.210888670183757</v>
      </c>
      <c r="BJ752" s="4" t="n">
        <f aca="false">(I752+8)^(-0.5)*(J752+8)^0.25*(K752+8)^0.25*O752</f>
        <v>18.1264810115111</v>
      </c>
      <c r="BK752" s="4" t="n">
        <f aca="false">BJ752/Input!$A$6</f>
        <v>0.516914502220516</v>
      </c>
      <c r="BL752" s="32" t="n">
        <f aca="false">BK752/(J752*K752)*200*200*L752/O752</f>
        <v>0.722284853135523</v>
      </c>
      <c r="BM752" s="4" t="n">
        <f aca="false">(I752+Input!$C$8)*(J752+Input!$C$9)*(K752+Input!$C$10)*O752/Input!$A$2/100000</f>
        <v>0.298033617873257</v>
      </c>
      <c r="BN752" s="4" t="n">
        <f aca="false">(I752+Input!$C$8)*(J752+Input!$C$9)*(K752+Input!$C$10)*AB752/Input!$A$4/100000</f>
        <v>0.210888670184055</v>
      </c>
      <c r="BO752" s="4" t="n">
        <f aca="false">(I752+Input!$C$8)^(-0.5)*(J752+Input!$C$9)^0.25*(K752+Input!$C$10)^0.25*O752/Input!$A$6</f>
        <v>0.518534641820797</v>
      </c>
      <c r="BP752" s="4" t="n">
        <f aca="false">BM752*Input!$C$12</f>
        <v>0.298033617873257</v>
      </c>
      <c r="BQ752" s="4" t="n">
        <f aca="false">BN752*Input!$C$12</f>
        <v>0.210888670184055</v>
      </c>
    </row>
    <row r="753" customFormat="false" ht="14.65" hidden="false" customHeight="true" outlineLevel="0" collapsed="false">
      <c r="A753" s="5" t="n">
        <v>114</v>
      </c>
      <c r="B753" s="3" t="s">
        <v>323</v>
      </c>
      <c r="C753" s="3" t="s">
        <v>108</v>
      </c>
      <c r="D753" s="3" t="s">
        <v>102</v>
      </c>
      <c r="E753" s="5" t="n">
        <v>26.8036489152</v>
      </c>
      <c r="F753" s="5" t="n">
        <v>19.76</v>
      </c>
      <c r="G753" s="5" t="n">
        <v>529.640102564</v>
      </c>
      <c r="H753" s="5" t="n">
        <v>1</v>
      </c>
      <c r="I753" s="5" t="n">
        <v>164</v>
      </c>
      <c r="J753" s="5" t="n">
        <v>152</v>
      </c>
      <c r="K753" s="5" t="n">
        <v>130</v>
      </c>
      <c r="L753" s="5" t="n">
        <v>13.4615384615</v>
      </c>
      <c r="M753" s="5" t="n">
        <v>21.4903846154</v>
      </c>
      <c r="N753" s="5" t="n">
        <v>0.358974358974</v>
      </c>
      <c r="O753" s="6" t="n">
        <v>16.3436883629</v>
      </c>
      <c r="P753" s="5" t="n">
        <v>545.986875798</v>
      </c>
      <c r="Q753" s="5" t="n">
        <v>562.664976455</v>
      </c>
      <c r="R753" s="5" t="n">
        <v>579.67771413</v>
      </c>
      <c r="S753" s="5" t="n">
        <v>597.028398422</v>
      </c>
      <c r="T753" s="5" t="n">
        <v>614.720338927</v>
      </c>
      <c r="U753" s="5" t="n">
        <v>632.756845242</v>
      </c>
      <c r="V753" s="5" t="n">
        <v>651.141226963</v>
      </c>
      <c r="W753" s="5" t="n">
        <v>669.876793688</v>
      </c>
      <c r="X753" s="5" t="n">
        <v>688.966855014</v>
      </c>
      <c r="Y753" s="5" t="n">
        <v>708.414720537</v>
      </c>
      <c r="Z753" s="5" t="n">
        <v>3.30188679245</v>
      </c>
      <c r="AA753" s="4" t="n">
        <v>0.120769741208</v>
      </c>
      <c r="AB753" s="5" t="n">
        <v>4.71989051095</v>
      </c>
      <c r="AC753" s="5" t="n">
        <v>152.954659854</v>
      </c>
      <c r="AD753" s="5" t="n">
        <v>157.675441244</v>
      </c>
      <c r="AE753" s="5" t="n">
        <v>162.491906615</v>
      </c>
      <c r="AF753" s="5" t="n">
        <v>167.405011744</v>
      </c>
      <c r="AG753" s="5" t="n">
        <v>172.415712409</v>
      </c>
      <c r="AH753" s="5" t="n">
        <v>177.524964388</v>
      </c>
      <c r="AI753" s="5" t="n">
        <v>182.733723458</v>
      </c>
      <c r="AJ753" s="5" t="n">
        <v>188.042945398</v>
      </c>
      <c r="AK753" s="5" t="n">
        <v>193.453585985</v>
      </c>
      <c r="AL753" s="5" t="n">
        <v>198.966600998</v>
      </c>
      <c r="AM753" s="5" t="n">
        <v>204.582946214</v>
      </c>
      <c r="AN753" s="4" t="n">
        <f aca="false">G753/Input!$A$2</f>
        <v>0.186737119270667</v>
      </c>
      <c r="AO753" s="4" t="n">
        <f aca="false">P753/Input!$A$2</f>
        <v>0.192500560007709</v>
      </c>
      <c r="AP753" s="4" t="n">
        <f aca="false">Q753/Input!$A$2</f>
        <v>0.19838081804806</v>
      </c>
      <c r="AQ753" s="4" t="n">
        <f aca="false">R753/Input!$A$2</f>
        <v>0.204379060267555</v>
      </c>
      <c r="AR753" s="4" t="n">
        <f aca="false">S753/Input!$A$2</f>
        <v>0.210496453543438</v>
      </c>
      <c r="AS753" s="4" t="n">
        <f aca="false">T753/Input!$A$2</f>
        <v>0.216734164751895</v>
      </c>
      <c r="AT753" s="4" t="n">
        <f aca="false">U753/Input!$A$2</f>
        <v>0.223093360769464</v>
      </c>
      <c r="AU753" s="4" t="n">
        <f aca="false">V753/Input!$A$2</f>
        <v>0.229575208472334</v>
      </c>
      <c r="AV753" s="4" t="n">
        <f aca="false">W753/Input!$A$2</f>
        <v>0.236180874737394</v>
      </c>
      <c r="AW753" s="4" t="n">
        <f aca="false">X753/Input!$A$2</f>
        <v>0.242911526441183</v>
      </c>
      <c r="AX753" s="4" t="n">
        <f aca="false">Y753/Input!$A$2</f>
        <v>0.249768330459888</v>
      </c>
      <c r="AY753" s="4" t="n">
        <f aca="false">AC753/Input!$A$4</f>
        <v>0.137652817800954</v>
      </c>
      <c r="AZ753" s="4" t="n">
        <f aca="false">AD753/Input!$A$4</f>
        <v>0.14190132426147</v>
      </c>
      <c r="BA753" s="4" t="n">
        <f aca="false">AE753/Input!$A$4</f>
        <v>0.146235942316205</v>
      </c>
      <c r="BB753" s="4" t="n">
        <f aca="false">AF753/Input!$A$4</f>
        <v>0.150657532124614</v>
      </c>
      <c r="BC753" s="4" t="n">
        <f aca="false">AG753/Input!$A$4</f>
        <v>0.155166953847056</v>
      </c>
      <c r="BD753" s="4" t="n">
        <f aca="false">AH753/Input!$A$4</f>
        <v>0.159765067643888</v>
      </c>
      <c r="BE753" s="4" t="n">
        <f aca="false">AI753/Input!$A$4</f>
        <v>0.164452733674568</v>
      </c>
      <c r="BF753" s="4" t="n">
        <f aca="false">AJ753/Input!$A$4</f>
        <v>0.169230812100353</v>
      </c>
      <c r="BG753" s="4" t="n">
        <f aca="false">AK753/Input!$A$4</f>
        <v>0.1741001630807</v>
      </c>
      <c r="BH753" s="4" t="n">
        <f aca="false">AL753/Input!$A$4</f>
        <v>0.179061646776867</v>
      </c>
      <c r="BI753" s="4" t="n">
        <f aca="false">AM753/Input!$A$4</f>
        <v>0.184116123348312</v>
      </c>
      <c r="BJ753" s="4" t="n">
        <f aca="false">(I753+8)^(-0.5)*(J753+8)^0.25*(K753+8)^0.25*O753</f>
        <v>15.1909738628247</v>
      </c>
      <c r="BK753" s="4" t="n">
        <f aca="false">BJ753/Input!$A$6</f>
        <v>0.433202378749646</v>
      </c>
      <c r="BL753" s="32" t="n">
        <f aca="false">BK753/(J753*K753)*200*200*L753/O753</f>
        <v>0.722284853135523</v>
      </c>
      <c r="BM753" s="4" t="n">
        <f aca="false">(I753+Input!$C$8)*(J753+Input!$C$9)*(K753+Input!$C$10)*O753/Input!$A$2/100000</f>
        <v>0.249768330459764</v>
      </c>
      <c r="BN753" s="4" t="n">
        <f aca="false">(I753+Input!$C$8)*(J753+Input!$C$9)*(K753+Input!$C$10)*AB753/Input!$A$4/100000</f>
        <v>0.184116123347908</v>
      </c>
      <c r="BO753" s="4" t="n">
        <f aca="false">(I753+Input!$C$8)^(-0.5)*(J753+Input!$C$9)^0.25*(K753+Input!$C$10)^0.25*O753/Input!$A$6</f>
        <v>0.434560143574841</v>
      </c>
      <c r="BP753" s="4" t="n">
        <f aca="false">BM753*Input!$C$12</f>
        <v>0.249768330459764</v>
      </c>
      <c r="BQ753" s="4" t="n">
        <f aca="false">BN753*Input!$C$12</f>
        <v>0.184116123347908</v>
      </c>
    </row>
    <row r="754" customFormat="false" ht="14.65" hidden="false" customHeight="true" outlineLevel="0" collapsed="false">
      <c r="A754" s="5" t="n">
        <v>114</v>
      </c>
      <c r="B754" s="3" t="s">
        <v>323</v>
      </c>
      <c r="C754" s="3" t="s">
        <v>108</v>
      </c>
      <c r="D754" s="3" t="s">
        <v>107</v>
      </c>
      <c r="E754" s="5" t="n">
        <v>28.8356973995</v>
      </c>
      <c r="F754" s="5" t="n">
        <v>19.76</v>
      </c>
      <c r="G754" s="5" t="n">
        <v>569.793380615</v>
      </c>
      <c r="H754" s="5" t="n">
        <v>1</v>
      </c>
      <c r="I754" s="5" t="n">
        <v>164</v>
      </c>
      <c r="J754" s="5" t="n">
        <v>152</v>
      </c>
      <c r="K754" s="5" t="n">
        <v>130</v>
      </c>
      <c r="L754" s="5" t="n">
        <v>13.4615384615</v>
      </c>
      <c r="M754" s="5" t="n">
        <v>31.25</v>
      </c>
      <c r="N754" s="5" t="n">
        <v>0.231678486998</v>
      </c>
      <c r="O754" s="6" t="n">
        <v>17.5827423168</v>
      </c>
      <c r="P754" s="5" t="n">
        <v>587.379441674</v>
      </c>
      <c r="Q754" s="5" t="n">
        <v>605.321948877</v>
      </c>
      <c r="R754" s="5" t="n">
        <v>623.624462729</v>
      </c>
      <c r="S754" s="5" t="n">
        <v>642.290543735</v>
      </c>
      <c r="T754" s="5" t="n">
        <v>661.323752401</v>
      </c>
      <c r="U754" s="5" t="n">
        <v>680.727649232</v>
      </c>
      <c r="V754" s="5" t="n">
        <v>700.505794733</v>
      </c>
      <c r="W754" s="5" t="n">
        <v>720.661749409</v>
      </c>
      <c r="X754" s="5" t="n">
        <v>741.199073766</v>
      </c>
      <c r="Y754" s="5" t="n">
        <v>762.12132831</v>
      </c>
      <c r="Z754" s="5" t="n">
        <v>3.30188679245</v>
      </c>
      <c r="AA754" s="4" t="n">
        <v>0.0688685874912</v>
      </c>
      <c r="AB754" s="5" t="n">
        <v>4.58099086437</v>
      </c>
      <c r="AC754" s="5" t="n">
        <v>148.453422347</v>
      </c>
      <c r="AD754" s="5" t="n">
        <v>153.035277874</v>
      </c>
      <c r="AE754" s="5" t="n">
        <v>157.710001537</v>
      </c>
      <c r="AF754" s="5" t="n">
        <v>162.478520989</v>
      </c>
      <c r="AG754" s="5" t="n">
        <v>167.341763879</v>
      </c>
      <c r="AH754" s="5" t="n">
        <v>172.300657859</v>
      </c>
      <c r="AI754" s="5" t="n">
        <v>177.356130578</v>
      </c>
      <c r="AJ754" s="5" t="n">
        <v>182.509109688</v>
      </c>
      <c r="AK754" s="5" t="n">
        <v>187.760522839</v>
      </c>
      <c r="AL754" s="5" t="n">
        <v>193.111297682</v>
      </c>
      <c r="AM754" s="5" t="n">
        <v>198.562361868</v>
      </c>
      <c r="AN754" s="4" t="n">
        <f aca="false">G754/Input!$A$2</f>
        <v>0.200894105186612</v>
      </c>
      <c r="AO754" s="4" t="n">
        <f aca="false">P754/Input!$A$2</f>
        <v>0.207094486097306</v>
      </c>
      <c r="AP754" s="4" t="n">
        <f aca="false">Q754/Input!$A$2</f>
        <v>0.213420540509276</v>
      </c>
      <c r="AQ754" s="4" t="n">
        <f aca="false">R754/Input!$A$2</f>
        <v>0.219873523762599</v>
      </c>
      <c r="AR754" s="4" t="n">
        <f aca="false">S754/Input!$A$2</f>
        <v>0.226454691197352</v>
      </c>
      <c r="AS754" s="4" t="n">
        <f aca="false">T754/Input!$A$2</f>
        <v>0.233165298153963</v>
      </c>
      <c r="AT754" s="4" t="n">
        <f aca="false">U754/Input!$A$2</f>
        <v>0.24000659997251</v>
      </c>
      <c r="AU754" s="4" t="n">
        <f aca="false">V754/Input!$A$2</f>
        <v>0.246979851993068</v>
      </c>
      <c r="AV754" s="4" t="n">
        <f aca="false">W754/Input!$A$2</f>
        <v>0.254086309555713</v>
      </c>
      <c r="AW754" s="4" t="n">
        <f aca="false">X754/Input!$A$2</f>
        <v>0.261327228000876</v>
      </c>
      <c r="AX754" s="4" t="n">
        <f aca="false">Y754/Input!$A$2</f>
        <v>0.268703862668985</v>
      </c>
      <c r="AY754" s="4" t="n">
        <f aca="false">AC754/Input!$A$4</f>
        <v>0.133601891683232</v>
      </c>
      <c r="AZ754" s="4" t="n">
        <f aca="false">AD754/Input!$A$4</f>
        <v>0.137725370658311</v>
      </c>
      <c r="BA754" s="4" t="n">
        <f aca="false">AE754/Input!$A$4</f>
        <v>0.14193242708449</v>
      </c>
      <c r="BB754" s="4" t="n">
        <f aca="false">AF754/Input!$A$4</f>
        <v>0.146223895810798</v>
      </c>
      <c r="BC754" s="4" t="n">
        <f aca="false">AG754/Input!$A$4</f>
        <v>0.150600611682664</v>
      </c>
      <c r="BD754" s="4" t="n">
        <f aca="false">AH754/Input!$A$4</f>
        <v>0.15506340954822</v>
      </c>
      <c r="BE754" s="4" t="n">
        <f aca="false">AI754/Input!$A$4</f>
        <v>0.159613124252894</v>
      </c>
      <c r="BF754" s="4" t="n">
        <f aca="false">AJ754/Input!$A$4</f>
        <v>0.164250590644817</v>
      </c>
      <c r="BG754" s="4" t="n">
        <f aca="false">AK754/Input!$A$4</f>
        <v>0.168976643570319</v>
      </c>
      <c r="BH754" s="4" t="n">
        <f aca="false">AL754/Input!$A$4</f>
        <v>0.17379211787663</v>
      </c>
      <c r="BI754" s="4" t="n">
        <f aca="false">AM754/Input!$A$4</f>
        <v>0.178697848410979</v>
      </c>
      <c r="BJ754" s="4" t="n">
        <f aca="false">(I754+8)^(-0.5)*(J754+8)^0.25*(K754+8)^0.25*O754</f>
        <v>16.3426377841126</v>
      </c>
      <c r="BK754" s="4" t="n">
        <f aca="false">BJ754/Input!$A$6</f>
        <v>0.466044483194508</v>
      </c>
      <c r="BL754" s="32" t="n">
        <f aca="false">BK754/(J754*K754)*200*200*L754/O754</f>
        <v>0.722284853135523</v>
      </c>
      <c r="BM754" s="4" t="n">
        <f aca="false">(I754+Input!$C$8)*(J754+Input!$C$9)*(K754+Input!$C$10)*O754/Input!$A$2/100000</f>
        <v>0.268703862669107</v>
      </c>
      <c r="BN754" s="4" t="n">
        <f aca="false">(I754+Input!$C$8)*(J754+Input!$C$9)*(K754+Input!$C$10)*AB754/Input!$A$4/100000</f>
        <v>0.178697848410518</v>
      </c>
      <c r="BO754" s="4" t="n">
        <f aca="false">(I754+Input!$C$8)^(-0.5)*(J754+Input!$C$9)^0.25*(K754+Input!$C$10)^0.25*O754/Input!$A$6</f>
        <v>0.467505183405998</v>
      </c>
      <c r="BP754" s="4" t="n">
        <f aca="false">BM754*Input!$C$12</f>
        <v>0.268703862669107</v>
      </c>
      <c r="BQ754" s="4" t="n">
        <f aca="false">BN754*Input!$C$12</f>
        <v>0.178697848410518</v>
      </c>
    </row>
    <row r="755" customFormat="false" ht="14.65" hidden="false" customHeight="true" outlineLevel="0" collapsed="false">
      <c r="A755" s="5" t="n">
        <v>128</v>
      </c>
      <c r="B755" s="3" t="s">
        <v>324</v>
      </c>
      <c r="C755" s="3" t="s">
        <v>115</v>
      </c>
      <c r="D755" s="3" t="s">
        <v>171</v>
      </c>
      <c r="E755" s="5" t="n">
        <v>24.4815191388</v>
      </c>
      <c r="F755" s="5" t="n">
        <v>27.6</v>
      </c>
      <c r="G755" s="5" t="n">
        <v>675.68992823</v>
      </c>
      <c r="H755" s="5" t="n">
        <v>1</v>
      </c>
      <c r="I755" s="5" t="n">
        <v>148</v>
      </c>
      <c r="J755" s="5" t="n">
        <v>184</v>
      </c>
      <c r="K755" s="5" t="n">
        <v>150</v>
      </c>
      <c r="L755" s="5" t="n">
        <v>13.6363636364</v>
      </c>
      <c r="M755" s="5" t="n">
        <v>24.1504329004</v>
      </c>
      <c r="N755" s="5" t="n">
        <v>0.276315789474</v>
      </c>
      <c r="O755" s="6" t="n">
        <v>16.5415669856</v>
      </c>
      <c r="P755" s="5" t="n">
        <v>694.983329622</v>
      </c>
      <c r="Q755" s="5" t="n">
        <v>714.63886727</v>
      </c>
      <c r="R755" s="5" t="n">
        <v>734.65989084</v>
      </c>
      <c r="S755" s="5" t="n">
        <v>755.04975</v>
      </c>
      <c r="T755" s="5" t="n">
        <v>775.811794417</v>
      </c>
      <c r="U755" s="5" t="n">
        <v>796.949373759</v>
      </c>
      <c r="V755" s="5" t="n">
        <v>818.465837693</v>
      </c>
      <c r="W755" s="5" t="n">
        <v>840.364535885</v>
      </c>
      <c r="X755" s="5" t="n">
        <v>862.648818004</v>
      </c>
      <c r="Y755" s="5" t="n">
        <v>885.322033717</v>
      </c>
      <c r="Z755" s="5" t="n">
        <v>4.83870967742</v>
      </c>
      <c r="AA755" s="4" t="n">
        <v>0.119318181818</v>
      </c>
      <c r="AB755" s="5" t="n">
        <v>6.27847365702</v>
      </c>
      <c r="AC755" s="5" t="n">
        <v>256.463091942</v>
      </c>
      <c r="AD755" s="5" t="n">
        <v>263.786044629</v>
      </c>
      <c r="AE755" s="5" t="n">
        <v>271.2464488</v>
      </c>
      <c r="AF755" s="5" t="n">
        <v>278.845575846</v>
      </c>
      <c r="AG755" s="5" t="n">
        <v>286.584697159</v>
      </c>
      <c r="AH755" s="5" t="n">
        <v>294.465084129</v>
      </c>
      <c r="AI755" s="5" t="n">
        <v>302.488008148</v>
      </c>
      <c r="AJ755" s="5" t="n">
        <v>310.654740605</v>
      </c>
      <c r="AK755" s="5" t="n">
        <v>318.966552893</v>
      </c>
      <c r="AL755" s="5" t="n">
        <v>327.424716401</v>
      </c>
      <c r="AM755" s="5" t="n">
        <v>336.030502521</v>
      </c>
      <c r="AN755" s="4" t="n">
        <f aca="false">G755/Input!$A$2</f>
        <v>0.23823043252777</v>
      </c>
      <c r="AO755" s="4" t="n">
        <f aca="false">P755/Input!$A$2</f>
        <v>0.24503277657127</v>
      </c>
      <c r="AP755" s="4" t="n">
        <f aca="false">Q755/Input!$A$2</f>
        <v>0.251962800299335</v>
      </c>
      <c r="AQ755" s="4" t="n">
        <f aca="false">R755/Input!$A$2</f>
        <v>0.259021684715778</v>
      </c>
      <c r="AR755" s="4" t="n">
        <f aca="false">S755/Input!$A$2</f>
        <v>0.266210610825112</v>
      </c>
      <c r="AS755" s="4" t="n">
        <f aca="false">T755/Input!$A$2</f>
        <v>0.273530759631503</v>
      </c>
      <c r="AT755" s="4" t="n">
        <f aca="false">U755/Input!$A$2</f>
        <v>0.280983312139464</v>
      </c>
      <c r="AU755" s="4" t="n">
        <f aca="false">V755/Input!$A$2</f>
        <v>0.28856944935316</v>
      </c>
      <c r="AV755" s="4" t="n">
        <f aca="false">W755/Input!$A$2</f>
        <v>0.2962903522764</v>
      </c>
      <c r="AW755" s="4" t="n">
        <f aca="false">X755/Input!$A$2</f>
        <v>0.304147201914054</v>
      </c>
      <c r="AX755" s="4" t="n">
        <f aca="false">Y755/Input!$A$2</f>
        <v>0.312141179270284</v>
      </c>
      <c r="AY755" s="4" t="n">
        <f aca="false">AC755/Input!$A$4</f>
        <v>0.23080609182786</v>
      </c>
      <c r="AZ755" s="4" t="n">
        <f aca="false">AD755/Input!$A$4</f>
        <v>0.237396443981569</v>
      </c>
      <c r="BA755" s="4" t="n">
        <f aca="false">AE755/Input!$A$4</f>
        <v>0.244110496741076</v>
      </c>
      <c r="BB755" s="4" t="n">
        <f aca="false">AF755/Input!$A$4</f>
        <v>0.250949394305281</v>
      </c>
      <c r="BC755" s="4" t="n">
        <f aca="false">AG755/Input!$A$4</f>
        <v>0.257914280873985</v>
      </c>
      <c r="BD755" s="4" t="n">
        <f aca="false">AH755/Input!$A$4</f>
        <v>0.26500630064519</v>
      </c>
      <c r="BE755" s="4" t="n">
        <f aca="false">AI755/Input!$A$4</f>
        <v>0.272226597818695</v>
      </c>
      <c r="BF755" s="4" t="n">
        <f aca="false">AJ755/Input!$A$4</f>
        <v>0.279576316591602</v>
      </c>
      <c r="BG755" s="4" t="n">
        <f aca="false">AK755/Input!$A$4</f>
        <v>0.287056601164612</v>
      </c>
      <c r="BH755" s="4" t="n">
        <f aca="false">AL755/Input!$A$4</f>
        <v>0.294668595734824</v>
      </c>
      <c r="BI755" s="4" t="n">
        <f aca="false">AM755/Input!$A$4</f>
        <v>0.302413444502041</v>
      </c>
      <c r="BJ755" s="4" t="n">
        <f aca="false">(I755+8)^(-0.5)*(J755+8)^0.25*(K755+8)^0.25*O755</f>
        <v>17.4784906964109</v>
      </c>
      <c r="BK755" s="4" t="n">
        <f aca="false">BJ755/Input!$A$6</f>
        <v>0.498435703662704</v>
      </c>
      <c r="BL755" s="32" t="n">
        <f aca="false">BK755/(J755*K755)*200*200*L755/O755</f>
        <v>0.595500292452659</v>
      </c>
      <c r="BM755" s="4" t="n">
        <f aca="false">(I755+Input!$C$8)*(J755+Input!$C$9)*(K755+Input!$C$10)*O755/Input!$A$2/100000</f>
        <v>0.312141179269455</v>
      </c>
      <c r="BN755" s="4" t="n">
        <f aca="false">(I755+Input!$C$8)*(J755+Input!$C$9)*(K755+Input!$C$10)*AB755/Input!$A$4/100000</f>
        <v>0.302413444502087</v>
      </c>
      <c r="BO755" s="4" t="n">
        <f aca="false">(I755+Input!$C$8)^(-0.5)*(J755+Input!$C$9)^0.25*(K755+Input!$C$10)^0.25*O755/Input!$A$6</f>
        <v>0.497361675172358</v>
      </c>
      <c r="BP755" s="4" t="n">
        <f aca="false">BM755*Input!$C$12</f>
        <v>0.312141179269455</v>
      </c>
      <c r="BQ755" s="4" t="n">
        <f aca="false">BN755*Input!$C$12</f>
        <v>0.302413444502087</v>
      </c>
    </row>
    <row r="756" customFormat="false" ht="14.65" hidden="false" customHeight="true" outlineLevel="0" collapsed="false">
      <c r="A756" s="5" t="n">
        <v>128</v>
      </c>
      <c r="B756" s="3" t="s">
        <v>324</v>
      </c>
      <c r="C756" s="3" t="s">
        <v>115</v>
      </c>
      <c r="D756" s="3" t="s">
        <v>211</v>
      </c>
      <c r="E756" s="5" t="n">
        <v>20.7797979798</v>
      </c>
      <c r="F756" s="5" t="n">
        <v>27.6</v>
      </c>
      <c r="G756" s="5" t="n">
        <v>573.522424242</v>
      </c>
      <c r="H756" s="5" t="n">
        <v>1</v>
      </c>
      <c r="I756" s="5" t="n">
        <v>148</v>
      </c>
      <c r="J756" s="5" t="n">
        <v>184</v>
      </c>
      <c r="K756" s="5" t="n">
        <v>150</v>
      </c>
      <c r="L756" s="5" t="n">
        <v>13.6363636364</v>
      </c>
      <c r="M756" s="5" t="n">
        <v>14.5454545455</v>
      </c>
      <c r="N756" s="5" t="n">
        <v>0.444444444444</v>
      </c>
      <c r="O756" s="6" t="n">
        <v>14.0404040404</v>
      </c>
      <c r="P756" s="5" t="n">
        <v>589.898572348</v>
      </c>
      <c r="Q756" s="5" t="n">
        <v>606.5821</v>
      </c>
      <c r="R756" s="5" t="n">
        <v>623.575850379</v>
      </c>
      <c r="S756" s="5" t="n">
        <v>640.882666667</v>
      </c>
      <c r="T756" s="5" t="n">
        <v>658.505392045</v>
      </c>
      <c r="U756" s="5" t="n">
        <v>676.446869697</v>
      </c>
      <c r="V756" s="5" t="n">
        <v>694.709942803</v>
      </c>
      <c r="W756" s="5" t="n">
        <v>713.297454545</v>
      </c>
      <c r="X756" s="5" t="n">
        <v>732.212248106</v>
      </c>
      <c r="Y756" s="5" t="n">
        <v>751.457166667</v>
      </c>
      <c r="Z756" s="5" t="n">
        <v>4.83870967742</v>
      </c>
      <c r="AA756" s="4" t="n">
        <v>0.221105527638</v>
      </c>
      <c r="AB756" s="5" t="n">
        <v>6.02010050251</v>
      </c>
      <c r="AC756" s="5" t="n">
        <v>245.909065327</v>
      </c>
      <c r="AD756" s="5" t="n">
        <v>252.930662224</v>
      </c>
      <c r="AE756" s="5" t="n">
        <v>260.084054171</v>
      </c>
      <c r="AF756" s="5" t="n">
        <v>267.370460239</v>
      </c>
      <c r="AG756" s="5" t="n">
        <v>274.791099497</v>
      </c>
      <c r="AH756" s="5" t="n">
        <v>282.347191018</v>
      </c>
      <c r="AI756" s="5" t="n">
        <v>290.039953869</v>
      </c>
      <c r="AJ756" s="5" t="n">
        <v>297.870607123</v>
      </c>
      <c r="AK756" s="5" t="n">
        <v>305.840369849</v>
      </c>
      <c r="AL756" s="5" t="n">
        <v>313.950461118</v>
      </c>
      <c r="AM756" s="5" t="n">
        <v>322.2021</v>
      </c>
      <c r="AN756" s="4" t="n">
        <f aca="false">G756/Input!$A$2</f>
        <v>0.202208867534043</v>
      </c>
      <c r="AO756" s="4" t="n">
        <f aca="false">P756/Input!$A$2</f>
        <v>0.207982665075543</v>
      </c>
      <c r="AP756" s="4" t="n">
        <f aca="false">Q756/Input!$A$2</f>
        <v>0.213864836531075</v>
      </c>
      <c r="AQ756" s="4" t="n">
        <f aca="false">R756/Input!$A$2</f>
        <v>0.219856384331208</v>
      </c>
      <c r="AR756" s="4" t="n">
        <f aca="false">S756/Input!$A$2</f>
        <v>0.225958310906863</v>
      </c>
      <c r="AS756" s="4" t="n">
        <f aca="false">T756/Input!$A$2</f>
        <v>0.232171618688609</v>
      </c>
      <c r="AT756" s="4" t="n">
        <f aca="false">U756/Input!$A$2</f>
        <v>0.238497310108074</v>
      </c>
      <c r="AU756" s="4" t="n">
        <f aca="false">V756/Input!$A$2</f>
        <v>0.244936387595474</v>
      </c>
      <c r="AV756" s="4" t="n">
        <f aca="false">W756/Input!$A$2</f>
        <v>0.251489853581731</v>
      </c>
      <c r="AW756" s="4" t="n">
        <f aca="false">X756/Input!$A$2</f>
        <v>0.258158710498119</v>
      </c>
      <c r="AX756" s="4" t="n">
        <f aca="false">Y756/Input!$A$2</f>
        <v>0.264943960775208</v>
      </c>
      <c r="AY756" s="4" t="n">
        <f aca="false">AC756/Input!$A$4</f>
        <v>0.221307907829493</v>
      </c>
      <c r="AZ756" s="4" t="n">
        <f aca="false">AD756/Input!$A$4</f>
        <v>0.227627052334518</v>
      </c>
      <c r="BA756" s="4" t="n">
        <f aca="false">AE756/Input!$A$4</f>
        <v>0.234064806890536</v>
      </c>
      <c r="BB756" s="4" t="n">
        <f aca="false">AF756/Input!$A$4</f>
        <v>0.240622268610627</v>
      </c>
      <c r="BC756" s="4" t="n">
        <f aca="false">AG756/Input!$A$4</f>
        <v>0.247300534606074</v>
      </c>
      <c r="BD756" s="4" t="n">
        <f aca="false">AH756/Input!$A$4</f>
        <v>0.254100701991758</v>
      </c>
      <c r="BE756" s="4" t="n">
        <f aca="false">AI756/Input!$A$4</f>
        <v>0.261023867877161</v>
      </c>
      <c r="BF756" s="4" t="n">
        <f aca="false">AJ756/Input!$A$4</f>
        <v>0.268071129377165</v>
      </c>
      <c r="BG756" s="4" t="n">
        <f aca="false">AK756/Input!$A$4</f>
        <v>0.275243583603052</v>
      </c>
      <c r="BH756" s="4" t="n">
        <f aca="false">AL756/Input!$A$4</f>
        <v>0.282542327667903</v>
      </c>
      <c r="BI756" s="4" t="n">
        <f aca="false">AM756/Input!$A$4</f>
        <v>0.289968458683901</v>
      </c>
      <c r="BJ756" s="4" t="n">
        <f aca="false">(I756+8)^(-0.5)*(J756+8)^0.25*(K756+8)^0.25*O756</f>
        <v>14.8356604672106</v>
      </c>
      <c r="BK756" s="4" t="n">
        <f aca="false">BJ756/Input!$A$6</f>
        <v>0.423069874436784</v>
      </c>
      <c r="BL756" s="32" t="n">
        <f aca="false">BK756/(J756*K756)*200*200*L756/O756</f>
        <v>0.595500292452659</v>
      </c>
      <c r="BM756" s="4" t="n">
        <f aca="false">(I756+Input!$C$8)*(J756+Input!$C$9)*(K756+Input!$C$10)*O756/Input!$A$2/100000</f>
        <v>0.264943960775014</v>
      </c>
      <c r="BN756" s="4" t="n">
        <f aca="false">(I756+Input!$C$8)*(J756+Input!$C$9)*(K756+Input!$C$10)*AB756/Input!$A$4/100000</f>
        <v>0.289968458683778</v>
      </c>
      <c r="BO756" s="4" t="n">
        <f aca="false">(I756+Input!$C$8)^(-0.5)*(J756+Input!$C$9)^0.25*(K756+Input!$C$10)^0.25*O756/Input!$A$6</f>
        <v>0.422158244119748</v>
      </c>
      <c r="BP756" s="4" t="n">
        <f aca="false">BM756*Input!$C$12</f>
        <v>0.264943960775014</v>
      </c>
      <c r="BQ756" s="4" t="n">
        <f aca="false">BN756*Input!$C$12</f>
        <v>0.289968458683778</v>
      </c>
    </row>
    <row r="757" customFormat="false" ht="14.65" hidden="false" customHeight="true" outlineLevel="0" collapsed="false">
      <c r="A757" s="5" t="n">
        <v>128</v>
      </c>
      <c r="B757" s="3" t="s">
        <v>324</v>
      </c>
      <c r="C757" s="3" t="s">
        <v>115</v>
      </c>
      <c r="D757" s="3" t="s">
        <v>78</v>
      </c>
      <c r="E757" s="5" t="n">
        <v>21.0779912805</v>
      </c>
      <c r="F757" s="5" t="n">
        <v>27.6</v>
      </c>
      <c r="G757" s="5" t="n">
        <v>581.752559341</v>
      </c>
      <c r="H757" s="5" t="n">
        <v>1</v>
      </c>
      <c r="I757" s="5" t="n">
        <v>148</v>
      </c>
      <c r="J757" s="5" t="n">
        <v>184</v>
      </c>
      <c r="K757" s="5" t="n">
        <v>150</v>
      </c>
      <c r="L757" s="5" t="n">
        <v>13.6363636364</v>
      </c>
      <c r="M757" s="5" t="n">
        <v>15.3409090909</v>
      </c>
      <c r="N757" s="5" t="n">
        <v>0.355239786856</v>
      </c>
      <c r="O757" s="6" t="n">
        <v>14.2418860003</v>
      </c>
      <c r="P757" s="5" t="n">
        <v>598.363707694</v>
      </c>
      <c r="Q757" s="5" t="n">
        <v>615.286646536</v>
      </c>
      <c r="R757" s="5" t="n">
        <v>632.52425985</v>
      </c>
      <c r="S757" s="5" t="n">
        <v>650.079431616</v>
      </c>
      <c r="T757" s="5" t="n">
        <v>667.955045818</v>
      </c>
      <c r="U757" s="5" t="n">
        <v>686.153986436</v>
      </c>
      <c r="V757" s="5" t="n">
        <v>704.679137454</v>
      </c>
      <c r="W757" s="5" t="n">
        <v>723.533382852</v>
      </c>
      <c r="X757" s="5" t="n">
        <v>742.719606612</v>
      </c>
      <c r="Y757" s="5" t="n">
        <v>762.240692718</v>
      </c>
      <c r="Z757" s="5" t="n">
        <v>4.83870967742</v>
      </c>
      <c r="AA757" s="4" t="n">
        <v>0.163532297629</v>
      </c>
      <c r="AB757" s="5" t="n">
        <v>5.80353824426</v>
      </c>
      <c r="AC757" s="5" t="n">
        <v>237.062930201</v>
      </c>
      <c r="AD757" s="5" t="n">
        <v>243.831937814</v>
      </c>
      <c r="AE757" s="5" t="n">
        <v>250.727999387</v>
      </c>
      <c r="AF757" s="5" t="n">
        <v>257.752290137</v>
      </c>
      <c r="AG757" s="5" t="n">
        <v>264.905985282</v>
      </c>
      <c r="AH757" s="5" t="n">
        <v>272.190260037</v>
      </c>
      <c r="AI757" s="5" t="n">
        <v>279.606289619</v>
      </c>
      <c r="AJ757" s="5" t="n">
        <v>287.155249245</v>
      </c>
      <c r="AK757" s="5" t="n">
        <v>294.838314131</v>
      </c>
      <c r="AL757" s="5" t="n">
        <v>302.656659493</v>
      </c>
      <c r="AM757" s="5" t="n">
        <v>310.611460548</v>
      </c>
      <c r="AN757" s="4" t="n">
        <f aca="false">G757/Input!$A$2</f>
        <v>0.205110595919329</v>
      </c>
      <c r="AO757" s="4" t="n">
        <f aca="false">P757/Input!$A$2</f>
        <v>0.210967248344627</v>
      </c>
      <c r="AP757" s="4" t="n">
        <f aca="false">Q757/Input!$A$2</f>
        <v>0.216933829866024</v>
      </c>
      <c r="AQ757" s="4" t="n">
        <f aca="false">R757/Input!$A$2</f>
        <v>0.223011357299795</v>
      </c>
      <c r="AR757" s="4" t="n">
        <f aca="false">S757/Input!$A$2</f>
        <v>0.22920084746116</v>
      </c>
      <c r="AS757" s="4" t="n">
        <f aca="false">T757/Input!$A$2</f>
        <v>0.235503317166751</v>
      </c>
      <c r="AT757" s="4" t="n">
        <f aca="false">U757/Input!$A$2</f>
        <v>0.241919783231785</v>
      </c>
      <c r="AU757" s="4" t="n">
        <f aca="false">V757/Input!$A$2</f>
        <v>0.248451262472894</v>
      </c>
      <c r="AV757" s="4" t="n">
        <f aca="false">W757/Input!$A$2</f>
        <v>0.255098771705296</v>
      </c>
      <c r="AW757" s="4" t="n">
        <f aca="false">X757/Input!$A$2</f>
        <v>0.261863327744917</v>
      </c>
      <c r="AX757" s="4" t="n">
        <f aca="false">Y757/Input!$A$2</f>
        <v>0.268745947408387</v>
      </c>
      <c r="AY757" s="4" t="n">
        <f aca="false">AC757/Input!$A$4</f>
        <v>0.213346754976064</v>
      </c>
      <c r="AZ757" s="4" t="n">
        <f aca="false">AD757/Input!$A$4</f>
        <v>0.219438579654926</v>
      </c>
      <c r="BA757" s="4" t="n">
        <f aca="false">AE757/Input!$A$4</f>
        <v>0.225644747601417</v>
      </c>
      <c r="BB757" s="4" t="n">
        <f aca="false">AF757/Input!$A$4</f>
        <v>0.231966316461847</v>
      </c>
      <c r="BC757" s="4" t="n">
        <f aca="false">AG757/Input!$A$4</f>
        <v>0.238404343883425</v>
      </c>
      <c r="BD757" s="4" t="n">
        <f aca="false">AH757/Input!$A$4</f>
        <v>0.244959887510662</v>
      </c>
      <c r="BE757" s="4" t="n">
        <f aca="false">AI757/Input!$A$4</f>
        <v>0.251634004989868</v>
      </c>
      <c r="BF757" s="4" t="n">
        <f aca="false">AJ757/Input!$A$4</f>
        <v>0.258427753967352</v>
      </c>
      <c r="BG757" s="4" t="n">
        <f aca="false">AK757/Input!$A$4</f>
        <v>0.265342192088524</v>
      </c>
      <c r="BH757" s="4" t="n">
        <f aca="false">AL757/Input!$A$4</f>
        <v>0.272378376998795</v>
      </c>
      <c r="BI757" s="4" t="n">
        <f aca="false">AM757/Input!$A$4</f>
        <v>0.279537366344474</v>
      </c>
      <c r="BJ757" s="4" t="n">
        <f aca="false">(I757+8)^(-0.5)*(J757+8)^0.25*(K757+8)^0.25*O757</f>
        <v>15.0485544792877</v>
      </c>
      <c r="BK757" s="4" t="n">
        <f aca="false">BJ757/Input!$A$6</f>
        <v>0.429140992278614</v>
      </c>
      <c r="BL757" s="32" t="n">
        <f aca="false">BK757/(J757*K757)*200*200*L757/O757</f>
        <v>0.59550029245266</v>
      </c>
      <c r="BM757" s="4" t="n">
        <f aca="false">(I757+Input!$C$8)*(J757+Input!$C$9)*(K757+Input!$C$10)*O757/Input!$A$2/100000</f>
        <v>0.268745947407807</v>
      </c>
      <c r="BN757" s="4" t="n">
        <f aca="false">(I757+Input!$C$8)*(J757+Input!$C$9)*(K757+Input!$C$10)*AB757/Input!$A$4/100000</f>
        <v>0.279537366344431</v>
      </c>
      <c r="BO757" s="4" t="n">
        <f aca="false">(I757+Input!$C$8)^(-0.5)*(J757+Input!$C$9)^0.25*(K757+Input!$C$10)^0.25*O757/Input!$A$6</f>
        <v>0.428216279926156</v>
      </c>
      <c r="BP757" s="4" t="n">
        <f aca="false">BM757*Input!$C$12</f>
        <v>0.268745947407807</v>
      </c>
      <c r="BQ757" s="4" t="n">
        <f aca="false">BN757*Input!$C$12</f>
        <v>0.279537366344431</v>
      </c>
    </row>
    <row r="758" customFormat="false" ht="14.65" hidden="false" customHeight="true" outlineLevel="0" collapsed="false">
      <c r="A758" s="5" t="n">
        <v>128</v>
      </c>
      <c r="B758" s="3" t="s">
        <v>324</v>
      </c>
      <c r="C758" s="3" t="s">
        <v>70</v>
      </c>
      <c r="D758" s="3" t="s">
        <v>171</v>
      </c>
      <c r="E758" s="5" t="n">
        <v>21.8766386555</v>
      </c>
      <c r="F758" s="5" t="n">
        <v>27.6</v>
      </c>
      <c r="G758" s="5" t="n">
        <v>603.795226891</v>
      </c>
      <c r="H758" s="5" t="n">
        <v>1</v>
      </c>
      <c r="I758" s="5" t="n">
        <v>148</v>
      </c>
      <c r="J758" s="5" t="n">
        <v>184</v>
      </c>
      <c r="K758" s="5" t="n">
        <v>150</v>
      </c>
      <c r="L758" s="5" t="n">
        <v>11.4285714286</v>
      </c>
      <c r="M758" s="5" t="n">
        <v>24.0952380952</v>
      </c>
      <c r="N758" s="5" t="n">
        <v>0.264705882353</v>
      </c>
      <c r="O758" s="6" t="n">
        <v>14.781512605</v>
      </c>
      <c r="P758" s="5" t="n">
        <v>621.035773456</v>
      </c>
      <c r="Q758" s="5" t="n">
        <v>638.599924286</v>
      </c>
      <c r="R758" s="5" t="n">
        <v>656.490672637</v>
      </c>
      <c r="S758" s="5" t="n">
        <v>674.711011765</v>
      </c>
      <c r="T758" s="5" t="n">
        <v>693.263934926</v>
      </c>
      <c r="U758" s="5" t="n">
        <v>712.152435378</v>
      </c>
      <c r="V758" s="5" t="n">
        <v>731.379506376</v>
      </c>
      <c r="W758" s="5" t="n">
        <v>750.948141176</v>
      </c>
      <c r="X758" s="5" t="n">
        <v>770.861333036</v>
      </c>
      <c r="Y758" s="5" t="n">
        <v>791.12207521</v>
      </c>
      <c r="Z758" s="5" t="n">
        <v>3.93442622951</v>
      </c>
      <c r="AA758" s="4" t="n">
        <v>0.110268378063</v>
      </c>
      <c r="AB758" s="5" t="n">
        <v>5.36044340723</v>
      </c>
      <c r="AC758" s="5" t="n">
        <v>218.963392299</v>
      </c>
      <c r="AD758" s="5" t="n">
        <v>225.215592371</v>
      </c>
      <c r="AE758" s="5" t="n">
        <v>231.58514595</v>
      </c>
      <c r="AF758" s="5" t="n">
        <v>238.073138526</v>
      </c>
      <c r="AG758" s="5" t="n">
        <v>244.680655589</v>
      </c>
      <c r="AH758" s="5" t="n">
        <v>251.408782629</v>
      </c>
      <c r="AI758" s="5" t="n">
        <v>258.258605135</v>
      </c>
      <c r="AJ758" s="5" t="n">
        <v>265.231208598</v>
      </c>
      <c r="AK758" s="5" t="n">
        <v>272.327678506</v>
      </c>
      <c r="AL758" s="5" t="n">
        <v>279.549100351</v>
      </c>
      <c r="AM758" s="5" t="n">
        <v>286.896559621</v>
      </c>
      <c r="AN758" s="4" t="n">
        <f aca="false">G758/Input!$A$2</f>
        <v>0.212882258637845</v>
      </c>
      <c r="AO758" s="4" t="n">
        <f aca="false">P758/Input!$A$2</f>
        <v>0.21896082025849</v>
      </c>
      <c r="AP758" s="4" t="n">
        <f aca="false">Q758/Input!$A$2</f>
        <v>0.225153476200802</v>
      </c>
      <c r="AQ758" s="4" t="n">
        <f aca="false">R758/Input!$A$2</f>
        <v>0.231461281807834</v>
      </c>
      <c r="AR758" s="4" t="n">
        <f aca="false">S758/Input!$A$2</f>
        <v>0.237885292422639</v>
      </c>
      <c r="AS758" s="4" t="n">
        <f aca="false">T758/Input!$A$2</f>
        <v>0.244426563388269</v>
      </c>
      <c r="AT758" s="4" t="n">
        <f aca="false">U758/Input!$A$2</f>
        <v>0.251086150048482</v>
      </c>
      <c r="AU758" s="4" t="n">
        <f aca="false">V758/Input!$A$2</f>
        <v>0.257865107745978</v>
      </c>
      <c r="AV758" s="4" t="n">
        <f aca="false">W758/Input!$A$2</f>
        <v>0.264764491823811</v>
      </c>
      <c r="AW758" s="4" t="n">
        <f aca="false">X758/Input!$A$2</f>
        <v>0.271785357625738</v>
      </c>
      <c r="AX758" s="4" t="n">
        <f aca="false">Y758/Input!$A$2</f>
        <v>0.278928760494106</v>
      </c>
      <c r="AY758" s="4" t="n">
        <f aca="false">AC758/Input!$A$4</f>
        <v>0.197057925361565</v>
      </c>
      <c r="AZ758" s="4" t="n">
        <f aca="false">AD758/Input!$A$4</f>
        <v>0.202684644797165</v>
      </c>
      <c r="BA758" s="4" t="n">
        <f aca="false">AE758/Input!$A$4</f>
        <v>0.208416977497067</v>
      </c>
      <c r="BB758" s="4" t="n">
        <f aca="false">AF758/Input!$A$4</f>
        <v>0.214255900357022</v>
      </c>
      <c r="BC758" s="4" t="n">
        <f aca="false">AG758/Input!$A$4</f>
        <v>0.220202390272779</v>
      </c>
      <c r="BD758" s="4" t="n">
        <f aca="false">AH758/Input!$A$4</f>
        <v>0.226257424140088</v>
      </c>
      <c r="BE758" s="4" t="n">
        <f aca="false">AI758/Input!$A$4</f>
        <v>0.232421978853801</v>
      </c>
      <c r="BF758" s="4" t="n">
        <f aca="false">AJ758/Input!$A$4</f>
        <v>0.238697031310567</v>
      </c>
      <c r="BG758" s="4" t="n">
        <f aca="false">AK758/Input!$A$4</f>
        <v>0.245083558404336</v>
      </c>
      <c r="BH758" s="4" t="n">
        <f aca="false">AL758/Input!$A$4</f>
        <v>0.25158253703266</v>
      </c>
      <c r="BI758" s="4" t="n">
        <f aca="false">AM758/Input!$A$4</f>
        <v>0.258194944089487</v>
      </c>
      <c r="BJ758" s="4" t="n">
        <f aca="false">(I758+8)^(-0.5)*(J758+8)^0.25*(K758+8)^0.25*O758</f>
        <v>15.618745840118</v>
      </c>
      <c r="BK758" s="4" t="n">
        <f aca="false">BJ758/Input!$A$6</f>
        <v>0.445401191004823</v>
      </c>
      <c r="BL758" s="32" t="n">
        <f aca="false">BK758/(J758*K758)*200*200*L758/O758</f>
        <v>0.499085959388812</v>
      </c>
      <c r="BM758" s="4" t="n">
        <f aca="false">(I758+Input!$C$8)*(J758+Input!$C$9)*(K758+Input!$C$10)*O758/Input!$A$2/100000</f>
        <v>0.278928760493343</v>
      </c>
      <c r="BN758" s="4" t="n">
        <f aca="false">(I758+Input!$C$8)*(J758+Input!$C$9)*(K758+Input!$C$10)*AB758/Input!$A$4/100000</f>
        <v>0.258194944089062</v>
      </c>
      <c r="BO758" s="4" t="n">
        <f aca="false">(I758+Input!$C$8)^(-0.5)*(J758+Input!$C$9)^0.25*(K758+Input!$C$10)^0.25*O758/Input!$A$6</f>
        <v>0.444441441201071</v>
      </c>
      <c r="BP758" s="4" t="n">
        <f aca="false">BM758*Input!$C$12</f>
        <v>0.278928760493343</v>
      </c>
      <c r="BQ758" s="4" t="n">
        <f aca="false">BN758*Input!$C$12</f>
        <v>0.258194944089062</v>
      </c>
    </row>
    <row r="759" customFormat="false" ht="14.65" hidden="false" customHeight="true" outlineLevel="0" collapsed="false">
      <c r="A759" s="5" t="n">
        <v>128</v>
      </c>
      <c r="B759" s="3" t="s">
        <v>324</v>
      </c>
      <c r="C759" s="3" t="s">
        <v>70</v>
      </c>
      <c r="D759" s="3" t="s">
        <v>211</v>
      </c>
      <c r="E759" s="5" t="n">
        <v>18.8625965565</v>
      </c>
      <c r="F759" s="5" t="n">
        <v>27.6</v>
      </c>
      <c r="G759" s="5" t="n">
        <v>520.60766496</v>
      </c>
      <c r="H759" s="5" t="n">
        <v>1</v>
      </c>
      <c r="I759" s="5" t="n">
        <v>148</v>
      </c>
      <c r="J759" s="5" t="n">
        <v>184</v>
      </c>
      <c r="K759" s="5" t="n">
        <v>150</v>
      </c>
      <c r="L759" s="5" t="n">
        <v>11.4285714286</v>
      </c>
      <c r="M759" s="5" t="n">
        <v>14.4902597403</v>
      </c>
      <c r="N759" s="5" t="n">
        <v>0.42996742671</v>
      </c>
      <c r="O759" s="6" t="n">
        <v>12.7449976733</v>
      </c>
      <c r="P759" s="5" t="n">
        <v>535.472904515</v>
      </c>
      <c r="Q759" s="5" t="n">
        <v>550.617163932</v>
      </c>
      <c r="R759" s="5" t="n">
        <v>566.043024072</v>
      </c>
      <c r="S759" s="5" t="n">
        <v>581.753065798</v>
      </c>
      <c r="T759" s="5" t="n">
        <v>597.749869971</v>
      </c>
      <c r="U759" s="5" t="n">
        <v>614.036017455</v>
      </c>
      <c r="V759" s="5" t="n">
        <v>630.614089109</v>
      </c>
      <c r="W759" s="5" t="n">
        <v>647.486665798</v>
      </c>
      <c r="X759" s="5" t="n">
        <v>664.656328382</v>
      </c>
      <c r="Y759" s="5" t="n">
        <v>682.125657725</v>
      </c>
      <c r="Z759" s="5" t="n">
        <v>3.93442622951</v>
      </c>
      <c r="AA759" s="4" t="n">
        <v>0.206142634045</v>
      </c>
      <c r="AB759" s="5" t="n">
        <v>5.2143154607</v>
      </c>
      <c r="AC759" s="5" t="n">
        <v>212.994357939</v>
      </c>
      <c r="AD759" s="5" t="n">
        <v>219.076120401</v>
      </c>
      <c r="AE759" s="5" t="n">
        <v>225.272037265</v>
      </c>
      <c r="AF759" s="5" t="n">
        <v>231.58316443</v>
      </c>
      <c r="AG759" s="5" t="n">
        <v>238.010557793</v>
      </c>
      <c r="AH759" s="5" t="n">
        <v>244.555273254</v>
      </c>
      <c r="AI759" s="5" t="n">
        <v>251.218366712</v>
      </c>
      <c r="AJ759" s="5" t="n">
        <v>258.000894065</v>
      </c>
      <c r="AK759" s="5" t="n">
        <v>264.903911213</v>
      </c>
      <c r="AL759" s="5" t="n">
        <v>271.928474054</v>
      </c>
      <c r="AM759" s="5" t="n">
        <v>279.075638488</v>
      </c>
      <c r="AN759" s="4" t="n">
        <f aca="false">G759/Input!$A$2</f>
        <v>0.183552520200473</v>
      </c>
      <c r="AO759" s="4" t="n">
        <f aca="false">P759/Input!$A$2</f>
        <v>0.188793611270297</v>
      </c>
      <c r="AP759" s="4" t="n">
        <f aca="false">Q759/Input!$A$2</f>
        <v>0.194133077378184</v>
      </c>
      <c r="AQ759" s="4" t="n">
        <f aca="false">R759/Input!$A$2</f>
        <v>0.199571828467596</v>
      </c>
      <c r="AR759" s="4" t="n">
        <f aca="false">S759/Input!$A$2</f>
        <v>0.205110774482698</v>
      </c>
      <c r="AS759" s="4" t="n">
        <f aca="false">T759/Input!$A$2</f>
        <v>0.210750825366953</v>
      </c>
      <c r="AT759" s="4" t="n">
        <f aca="false">U759/Input!$A$2</f>
        <v>0.21649289106488</v>
      </c>
      <c r="AU759" s="4" t="n">
        <f aca="false">V759/Input!$A$2</f>
        <v>0.222337881519236</v>
      </c>
      <c r="AV759" s="4" t="n">
        <f aca="false">W759/Input!$A$2</f>
        <v>0.228286706674893</v>
      </c>
      <c r="AW759" s="4" t="n">
        <f aca="false">X759/Input!$A$2</f>
        <v>0.234340276474959</v>
      </c>
      <c r="AX759" s="4" t="n">
        <f aca="false">Y759/Input!$A$2</f>
        <v>0.240499500863955</v>
      </c>
      <c r="AY759" s="4" t="n">
        <f aca="false">AC759/Input!$A$4</f>
        <v>0.191686043262719</v>
      </c>
      <c r="AZ759" s="4" t="n">
        <f aca="false">AD759/Input!$A$4</f>
        <v>0.197159375954181</v>
      </c>
      <c r="BA759" s="4" t="n">
        <f aca="false">AE759/Input!$A$4</f>
        <v>0.202735442848803</v>
      </c>
      <c r="BB759" s="4" t="n">
        <f aca="false">AF759/Input!$A$4</f>
        <v>0.208415194211669</v>
      </c>
      <c r="BC759" s="4" t="n">
        <f aca="false">AG759/Input!$A$4</f>
        <v>0.214199580306062</v>
      </c>
      <c r="BD759" s="4" t="n">
        <f aca="false">AH759/Input!$A$4</f>
        <v>0.220089551397966</v>
      </c>
      <c r="BE759" s="4" t="n">
        <f aca="false">AI759/Input!$A$4</f>
        <v>0.226086057752466</v>
      </c>
      <c r="BF759" s="4" t="n">
        <f aca="false">AJ759/Input!$A$4</f>
        <v>0.232190049633744</v>
      </c>
      <c r="BG759" s="4" t="n">
        <f aca="false">AK759/Input!$A$4</f>
        <v>0.238402477307785</v>
      </c>
      <c r="BH759" s="4" t="n">
        <f aca="false">AL759/Input!$A$4</f>
        <v>0.244724291038772</v>
      </c>
      <c r="BI759" s="4" t="n">
        <f aca="false">AM759/Input!$A$4</f>
        <v>0.25115644109269</v>
      </c>
      <c r="BJ759" s="4" t="n">
        <f aca="false">(I759+8)^(-0.5)*(J759+8)^0.25*(K759+8)^0.25*O759</f>
        <v>13.4668815507307</v>
      </c>
      <c r="BK759" s="4" t="n">
        <f aca="false">BJ759/Input!$A$6</f>
        <v>0.384036281991962</v>
      </c>
      <c r="BL759" s="32" t="n">
        <f aca="false">BK759/(J759*K759)*200*200*L759/O759</f>
        <v>0.499085959388813</v>
      </c>
      <c r="BM759" s="4" t="n">
        <f aca="false">(I759+Input!$C$8)*(J759+Input!$C$9)*(K759+Input!$C$10)*O759/Input!$A$2/100000</f>
        <v>0.240499500863099</v>
      </c>
      <c r="BN759" s="4" t="n">
        <f aca="false">(I759+Input!$C$8)*(J759+Input!$C$9)*(K759+Input!$C$10)*AB759/Input!$A$4/100000</f>
        <v>0.251156441092598</v>
      </c>
      <c r="BO759" s="4" t="n">
        <f aca="false">(I759+Input!$C$8)^(-0.5)*(J759+Input!$C$9)^0.25*(K759+Input!$C$10)^0.25*O759/Input!$A$6</f>
        <v>0.383208761200102</v>
      </c>
      <c r="BP759" s="4" t="n">
        <f aca="false">BM759*Input!$C$12</f>
        <v>0.240499500863099</v>
      </c>
      <c r="BQ759" s="4" t="n">
        <f aca="false">BN759*Input!$C$12</f>
        <v>0.251156441092598</v>
      </c>
    </row>
    <row r="760" customFormat="false" ht="14.65" hidden="false" customHeight="true" outlineLevel="0" collapsed="false">
      <c r="A760" s="5" t="n">
        <v>128</v>
      </c>
      <c r="B760" s="3" t="s">
        <v>324</v>
      </c>
      <c r="C760" s="3" t="s">
        <v>70</v>
      </c>
      <c r="D760" s="3" t="s">
        <v>78</v>
      </c>
      <c r="E760" s="5" t="n">
        <v>18.8659340659</v>
      </c>
      <c r="F760" s="5" t="n">
        <v>27.6</v>
      </c>
      <c r="G760" s="5" t="n">
        <v>520.69978022</v>
      </c>
      <c r="H760" s="5" t="n">
        <v>1</v>
      </c>
      <c r="I760" s="5" t="n">
        <v>148</v>
      </c>
      <c r="J760" s="5" t="n">
        <v>184</v>
      </c>
      <c r="K760" s="5" t="n">
        <v>150</v>
      </c>
      <c r="L760" s="5" t="n">
        <v>11.4285714286</v>
      </c>
      <c r="M760" s="5" t="n">
        <v>15.2857142857</v>
      </c>
      <c r="N760" s="5" t="n">
        <v>0.34188034188</v>
      </c>
      <c r="O760" s="6" t="n">
        <v>12.7472527473</v>
      </c>
      <c r="P760" s="5" t="n">
        <v>535.56765</v>
      </c>
      <c r="Q760" s="5" t="n">
        <v>550.714589011</v>
      </c>
      <c r="R760" s="5" t="n">
        <v>566.143178571</v>
      </c>
      <c r="S760" s="5" t="n">
        <v>581.856</v>
      </c>
      <c r="T760" s="5" t="n">
        <v>597.855634615</v>
      </c>
      <c r="U760" s="5" t="n">
        <v>614.144663736</v>
      </c>
      <c r="V760" s="5" t="n">
        <v>630.725668681</v>
      </c>
      <c r="W760" s="5" t="n">
        <v>647.601230769</v>
      </c>
      <c r="X760" s="5" t="n">
        <v>664.773931319</v>
      </c>
      <c r="Y760" s="5" t="n">
        <v>682.246351648</v>
      </c>
      <c r="Z760" s="5" t="n">
        <v>3.93442622951</v>
      </c>
      <c r="AA760" s="4" t="n">
        <v>0.151706700379</v>
      </c>
      <c r="AB760" s="5" t="n">
        <v>4.9608091024</v>
      </c>
      <c r="AC760" s="5" t="n">
        <v>202.639130215</v>
      </c>
      <c r="AD760" s="5" t="n">
        <v>208.425213319</v>
      </c>
      <c r="AE760" s="5" t="n">
        <v>214.319900936</v>
      </c>
      <c r="AF760" s="5" t="n">
        <v>220.32419763</v>
      </c>
      <c r="AG760" s="5" t="n">
        <v>226.439107965</v>
      </c>
      <c r="AH760" s="5" t="n">
        <v>232.665636504</v>
      </c>
      <c r="AI760" s="5" t="n">
        <v>239.004787813</v>
      </c>
      <c r="AJ760" s="5" t="n">
        <v>245.457566454</v>
      </c>
      <c r="AK760" s="5" t="n">
        <v>252.024976991</v>
      </c>
      <c r="AL760" s="5" t="n">
        <v>258.708023989</v>
      </c>
      <c r="AM760" s="5" t="n">
        <v>265.50771201</v>
      </c>
      <c r="AN760" s="4" t="n">
        <f aca="false">G760/Input!$A$2</f>
        <v>0.183584997609585</v>
      </c>
      <c r="AO760" s="4" t="n">
        <f aca="false">P760/Input!$A$2</f>
        <v>0.188827016027315</v>
      </c>
      <c r="AP760" s="4" t="n">
        <f aca="false">Q760/Input!$A$2</f>
        <v>0.194167426889313</v>
      </c>
      <c r="AQ760" s="4" t="n">
        <f aca="false">R760/Input!$A$2</f>
        <v>0.199607140300168</v>
      </c>
      <c r="AR760" s="4" t="n">
        <f aca="false">S760/Input!$A$2</f>
        <v>0.205147066365172</v>
      </c>
      <c r="AS760" s="4" t="n">
        <f aca="false">T760/Input!$A$2</f>
        <v>0.210788115188561</v>
      </c>
      <c r="AT760" s="4" t="n">
        <f aca="false">U760/Input!$A$2</f>
        <v>0.216531196875628</v>
      </c>
      <c r="AU760" s="4" t="n">
        <f aca="false">V760/Input!$A$2</f>
        <v>0.222377221530961</v>
      </c>
      <c r="AV760" s="4" t="n">
        <f aca="false">W760/Input!$A$2</f>
        <v>0.228327099259499</v>
      </c>
      <c r="AW760" s="4" t="n">
        <f aca="false">X760/Input!$A$2</f>
        <v>0.234381740166184</v>
      </c>
      <c r="AX760" s="4" t="n">
        <f aca="false">Y760/Input!$A$2</f>
        <v>0.240542054355251</v>
      </c>
      <c r="AY760" s="4" t="n">
        <f aca="false">AC760/Input!$A$4</f>
        <v>0.182366769979122</v>
      </c>
      <c r="AZ760" s="4" t="n">
        <f aca="false">AD760/Input!$A$4</f>
        <v>0.187574003574073</v>
      </c>
      <c r="BA760" s="4" t="n">
        <f aca="false">AE760/Input!$A$4</f>
        <v>0.192878976703437</v>
      </c>
      <c r="BB760" s="4" t="n">
        <f aca="false">AF760/Input!$A$4</f>
        <v>0.198282593432936</v>
      </c>
      <c r="BC760" s="4" t="n">
        <f aca="false">AG760/Input!$A$4</f>
        <v>0.203785757828296</v>
      </c>
      <c r="BD760" s="4" t="n">
        <f aca="false">AH760/Input!$A$4</f>
        <v>0.20938937395434</v>
      </c>
      <c r="BE760" s="4" t="n">
        <f aca="false">AI760/Input!$A$4</f>
        <v>0.215094345878591</v>
      </c>
      <c r="BF760" s="4" t="n">
        <f aca="false">AJ760/Input!$A$4</f>
        <v>0.220901577664974</v>
      </c>
      <c r="BG760" s="4" t="n">
        <f aca="false">AK760/Input!$A$4</f>
        <v>0.226811973379211</v>
      </c>
      <c r="BH760" s="4" t="n">
        <f aca="false">AL760/Input!$A$4</f>
        <v>0.232826437087927</v>
      </c>
      <c r="BI760" s="4" t="n">
        <f aca="false">AM760/Input!$A$4</f>
        <v>0.238945872855046</v>
      </c>
      <c r="BJ760" s="4" t="n">
        <f aca="false">(I760+8)^(-0.5)*(J760+8)^0.25*(K760+8)^0.25*O760</f>
        <v>13.4692643533976</v>
      </c>
      <c r="BK760" s="4" t="n">
        <f aca="false">BJ760/Input!$A$6</f>
        <v>0.384104232591623</v>
      </c>
      <c r="BL760" s="32" t="n">
        <f aca="false">BK760/(J760*K760)*200*200*L760/O760</f>
        <v>0.499085959388812</v>
      </c>
      <c r="BM760" s="4" t="n">
        <f aca="false">(I760+Input!$C$8)*(J760+Input!$C$9)*(K760+Input!$C$10)*O760/Input!$A$2/100000</f>
        <v>0.240542054356266</v>
      </c>
      <c r="BN760" s="4" t="n">
        <f aca="false">(I760+Input!$C$8)*(J760+Input!$C$9)*(K760+Input!$C$10)*AB760/Input!$A$4/100000</f>
        <v>0.238945872855051</v>
      </c>
      <c r="BO760" s="4" t="n">
        <f aca="false">(I760+Input!$C$8)^(-0.5)*(J760+Input!$C$9)^0.25*(K760+Input!$C$10)^0.25*O760/Input!$A$6</f>
        <v>0.383276565379915</v>
      </c>
      <c r="BP760" s="4" t="n">
        <f aca="false">BM760*Input!$C$12</f>
        <v>0.240542054356266</v>
      </c>
      <c r="BQ760" s="4" t="n">
        <f aca="false">BN760*Input!$C$12</f>
        <v>0.238945872855051</v>
      </c>
    </row>
    <row r="761" customFormat="false" ht="14.65" hidden="false" customHeight="true" outlineLevel="0" collapsed="false">
      <c r="A761" s="5" t="n">
        <v>72</v>
      </c>
      <c r="B761" s="3" t="s">
        <v>325</v>
      </c>
      <c r="C761" s="3" t="s">
        <v>229</v>
      </c>
      <c r="D761" s="3" t="s">
        <v>210</v>
      </c>
      <c r="E761" s="5" t="n">
        <v>14.408603455</v>
      </c>
      <c r="F761" s="5" t="n">
        <v>10.88</v>
      </c>
      <c r="G761" s="5" t="n">
        <v>156.76560559</v>
      </c>
      <c r="H761" s="5" t="n">
        <v>1</v>
      </c>
      <c r="I761" s="5" t="n">
        <v>106</v>
      </c>
      <c r="J761" s="5" t="n">
        <v>136</v>
      </c>
      <c r="K761" s="5" t="n">
        <v>80</v>
      </c>
      <c r="L761" s="5" t="n">
        <v>13.5869565217</v>
      </c>
      <c r="M761" s="5" t="n">
        <v>13.5972496706</v>
      </c>
      <c r="N761" s="5" t="n">
        <v>0.589285714286</v>
      </c>
      <c r="O761" s="6" t="n">
        <v>13.5930221273</v>
      </c>
      <c r="P761" s="5" t="n">
        <v>163.75131453</v>
      </c>
      <c r="Q761" s="5" t="n">
        <v>170.936738948</v>
      </c>
      <c r="R761" s="5" t="n">
        <v>178.324631431</v>
      </c>
      <c r="S761" s="5" t="n">
        <v>185.917744565</v>
      </c>
      <c r="T761" s="5" t="n">
        <v>193.718830938</v>
      </c>
      <c r="U761" s="5" t="n">
        <v>201.730643136</v>
      </c>
      <c r="V761" s="5" t="n">
        <v>209.955933747</v>
      </c>
      <c r="W761" s="5" t="n">
        <v>218.397455357</v>
      </c>
      <c r="X761" s="5" t="n">
        <v>227.057960554</v>
      </c>
      <c r="Y761" s="5" t="n">
        <v>235.940201924</v>
      </c>
      <c r="Z761" s="5" t="n">
        <v>7.26744186047</v>
      </c>
      <c r="AA761" s="4" t="n">
        <v>0.434210526316</v>
      </c>
      <c r="AB761" s="5" t="n">
        <v>8.24469036041</v>
      </c>
      <c r="AC761" s="5" t="n">
        <v>95.0843649886</v>
      </c>
      <c r="AD761" s="5" t="n">
        <v>99.3214659527</v>
      </c>
      <c r="AE761" s="5" t="n">
        <v>103.67970203</v>
      </c>
      <c r="AF761" s="5" t="n">
        <v>108.16074277</v>
      </c>
      <c r="AG761" s="5" t="n">
        <v>112.766257723</v>
      </c>
      <c r="AH761" s="5" t="n">
        <v>117.497916439</v>
      </c>
      <c r="AI761" s="5" t="n">
        <v>122.357388466</v>
      </c>
      <c r="AJ761" s="5" t="n">
        <v>127.346343356</v>
      </c>
      <c r="AK761" s="5" t="n">
        <v>132.466450658</v>
      </c>
      <c r="AL761" s="5" t="n">
        <v>137.719379921</v>
      </c>
      <c r="AM761" s="5" t="n">
        <v>143.106800696</v>
      </c>
      <c r="AN761" s="4" t="n">
        <f aca="false">G761/Input!$A$2</f>
        <v>0.055271414394194</v>
      </c>
      <c r="AO761" s="4" t="n">
        <f aca="false">P761/Input!$A$2</f>
        <v>0.0577343909648952</v>
      </c>
      <c r="AP761" s="4" t="n">
        <f aca="false">Q761/Input!$A$2</f>
        <v>0.060267781941256</v>
      </c>
      <c r="AQ761" s="4" t="n">
        <f aca="false">R761/Input!$A$2</f>
        <v>0.0628725578127925</v>
      </c>
      <c r="AR761" s="4" t="n">
        <f aca="false">S761/Input!$A$2</f>
        <v>0.0655496890686685</v>
      </c>
      <c r="AS761" s="4" t="n">
        <f aca="false">T761/Input!$A$2</f>
        <v>0.0683001461987527</v>
      </c>
      <c r="AT761" s="4" t="n">
        <f aca="false">U761/Input!$A$2</f>
        <v>0.0711248996922088</v>
      </c>
      <c r="AU761" s="4" t="n">
        <f aca="false">V761/Input!$A$2</f>
        <v>0.0740249200389057</v>
      </c>
      <c r="AV761" s="4" t="n">
        <f aca="false">W761/Input!$A$2</f>
        <v>0.0770011777280069</v>
      </c>
      <c r="AW761" s="4" t="n">
        <f aca="false">X761/Input!$A$2</f>
        <v>0.0800546432493814</v>
      </c>
      <c r="AX761" s="4" t="n">
        <f aca="false">Y761/Input!$A$2</f>
        <v>0.0831862870921928</v>
      </c>
      <c r="AY761" s="4" t="n">
        <f aca="false">AC761/Input!$A$4</f>
        <v>0.0855719648030905</v>
      </c>
      <c r="AZ761" s="4" t="n">
        <f aca="false">AD761/Input!$A$4</f>
        <v>0.0893851790429981</v>
      </c>
      <c r="BA761" s="4" t="n">
        <f aca="false">AE761/Input!$A$4</f>
        <v>0.0933074098351477</v>
      </c>
      <c r="BB761" s="4" t="n">
        <f aca="false">AF761/Input!$A$4</f>
        <v>0.0973401597044924</v>
      </c>
      <c r="BC761" s="4" t="n">
        <f aca="false">AG761/Input!$A$4</f>
        <v>0.101484931176705</v>
      </c>
      <c r="BD761" s="4" t="n">
        <f aca="false">AH761/Input!$A$4</f>
        <v>0.105743226777189</v>
      </c>
      <c r="BE761" s="4" t="n">
        <f aca="false">AI761/Input!$A$4</f>
        <v>0.110116549029548</v>
      </c>
      <c r="BF761" s="4" t="n">
        <f aca="false">AJ761/Input!$A$4</f>
        <v>0.114606400460985</v>
      </c>
      <c r="BG761" s="4" t="n">
        <f aca="false">AK761/Input!$A$4</f>
        <v>0.119214283596002</v>
      </c>
      <c r="BH761" s="4" t="n">
        <f aca="false">AL761/Input!$A$4</f>
        <v>0.123941700959103</v>
      </c>
      <c r="BI761" s="4" t="n">
        <f aca="false">AM761/Input!$A$4</f>
        <v>0.128790155076591</v>
      </c>
      <c r="BJ761" s="4" t="n">
        <f aca="false">(I761+8)^(-0.5)*(J761+8)^0.25*(K761+8)^0.25*O761</f>
        <v>13.5074972954911</v>
      </c>
      <c r="BK761" s="4" t="n">
        <f aca="false">BJ761/Input!$A$6</f>
        <v>0.385194524867223</v>
      </c>
      <c r="BL761" s="32" t="n">
        <f aca="false">BK761/(J761*K761)*200*200*L761/O761</f>
        <v>1.415524410882</v>
      </c>
      <c r="BM761" s="4" t="n">
        <f aca="false">(I761+Input!$C$8)*(J761+Input!$C$9)*(K761+Input!$C$10)*O761/Input!$A$2/100000</f>
        <v>0.0831862870920177</v>
      </c>
      <c r="BN761" s="4" t="n">
        <f aca="false">(I761+Input!$C$8)*(J761+Input!$C$9)*(K761+Input!$C$10)*AB761/Input!$A$4/100000</f>
        <v>0.12879015507686</v>
      </c>
      <c r="BO761" s="4" t="n">
        <f aca="false">(I761+Input!$C$8)^(-0.5)*(J761+Input!$C$9)^0.25*(K761+Input!$C$10)^0.25*O761/Input!$A$6</f>
        <v>0.385659197357666</v>
      </c>
      <c r="BP761" s="4" t="n">
        <f aca="false">BM761*Input!$C$12</f>
        <v>0.0831862870920177</v>
      </c>
      <c r="BQ761" s="4" t="n">
        <f aca="false">BN761*Input!$C$12</f>
        <v>0.12879015507686</v>
      </c>
    </row>
    <row r="762" customFormat="false" ht="14.65" hidden="false" customHeight="true" outlineLevel="0" collapsed="false">
      <c r="A762" s="5" t="n">
        <v>72</v>
      </c>
      <c r="B762" s="3" t="s">
        <v>325</v>
      </c>
      <c r="C762" s="3" t="s">
        <v>229</v>
      </c>
      <c r="D762" s="3" t="s">
        <v>230</v>
      </c>
      <c r="E762" s="5" t="n">
        <v>14.402173913</v>
      </c>
      <c r="F762" s="5" t="n">
        <v>10.88</v>
      </c>
      <c r="G762" s="5" t="n">
        <v>156.695652174</v>
      </c>
      <c r="H762" s="5" t="n">
        <v>0</v>
      </c>
      <c r="I762" s="5" t="n">
        <v>106</v>
      </c>
      <c r="J762" s="5" t="n">
        <v>136</v>
      </c>
      <c r="K762" s="5" t="n">
        <v>80</v>
      </c>
      <c r="L762" s="5" t="n">
        <v>13.5869565217</v>
      </c>
      <c r="M762" s="5" t="n">
        <v>13.2707083958</v>
      </c>
      <c r="N762" s="5" t="n">
        <v>0.318181818182</v>
      </c>
      <c r="O762" s="6" t="n">
        <v>13.5869565217</v>
      </c>
      <c r="P762" s="5" t="n">
        <v>163.678243886</v>
      </c>
      <c r="Q762" s="5" t="n">
        <v>170.860461957</v>
      </c>
      <c r="R762" s="5" t="n">
        <v>178.245057745</v>
      </c>
      <c r="S762" s="5" t="n">
        <v>185.834782609</v>
      </c>
      <c r="T762" s="5" t="n">
        <v>193.632387908</v>
      </c>
      <c r="U762" s="5" t="n">
        <v>201.640625</v>
      </c>
      <c r="V762" s="5" t="n">
        <v>209.862245245</v>
      </c>
      <c r="W762" s="5" t="n">
        <v>218.3</v>
      </c>
      <c r="X762" s="5" t="n">
        <v>226.956640625</v>
      </c>
      <c r="Y762" s="5" t="n">
        <v>235.834918478</v>
      </c>
      <c r="Z762" s="5" t="n">
        <v>7.26744186047</v>
      </c>
      <c r="AA762" s="4" t="n">
        <v>0.402777777778</v>
      </c>
      <c r="AB762" s="5" t="n">
        <v>8.08188028382</v>
      </c>
      <c r="AC762" s="5" t="n">
        <v>93.2067089372</v>
      </c>
      <c r="AD762" s="5" t="n">
        <v>97.3601387503</v>
      </c>
      <c r="AE762" s="5" t="n">
        <v>101.632311589</v>
      </c>
      <c r="AF762" s="5" t="n">
        <v>106.024864035</v>
      </c>
      <c r="AG762" s="5" t="n">
        <v>110.539432669</v>
      </c>
      <c r="AH762" s="5" t="n">
        <v>115.177654071</v>
      </c>
      <c r="AI762" s="5" t="n">
        <v>119.941164822</v>
      </c>
      <c r="AJ762" s="5" t="n">
        <v>124.831601503</v>
      </c>
      <c r="AK762" s="5" t="n">
        <v>129.850600694</v>
      </c>
      <c r="AL762" s="5" t="n">
        <v>134.999798977</v>
      </c>
      <c r="AM762" s="5" t="n">
        <v>140.280832932</v>
      </c>
      <c r="AN762" s="4" t="n">
        <f aca="false">G762/Input!$A$2</f>
        <v>0.0552467506662705</v>
      </c>
      <c r="AO762" s="4" t="n">
        <f aca="false">P762/Input!$A$2</f>
        <v>0.0577086281846644</v>
      </c>
      <c r="AP762" s="4" t="n">
        <f aca="false">Q762/Input!$A$2</f>
        <v>0.0602408886877108</v>
      </c>
      <c r="AQ762" s="4" t="n">
        <f aca="false">R762/Input!$A$2</f>
        <v>0.0628445022316131</v>
      </c>
      <c r="AR762" s="4" t="n">
        <f aca="false">S762/Input!$A$2</f>
        <v>0.0655204388729271</v>
      </c>
      <c r="AS762" s="4" t="n">
        <f aca="false">T762/Input!$A$2</f>
        <v>0.0682696686682087</v>
      </c>
      <c r="AT762" s="4" t="n">
        <f aca="false">U762/Input!$A$2</f>
        <v>0.0710931616736612</v>
      </c>
      <c r="AU762" s="4" t="n">
        <f aca="false">V762/Input!$A$2</f>
        <v>0.0739918879461929</v>
      </c>
      <c r="AV762" s="4" t="n">
        <f aca="false">W762/Input!$A$2</f>
        <v>0.0769668175416548</v>
      </c>
      <c r="AW762" s="4" t="n">
        <f aca="false">X762/Input!$A$2</f>
        <v>0.080018920516955</v>
      </c>
      <c r="AX762" s="4" t="n">
        <f aca="false">Y762/Input!$A$2</f>
        <v>0.0831491669282971</v>
      </c>
      <c r="AY762" s="4" t="n">
        <f aca="false">AC762/Input!$A$4</f>
        <v>0.0838821526287969</v>
      </c>
      <c r="AZ762" s="4" t="n">
        <f aca="false">AD762/Input!$A$4</f>
        <v>0.08762006632072</v>
      </c>
      <c r="BA762" s="4" t="n">
        <f aca="false">AE762/Input!$A$4</f>
        <v>0.0914648437857616</v>
      </c>
      <c r="BB762" s="4" t="n">
        <f aca="false">AF762/Input!$A$4</f>
        <v>0.095417957879229</v>
      </c>
      <c r="BC762" s="4" t="n">
        <f aca="false">AG762/Input!$A$4</f>
        <v>0.09948088145553</v>
      </c>
      <c r="BD762" s="4" t="n">
        <f aca="false">AH762/Input!$A$4</f>
        <v>0.103655087368442</v>
      </c>
      <c r="BE762" s="4" t="n">
        <f aca="false">AI762/Input!$A$4</f>
        <v>0.107942048472642</v>
      </c>
      <c r="BF762" s="4" t="n">
        <f aca="false">AJ762/Input!$A$4</f>
        <v>0.112343237622808</v>
      </c>
      <c r="BG762" s="4" t="n">
        <f aca="false">AK762/Input!$A$4</f>
        <v>0.116860127672718</v>
      </c>
      <c r="BH762" s="4" t="n">
        <f aca="false">AL762/Input!$A$4</f>
        <v>0.121494191477949</v>
      </c>
      <c r="BI762" s="4" t="n">
        <f aca="false">AM762/Input!$A$4</f>
        <v>0.126246901892278</v>
      </c>
      <c r="BJ762" s="4" t="n">
        <f aca="false">(I762+8)^(-0.5)*(J762+8)^0.25*(K762+8)^0.25*O762</f>
        <v>13.5014698535823</v>
      </c>
      <c r="BK762" s="4" t="n">
        <f aca="false">BJ762/Input!$A$6</f>
        <v>0.385022639759905</v>
      </c>
      <c r="BL762" s="32" t="n">
        <f aca="false">BK762/(J762*K762)*200*200*L762/O762</f>
        <v>1.415524410882</v>
      </c>
      <c r="BM762" s="4" t="n">
        <f aca="false">(I762+Input!$C$8)*(J762+Input!$C$9)*(K762+Input!$C$10)*O762/Input!$A$2/100000</f>
        <v>0.0831491669281496</v>
      </c>
      <c r="BN762" s="4" t="n">
        <f aca="false">(I762+Input!$C$8)*(J762+Input!$C$9)*(K762+Input!$C$10)*AB762/Input!$A$4/100000</f>
        <v>0.12624690189263</v>
      </c>
      <c r="BO762" s="4" t="n">
        <f aca="false">(I762+Input!$C$8)^(-0.5)*(J762+Input!$C$9)^0.25*(K762+Input!$C$10)^0.25*O762/Input!$A$6</f>
        <v>0.385487104899838</v>
      </c>
      <c r="BP762" s="4" t="n">
        <f aca="false">BM762*Input!$C$12</f>
        <v>0.0831491669281496</v>
      </c>
      <c r="BQ762" s="4" t="n">
        <f aca="false">BN762*Input!$C$12</f>
        <v>0.12624690189263</v>
      </c>
    </row>
    <row r="763" customFormat="false" ht="14.65" hidden="false" customHeight="true" outlineLevel="0" collapsed="false">
      <c r="A763" s="5" t="n">
        <v>72</v>
      </c>
      <c r="B763" s="3" t="s">
        <v>325</v>
      </c>
      <c r="C763" s="3" t="s">
        <v>229</v>
      </c>
      <c r="D763" s="3" t="s">
        <v>109</v>
      </c>
      <c r="E763" s="5" t="n">
        <v>14.402173913</v>
      </c>
      <c r="F763" s="5" t="n">
        <v>10.88</v>
      </c>
      <c r="G763" s="5" t="n">
        <v>156.695652174</v>
      </c>
      <c r="H763" s="5" t="n">
        <v>0</v>
      </c>
      <c r="I763" s="5" t="n">
        <v>106</v>
      </c>
      <c r="J763" s="5" t="n">
        <v>136</v>
      </c>
      <c r="K763" s="5" t="n">
        <v>80</v>
      </c>
      <c r="L763" s="5" t="n">
        <v>13.5869565217</v>
      </c>
      <c r="M763" s="5" t="n">
        <v>6.58967391304</v>
      </c>
      <c r="N763" s="5" t="n">
        <v>0.589285714286</v>
      </c>
      <c r="O763" s="6" t="n">
        <v>13.5869565217</v>
      </c>
      <c r="P763" s="5" t="n">
        <v>163.678243886</v>
      </c>
      <c r="Q763" s="5" t="n">
        <v>170.860461957</v>
      </c>
      <c r="R763" s="5" t="n">
        <v>178.245057745</v>
      </c>
      <c r="S763" s="5" t="n">
        <v>185.834782609</v>
      </c>
      <c r="T763" s="5" t="n">
        <v>193.632387908</v>
      </c>
      <c r="U763" s="5" t="n">
        <v>201.640625</v>
      </c>
      <c r="V763" s="5" t="n">
        <v>209.862245245</v>
      </c>
      <c r="W763" s="5" t="n">
        <v>218.3</v>
      </c>
      <c r="X763" s="5" t="n">
        <v>226.956640625</v>
      </c>
      <c r="Y763" s="5" t="n">
        <v>235.834918478</v>
      </c>
      <c r="Z763" s="5" t="n">
        <v>7.26744186047</v>
      </c>
      <c r="AA763" s="4" t="n">
        <v>0.537634408602</v>
      </c>
      <c r="AB763" s="5" t="n">
        <v>5.84019985975</v>
      </c>
      <c r="AC763" s="5" t="n">
        <v>67.3538569425</v>
      </c>
      <c r="AD763" s="5" t="n">
        <v>70.3552451542</v>
      </c>
      <c r="AE763" s="5" t="n">
        <v>73.4424405023</v>
      </c>
      <c r="AF763" s="5" t="n">
        <v>76.6166256273</v>
      </c>
      <c r="AG763" s="5" t="n">
        <v>79.8789831697</v>
      </c>
      <c r="AH763" s="5" t="n">
        <v>83.23069577</v>
      </c>
      <c r="AI763" s="5" t="n">
        <v>86.6729460685</v>
      </c>
      <c r="AJ763" s="5" t="n">
        <v>90.2069167059</v>
      </c>
      <c r="AK763" s="5" t="n">
        <v>93.8337903226</v>
      </c>
      <c r="AL763" s="5" t="n">
        <v>97.554749559</v>
      </c>
      <c r="AM763" s="5" t="n">
        <v>101.370977056</v>
      </c>
      <c r="AN763" s="4" t="n">
        <f aca="false">G763/Input!$A$2</f>
        <v>0.0552467506662705</v>
      </c>
      <c r="AO763" s="4" t="n">
        <f aca="false">P763/Input!$A$2</f>
        <v>0.0577086281846644</v>
      </c>
      <c r="AP763" s="4" t="n">
        <f aca="false">Q763/Input!$A$2</f>
        <v>0.0602408886877108</v>
      </c>
      <c r="AQ763" s="4" t="n">
        <f aca="false">R763/Input!$A$2</f>
        <v>0.0628445022316131</v>
      </c>
      <c r="AR763" s="4" t="n">
        <f aca="false">S763/Input!$A$2</f>
        <v>0.0655204388729271</v>
      </c>
      <c r="AS763" s="4" t="n">
        <f aca="false">T763/Input!$A$2</f>
        <v>0.0682696686682087</v>
      </c>
      <c r="AT763" s="4" t="n">
        <f aca="false">U763/Input!$A$2</f>
        <v>0.0710931616736612</v>
      </c>
      <c r="AU763" s="4" t="n">
        <f aca="false">V763/Input!$A$2</f>
        <v>0.0739918879461929</v>
      </c>
      <c r="AV763" s="4" t="n">
        <f aca="false">W763/Input!$A$2</f>
        <v>0.0769668175416548</v>
      </c>
      <c r="AW763" s="4" t="n">
        <f aca="false">X763/Input!$A$2</f>
        <v>0.080018920516955</v>
      </c>
      <c r="AX763" s="4" t="n">
        <f aca="false">Y763/Input!$A$2</f>
        <v>0.0831491669282971</v>
      </c>
      <c r="AY763" s="4" t="n">
        <f aca="false">AC763/Input!$A$4</f>
        <v>0.0606156635355037</v>
      </c>
      <c r="AZ763" s="4" t="n">
        <f aca="false">AD763/Input!$A$4</f>
        <v>0.0633167878101707</v>
      </c>
      <c r="BA763" s="4" t="n">
        <f aca="false">AE763/Input!$A$4</f>
        <v>0.0660951349306415</v>
      </c>
      <c r="BB763" s="4" t="n">
        <f aca="false">AF763/Input!$A$4</f>
        <v>0.0689517692240667</v>
      </c>
      <c r="BC763" s="4" t="n">
        <f aca="false">AG763/Input!$A$4</f>
        <v>0.0718877550175967</v>
      </c>
      <c r="BD763" s="4" t="n">
        <f aca="false">AH763/Input!$A$4</f>
        <v>0.0749041566383819</v>
      </c>
      <c r="BE763" s="4" t="n">
        <f aca="false">AI763/Input!$A$4</f>
        <v>0.0780020384133928</v>
      </c>
      <c r="BF763" s="4" t="n">
        <f aca="false">AJ763/Input!$A$4</f>
        <v>0.0811824646699599</v>
      </c>
      <c r="BG763" s="4" t="n">
        <f aca="false">AK763/Input!$A$4</f>
        <v>0.0844464997351435</v>
      </c>
      <c r="BH763" s="4" t="n">
        <f aca="false">AL763/Input!$A$4</f>
        <v>0.0877952079360042</v>
      </c>
      <c r="BI763" s="4" t="n">
        <f aca="false">AM763/Input!$A$4</f>
        <v>0.0912296536000524</v>
      </c>
      <c r="BJ763" s="4" t="n">
        <f aca="false">(I763+8)^(-0.5)*(J763+8)^0.25*(K763+8)^0.25*O763</f>
        <v>13.5014698535823</v>
      </c>
      <c r="BK763" s="4" t="n">
        <f aca="false">BJ763/Input!$A$6</f>
        <v>0.385022639759905</v>
      </c>
      <c r="BL763" s="32" t="n">
        <f aca="false">BK763/(J763*K763)*200*200*L763/O763</f>
        <v>1.415524410882</v>
      </c>
      <c r="BM763" s="4" t="n">
        <f aca="false">(I763+Input!$C$8)*(J763+Input!$C$9)*(K763+Input!$C$10)*O763/Input!$A$2/100000</f>
        <v>0.0831491669281496</v>
      </c>
      <c r="BN763" s="4" t="n">
        <f aca="false">(I763+Input!$C$8)*(J763+Input!$C$9)*(K763+Input!$C$10)*AB763/Input!$A$4/100000</f>
        <v>0.0912296535997083</v>
      </c>
      <c r="BO763" s="4" t="n">
        <f aca="false">(I763+Input!$C$8)^(-0.5)*(J763+Input!$C$9)^0.25*(K763+Input!$C$10)^0.25*O763/Input!$A$6</f>
        <v>0.385487104899838</v>
      </c>
      <c r="BP763" s="4" t="n">
        <f aca="false">BM763*Input!$C$12</f>
        <v>0.0831491669281496</v>
      </c>
      <c r="BQ763" s="4" t="n">
        <f aca="false">BN763*Input!$C$12</f>
        <v>0.0912296535997083</v>
      </c>
    </row>
    <row r="764" customFormat="false" ht="14.65" hidden="false" customHeight="true" outlineLevel="0" collapsed="false">
      <c r="A764" s="5" t="n">
        <v>72</v>
      </c>
      <c r="B764" s="3" t="s">
        <v>325</v>
      </c>
      <c r="C764" s="3" t="s">
        <v>175</v>
      </c>
      <c r="D764" s="3" t="s">
        <v>210</v>
      </c>
      <c r="E764" s="5" t="n">
        <v>14.1968171034</v>
      </c>
      <c r="F764" s="5" t="n">
        <v>10.88</v>
      </c>
      <c r="G764" s="5" t="n">
        <v>154.461370085</v>
      </c>
      <c r="H764" s="5" t="n">
        <v>1</v>
      </c>
      <c r="I764" s="5" t="n">
        <v>106</v>
      </c>
      <c r="J764" s="5" t="n">
        <v>136</v>
      </c>
      <c r="K764" s="5" t="n">
        <v>80</v>
      </c>
      <c r="L764" s="5" t="n">
        <v>13.0434782609</v>
      </c>
      <c r="M764" s="5" t="n">
        <v>13.5836627141</v>
      </c>
      <c r="N764" s="5" t="n">
        <v>0.647455548743</v>
      </c>
      <c r="O764" s="6" t="n">
        <v>13.3932236825</v>
      </c>
      <c r="P764" s="5" t="n">
        <v>161.344398858</v>
      </c>
      <c r="Q764" s="5" t="n">
        <v>168.424207571</v>
      </c>
      <c r="R764" s="5" t="n">
        <v>175.70350835</v>
      </c>
      <c r="S764" s="5" t="n">
        <v>183.185013323</v>
      </c>
      <c r="T764" s="5" t="n">
        <v>190.871434619</v>
      </c>
      <c r="U764" s="5" t="n">
        <v>198.765484365</v>
      </c>
      <c r="V764" s="5" t="n">
        <v>206.869874689</v>
      </c>
      <c r="W764" s="5" t="n">
        <v>215.187317719</v>
      </c>
      <c r="X764" s="5" t="n">
        <v>223.720525582</v>
      </c>
      <c r="Y764" s="5" t="n">
        <v>232.472210407</v>
      </c>
      <c r="Z764" s="5" t="n">
        <v>2.91262135922</v>
      </c>
      <c r="AA764" s="4" t="n">
        <v>0.290828972735</v>
      </c>
      <c r="AB764" s="5" t="n">
        <v>4.83091255254</v>
      </c>
      <c r="AC764" s="5" t="n">
        <v>55.7139482859</v>
      </c>
      <c r="AD764" s="5" t="n">
        <v>58.1966448263</v>
      </c>
      <c r="AE764" s="5" t="n">
        <v>60.7503195493</v>
      </c>
      <c r="AF764" s="5" t="n">
        <v>63.3759507148</v>
      </c>
      <c r="AG764" s="5" t="n">
        <v>66.0745165826</v>
      </c>
      <c r="AH764" s="5" t="n">
        <v>68.8469954124</v>
      </c>
      <c r="AI764" s="5" t="n">
        <v>71.6943654641</v>
      </c>
      <c r="AJ764" s="5" t="n">
        <v>74.6176049974</v>
      </c>
      <c r="AK764" s="5" t="n">
        <v>77.6176922721</v>
      </c>
      <c r="AL764" s="5" t="n">
        <v>80.6956055481</v>
      </c>
      <c r="AM764" s="5" t="n">
        <v>83.852323085</v>
      </c>
      <c r="AN764" s="4" t="n">
        <f aca="false">G764/Input!$A$2</f>
        <v>0.0544590017799643</v>
      </c>
      <c r="AO764" s="4" t="n">
        <f aca="false">P764/Input!$A$2</f>
        <v>0.0568857760342266</v>
      </c>
      <c r="AP764" s="4" t="n">
        <f aca="false">Q764/Input!$A$2</f>
        <v>0.0593819297009388</v>
      </c>
      <c r="AQ764" s="4" t="n">
        <f aca="false">R764/Input!$A$2</f>
        <v>0.0619484190041368</v>
      </c>
      <c r="AR764" s="4" t="n">
        <f aca="false">S764/Input!$A$2</f>
        <v>0.0645862001685613</v>
      </c>
      <c r="AS764" s="4" t="n">
        <f aca="false">T764/Input!$A$2</f>
        <v>0.0672962294193058</v>
      </c>
      <c r="AT764" s="4" t="n">
        <f aca="false">U764/Input!$A$2</f>
        <v>0.0700794629807585</v>
      </c>
      <c r="AU764" s="4" t="n">
        <f aca="false">V764/Input!$A$2</f>
        <v>0.0729368570776603</v>
      </c>
      <c r="AV764" s="4" t="n">
        <f aca="false">W764/Input!$A$2</f>
        <v>0.075869367934752</v>
      </c>
      <c r="AW764" s="4" t="n">
        <f aca="false">X764/Input!$A$2</f>
        <v>0.0788779517764219</v>
      </c>
      <c r="AX764" s="4" t="n">
        <f aca="false">Y764/Input!$A$2</f>
        <v>0.0819635648277634</v>
      </c>
      <c r="AY764" s="4" t="n">
        <f aca="false">AC764/Input!$A$4</f>
        <v>0.0501402309657728</v>
      </c>
      <c r="AZ764" s="4" t="n">
        <f aca="false">AD764/Input!$A$4</f>
        <v>0.0523745543584497</v>
      </c>
      <c r="BA764" s="4" t="n">
        <f aca="false">AE764/Input!$A$4</f>
        <v>0.0546727551566703</v>
      </c>
      <c r="BB764" s="4" t="n">
        <f aca="false">AF764/Input!$A$4</f>
        <v>0.0570357137535648</v>
      </c>
      <c r="BC764" s="4" t="n">
        <f aca="false">AG764/Input!$A$4</f>
        <v>0.0594643105421734</v>
      </c>
      <c r="BD764" s="4" t="n">
        <f aca="false">AH764/Input!$A$4</f>
        <v>0.0619594259154464</v>
      </c>
      <c r="BE764" s="4" t="n">
        <f aca="false">AI764/Input!$A$4</f>
        <v>0.0645219402665141</v>
      </c>
      <c r="BF764" s="4" t="n">
        <f aca="false">AJ764/Input!$A$4</f>
        <v>0.0671527339883267</v>
      </c>
      <c r="BG764" s="4" t="n">
        <f aca="false">AK764/Input!$A$4</f>
        <v>0.0698526874739246</v>
      </c>
      <c r="BH764" s="4" t="n">
        <f aca="false">AL764/Input!$A$4</f>
        <v>0.0726226811164379</v>
      </c>
      <c r="BI764" s="4" t="n">
        <f aca="false">AM764/Input!$A$4</f>
        <v>0.0754635953087269</v>
      </c>
      <c r="BJ764" s="4" t="n">
        <f aca="false">(I764+8)^(-0.5)*(J764+8)^0.25*(K764+8)^0.25*O764</f>
        <v>13.308955946297</v>
      </c>
      <c r="BK764" s="4" t="n">
        <f aca="false">BJ764/Input!$A$6</f>
        <v>0.379532703213936</v>
      </c>
      <c r="BL764" s="32" t="n">
        <f aca="false">BK764/(J764*K764)*200*200*L764/O764</f>
        <v>1.35890343445381</v>
      </c>
      <c r="BM764" s="4" t="n">
        <f aca="false">(I764+Input!$C$8)*(J764+Input!$C$9)*(K764+Input!$C$10)*O764/Input!$A$2/100000</f>
        <v>0.0819635648280488</v>
      </c>
      <c r="BN764" s="4" t="n">
        <f aca="false">(I764+Input!$C$8)*(J764+Input!$C$9)*(K764+Input!$C$10)*AB764/Input!$A$4/100000</f>
        <v>0.0754635953088038</v>
      </c>
      <c r="BO764" s="4" t="n">
        <f aca="false">(I764+Input!$C$8)^(-0.5)*(J764+Input!$C$9)^0.25*(K764+Input!$C$10)^0.25*O764/Input!$A$6</f>
        <v>0.37999054566761</v>
      </c>
      <c r="BP764" s="4" t="n">
        <f aca="false">BM764*Input!$C$12</f>
        <v>0.0819635648280488</v>
      </c>
      <c r="BQ764" s="4" t="n">
        <f aca="false">BN764*Input!$C$12</f>
        <v>0.0754635953088038</v>
      </c>
    </row>
    <row r="765" customFormat="false" ht="14.65" hidden="false" customHeight="true" outlineLevel="0" collapsed="false">
      <c r="A765" s="5" t="n">
        <v>72</v>
      </c>
      <c r="B765" s="3" t="s">
        <v>325</v>
      </c>
      <c r="C765" s="3" t="s">
        <v>175</v>
      </c>
      <c r="D765" s="3" t="s">
        <v>230</v>
      </c>
      <c r="E765" s="5" t="n">
        <v>13.965911655</v>
      </c>
      <c r="F765" s="5" t="n">
        <v>10.88</v>
      </c>
      <c r="G765" s="5" t="n">
        <v>151.949118806</v>
      </c>
      <c r="H765" s="5" t="n">
        <v>1</v>
      </c>
      <c r="I765" s="5" t="n">
        <v>106</v>
      </c>
      <c r="J765" s="5" t="n">
        <v>136</v>
      </c>
      <c r="K765" s="5" t="n">
        <v>80</v>
      </c>
      <c r="L765" s="5" t="n">
        <v>13.0434782609</v>
      </c>
      <c r="M765" s="5" t="n">
        <v>13.2571214393</v>
      </c>
      <c r="N765" s="5" t="n">
        <v>0.617431803061</v>
      </c>
      <c r="O765" s="6" t="n">
        <v>13.1753883537</v>
      </c>
      <c r="P765" s="5" t="n">
        <v>158.720197919</v>
      </c>
      <c r="Q765" s="5" t="n">
        <v>165.684856426</v>
      </c>
      <c r="R765" s="5" t="n">
        <v>172.845762343</v>
      </c>
      <c r="S765" s="5" t="n">
        <v>180.205583685</v>
      </c>
      <c r="T765" s="5" t="n">
        <v>187.766988469</v>
      </c>
      <c r="U765" s="5" t="n">
        <v>195.532644711</v>
      </c>
      <c r="V765" s="5" t="n">
        <v>203.505220427</v>
      </c>
      <c r="W765" s="5" t="n">
        <v>211.687383633</v>
      </c>
      <c r="X765" s="5" t="n">
        <v>220.081802345</v>
      </c>
      <c r="Y765" s="5" t="n">
        <v>228.69114458</v>
      </c>
      <c r="Z765" s="5" t="n">
        <v>2.91262135922</v>
      </c>
      <c r="AA765" s="4" t="n">
        <v>0.264915786469</v>
      </c>
      <c r="AB765" s="5" t="n">
        <v>4.59943650784</v>
      </c>
      <c r="AC765" s="5" t="n">
        <v>53.0443813576</v>
      </c>
      <c r="AD765" s="5" t="n">
        <v>55.4081180184</v>
      </c>
      <c r="AE765" s="5" t="n">
        <v>57.8394319001</v>
      </c>
      <c r="AF765" s="5" t="n">
        <v>60.3392543886</v>
      </c>
      <c r="AG765" s="5" t="n">
        <v>62.9085168698</v>
      </c>
      <c r="AH765" s="5" t="n">
        <v>65.5481507295</v>
      </c>
      <c r="AI765" s="5" t="n">
        <v>68.2590873537</v>
      </c>
      <c r="AJ765" s="5" t="n">
        <v>71.0422581283</v>
      </c>
      <c r="AK765" s="5" t="n">
        <v>73.8985944391</v>
      </c>
      <c r="AL765" s="5" t="n">
        <v>76.829027672</v>
      </c>
      <c r="AM765" s="5" t="n">
        <v>79.834489213</v>
      </c>
      <c r="AN765" s="4" t="n">
        <f aca="false">G765/Input!$A$2</f>
        <v>0.0535732482948082</v>
      </c>
      <c r="AO765" s="4" t="n">
        <f aca="false">P765/Input!$A$2</f>
        <v>0.0559605520540861</v>
      </c>
      <c r="AP765" s="4" t="n">
        <f aca="false">Q765/Input!$A$2</f>
        <v>0.0584161067977792</v>
      </c>
      <c r="AQ765" s="4" t="n">
        <f aca="false">R765/Input!$A$2</f>
        <v>0.0609408531979015</v>
      </c>
      <c r="AR765" s="4" t="n">
        <f aca="false">S765/Input!$A$2</f>
        <v>0.0635357319261145</v>
      </c>
      <c r="AS765" s="4" t="n">
        <f aca="false">T765/Input!$A$2</f>
        <v>0.0662016836547848</v>
      </c>
      <c r="AT765" s="4" t="n">
        <f aca="false">U765/Input!$A$2</f>
        <v>0.0689396490559264</v>
      </c>
      <c r="AU765" s="4" t="n">
        <f aca="false">V765/Input!$A$2</f>
        <v>0.0717505688015536</v>
      </c>
      <c r="AV765" s="4" t="n">
        <f aca="false">W765/Input!$A$2</f>
        <v>0.0746353835636802</v>
      </c>
      <c r="AW765" s="4" t="n">
        <f aca="false">X765/Input!$A$2</f>
        <v>0.0775950340143204</v>
      </c>
      <c r="AX765" s="4" t="n">
        <f aca="false">Y765/Input!$A$2</f>
        <v>0.0806304608258408</v>
      </c>
      <c r="AY765" s="4" t="n">
        <f aca="false">AC765/Input!$A$4</f>
        <v>0.0477377320138644</v>
      </c>
      <c r="AZ765" s="4" t="n">
        <f aca="false">AD765/Input!$A$4</f>
        <v>0.0498649964738627</v>
      </c>
      <c r="BA765" s="4" t="n">
        <f aca="false">AE765/Input!$A$4</f>
        <v>0.052053077615647</v>
      </c>
      <c r="BB765" s="4" t="n">
        <f aca="false">AF765/Input!$A$4</f>
        <v>0.0543028136477018</v>
      </c>
      <c r="BC765" s="4" t="n">
        <f aca="false">AG765/Input!$A$4</f>
        <v>0.0566150427785111</v>
      </c>
      <c r="BD765" s="4" t="n">
        <f aca="false">AH765/Input!$A$4</f>
        <v>0.0589906032164693</v>
      </c>
      <c r="BE765" s="4" t="n">
        <f aca="false">AI765/Input!$A$4</f>
        <v>0.0614303331701506</v>
      </c>
      <c r="BF765" s="4" t="n">
        <f aca="false">AJ765/Input!$A$4</f>
        <v>0.0639350708480392</v>
      </c>
      <c r="BG765" s="4" t="n">
        <f aca="false">AK765/Input!$A$4</f>
        <v>0.0665056544585294</v>
      </c>
      <c r="BH765" s="4" t="n">
        <f aca="false">AL765/Input!$A$4</f>
        <v>0.0691429222101055</v>
      </c>
      <c r="BI765" s="4" t="n">
        <f aca="false">AM765/Input!$A$4</f>
        <v>0.0718477123113417</v>
      </c>
      <c r="BJ765" s="4" t="n">
        <f aca="false">(I765+8)^(-0.5)*(J765+8)^0.25*(K765+8)^0.25*O765</f>
        <v>13.0924911979083</v>
      </c>
      <c r="BK765" s="4" t="n">
        <f aca="false">BJ765/Input!$A$6</f>
        <v>0.373359758361011</v>
      </c>
      <c r="BL765" s="32" t="n">
        <f aca="false">BK765/(J765*K765)*200*200*L765/O765</f>
        <v>1.35890343445381</v>
      </c>
      <c r="BM765" s="4" t="n">
        <f aca="false">(I765+Input!$C$8)*(J765+Input!$C$9)*(K765+Input!$C$10)*O765/Input!$A$2/100000</f>
        <v>0.0806304608258162</v>
      </c>
      <c r="BN765" s="4" t="n">
        <f aca="false">(I765+Input!$C$8)*(J765+Input!$C$9)*(K765+Input!$C$10)*AB765/Input!$A$4/100000</f>
        <v>0.0718477123113484</v>
      </c>
      <c r="BO765" s="4" t="n">
        <f aca="false">(I765+Input!$C$8)^(-0.5)*(J765+Input!$C$9)^0.25*(K765+Input!$C$10)^0.25*O765/Input!$A$6</f>
        <v>0.373810154193633</v>
      </c>
      <c r="BP765" s="4" t="n">
        <f aca="false">BM765*Input!$C$12</f>
        <v>0.0806304608258162</v>
      </c>
      <c r="BQ765" s="4" t="n">
        <f aca="false">BN765*Input!$C$12</f>
        <v>0.0718477123113484</v>
      </c>
    </row>
    <row r="766" customFormat="false" ht="14.65" hidden="false" customHeight="true" outlineLevel="0" collapsed="false">
      <c r="A766" s="5" t="n">
        <v>72</v>
      </c>
      <c r="B766" s="3" t="s">
        <v>325</v>
      </c>
      <c r="C766" s="3" t="s">
        <v>175</v>
      </c>
      <c r="D766" s="3" t="s">
        <v>109</v>
      </c>
      <c r="E766" s="5" t="n">
        <v>13.8260869565</v>
      </c>
      <c r="F766" s="5" t="n">
        <v>10.88</v>
      </c>
      <c r="G766" s="5" t="n">
        <v>150.427826087</v>
      </c>
      <c r="H766" s="5" t="n">
        <v>0</v>
      </c>
      <c r="I766" s="5" t="n">
        <v>106</v>
      </c>
      <c r="J766" s="5" t="n">
        <v>136</v>
      </c>
      <c r="K766" s="5" t="n">
        <v>80</v>
      </c>
      <c r="L766" s="5" t="n">
        <v>13.0434782609</v>
      </c>
      <c r="M766" s="5" t="n">
        <v>6.57608695652</v>
      </c>
      <c r="N766" s="5" t="n">
        <v>0.647455548743</v>
      </c>
      <c r="O766" s="6" t="n">
        <v>13.0434782609</v>
      </c>
      <c r="P766" s="5" t="n">
        <v>157.13111413</v>
      </c>
      <c r="Q766" s="5" t="n">
        <v>164.026043478</v>
      </c>
      <c r="R766" s="5" t="n">
        <v>171.115255435</v>
      </c>
      <c r="S766" s="5" t="n">
        <v>178.401391304</v>
      </c>
      <c r="T766" s="5" t="n">
        <v>185.887092391</v>
      </c>
      <c r="U766" s="5" t="n">
        <v>193.575</v>
      </c>
      <c r="V766" s="5" t="n">
        <v>201.467755435</v>
      </c>
      <c r="W766" s="5" t="n">
        <v>209.568</v>
      </c>
      <c r="X766" s="5" t="n">
        <v>217.878375</v>
      </c>
      <c r="Y766" s="5" t="n">
        <v>226.401521739</v>
      </c>
      <c r="Z766" s="5" t="n">
        <v>2.91262135922</v>
      </c>
      <c r="AA766" s="4" t="n">
        <v>0.383233532934</v>
      </c>
      <c r="AB766" s="5" t="n">
        <v>3.56053111169</v>
      </c>
      <c r="AC766" s="5" t="n">
        <v>41.0628932049</v>
      </c>
      <c r="AD766" s="5" t="n">
        <v>42.8927169032</v>
      </c>
      <c r="AE766" s="5" t="n">
        <v>44.7748537048</v>
      </c>
      <c r="AF766" s="5" t="n">
        <v>46.7100246173</v>
      </c>
      <c r="AG766" s="5" t="n">
        <v>48.6989506483</v>
      </c>
      <c r="AH766" s="5" t="n">
        <v>50.7423528053</v>
      </c>
      <c r="AI766" s="5" t="n">
        <v>52.8409520958</v>
      </c>
      <c r="AJ766" s="5" t="n">
        <v>54.9954695275</v>
      </c>
      <c r="AK766" s="5" t="n">
        <v>57.2066261078</v>
      </c>
      <c r="AL766" s="5" t="n">
        <v>59.4751428443</v>
      </c>
      <c r="AM766" s="5" t="n">
        <v>61.8017407446</v>
      </c>
      <c r="AN766" s="4" t="n">
        <f aca="false">G766/Input!$A$2</f>
        <v>0.0530368806396056</v>
      </c>
      <c r="AO766" s="4" t="n">
        <f aca="false">P766/Input!$A$2</f>
        <v>0.0554002830570803</v>
      </c>
      <c r="AP766" s="4" t="n">
        <f aca="false">Q766/Input!$A$2</f>
        <v>0.0578312531399485</v>
      </c>
      <c r="AQ766" s="4" t="n">
        <f aca="false">R766/Input!$A$2</f>
        <v>0.060330722142278</v>
      </c>
      <c r="AR766" s="4" t="n">
        <f aca="false">S766/Input!$A$2</f>
        <v>0.0628996213177843</v>
      </c>
      <c r="AS766" s="4" t="n">
        <f aca="false">T766/Input!$A$2</f>
        <v>0.0655388819212406</v>
      </c>
      <c r="AT766" s="4" t="n">
        <f aca="false">U766/Input!$A$2</f>
        <v>0.0682494352067147</v>
      </c>
      <c r="AU766" s="4" t="n">
        <f aca="false">V766/Input!$A$2</f>
        <v>0.0710322124282747</v>
      </c>
      <c r="AV766" s="4" t="n">
        <f aca="false">W766/Input!$A$2</f>
        <v>0.0738881448399886</v>
      </c>
      <c r="AW766" s="4" t="n">
        <f aca="false">X766/Input!$A$2</f>
        <v>0.0768181636962769</v>
      </c>
      <c r="AX766" s="4" t="n">
        <f aca="false">Y766/Input!$A$2</f>
        <v>0.0798232002512075</v>
      </c>
      <c r="AY766" s="4" t="n">
        <f aca="false">AC766/Input!$A$4</f>
        <v>0.0369548921367257</v>
      </c>
      <c r="AZ766" s="4" t="n">
        <f aca="false">AD766/Input!$A$4</f>
        <v>0.0386016571871686</v>
      </c>
      <c r="BA766" s="4" t="n">
        <f aca="false">AE766/Input!$A$4</f>
        <v>0.0402955018498577</v>
      </c>
      <c r="BB766" s="4" t="n">
        <f aca="false">AF766/Input!$A$4</f>
        <v>0.0420370750015769</v>
      </c>
      <c r="BC766" s="4" t="n">
        <f aca="false">AG766/Input!$A$4</f>
        <v>0.0438270255191103</v>
      </c>
      <c r="BD766" s="4" t="n">
        <f aca="false">AH766/Input!$A$4</f>
        <v>0.045666002279152</v>
      </c>
      <c r="BE766" s="4" t="n">
        <f aca="false">AI766/Input!$A$4</f>
        <v>0.0475546541583962</v>
      </c>
      <c r="BF766" s="4" t="n">
        <f aca="false">AJ766/Input!$A$4</f>
        <v>0.0494936300337168</v>
      </c>
      <c r="BG766" s="4" t="n">
        <f aca="false">AK766/Input!$A$4</f>
        <v>0.051483578781718</v>
      </c>
      <c r="BH766" s="4" t="n">
        <f aca="false">AL766/Input!$A$4</f>
        <v>0.0535251492791839</v>
      </c>
      <c r="BI766" s="4" t="n">
        <f aca="false">AM766/Input!$A$4</f>
        <v>0.0556189904028984</v>
      </c>
      <c r="BJ766" s="4" t="n">
        <f aca="false">(I766+8)^(-0.5)*(J766+8)^0.25*(K766+8)^0.25*O766</f>
        <v>12.9614110595065</v>
      </c>
      <c r="BK766" s="4" t="n">
        <f aca="false">BJ766/Input!$A$6</f>
        <v>0.369621734171436</v>
      </c>
      <c r="BL766" s="32" t="n">
        <f aca="false">BK766/(J766*K766)*200*200*L766/O766</f>
        <v>1.35890343445381</v>
      </c>
      <c r="BM766" s="4" t="n">
        <f aca="false">(I766+Input!$C$8)*(J766+Input!$C$9)*(K766+Input!$C$10)*O766/Input!$A$2/100000</f>
        <v>0.0798232002514398</v>
      </c>
      <c r="BN766" s="4" t="n">
        <f aca="false">(I766+Input!$C$8)*(J766+Input!$C$9)*(K766+Input!$C$10)*AB766/Input!$A$4/100000</f>
        <v>0.0556189904029017</v>
      </c>
      <c r="BO766" s="4" t="n">
        <f aca="false">(I766+Input!$C$8)^(-0.5)*(J766+Input!$C$9)^0.25*(K766+Input!$C$10)^0.25*O766/Input!$A$6</f>
        <v>0.370067620705774</v>
      </c>
      <c r="BP766" s="4" t="n">
        <f aca="false">BM766*Input!$C$12</f>
        <v>0.0798232002514398</v>
      </c>
      <c r="BQ766" s="4" t="n">
        <f aca="false">BN766*Input!$C$12</f>
        <v>0.0556189904029017</v>
      </c>
    </row>
    <row r="767" customFormat="false" ht="14.65" hidden="false" customHeight="true" outlineLevel="0" collapsed="false">
      <c r="A767" s="5" t="n">
        <v>73</v>
      </c>
      <c r="B767" s="3" t="s">
        <v>326</v>
      </c>
      <c r="C767" s="3" t="s">
        <v>101</v>
      </c>
      <c r="D767" s="3" t="s">
        <v>112</v>
      </c>
      <c r="E767" s="5" t="n">
        <v>31.3676323676</v>
      </c>
      <c r="F767" s="5" t="n">
        <v>31.36</v>
      </c>
      <c r="G767" s="5" t="n">
        <v>983.688951049</v>
      </c>
      <c r="H767" s="5" t="n">
        <v>1</v>
      </c>
      <c r="I767" s="5" t="n">
        <v>170</v>
      </c>
      <c r="J767" s="5" t="n">
        <v>196</v>
      </c>
      <c r="K767" s="5" t="n">
        <v>160</v>
      </c>
      <c r="L767" s="5" t="n">
        <v>14.2857142857</v>
      </c>
      <c r="M767" s="5" t="n">
        <v>29.962406015</v>
      </c>
      <c r="N767" s="5" t="n">
        <v>0.265734265734</v>
      </c>
      <c r="O767" s="6" t="n">
        <v>18.4515484515</v>
      </c>
      <c r="P767" s="5" t="n">
        <v>1009.33787194</v>
      </c>
      <c r="Q767" s="5" t="n">
        <v>1035.42727742</v>
      </c>
      <c r="R767" s="5" t="n">
        <v>1061.96090393</v>
      </c>
      <c r="S767" s="5" t="n">
        <v>1088.94248791</v>
      </c>
      <c r="T767" s="5" t="n">
        <v>1116.3757658</v>
      </c>
      <c r="U767" s="5" t="n">
        <v>1144.26447403</v>
      </c>
      <c r="V767" s="5" t="n">
        <v>1172.61234904</v>
      </c>
      <c r="W767" s="5" t="n">
        <v>1201.42312727</v>
      </c>
      <c r="X767" s="5" t="n">
        <v>1230.70054517</v>
      </c>
      <c r="Y767" s="5" t="n">
        <v>1260.44833916</v>
      </c>
      <c r="Z767" s="5" t="n">
        <v>4.91803278689</v>
      </c>
      <c r="AA767" s="4" t="n">
        <v>0.110787172012</v>
      </c>
      <c r="AB767" s="5" t="n">
        <v>6.69679300292</v>
      </c>
      <c r="AC767" s="5" t="n">
        <v>357.019428571</v>
      </c>
      <c r="AD767" s="5" t="n">
        <v>366.32843125</v>
      </c>
      <c r="AE767" s="5" t="n">
        <v>375.79730312</v>
      </c>
      <c r="AF767" s="5" t="n">
        <v>385.427400281</v>
      </c>
      <c r="AG767" s="5" t="n">
        <v>395.220078834</v>
      </c>
      <c r="AH767" s="5" t="n">
        <v>405.17669488</v>
      </c>
      <c r="AI767" s="5" t="n">
        <v>415.298604519</v>
      </c>
      <c r="AJ767" s="5" t="n">
        <v>425.587163852</v>
      </c>
      <c r="AK767" s="5" t="n">
        <v>436.04372898</v>
      </c>
      <c r="AL767" s="5" t="n">
        <v>446.669656002</v>
      </c>
      <c r="AM767" s="5" t="n">
        <v>457.46630102</v>
      </c>
      <c r="AN767" s="4" t="n">
        <f aca="false">G767/Input!$A$2</f>
        <v>0.346822757733074</v>
      </c>
      <c r="AO767" s="4" t="n">
        <f aca="false">P767/Input!$A$2</f>
        <v>0.35586589018547</v>
      </c>
      <c r="AP767" s="4" t="n">
        <f aca="false">Q767/Input!$A$2</f>
        <v>0.365064325876489</v>
      </c>
      <c r="AQ767" s="4" t="n">
        <f aca="false">R767/Input!$A$2</f>
        <v>0.374419382176597</v>
      </c>
      <c r="AR767" s="4" t="n">
        <f aca="false">S767/Input!$A$2</f>
        <v>0.383932376455907</v>
      </c>
      <c r="AS767" s="4" t="n">
        <f aca="false">T767/Input!$A$2</f>
        <v>0.393604626084534</v>
      </c>
      <c r="AT767" s="4" t="n">
        <f aca="false">U767/Input!$A$2</f>
        <v>0.403437448429064</v>
      </c>
      <c r="AU767" s="4" t="n">
        <f aca="false">V767/Input!$A$2</f>
        <v>0.41343216085961</v>
      </c>
      <c r="AV767" s="4" t="n">
        <f aca="false">W767/Input!$A$2</f>
        <v>0.423590080746286</v>
      </c>
      <c r="AW767" s="4" t="n">
        <f aca="false">X767/Input!$A$2</f>
        <v>0.433912525462732</v>
      </c>
      <c r="AX767" s="4" t="n">
        <f aca="false">Y767/Input!$A$2</f>
        <v>0.444400812372009</v>
      </c>
      <c r="AY767" s="4" t="n">
        <f aca="false">AC767/Input!$A$4</f>
        <v>0.321302603002712</v>
      </c>
      <c r="AZ767" s="4" t="n">
        <f aca="false">AD767/Input!$A$4</f>
        <v>0.329680317358745</v>
      </c>
      <c r="BA767" s="4" t="n">
        <f aca="false">AE767/Input!$A$4</f>
        <v>0.338201907322371</v>
      </c>
      <c r="BB767" s="4" t="n">
        <f aca="false">AF767/Input!$A$4</f>
        <v>0.34686859332706</v>
      </c>
      <c r="BC767" s="4" t="n">
        <f aca="false">AG767/Input!$A$4</f>
        <v>0.355681595807181</v>
      </c>
      <c r="BD767" s="4" t="n">
        <f aca="false">AH767/Input!$A$4</f>
        <v>0.364642135197104</v>
      </c>
      <c r="BE767" s="4" t="n">
        <f aca="false">AI767/Input!$A$4</f>
        <v>0.373751431930299</v>
      </c>
      <c r="BF767" s="4" t="n">
        <f aca="false">AJ767/Input!$A$4</f>
        <v>0.383010706441135</v>
      </c>
      <c r="BG767" s="4" t="n">
        <f aca="false">AK767/Input!$A$4</f>
        <v>0.392421179163982</v>
      </c>
      <c r="BH767" s="4" t="n">
        <f aca="false">AL767/Input!$A$4</f>
        <v>0.40198407053141</v>
      </c>
      <c r="BI767" s="4" t="n">
        <f aca="false">AM767/Input!$A$4</f>
        <v>0.411700600978687</v>
      </c>
      <c r="BJ767" s="4" t="n">
        <f aca="false">(I767+8)^(-0.5)*(J767+8)^0.25*(K767+8)^0.25*O767</f>
        <v>18.8173160431778</v>
      </c>
      <c r="BK767" s="4" t="n">
        <f aca="false">BJ767/Input!$A$6</f>
        <v>0.536615107444649</v>
      </c>
      <c r="BL767" s="32" t="n">
        <f aca="false">BK767/(J767*K767)*200*200*L767/O767</f>
        <v>0.5299269110189</v>
      </c>
      <c r="BM767" s="4" t="n">
        <f aca="false">(I767+Input!$C$8)*(J767+Input!$C$9)*(K767+Input!$C$10)*O767/Input!$A$2/100000</f>
        <v>0.444400812371138</v>
      </c>
      <c r="BN767" s="4" t="n">
        <f aca="false">(I767+Input!$C$8)*(J767+Input!$C$9)*(K767+Input!$C$10)*AB767/Input!$A$4/100000</f>
        <v>0.411700600979334</v>
      </c>
      <c r="BO767" s="4" t="n">
        <f aca="false">(I767+Input!$C$8)^(-0.5)*(J767+Input!$C$9)^0.25*(K767+Input!$C$10)^0.25*O767/Input!$A$6</f>
        <v>0.536268510335949</v>
      </c>
      <c r="BP767" s="4" t="n">
        <f aca="false">BM767*Input!$C$12</f>
        <v>0.444400812371138</v>
      </c>
      <c r="BQ767" s="4" t="n">
        <f aca="false">BN767*Input!$C$12</f>
        <v>0.411700600979334</v>
      </c>
    </row>
    <row r="768" customFormat="false" ht="14.65" hidden="false" customHeight="true" outlineLevel="0" collapsed="false">
      <c r="A768" s="5" t="n">
        <v>73</v>
      </c>
      <c r="B768" s="3" t="s">
        <v>326</v>
      </c>
      <c r="C768" s="3" t="s">
        <v>101</v>
      </c>
      <c r="D768" s="3" t="s">
        <v>98</v>
      </c>
      <c r="E768" s="5" t="n">
        <v>29.6783234127</v>
      </c>
      <c r="F768" s="5" t="n">
        <v>31.36</v>
      </c>
      <c r="G768" s="5" t="n">
        <v>930.712222222</v>
      </c>
      <c r="H768" s="5" t="n">
        <v>1</v>
      </c>
      <c r="I768" s="5" t="n">
        <v>170</v>
      </c>
      <c r="J768" s="5" t="n">
        <v>196</v>
      </c>
      <c r="K768" s="5" t="n">
        <v>160</v>
      </c>
      <c r="L768" s="5" t="n">
        <v>14.2857142857</v>
      </c>
      <c r="M768" s="5" t="n">
        <v>25.9981684982</v>
      </c>
      <c r="N768" s="5" t="n">
        <v>0.270833333333</v>
      </c>
      <c r="O768" s="6" t="n">
        <v>17.4578373016</v>
      </c>
      <c r="P768" s="5" t="n">
        <v>954.979816298</v>
      </c>
      <c r="Q768" s="5" t="n">
        <v>979.664172594</v>
      </c>
      <c r="R768" s="5" t="n">
        <v>1004.76882632</v>
      </c>
      <c r="S768" s="5" t="n">
        <v>1030.2973127</v>
      </c>
      <c r="T768" s="5" t="n">
        <v>1056.25316693</v>
      </c>
      <c r="U768" s="5" t="n">
        <v>1082.63992423</v>
      </c>
      <c r="V768" s="5" t="n">
        <v>1109.46111981</v>
      </c>
      <c r="W768" s="5" t="n">
        <v>1136.72028889</v>
      </c>
      <c r="X768" s="5" t="n">
        <v>1164.42096667</v>
      </c>
      <c r="Y768" s="5" t="n">
        <v>1192.56668837</v>
      </c>
      <c r="Z768" s="5" t="n">
        <v>4.91803278689</v>
      </c>
      <c r="AA768" s="4" t="n">
        <v>0.113372093023</v>
      </c>
      <c r="AB768" s="5" t="n">
        <v>6.42369186047</v>
      </c>
      <c r="AC768" s="5" t="n">
        <v>342.459860465</v>
      </c>
      <c r="AD768" s="5" t="n">
        <v>351.38923378</v>
      </c>
      <c r="AE768" s="5" t="n">
        <v>360.471956679</v>
      </c>
      <c r="AF768" s="5" t="n">
        <v>369.709329959</v>
      </c>
      <c r="AG768" s="5" t="n">
        <v>379.102654419</v>
      </c>
      <c r="AH768" s="5" t="n">
        <v>388.653230855</v>
      </c>
      <c r="AI768" s="5" t="n">
        <v>398.362360065</v>
      </c>
      <c r="AJ768" s="5" t="n">
        <v>408.231342848</v>
      </c>
      <c r="AK768" s="5" t="n">
        <v>418.26148</v>
      </c>
      <c r="AL768" s="5" t="n">
        <v>428.454072319</v>
      </c>
      <c r="AM768" s="5" t="n">
        <v>438.810420603</v>
      </c>
      <c r="AN768" s="4" t="n">
        <f aca="false">G768/Input!$A$2</f>
        <v>0.328144561573746</v>
      </c>
      <c r="AO768" s="4" t="n">
        <f aca="false">P768/Input!$A$2</f>
        <v>0.336700674654013</v>
      </c>
      <c r="AP768" s="4" t="n">
        <f aca="false">Q768/Input!$A$2</f>
        <v>0.345403727091794</v>
      </c>
      <c r="AQ768" s="4" t="n">
        <f aca="false">R768/Input!$A$2</f>
        <v>0.354254965308814</v>
      </c>
      <c r="AR768" s="4" t="n">
        <f aca="false">S768/Input!$A$2</f>
        <v>0.363255635731737</v>
      </c>
      <c r="AS768" s="4" t="n">
        <f aca="false">T768/Input!$A$2</f>
        <v>0.372406984777354</v>
      </c>
      <c r="AT768" s="4" t="n">
        <f aca="false">U768/Input!$A$2</f>
        <v>0.381710258870918</v>
      </c>
      <c r="AU768" s="4" t="n">
        <f aca="false">V768/Input!$A$2</f>
        <v>0.391166704434156</v>
      </c>
      <c r="AV768" s="4" t="n">
        <f aca="false">W768/Input!$A$2</f>
        <v>0.400777567892321</v>
      </c>
      <c r="AW768" s="4" t="n">
        <f aca="false">X768/Input!$A$2</f>
        <v>0.410544095663615</v>
      </c>
      <c r="AX768" s="4" t="n">
        <f aca="false">Y768/Input!$A$2</f>
        <v>0.42046753417329</v>
      </c>
      <c r="AY768" s="4" t="n">
        <f aca="false">AC768/Input!$A$4</f>
        <v>0.308199598637439</v>
      </c>
      <c r="AZ768" s="4" t="n">
        <f aca="false">AD768/Input!$A$4</f>
        <v>0.316235662391101</v>
      </c>
      <c r="BA768" s="4" t="n">
        <f aca="false">AE768/Input!$A$4</f>
        <v>0.324409734377832</v>
      </c>
      <c r="BB768" s="4" t="n">
        <f aca="false">AF768/Input!$A$4</f>
        <v>0.332722985260708</v>
      </c>
      <c r="BC768" s="4" t="n">
        <f aca="false">AG768/Input!$A$4</f>
        <v>0.341176585704603</v>
      </c>
      <c r="BD768" s="4" t="n">
        <f aca="false">AH768/Input!$A$4</f>
        <v>0.349771706371693</v>
      </c>
      <c r="BE768" s="4" t="n">
        <f aca="false">AI768/Input!$A$4</f>
        <v>0.358509517925952</v>
      </c>
      <c r="BF768" s="4" t="n">
        <f aca="false">AJ768/Input!$A$4</f>
        <v>0.367391191032255</v>
      </c>
      <c r="BG768" s="4" t="n">
        <f aca="false">AK768/Input!$A$4</f>
        <v>0.376417896352778</v>
      </c>
      <c r="BH768" s="4" t="n">
        <f aca="false">AL768/Input!$A$4</f>
        <v>0.385590804551495</v>
      </c>
      <c r="BI768" s="4" t="n">
        <f aca="false">AM768/Input!$A$4</f>
        <v>0.394911086292381</v>
      </c>
      <c r="BJ768" s="4" t="n">
        <f aca="false">(I768+8)^(-0.5)*(J768+8)^0.25*(K768+8)^0.25*O768</f>
        <v>17.8039064199991</v>
      </c>
      <c r="BK768" s="4" t="n">
        <f aca="false">BJ768/Input!$A$6</f>
        <v>0.507715613352098</v>
      </c>
      <c r="BL768" s="32" t="n">
        <f aca="false">BK768/(J768*K768)*200*200*L768/O768</f>
        <v>0.5299269110189</v>
      </c>
      <c r="BM768" s="4" t="n">
        <f aca="false">(I768+Input!$C$8)*(J768+Input!$C$9)*(K768+Input!$C$10)*O768/Input!$A$2/100000</f>
        <v>0.42046753417291</v>
      </c>
      <c r="BN768" s="4" t="n">
        <f aca="false">(I768+Input!$C$8)*(J768+Input!$C$9)*(K768+Input!$C$10)*AB768/Input!$A$4/100000</f>
        <v>0.394911086292859</v>
      </c>
      <c r="BO768" s="4" t="n">
        <f aca="false">(I768+Input!$C$8)^(-0.5)*(J768+Input!$C$9)^0.25*(K768+Input!$C$10)^0.25*O768/Input!$A$6</f>
        <v>0.507387682287191</v>
      </c>
      <c r="BP768" s="4" t="n">
        <f aca="false">BM768*Input!$C$12</f>
        <v>0.42046753417291</v>
      </c>
      <c r="BQ768" s="4" t="n">
        <f aca="false">BN768*Input!$C$12</f>
        <v>0.394911086292859</v>
      </c>
    </row>
    <row r="769" customFormat="false" ht="14.65" hidden="false" customHeight="true" outlineLevel="0" collapsed="false">
      <c r="A769" s="5" t="n">
        <v>73</v>
      </c>
      <c r="B769" s="3" t="s">
        <v>326</v>
      </c>
      <c r="C769" s="3" t="s">
        <v>101</v>
      </c>
      <c r="D769" s="3" t="s">
        <v>87</v>
      </c>
      <c r="E769" s="5" t="n">
        <v>29.1952723535</v>
      </c>
      <c r="F769" s="5" t="n">
        <v>31.36</v>
      </c>
      <c r="G769" s="5" t="n">
        <v>915.563741007</v>
      </c>
      <c r="H769" s="5" t="n">
        <v>1</v>
      </c>
      <c r="I769" s="5" t="n">
        <v>170</v>
      </c>
      <c r="J769" s="5" t="n">
        <v>196</v>
      </c>
      <c r="K769" s="5" t="n">
        <v>160</v>
      </c>
      <c r="L769" s="5" t="n">
        <v>14.2857142857</v>
      </c>
      <c r="M769" s="5" t="n">
        <v>26.0924369748</v>
      </c>
      <c r="N769" s="5" t="n">
        <v>0.244604316547</v>
      </c>
      <c r="O769" s="6" t="n">
        <v>17.1736896197</v>
      </c>
      <c r="P769" s="5" t="n">
        <v>939.43635027</v>
      </c>
      <c r="Q769" s="5" t="n">
        <v>963.718938438</v>
      </c>
      <c r="R769" s="5" t="n">
        <v>988.414983183</v>
      </c>
      <c r="S769" s="5" t="n">
        <v>1013.52796218</v>
      </c>
      <c r="T769" s="5" t="n">
        <v>1039.0613531</v>
      </c>
      <c r="U769" s="5" t="n">
        <v>1065.01863361</v>
      </c>
      <c r="V769" s="5" t="n">
        <v>1091.40328138</v>
      </c>
      <c r="W769" s="5" t="n">
        <v>1118.2187741</v>
      </c>
      <c r="X769" s="5" t="n">
        <v>1145.46858943</v>
      </c>
      <c r="Y769" s="5" t="n">
        <v>1173.15620504</v>
      </c>
      <c r="Z769" s="5" t="n">
        <v>4.91803278689</v>
      </c>
      <c r="AA769" s="4" t="n">
        <v>0.100294985251</v>
      </c>
      <c r="AB769" s="5" t="n">
        <v>6.25663716814</v>
      </c>
      <c r="AC769" s="5" t="n">
        <v>333.553840708</v>
      </c>
      <c r="AD769" s="5" t="n">
        <v>342.250996515</v>
      </c>
      <c r="AE769" s="5" t="n">
        <v>351.097513894</v>
      </c>
      <c r="AF769" s="5" t="n">
        <v>360.094659812</v>
      </c>
      <c r="AG769" s="5" t="n">
        <v>369.243701239</v>
      </c>
      <c r="AH769" s="5" t="n">
        <v>378.545905144</v>
      </c>
      <c r="AI769" s="5" t="n">
        <v>388.002538496</v>
      </c>
      <c r="AJ769" s="5" t="n">
        <v>397.614868263</v>
      </c>
      <c r="AK769" s="5" t="n">
        <v>407.384161416</v>
      </c>
      <c r="AL769" s="5" t="n">
        <v>417.311684923</v>
      </c>
      <c r="AM769" s="5" t="n">
        <v>427.398705752</v>
      </c>
      <c r="AN769" s="4" t="n">
        <f aca="false">G769/Input!$A$2</f>
        <v>0.322803606971327</v>
      </c>
      <c r="AO769" s="4" t="n">
        <f aca="false">P769/Input!$A$2</f>
        <v>0.331220458832932</v>
      </c>
      <c r="AP769" s="4" t="n">
        <f aca="false">Q769/Input!$A$2</f>
        <v>0.339781858434241</v>
      </c>
      <c r="AQ769" s="4" t="n">
        <f aca="false">R769/Input!$A$2</f>
        <v>0.348489031910599</v>
      </c>
      <c r="AR769" s="4" t="n">
        <f aca="false">S769/Input!$A$2</f>
        <v>0.357343205398411</v>
      </c>
      <c r="AS769" s="4" t="n">
        <f aca="false">T769/Input!$A$2</f>
        <v>0.366345605032673</v>
      </c>
      <c r="AT769" s="4" t="n">
        <f aca="false">U769/Input!$A$2</f>
        <v>0.375497456946969</v>
      </c>
      <c r="AU769" s="4" t="n">
        <f aca="false">V769/Input!$A$2</f>
        <v>0.38479998727594</v>
      </c>
      <c r="AV769" s="4" t="n">
        <f aca="false">W769/Input!$A$2</f>
        <v>0.394254422161281</v>
      </c>
      <c r="AW769" s="4" t="n">
        <f aca="false">X769/Input!$A$2</f>
        <v>0.403861987734107</v>
      </c>
      <c r="AX769" s="4" t="n">
        <f aca="false">Y769/Input!$A$2</f>
        <v>0.41362391012906</v>
      </c>
      <c r="AY769" s="4" t="n">
        <f aca="false">AC769/Input!$A$4</f>
        <v>0.300184552112461</v>
      </c>
      <c r="AZ769" s="4" t="n">
        <f aca="false">AD769/Input!$A$4</f>
        <v>0.308011629789141</v>
      </c>
      <c r="BA769" s="4" t="n">
        <f aca="false">AE769/Input!$A$4</f>
        <v>0.315973126654335</v>
      </c>
      <c r="BB769" s="4" t="n">
        <f aca="false">AF769/Input!$A$4</f>
        <v>0.324070182925528</v>
      </c>
      <c r="BC769" s="4" t="n">
        <f aca="false">AG769/Input!$A$4</f>
        <v>0.332303938822906</v>
      </c>
      <c r="BD769" s="4" t="n">
        <f aca="false">AH769/Input!$A$4</f>
        <v>0.340675534565752</v>
      </c>
      <c r="BE769" s="4" t="n">
        <f aca="false">AI769/Input!$A$4</f>
        <v>0.349186110373353</v>
      </c>
      <c r="BF769" s="4" t="n">
        <f aca="false">AJ769/Input!$A$4</f>
        <v>0.357836806464094</v>
      </c>
      <c r="BG769" s="4" t="n">
        <f aca="false">AK769/Input!$A$4</f>
        <v>0.366628763059059</v>
      </c>
      <c r="BH769" s="4" t="n">
        <f aca="false">AL769/Input!$A$4</f>
        <v>0.375563120376634</v>
      </c>
      <c r="BI769" s="4" t="n">
        <f aca="false">AM769/Input!$A$4</f>
        <v>0.384641018635203</v>
      </c>
      <c r="BJ769" s="4" t="n">
        <f aca="false">(I769+8)^(-0.5)*(J769+8)^0.25*(K769+8)^0.25*O769</f>
        <v>17.5141260393821</v>
      </c>
      <c r="BK769" s="4" t="n">
        <f aca="false">BJ769/Input!$A$6</f>
        <v>0.499451919968657</v>
      </c>
      <c r="BL769" s="32" t="n">
        <f aca="false">BK769/(J769*K769)*200*200*L769/O769</f>
        <v>0.5299269110189</v>
      </c>
      <c r="BM769" s="4" t="n">
        <f aca="false">(I769+Input!$C$8)*(J769+Input!$C$9)*(K769+Input!$C$10)*O769/Input!$A$2/100000</f>
        <v>0.41362391012685</v>
      </c>
      <c r="BN769" s="4" t="n">
        <f aca="false">(I769+Input!$C$8)*(J769+Input!$C$9)*(K769+Input!$C$10)*AB769/Input!$A$4/100000</f>
        <v>0.384641018635297</v>
      </c>
      <c r="BO769" s="4" t="n">
        <f aca="false">(I769+Input!$C$8)^(-0.5)*(J769+Input!$C$9)^0.25*(K769+Input!$C$10)^0.25*O769/Input!$A$6</f>
        <v>0.499129326383433</v>
      </c>
      <c r="BP769" s="4" t="n">
        <f aca="false">BM769*Input!$C$12</f>
        <v>0.41362391012685</v>
      </c>
      <c r="BQ769" s="4" t="n">
        <f aca="false">BN769*Input!$C$12</f>
        <v>0.384641018635297</v>
      </c>
    </row>
    <row r="770" customFormat="false" ht="14.65" hidden="false" customHeight="true" outlineLevel="0" collapsed="false">
      <c r="A770" s="5" t="n">
        <v>73</v>
      </c>
      <c r="B770" s="3" t="s">
        <v>326</v>
      </c>
      <c r="C770" s="3" t="s">
        <v>86</v>
      </c>
      <c r="D770" s="3" t="s">
        <v>112</v>
      </c>
      <c r="E770" s="5" t="n">
        <v>28.3687146187</v>
      </c>
      <c r="F770" s="5" t="n">
        <v>31.36</v>
      </c>
      <c r="G770" s="5" t="n">
        <v>889.642890443</v>
      </c>
      <c r="H770" s="5" t="n">
        <v>1</v>
      </c>
      <c r="I770" s="5" t="n">
        <v>170</v>
      </c>
      <c r="J770" s="5" t="n">
        <v>196</v>
      </c>
      <c r="K770" s="5" t="n">
        <v>160</v>
      </c>
      <c r="L770" s="5" t="n">
        <v>11.9047619048</v>
      </c>
      <c r="M770" s="5" t="n">
        <v>29.9028822055</v>
      </c>
      <c r="N770" s="5" t="n">
        <v>0.265734265734</v>
      </c>
      <c r="O770" s="6" t="n">
        <v>16.6874791875</v>
      </c>
      <c r="P770" s="5" t="n">
        <v>912.839633778</v>
      </c>
      <c r="Q770" s="5" t="n">
        <v>936.434748959</v>
      </c>
      <c r="R770" s="5" t="n">
        <v>960.431615203</v>
      </c>
      <c r="S770" s="5" t="n">
        <v>984.833611722</v>
      </c>
      <c r="T770" s="5" t="n">
        <v>1009.64411773</v>
      </c>
      <c r="U770" s="5" t="n">
        <v>1034.86651245</v>
      </c>
      <c r="V770" s="5" t="n">
        <v>1060.50417508</v>
      </c>
      <c r="W770" s="5" t="n">
        <v>1086.56048485</v>
      </c>
      <c r="X770" s="5" t="n">
        <v>1113.03882097</v>
      </c>
      <c r="Y770" s="5" t="n">
        <v>1139.94256265</v>
      </c>
      <c r="Z770" s="5" t="n">
        <v>4.09836065574</v>
      </c>
      <c r="AA770" s="4" t="n">
        <v>0.110787172012</v>
      </c>
      <c r="AB770" s="5" t="n">
        <v>5.96331389699</v>
      </c>
      <c r="AC770" s="5" t="n">
        <v>317.916190476</v>
      </c>
      <c r="AD770" s="5" t="n">
        <v>326.205606771</v>
      </c>
      <c r="AE770" s="5" t="n">
        <v>334.637382276</v>
      </c>
      <c r="AF770" s="5" t="n">
        <v>343.212724564</v>
      </c>
      <c r="AG770" s="5" t="n">
        <v>351.932841205</v>
      </c>
      <c r="AH770" s="5" t="n">
        <v>360.79893977</v>
      </c>
      <c r="AI770" s="5" t="n">
        <v>369.81222783</v>
      </c>
      <c r="AJ770" s="5" t="n">
        <v>378.973912957</v>
      </c>
      <c r="AK770" s="5" t="n">
        <v>388.285202721</v>
      </c>
      <c r="AL770" s="5" t="n">
        <v>397.747304694</v>
      </c>
      <c r="AM770" s="5" t="n">
        <v>407.361426446</v>
      </c>
      <c r="AN770" s="4" t="n">
        <f aca="false">G770/Input!$A$2</f>
        <v>0.313664599294351</v>
      </c>
      <c r="AO770" s="4" t="n">
        <f aca="false">P770/Input!$A$2</f>
        <v>0.321843158670556</v>
      </c>
      <c r="AP770" s="4" t="n">
        <f aca="false">Q770/Input!$A$2</f>
        <v>0.330162173443851</v>
      </c>
      <c r="AQ770" s="4" t="n">
        <f aca="false">R770/Input!$A$2</f>
        <v>0.338622835036949</v>
      </c>
      <c r="AR770" s="4" t="n">
        <f aca="false">S770/Input!$A$2</f>
        <v>0.347226334870802</v>
      </c>
      <c r="AS770" s="4" t="n">
        <f aca="false">T770/Input!$A$2</f>
        <v>0.355973864367063</v>
      </c>
      <c r="AT770" s="4" t="n">
        <f aca="false">U770/Input!$A$2</f>
        <v>0.364866614950562</v>
      </c>
      <c r="AU770" s="4" t="n">
        <f aca="false">V770/Input!$A$2</f>
        <v>0.373905778037313</v>
      </c>
      <c r="AV770" s="4" t="n">
        <f aca="false">W770/Input!$A$2</f>
        <v>0.383092545054612</v>
      </c>
      <c r="AW770" s="4" t="n">
        <f aca="false">X770/Input!$A$2</f>
        <v>0.392428107422705</v>
      </c>
      <c r="AX770" s="4" t="n">
        <f aca="false">Y770/Input!$A$2</f>
        <v>0.401913656561836</v>
      </c>
      <c r="AY770" s="4" t="n">
        <f aca="false">AC770/Input!$A$4</f>
        <v>0.286111318774717</v>
      </c>
      <c r="AZ770" s="4" t="n">
        <f aca="false">AD770/Input!$A$4</f>
        <v>0.293571447887626</v>
      </c>
      <c r="BA770" s="4" t="n">
        <f aca="false">AE770/Input!$A$4</f>
        <v>0.301159694355149</v>
      </c>
      <c r="BB770" s="4" t="n">
        <f aca="false">AF770/Input!$A$4</f>
        <v>0.308877144942647</v>
      </c>
      <c r="BC770" s="4" t="n">
        <f aca="false">AG770/Input!$A$4</f>
        <v>0.316724886412783</v>
      </c>
      <c r="BD770" s="4" t="n">
        <f aca="false">AH770/Input!$A$4</f>
        <v>0.324704005529115</v>
      </c>
      <c r="BE770" s="4" t="n">
        <f aca="false">AI770/Input!$A$4</f>
        <v>0.332815589055207</v>
      </c>
      <c r="BF770" s="4" t="n">
        <f aca="false">AJ770/Input!$A$4</f>
        <v>0.341060723755519</v>
      </c>
      <c r="BG770" s="4" t="n">
        <f aca="false">AK770/Input!$A$4</f>
        <v>0.349440496392713</v>
      </c>
      <c r="BH770" s="4" t="n">
        <f aca="false">AL770/Input!$A$4</f>
        <v>0.357955993731249</v>
      </c>
      <c r="BI770" s="4" t="n">
        <f aca="false">AM770/Input!$A$4</f>
        <v>0.366608302533789</v>
      </c>
      <c r="BJ770" s="4" t="n">
        <f aca="false">(I770+8)^(-0.5)*(J770+8)^0.25*(K770+8)^0.25*O770</f>
        <v>17.0182773906768</v>
      </c>
      <c r="BK770" s="4" t="n">
        <f aca="false">BJ770/Input!$A$6</f>
        <v>0.485311759103485</v>
      </c>
      <c r="BL770" s="32" t="n">
        <f aca="false">BK770/(J770*K770)*200*200*L770/O770</f>
        <v>0.441605759184271</v>
      </c>
      <c r="BM770" s="4" t="n">
        <f aca="false">(I770+Input!$C$8)*(J770+Input!$C$9)*(K770+Input!$C$10)*O770/Input!$A$2/100000</f>
        <v>0.401913656560817</v>
      </c>
      <c r="BN770" s="4" t="n">
        <f aca="false">(I770+Input!$C$8)*(J770+Input!$C$9)*(K770+Input!$C$10)*AB770/Input!$A$4/100000</f>
        <v>0.366608302533571</v>
      </c>
      <c r="BO770" s="4" t="n">
        <f aca="false">(I770+Input!$C$8)^(-0.5)*(J770+Input!$C$9)^0.25*(K770+Input!$C$10)^0.25*O770/Input!$A$6</f>
        <v>0.484998298579937</v>
      </c>
      <c r="BP770" s="4" t="n">
        <f aca="false">BM770*Input!$C$12</f>
        <v>0.401913656560817</v>
      </c>
      <c r="BQ770" s="4" t="n">
        <f aca="false">BN770*Input!$C$12</f>
        <v>0.366608302533571</v>
      </c>
    </row>
    <row r="771" customFormat="false" ht="14.65" hidden="false" customHeight="true" outlineLevel="0" collapsed="false">
      <c r="A771" s="5" t="n">
        <v>73</v>
      </c>
      <c r="B771" s="3" t="s">
        <v>326</v>
      </c>
      <c r="C771" s="3" t="s">
        <v>86</v>
      </c>
      <c r="D771" s="3" t="s">
        <v>98</v>
      </c>
      <c r="E771" s="5" t="n">
        <v>26.6995287698</v>
      </c>
      <c r="F771" s="5" t="n">
        <v>31.36</v>
      </c>
      <c r="G771" s="5" t="n">
        <v>837.297222222</v>
      </c>
      <c r="H771" s="5" t="n">
        <v>1</v>
      </c>
      <c r="I771" s="5" t="n">
        <v>170</v>
      </c>
      <c r="J771" s="5" t="n">
        <v>196</v>
      </c>
      <c r="K771" s="5" t="n">
        <v>160</v>
      </c>
      <c r="L771" s="5" t="n">
        <v>11.9047619048</v>
      </c>
      <c r="M771" s="5" t="n">
        <v>25.9386446886</v>
      </c>
      <c r="N771" s="5" t="n">
        <v>0.270833333333</v>
      </c>
      <c r="O771" s="6" t="n">
        <v>15.7056051587</v>
      </c>
      <c r="P771" s="5" t="n">
        <v>859.129093153</v>
      </c>
      <c r="Q771" s="5" t="n">
        <v>881.335896143</v>
      </c>
      <c r="R771" s="5" t="n">
        <v>903.920811578</v>
      </c>
      <c r="S771" s="5" t="n">
        <v>926.887019841</v>
      </c>
      <c r="T771" s="5" t="n">
        <v>950.237701319</v>
      </c>
      <c r="U771" s="5" t="n">
        <v>973.976036396</v>
      </c>
      <c r="V771" s="5" t="n">
        <v>998.105205458</v>
      </c>
      <c r="W771" s="5" t="n">
        <v>1022.62838889</v>
      </c>
      <c r="X771" s="5" t="n">
        <v>1047.54876707</v>
      </c>
      <c r="Y771" s="5" t="n">
        <v>1072.8695204</v>
      </c>
      <c r="Z771" s="5" t="n">
        <v>4.09836065574</v>
      </c>
      <c r="AA771" s="4" t="n">
        <v>0.113372093023</v>
      </c>
      <c r="AB771" s="5" t="n">
        <v>5.69222383721</v>
      </c>
      <c r="AC771" s="5" t="n">
        <v>303.463837209</v>
      </c>
      <c r="AD771" s="5" t="n">
        <v>311.376419683</v>
      </c>
      <c r="AE771" s="5" t="n">
        <v>319.424889771</v>
      </c>
      <c r="AF771" s="5" t="n">
        <v>327.610400148</v>
      </c>
      <c r="AG771" s="5" t="n">
        <v>335.934103488</v>
      </c>
      <c r="AH771" s="5" t="n">
        <v>344.397152469</v>
      </c>
      <c r="AI771" s="5" t="n">
        <v>353.000699764</v>
      </c>
      <c r="AJ771" s="5" t="n">
        <v>361.745898049</v>
      </c>
      <c r="AK771" s="5" t="n">
        <v>370.6339</v>
      </c>
      <c r="AL771" s="5" t="n">
        <v>379.665858292</v>
      </c>
      <c r="AM771" s="5" t="n">
        <v>388.8429256</v>
      </c>
      <c r="AN771" s="4" t="n">
        <f aca="false">G771/Input!$A$2</f>
        <v>0.29520889844661</v>
      </c>
      <c r="AO771" s="4" t="n">
        <f aca="false">P771/Input!$A$2</f>
        <v>0.302906239841659</v>
      </c>
      <c r="AP771" s="4" t="n">
        <f aca="false">Q771/Input!$A$2</f>
        <v>0.310735772383642</v>
      </c>
      <c r="AQ771" s="4" t="n">
        <f aca="false">R771/Input!$A$2</f>
        <v>0.318698617392709</v>
      </c>
      <c r="AR771" s="4" t="n">
        <f aca="false">S771/Input!$A$2</f>
        <v>0.326795896187954</v>
      </c>
      <c r="AS771" s="4" t="n">
        <f aca="false">T771/Input!$A$2</f>
        <v>0.33502873008988</v>
      </c>
      <c r="AT771" s="4" t="n">
        <f aca="false">U771/Input!$A$2</f>
        <v>0.343398240417934</v>
      </c>
      <c r="AU771" s="4" t="n">
        <f aca="false">V771/Input!$A$2</f>
        <v>0.351905548492266</v>
      </c>
      <c r="AV771" s="4" t="n">
        <f aca="false">W771/Input!$A$2</f>
        <v>0.360551775632675</v>
      </c>
      <c r="AW771" s="4" t="n">
        <f aca="false">X771/Input!$A$2</f>
        <v>0.369338043156491</v>
      </c>
      <c r="AX771" s="4" t="n">
        <f aca="false">Y771/Input!$A$2</f>
        <v>0.378265472389507</v>
      </c>
      <c r="AY771" s="4" t="n">
        <f aca="false">AC771/Input!$A$4</f>
        <v>0.273104803295187</v>
      </c>
      <c r="AZ771" s="4" t="n">
        <f aca="false">AD771/Input!$A$4</f>
        <v>0.280225797677889</v>
      </c>
      <c r="BA771" s="4" t="n">
        <f aca="false">AE771/Input!$A$4</f>
        <v>0.287469085248581</v>
      </c>
      <c r="BB771" s="4" t="n">
        <f aca="false">AF771/Input!$A$4</f>
        <v>0.294835703366712</v>
      </c>
      <c r="BC771" s="4" t="n">
        <f aca="false">AG771/Input!$A$4</f>
        <v>0.302326689390831</v>
      </c>
      <c r="BD771" s="4" t="n">
        <f aca="false">AH771/Input!$A$4</f>
        <v>0.309943080683088</v>
      </c>
      <c r="BE771" s="4" t="n">
        <f aca="false">AI771/Input!$A$4</f>
        <v>0.317685914601133</v>
      </c>
      <c r="BF771" s="4" t="n">
        <f aca="false">AJ771/Input!$A$4</f>
        <v>0.325556228505315</v>
      </c>
      <c r="BG771" s="4" t="n">
        <f aca="false">AK771/Input!$A$4</f>
        <v>0.333555059755983</v>
      </c>
      <c r="BH771" s="4" t="n">
        <f aca="false">AL771/Input!$A$4</f>
        <v>0.341683445712588</v>
      </c>
      <c r="BI771" s="4" t="n">
        <f aca="false">AM771/Input!$A$4</f>
        <v>0.349942423734578</v>
      </c>
      <c r="BJ771" s="4" t="n">
        <f aca="false">(I771+8)^(-0.5)*(J771+8)^0.25*(K771+8)^0.25*O771</f>
        <v>16.0169395374835</v>
      </c>
      <c r="BK771" s="4" t="n">
        <f aca="false">BJ771/Input!$A$6</f>
        <v>0.456756516769946</v>
      </c>
      <c r="BL771" s="32" t="n">
        <f aca="false">BK771/(J771*K771)*200*200*L771/O771</f>
        <v>0.441605759184271</v>
      </c>
      <c r="BM771" s="4" t="n">
        <f aca="false">(I771+Input!$C$8)*(J771+Input!$C$9)*(K771+Input!$C$10)*O771/Input!$A$2/100000</f>
        <v>0.378265472388536</v>
      </c>
      <c r="BN771" s="4" t="n">
        <f aca="false">(I771+Input!$C$8)*(J771+Input!$C$9)*(K771+Input!$C$10)*AB771/Input!$A$4/100000</f>
        <v>0.349942423734228</v>
      </c>
      <c r="BO771" s="4" t="n">
        <f aca="false">(I771+Input!$C$8)^(-0.5)*(J771+Input!$C$9)^0.25*(K771+Input!$C$10)^0.25*O771/Input!$A$6</f>
        <v>0.45646149993964</v>
      </c>
      <c r="BP771" s="4" t="n">
        <f aca="false">BM771*Input!$C$12</f>
        <v>0.378265472388536</v>
      </c>
      <c r="BQ771" s="4" t="n">
        <f aca="false">BN771*Input!$C$12</f>
        <v>0.349942423734228</v>
      </c>
    </row>
    <row r="772" customFormat="false" ht="14.65" hidden="false" customHeight="true" outlineLevel="0" collapsed="false">
      <c r="A772" s="5" t="n">
        <v>73</v>
      </c>
      <c r="B772" s="3" t="s">
        <v>326</v>
      </c>
      <c r="C772" s="3" t="s">
        <v>86</v>
      </c>
      <c r="D772" s="3" t="s">
        <v>87</v>
      </c>
      <c r="E772" s="5" t="n">
        <v>26.1129667694</v>
      </c>
      <c r="F772" s="5" t="n">
        <v>31.36</v>
      </c>
      <c r="G772" s="5" t="n">
        <v>818.90263789</v>
      </c>
      <c r="H772" s="5" t="n">
        <v>1</v>
      </c>
      <c r="I772" s="5" t="n">
        <v>170</v>
      </c>
      <c r="J772" s="5" t="n">
        <v>196</v>
      </c>
      <c r="K772" s="5" t="n">
        <v>160</v>
      </c>
      <c r="L772" s="5" t="n">
        <v>11.9047619048</v>
      </c>
      <c r="M772" s="5" t="n">
        <v>26.0329131653</v>
      </c>
      <c r="N772" s="5" t="n">
        <v>0.244604316547</v>
      </c>
      <c r="O772" s="6" t="n">
        <v>15.3605686879</v>
      </c>
      <c r="P772" s="5" t="n">
        <v>840.254884405</v>
      </c>
      <c r="Q772" s="5" t="n">
        <v>861.973826096</v>
      </c>
      <c r="R772" s="5" t="n">
        <v>884.062573479</v>
      </c>
      <c r="S772" s="5" t="n">
        <v>906.524237067</v>
      </c>
      <c r="T772" s="5" t="n">
        <v>929.361927378</v>
      </c>
      <c r="U772" s="5" t="n">
        <v>952.578754925</v>
      </c>
      <c r="V772" s="5" t="n">
        <v>976.177830223</v>
      </c>
      <c r="W772" s="5" t="n">
        <v>1000.16226379</v>
      </c>
      <c r="X772" s="5" t="n">
        <v>1024.53516614</v>
      </c>
      <c r="Y772" s="5" t="n">
        <v>1049.29964778</v>
      </c>
      <c r="Z772" s="5" t="n">
        <v>4.09836065574</v>
      </c>
      <c r="AA772" s="4" t="n">
        <v>0.100294985251</v>
      </c>
      <c r="AB772" s="5" t="n">
        <v>5.51499508358</v>
      </c>
      <c r="AC772" s="5" t="n">
        <v>294.015417896</v>
      </c>
      <c r="AD772" s="5" t="n">
        <v>301.681640218</v>
      </c>
      <c r="AE772" s="5" t="n">
        <v>309.47951926</v>
      </c>
      <c r="AF772" s="5" t="n">
        <v>317.410171809</v>
      </c>
      <c r="AG772" s="5" t="n">
        <v>325.474714651</v>
      </c>
      <c r="AH772" s="5" t="n">
        <v>333.674264573</v>
      </c>
      <c r="AI772" s="5" t="n">
        <v>342.00993836</v>
      </c>
      <c r="AJ772" s="5" t="n">
        <v>350.482852801</v>
      </c>
      <c r="AK772" s="5" t="n">
        <v>359.09412468</v>
      </c>
      <c r="AL772" s="5" t="n">
        <v>367.844870786</v>
      </c>
      <c r="AM772" s="5" t="n">
        <v>376.736207903</v>
      </c>
      <c r="AN772" s="4" t="n">
        <f aca="false">G772/Input!$A$2</f>
        <v>0.288723453572421</v>
      </c>
      <c r="AO772" s="4" t="n">
        <f aca="false">P772/Input!$A$2</f>
        <v>0.296251692059019</v>
      </c>
      <c r="AP772" s="4" t="n">
        <f aca="false">Q772/Input!$A$2</f>
        <v>0.303909217585034</v>
      </c>
      <c r="AQ772" s="4" t="n">
        <f aca="false">R772/Input!$A$2</f>
        <v>0.311697126836298</v>
      </c>
      <c r="AR772" s="4" t="n">
        <f aca="false">S772/Input!$A$2</f>
        <v>0.319616516497588</v>
      </c>
      <c r="AS772" s="4" t="n">
        <f aca="false">T772/Input!$A$2</f>
        <v>0.327668483255443</v>
      </c>
      <c r="AT772" s="4" t="n">
        <f aca="false">U772/Input!$A$2</f>
        <v>0.335854123794636</v>
      </c>
      <c r="AU772" s="4" t="n">
        <f aca="false">V772/Input!$A$2</f>
        <v>0.344174534800651</v>
      </c>
      <c r="AV772" s="4" t="n">
        <f aca="false">W772/Input!$A$2</f>
        <v>0.352630812960024</v>
      </c>
      <c r="AW772" s="4" t="n">
        <f aca="false">X772/Input!$A$2</f>
        <v>0.361224054957885</v>
      </c>
      <c r="AX772" s="4" t="n">
        <f aca="false">Y772/Input!$A$2</f>
        <v>0.369955357476894</v>
      </c>
      <c r="AY772" s="4" t="n">
        <f aca="false">AC772/Input!$A$4</f>
        <v>0.264601619780275</v>
      </c>
      <c r="AZ772" s="4" t="n">
        <f aca="false">AD772/Input!$A$4</f>
        <v>0.271500900295947</v>
      </c>
      <c r="BA772" s="4" t="n">
        <f aca="false">AE772/Input!$A$4</f>
        <v>0.278518666371377</v>
      </c>
      <c r="BB772" s="4" t="n">
        <f aca="false">AF772/Input!$A$4</f>
        <v>0.28565592306831</v>
      </c>
      <c r="BC772" s="4" t="n">
        <f aca="false">AG772/Input!$A$4</f>
        <v>0.292913675447593</v>
      </c>
      <c r="BD772" s="4" t="n">
        <f aca="false">AH772/Input!$A$4</f>
        <v>0.300292928570972</v>
      </c>
      <c r="BE772" s="4" t="n">
        <f aca="false">AI772/Input!$A$4</f>
        <v>0.307794687498391</v>
      </c>
      <c r="BF772" s="4" t="n">
        <f aca="false">AJ772/Input!$A$4</f>
        <v>0.315419957293396</v>
      </c>
      <c r="BG772" s="4" t="n">
        <f aca="false">AK772/Input!$A$4</f>
        <v>0.323169743015034</v>
      </c>
      <c r="BH772" s="4" t="n">
        <f aca="false">AL772/Input!$A$4</f>
        <v>0.331045049726849</v>
      </c>
      <c r="BI772" s="4" t="n">
        <f aca="false">AM772/Input!$A$4</f>
        <v>0.339046882487888</v>
      </c>
      <c r="BJ772" s="4" t="n">
        <f aca="false">(I772+8)^(-0.5)*(J772+8)^0.25*(K772+8)^0.25*O772</f>
        <v>15.6650633611001</v>
      </c>
      <c r="BK772" s="4" t="n">
        <f aca="false">BJ772/Input!$A$6</f>
        <v>0.44672203194948</v>
      </c>
      <c r="BL772" s="32" t="n">
        <f aca="false">BK772/(J772*K772)*200*200*L772/O772</f>
        <v>0.441605759184271</v>
      </c>
      <c r="BM772" s="4" t="n">
        <f aca="false">(I772+Input!$C$8)*(J772+Input!$C$9)*(K772+Input!$C$10)*O772/Input!$A$2/100000</f>
        <v>0.369955357477355</v>
      </c>
      <c r="BN772" s="4" t="n">
        <f aca="false">(I772+Input!$C$8)*(J772+Input!$C$9)*(K772+Input!$C$10)*AB772/Input!$A$4/100000</f>
        <v>0.339046882488072</v>
      </c>
      <c r="BO772" s="4" t="n">
        <f aca="false">(I772+Input!$C$8)^(-0.5)*(J772+Input!$C$9)^0.25*(K772+Input!$C$10)^0.25*O772/Input!$A$6</f>
        <v>0.446433496344503</v>
      </c>
      <c r="BP772" s="4" t="n">
        <f aca="false">BM772*Input!$C$12</f>
        <v>0.369955357477355</v>
      </c>
      <c r="BQ772" s="4" t="n">
        <f aca="false">BN772*Input!$C$12</f>
        <v>0.339046882488072</v>
      </c>
    </row>
    <row r="773" customFormat="false" ht="14.65" hidden="false" customHeight="true" outlineLevel="0" collapsed="false">
      <c r="A773" s="5" t="n">
        <v>134</v>
      </c>
      <c r="B773" s="3" t="s">
        <v>327</v>
      </c>
      <c r="C773" s="3" t="s">
        <v>111</v>
      </c>
      <c r="D773" s="3" t="s">
        <v>112</v>
      </c>
      <c r="E773" s="5" t="n">
        <v>37.5757637076</v>
      </c>
      <c r="F773" s="5" t="n">
        <v>43.68</v>
      </c>
      <c r="G773" s="5" t="n">
        <v>1641.30935875</v>
      </c>
      <c r="H773" s="5" t="n">
        <v>1</v>
      </c>
      <c r="I773" s="5" t="n">
        <v>186</v>
      </c>
      <c r="J773" s="5" t="n">
        <v>168</v>
      </c>
      <c r="K773" s="5" t="n">
        <v>260</v>
      </c>
      <c r="L773" s="5" t="n">
        <v>15</v>
      </c>
      <c r="M773" s="5" t="n">
        <v>29.9802631579</v>
      </c>
      <c r="N773" s="5" t="n">
        <v>0.34725848564</v>
      </c>
      <c r="O773" s="6" t="n">
        <v>20.2020234987</v>
      </c>
      <c r="P773" s="5" t="n">
        <v>1678.94913762</v>
      </c>
      <c r="Q773" s="5" t="n">
        <v>1717.1511893</v>
      </c>
      <c r="R773" s="5" t="n">
        <v>1755.91960472</v>
      </c>
      <c r="S773" s="5" t="n">
        <v>1795.25847478</v>
      </c>
      <c r="T773" s="5" t="n">
        <v>1835.17189038</v>
      </c>
      <c r="U773" s="5" t="n">
        <v>1875.66394244</v>
      </c>
      <c r="V773" s="5" t="n">
        <v>1916.73872187</v>
      </c>
      <c r="W773" s="5" t="n">
        <v>1958.40031958</v>
      </c>
      <c r="X773" s="5" t="n">
        <v>2000.65282648</v>
      </c>
      <c r="Y773" s="5" t="n">
        <v>2043.50033347</v>
      </c>
      <c r="Z773" s="5" t="n">
        <v>3</v>
      </c>
      <c r="AA773" s="4" t="n">
        <v>0.0961677512654</v>
      </c>
      <c r="AB773" s="5" t="n">
        <v>4.72969088937</v>
      </c>
      <c r="AC773" s="5" t="n">
        <v>384.262790369</v>
      </c>
      <c r="AD773" s="5" t="n">
        <v>393.075002631</v>
      </c>
      <c r="AE773" s="5" t="n">
        <v>402.018854015</v>
      </c>
      <c r="AF773" s="5" t="n">
        <v>411.095302283</v>
      </c>
      <c r="AG773" s="5" t="n">
        <v>420.305305197</v>
      </c>
      <c r="AH773" s="5" t="n">
        <v>429.649820521</v>
      </c>
      <c r="AI773" s="5" t="n">
        <v>439.129806015</v>
      </c>
      <c r="AJ773" s="5" t="n">
        <v>448.746219444</v>
      </c>
      <c r="AK773" s="5" t="n">
        <v>458.500018568</v>
      </c>
      <c r="AL773" s="5" t="n">
        <v>468.392161151</v>
      </c>
      <c r="AM773" s="5" t="n">
        <v>478.423604955</v>
      </c>
      <c r="AN773" s="4" t="n">
        <f aca="false">G773/Input!$A$2</f>
        <v>0.578682354302893</v>
      </c>
      <c r="AO773" s="4" t="n">
        <f aca="false">P773/Input!$A$2</f>
        <v>0.591953146756377</v>
      </c>
      <c r="AP773" s="4" t="n">
        <f aca="false">Q773/Input!$A$2</f>
        <v>0.605422181760369</v>
      </c>
      <c r="AQ773" s="4" t="n">
        <f aca="false">R773/Input!$A$2</f>
        <v>0.619090901668799</v>
      </c>
      <c r="AR773" s="4" t="n">
        <f aca="false">S773/Input!$A$2</f>
        <v>0.632960748825019</v>
      </c>
      <c r="AS773" s="4" t="n">
        <f aca="false">T773/Input!$A$2</f>
        <v>0.647033165572383</v>
      </c>
      <c r="AT773" s="4" t="n">
        <f aca="false">U773/Input!$A$2</f>
        <v>0.661309594261293</v>
      </c>
      <c r="AU773" s="4" t="n">
        <f aca="false">V773/Input!$A$2</f>
        <v>0.67579147723863</v>
      </c>
      <c r="AV773" s="4" t="n">
        <f aca="false">W773/Input!$A$2</f>
        <v>0.69048025685127</v>
      </c>
      <c r="AW773" s="4" t="n">
        <f aca="false">X773/Input!$A$2</f>
        <v>0.705377375446093</v>
      </c>
      <c r="AX773" s="4" t="n">
        <f aca="false">Y773/Input!$A$2</f>
        <v>0.720484275366451</v>
      </c>
      <c r="AY773" s="4" t="n">
        <f aca="false">AC773/Input!$A$4</f>
        <v>0.345820492954186</v>
      </c>
      <c r="AZ773" s="4" t="n">
        <f aca="false">AD773/Input!$A$4</f>
        <v>0.353751116644123</v>
      </c>
      <c r="BA773" s="4" t="n">
        <f aca="false">AE773/Input!$A$4</f>
        <v>0.361800210056352</v>
      </c>
      <c r="BB773" s="4" t="n">
        <f aca="false">AF773/Input!$A$4</f>
        <v>0.369968635136748</v>
      </c>
      <c r="BC773" s="4" t="n">
        <f aca="false">AG773/Input!$A$4</f>
        <v>0.378257253831185</v>
      </c>
      <c r="BD773" s="4" t="n">
        <f aca="false">AH773/Input!$A$4</f>
        <v>0.386666928087338</v>
      </c>
      <c r="BE773" s="4" t="n">
        <f aca="false">AI773/Input!$A$4</f>
        <v>0.395198519849281</v>
      </c>
      <c r="BF773" s="4" t="n">
        <f aca="false">AJ773/Input!$A$4</f>
        <v>0.40385289106559</v>
      </c>
      <c r="BG773" s="4" t="n">
        <f aca="false">AK773/Input!$A$4</f>
        <v>0.412630903680339</v>
      </c>
      <c r="BH773" s="4" t="n">
        <f aca="false">AL773/Input!$A$4</f>
        <v>0.421533419641203</v>
      </c>
      <c r="BI773" s="4" t="n">
        <f aca="false">AM773/Input!$A$4</f>
        <v>0.430561300894057</v>
      </c>
      <c r="BJ773" s="4" t="n">
        <f aca="false">(I773+8)^(-0.5)*(J773+8)^0.25*(K773+8)^0.25*O773</f>
        <v>21.3749876479445</v>
      </c>
      <c r="BK773" s="4" t="n">
        <f aca="false">BJ773/Input!$A$6</f>
        <v>0.609552460457732</v>
      </c>
      <c r="BL773" s="32" t="n">
        <f aca="false">BK773/(J773*K773)*200*200*L773/O773</f>
        <v>0.414462113583557</v>
      </c>
      <c r="BM773" s="4" t="n">
        <f aca="false">(I773+Input!$C$8)*(J773+Input!$C$9)*(K773+Input!$C$10)*O773/Input!$A$2/100000</f>
        <v>0.720484275366407</v>
      </c>
      <c r="BN773" s="4" t="n">
        <f aca="false">(I773+Input!$C$8)*(J773+Input!$C$9)*(K773+Input!$C$10)*AB773/Input!$A$4/100000</f>
        <v>0.430561300894206</v>
      </c>
      <c r="BO773" s="4" t="n">
        <f aca="false">(I773+Input!$C$8)^(-0.5)*(J773+Input!$C$9)^0.25*(K773+Input!$C$10)^0.25*O773/Input!$A$6</f>
        <v>0.608622502364565</v>
      </c>
      <c r="BP773" s="4" t="n">
        <f aca="false">BM773*Input!$C$12</f>
        <v>0.720484275366407</v>
      </c>
      <c r="BQ773" s="4" t="n">
        <f aca="false">BN773*Input!$C$12</f>
        <v>0.430561300894206</v>
      </c>
    </row>
    <row r="774" customFormat="false" ht="14.65" hidden="false" customHeight="true" outlineLevel="0" collapsed="false">
      <c r="A774" s="5" t="n">
        <v>134</v>
      </c>
      <c r="B774" s="3" t="s">
        <v>327</v>
      </c>
      <c r="C774" s="3" t="s">
        <v>111</v>
      </c>
      <c r="D774" s="3" t="s">
        <v>210</v>
      </c>
      <c r="E774" s="5" t="n">
        <v>27.9</v>
      </c>
      <c r="F774" s="5" t="n">
        <v>43.68</v>
      </c>
      <c r="G774" s="5" t="n">
        <v>1218.672</v>
      </c>
      <c r="H774" s="5" t="n">
        <v>0</v>
      </c>
      <c r="I774" s="5" t="n">
        <v>186</v>
      </c>
      <c r="J774" s="5" t="n">
        <v>168</v>
      </c>
      <c r="K774" s="5" t="n">
        <v>260</v>
      </c>
      <c r="L774" s="5" t="n">
        <v>15</v>
      </c>
      <c r="M774" s="5" t="n">
        <v>13.6325757576</v>
      </c>
      <c r="N774" s="5" t="n">
        <v>0.220963172805</v>
      </c>
      <c r="O774" s="6" t="n">
        <v>15</v>
      </c>
      <c r="P774" s="5" t="n">
        <v>1246.61953125</v>
      </c>
      <c r="Q774" s="5" t="n">
        <v>1274.98455</v>
      </c>
      <c r="R774" s="5" t="n">
        <v>1303.77009375</v>
      </c>
      <c r="S774" s="5" t="n">
        <v>1332.9792</v>
      </c>
      <c r="T774" s="5" t="n">
        <v>1362.61490625</v>
      </c>
      <c r="U774" s="5" t="n">
        <v>1392.68025</v>
      </c>
      <c r="V774" s="5" t="n">
        <v>1423.17826875</v>
      </c>
      <c r="W774" s="5" t="n">
        <v>1454.112</v>
      </c>
      <c r="X774" s="5" t="n">
        <v>1485.48448125</v>
      </c>
      <c r="Y774" s="5" t="n">
        <v>1517.29875</v>
      </c>
      <c r="Z774" s="5" t="n">
        <v>3</v>
      </c>
      <c r="AA774" s="4" t="n">
        <v>0.269859813084</v>
      </c>
      <c r="AB774" s="5" t="n">
        <v>4.7656396028</v>
      </c>
      <c r="AC774" s="5" t="n">
        <v>387.183436402</v>
      </c>
      <c r="AD774" s="5" t="n">
        <v>396.062627184</v>
      </c>
      <c r="AE774" s="5" t="n">
        <v>405.07445763</v>
      </c>
      <c r="AF774" s="5" t="n">
        <v>414.219892782</v>
      </c>
      <c r="AG774" s="5" t="n">
        <v>423.499897682</v>
      </c>
      <c r="AH774" s="5" t="n">
        <v>432.915437373</v>
      </c>
      <c r="AI774" s="5" t="n">
        <v>442.467476896</v>
      </c>
      <c r="AJ774" s="5" t="n">
        <v>452.156981294</v>
      </c>
      <c r="AK774" s="5" t="n">
        <v>461.984915607</v>
      </c>
      <c r="AL774" s="5" t="n">
        <v>471.95224488</v>
      </c>
      <c r="AM774" s="5" t="n">
        <v>482.059934152</v>
      </c>
      <c r="AN774" s="4" t="n">
        <f aca="false">G774/Input!$A$2</f>
        <v>0.429671577952925</v>
      </c>
      <c r="AO774" s="4" t="n">
        <f aca="false">P774/Input!$A$2</f>
        <v>0.439525139741557</v>
      </c>
      <c r="AP774" s="4" t="n">
        <f aca="false">Q774/Input!$A$2</f>
        <v>0.449525896602285</v>
      </c>
      <c r="AQ774" s="4" t="n">
        <f aca="false">R774/Input!$A$2</f>
        <v>0.459674919477427</v>
      </c>
      <c r="AR774" s="4" t="n">
        <f aca="false">S774/Input!$A$2</f>
        <v>0.469973279309303</v>
      </c>
      <c r="AS774" s="4" t="n">
        <f aca="false">T774/Input!$A$2</f>
        <v>0.480422047040233</v>
      </c>
      <c r="AT774" s="4" t="n">
        <f aca="false">U774/Input!$A$2</f>
        <v>0.491022293612534</v>
      </c>
      <c r="AU774" s="4" t="n">
        <f aca="false">V774/Input!$A$2</f>
        <v>0.501775089968527</v>
      </c>
      <c r="AV774" s="4" t="n">
        <f aca="false">W774/Input!$A$2</f>
        <v>0.51268150705053</v>
      </c>
      <c r="AW774" s="4" t="n">
        <f aca="false">X774/Input!$A$2</f>
        <v>0.523742615800863</v>
      </c>
      <c r="AX774" s="4" t="n">
        <f aca="false">Y774/Input!$A$2</f>
        <v>0.534959487161845</v>
      </c>
      <c r="AY774" s="4" t="n">
        <f aca="false">AC774/Input!$A$4</f>
        <v>0.348448952633841</v>
      </c>
      <c r="AZ774" s="4" t="n">
        <f aca="false">AD774/Input!$A$4</f>
        <v>0.356439854199712</v>
      </c>
      <c r="BA774" s="4" t="n">
        <f aca="false">AE774/Input!$A$4</f>
        <v>0.364550125933966</v>
      </c>
      <c r="BB774" s="4" t="n">
        <f aca="false">AF774/Input!$A$4</f>
        <v>0.372780636334175</v>
      </c>
      <c r="BC774" s="4" t="n">
        <f aca="false">AG774/Input!$A$4</f>
        <v>0.381132253897909</v>
      </c>
      <c r="BD774" s="4" t="n">
        <f aca="false">AH774/Input!$A$4</f>
        <v>0.38960584712364</v>
      </c>
      <c r="BE774" s="4" t="n">
        <f aca="false">AI774/Input!$A$4</f>
        <v>0.39820228450804</v>
      </c>
      <c r="BF774" s="4" t="n">
        <f aca="false">AJ774/Input!$A$4</f>
        <v>0.406922434549579</v>
      </c>
      <c r="BG774" s="4" t="n">
        <f aca="false">AK774/Input!$A$4</f>
        <v>0.415767165744028</v>
      </c>
      <c r="BH774" s="4" t="n">
        <f aca="false">AL774/Input!$A$4</f>
        <v>0.42473734659166</v>
      </c>
      <c r="BI774" s="4" t="n">
        <f aca="false">AM774/Input!$A$4</f>
        <v>0.433833845587345</v>
      </c>
      <c r="BJ774" s="4" t="n">
        <f aca="false">(I774+8)^(-0.5)*(J774+8)^0.25*(K774+8)^0.25*O774</f>
        <v>15.8709257386915</v>
      </c>
      <c r="BK774" s="4" t="n">
        <f aca="false">BJ774/Input!$A$6</f>
        <v>0.452592628033244</v>
      </c>
      <c r="BL774" s="32" t="n">
        <f aca="false">BK774/(J774*K774)*200*200*L774/O774</f>
        <v>0.414462113583557</v>
      </c>
      <c r="BM774" s="4" t="n">
        <f aca="false">(I774+Input!$C$8)*(J774+Input!$C$9)*(K774+Input!$C$10)*O774/Input!$A$2/100000</f>
        <v>0.534959487161845</v>
      </c>
      <c r="BN774" s="4" t="n">
        <f aca="false">(I774+Input!$C$8)*(J774+Input!$C$9)*(K774+Input!$C$10)*AB774/Input!$A$4/100000</f>
        <v>0.433833845587281</v>
      </c>
      <c r="BO774" s="4" t="n">
        <f aca="false">(I774+Input!$C$8)^(-0.5)*(J774+Input!$C$9)^0.25*(K774+Input!$C$10)^0.25*O774/Input!$A$6</f>
        <v>0.451902134261746</v>
      </c>
      <c r="BP774" s="4" t="n">
        <f aca="false">BM774*Input!$C$12</f>
        <v>0.534959487161845</v>
      </c>
      <c r="BQ774" s="4" t="n">
        <f aca="false">BN774*Input!$C$12</f>
        <v>0.433833845587281</v>
      </c>
    </row>
    <row r="775" customFormat="false" ht="14.65" hidden="false" customHeight="true" outlineLevel="0" collapsed="false">
      <c r="A775" s="5" t="n">
        <v>134</v>
      </c>
      <c r="B775" s="3" t="s">
        <v>327</v>
      </c>
      <c r="C775" s="3" t="s">
        <v>111</v>
      </c>
      <c r="D775" s="3" t="s">
        <v>164</v>
      </c>
      <c r="E775" s="5" t="n">
        <v>34.7731936068</v>
      </c>
      <c r="F775" s="5" t="n">
        <v>43.68</v>
      </c>
      <c r="G775" s="5" t="n">
        <v>1518.89309674</v>
      </c>
      <c r="H775" s="5" t="n">
        <v>1</v>
      </c>
      <c r="I775" s="5" t="n">
        <v>186</v>
      </c>
      <c r="J775" s="5" t="n">
        <v>168</v>
      </c>
      <c r="K775" s="5" t="n">
        <v>260</v>
      </c>
      <c r="L775" s="5" t="n">
        <v>15</v>
      </c>
      <c r="M775" s="5" t="n">
        <v>24.3111702128</v>
      </c>
      <c r="N775" s="5" t="n">
        <v>0.396863691194</v>
      </c>
      <c r="O775" s="6" t="n">
        <v>18.69526538</v>
      </c>
      <c r="P775" s="5" t="n">
        <v>1553.72553097</v>
      </c>
      <c r="Q775" s="5" t="n">
        <v>1589.07830117</v>
      </c>
      <c r="R775" s="5" t="n">
        <v>1624.95519314</v>
      </c>
      <c r="S775" s="5" t="n">
        <v>1661.35999267</v>
      </c>
      <c r="T775" s="5" t="n">
        <v>1698.29648554</v>
      </c>
      <c r="U775" s="5" t="n">
        <v>1735.76845755</v>
      </c>
      <c r="V775" s="5" t="n">
        <v>1773.77969449</v>
      </c>
      <c r="W775" s="5" t="n">
        <v>1812.33398215</v>
      </c>
      <c r="X775" s="5" t="n">
        <v>1851.43510632</v>
      </c>
      <c r="Y775" s="5" t="n">
        <v>1891.0868528</v>
      </c>
      <c r="Z775" s="5" t="n">
        <v>3</v>
      </c>
      <c r="AA775" s="4" t="n">
        <v>0.116295510781</v>
      </c>
      <c r="AB775" s="5" t="n">
        <v>4.63020943796</v>
      </c>
      <c r="AC775" s="5" t="n">
        <v>376.180439745</v>
      </c>
      <c r="AD775" s="5" t="n">
        <v>384.807301276</v>
      </c>
      <c r="AE775" s="5" t="n">
        <v>393.563033111</v>
      </c>
      <c r="AF775" s="5" t="n">
        <v>402.448572868</v>
      </c>
      <c r="AG775" s="5" t="n">
        <v>411.464858163</v>
      </c>
      <c r="AH775" s="5" t="n">
        <v>420.612826615</v>
      </c>
      <c r="AI775" s="5" t="n">
        <v>429.893415841</v>
      </c>
      <c r="AJ775" s="5" t="n">
        <v>439.307563458</v>
      </c>
      <c r="AK775" s="5" t="n">
        <v>448.856207084</v>
      </c>
      <c r="AL775" s="5" t="n">
        <v>458.540284336</v>
      </c>
      <c r="AM775" s="5" t="n">
        <v>468.360732831</v>
      </c>
      <c r="AN775" s="4" t="n">
        <f aca="false">G775/Input!$A$2</f>
        <v>0.535521611736448</v>
      </c>
      <c r="AO775" s="4" t="n">
        <f aca="false">P775/Input!$A$2</f>
        <v>0.547802608575257</v>
      </c>
      <c r="AP775" s="4" t="n">
        <f aca="false">Q775/Input!$A$2</f>
        <v>0.560267062141796</v>
      </c>
      <c r="AQ775" s="4" t="n">
        <f aca="false">R775/Input!$A$2</f>
        <v>0.572916307209211</v>
      </c>
      <c r="AR775" s="4" t="n">
        <f aca="false">S775/Input!$A$2</f>
        <v>0.585751678547122</v>
      </c>
      <c r="AS775" s="4" t="n">
        <f aca="false">T775/Input!$A$2</f>
        <v>0.598774510921625</v>
      </c>
      <c r="AT775" s="4" t="n">
        <f aca="false">U775/Input!$A$2</f>
        <v>0.611986139105865</v>
      </c>
      <c r="AU775" s="4" t="n">
        <f aca="false">V775/Input!$A$2</f>
        <v>0.625387897869464</v>
      </c>
      <c r="AV775" s="4" t="n">
        <f aca="false">W775/Input!$A$2</f>
        <v>0.638981121982041</v>
      </c>
      <c r="AW775" s="4" t="n">
        <f aca="false">X775/Input!$A$2</f>
        <v>0.652767146213219</v>
      </c>
      <c r="AX775" s="4" t="n">
        <f aca="false">Y775/Input!$A$2</f>
        <v>0.666747305336142</v>
      </c>
      <c r="AY775" s="4" t="n">
        <f aca="false">AC775/Input!$A$4</f>
        <v>0.338546714313438</v>
      </c>
      <c r="AZ775" s="4" t="n">
        <f aca="false">AD775/Input!$A$4</f>
        <v>0.346310530072006</v>
      </c>
      <c r="BA775" s="4" t="n">
        <f aca="false">AE775/Input!$A$4</f>
        <v>0.354190323732086</v>
      </c>
      <c r="BB775" s="4" t="n">
        <f aca="false">AF775/Input!$A$4</f>
        <v>0.362186939110793</v>
      </c>
      <c r="BC775" s="4" t="n">
        <f aca="false">AG775/Input!$A$4</f>
        <v>0.370301220023442</v>
      </c>
      <c r="BD775" s="4" t="n">
        <f aca="false">AH775/Input!$A$4</f>
        <v>0.378534010288048</v>
      </c>
      <c r="BE775" s="4" t="n">
        <f aca="false">AI775/Input!$A$4</f>
        <v>0.386886153720824</v>
      </c>
      <c r="BF775" s="4" t="n">
        <f aca="false">AJ775/Input!$A$4</f>
        <v>0.395358494137985</v>
      </c>
      <c r="BG775" s="4" t="n">
        <f aca="false">AK775/Input!$A$4</f>
        <v>0.403951875356646</v>
      </c>
      <c r="BH775" s="4" t="n">
        <f aca="false">AL775/Input!$A$4</f>
        <v>0.412667141193021</v>
      </c>
      <c r="BI775" s="4" t="n">
        <f aca="false">AM775/Input!$A$4</f>
        <v>0.421505135463324</v>
      </c>
      <c r="BJ775" s="4" t="n">
        <f aca="false">(I775+8)^(-0.5)*(J775+8)^0.25*(K775+8)^0.25*O775</f>
        <v>19.7807445674073</v>
      </c>
      <c r="BK775" s="4" t="n">
        <f aca="false">BJ775/Input!$A$6</f>
        <v>0.564089286007541</v>
      </c>
      <c r="BL775" s="32" t="n">
        <f aca="false">BK775/(J775*K775)*200*200*L775/O775</f>
        <v>0.414462113583557</v>
      </c>
      <c r="BM775" s="4" t="n">
        <f aca="false">(I775+Input!$C$8)*(J775+Input!$C$9)*(K775+Input!$C$10)*O775/Input!$A$2/100000</f>
        <v>0.66674730533596</v>
      </c>
      <c r="BN775" s="4" t="n">
        <f aca="false">(I775+Input!$C$8)*(J775+Input!$C$9)*(K775+Input!$C$10)*AB775/Input!$A$4/100000</f>
        <v>0.421505135462719</v>
      </c>
      <c r="BO775" s="4" t="n">
        <f aca="false">(I775+Input!$C$8)^(-0.5)*(J775+Input!$C$9)^0.25*(K775+Input!$C$10)^0.25*O775/Input!$A$6</f>
        <v>0.563228688387448</v>
      </c>
      <c r="BP775" s="4" t="n">
        <f aca="false">BM775*Input!$C$12</f>
        <v>0.66674730533596</v>
      </c>
      <c r="BQ775" s="4" t="n">
        <f aca="false">BN775*Input!$C$12</f>
        <v>0.421505135462719</v>
      </c>
    </row>
    <row r="776" customFormat="false" ht="14.65" hidden="false" customHeight="true" outlineLevel="0" collapsed="false">
      <c r="A776" s="5" t="n">
        <v>49</v>
      </c>
      <c r="B776" s="3" t="s">
        <v>328</v>
      </c>
      <c r="C776" s="3" t="s">
        <v>81</v>
      </c>
      <c r="D776" s="3" t="s">
        <v>118</v>
      </c>
      <c r="E776" s="5" t="n">
        <v>26.4660412068</v>
      </c>
      <c r="F776" s="5" t="n">
        <v>21.56</v>
      </c>
      <c r="G776" s="5" t="n">
        <v>570.607848418</v>
      </c>
      <c r="H776" s="5" t="n">
        <v>1</v>
      </c>
      <c r="I776" s="5" t="n">
        <v>172</v>
      </c>
      <c r="J776" s="5" t="n">
        <v>154</v>
      </c>
      <c r="K776" s="5" t="n">
        <v>140</v>
      </c>
      <c r="L776" s="5" t="n">
        <v>9.93377483444</v>
      </c>
      <c r="M776" s="5" t="n">
        <v>22.3071679003</v>
      </c>
      <c r="N776" s="5" t="n">
        <v>0.440740740741</v>
      </c>
      <c r="O776" s="6" t="n">
        <v>15.3872332597</v>
      </c>
      <c r="P776" s="5" t="n">
        <v>587.417458286</v>
      </c>
      <c r="Q776" s="5" t="n">
        <v>604.552854351</v>
      </c>
      <c r="R776" s="5" t="n">
        <v>622.017152526</v>
      </c>
      <c r="S776" s="5" t="n">
        <v>639.813468727</v>
      </c>
      <c r="T776" s="5" t="n">
        <v>657.944918868</v>
      </c>
      <c r="U776" s="5" t="n">
        <v>676.414618865</v>
      </c>
      <c r="V776" s="5" t="n">
        <v>695.225684631</v>
      </c>
      <c r="W776" s="5" t="n">
        <v>714.381232082</v>
      </c>
      <c r="X776" s="5" t="n">
        <v>733.884377133</v>
      </c>
      <c r="Y776" s="5" t="n">
        <v>753.738235697</v>
      </c>
      <c r="Z776" s="5" t="n">
        <v>4.2735042735</v>
      </c>
      <c r="AA776" s="4" t="n">
        <v>0.253191489362</v>
      </c>
      <c r="AB776" s="5" t="n">
        <v>7.14507890658</v>
      </c>
      <c r="AC776" s="5" t="n">
        <v>264.962390108</v>
      </c>
      <c r="AD776" s="5" t="n">
        <v>272.767951178</v>
      </c>
      <c r="AE776" s="5" t="n">
        <v>280.72479143</v>
      </c>
      <c r="AF776" s="5" t="n">
        <v>288.834357744</v>
      </c>
      <c r="AG776" s="5" t="n">
        <v>297.098096999</v>
      </c>
      <c r="AH776" s="5" t="n">
        <v>305.517456072</v>
      </c>
      <c r="AI776" s="5" t="n">
        <v>314.093881841</v>
      </c>
      <c r="AJ776" s="5" t="n">
        <v>322.828821187</v>
      </c>
      <c r="AK776" s="5" t="n">
        <v>331.723720986</v>
      </c>
      <c r="AL776" s="5" t="n">
        <v>340.780028118</v>
      </c>
      <c r="AM776" s="5" t="n">
        <v>349.999189461</v>
      </c>
      <c r="AN776" s="4" t="n">
        <f aca="false">G776/Input!$A$2</f>
        <v>0.201181265034468</v>
      </c>
      <c r="AO776" s="4" t="n">
        <f aca="false">P776/Input!$A$2</f>
        <v>0.207107889751173</v>
      </c>
      <c r="AP776" s="4" t="n">
        <f aca="false">Q776/Input!$A$2</f>
        <v>0.213149378081173</v>
      </c>
      <c r="AQ776" s="4" t="n">
        <f aca="false">R776/Input!$A$2</f>
        <v>0.219306828613139</v>
      </c>
      <c r="AR776" s="4" t="n">
        <f aca="false">S776/Input!$A$2</f>
        <v>0.225581339936804</v>
      </c>
      <c r="AS776" s="4" t="n">
        <f aca="false">T776/Input!$A$2</f>
        <v>0.231974010641192</v>
      </c>
      <c r="AT776" s="4" t="n">
        <f aca="false">U776/Input!$A$2</f>
        <v>0.238485939316035</v>
      </c>
      <c r="AU776" s="4" t="n">
        <f aca="false">V776/Input!$A$2</f>
        <v>0.245118224550005</v>
      </c>
      <c r="AV776" s="4" t="n">
        <f aca="false">W776/Input!$A$2</f>
        <v>0.251871964932835</v>
      </c>
      <c r="AW776" s="4" t="n">
        <f aca="false">X776/Input!$A$2</f>
        <v>0.258748259053901</v>
      </c>
      <c r="AX776" s="4" t="n">
        <f aca="false">Y776/Input!$A$2</f>
        <v>0.265748205501877</v>
      </c>
      <c r="AY776" s="4" t="n">
        <f aca="false">AC776/Input!$A$4</f>
        <v>0.238455105875534</v>
      </c>
      <c r="AZ776" s="4" t="n">
        <f aca="false">AD776/Input!$A$4</f>
        <v>0.245479785455931</v>
      </c>
      <c r="BA776" s="4" t="n">
        <f aca="false">AE776/Input!$A$4</f>
        <v>0.252640609993904</v>
      </c>
      <c r="BB776" s="4" t="n">
        <f aca="false">AF776/Input!$A$4</f>
        <v>0.259938881621138</v>
      </c>
      <c r="BC776" s="4" t="n">
        <f aca="false">AG776/Input!$A$4</f>
        <v>0.26737590246842</v>
      </c>
      <c r="BD776" s="4" t="n">
        <f aca="false">AH776/Input!$A$4</f>
        <v>0.274952974664735</v>
      </c>
      <c r="BE776" s="4" t="n">
        <f aca="false">AI776/Input!$A$4</f>
        <v>0.282671400339967</v>
      </c>
      <c r="BF776" s="4" t="n">
        <f aca="false">AJ776/Input!$A$4</f>
        <v>0.290532481626703</v>
      </c>
      <c r="BG776" s="4" t="n">
        <f aca="false">AK776/Input!$A$4</f>
        <v>0.298537520653028</v>
      </c>
      <c r="BH776" s="4" t="n">
        <f aca="false">AL776/Input!$A$4</f>
        <v>0.306687819550627</v>
      </c>
      <c r="BI776" s="4" t="n">
        <f aca="false">AM776/Input!$A$4</f>
        <v>0.314984680449385</v>
      </c>
      <c r="BJ776" s="4" t="n">
        <f aca="false">(I776+8)^(-0.5)*(J776+8)^0.25*(K776+8)^0.25*O776</f>
        <v>14.2714620621713</v>
      </c>
      <c r="BK776" s="4" t="n">
        <f aca="false">BJ776/Input!$A$6</f>
        <v>0.406980577374145</v>
      </c>
      <c r="BL776" s="32" t="n">
        <f aca="false">BK776/(J776*K776)*200*200*L776/O776</f>
        <v>0.487459672881636</v>
      </c>
      <c r="BM776" s="4" t="n">
        <f aca="false">(I776+Input!$C$8)*(J776+Input!$C$9)*(K776+Input!$C$10)*O776/Input!$A$2/100000</f>
        <v>0.265748205501089</v>
      </c>
      <c r="BN776" s="4" t="n">
        <f aca="false">(I776+Input!$C$8)*(J776+Input!$C$9)*(K776+Input!$C$10)*AB776/Input!$A$4/100000</f>
        <v>0.314984680449569</v>
      </c>
      <c r="BO776" s="4" t="n">
        <f aca="false">(I776+Input!$C$8)^(-0.5)*(J776+Input!$C$9)^0.25*(K776+Input!$C$10)^0.25*O776/Input!$A$6</f>
        <v>0.408224956158816</v>
      </c>
      <c r="BP776" s="4" t="n">
        <f aca="false">BM776*Input!$C$12</f>
        <v>0.265748205501089</v>
      </c>
      <c r="BQ776" s="4" t="n">
        <f aca="false">BN776*Input!$C$12</f>
        <v>0.314984680449569</v>
      </c>
    </row>
    <row r="777" customFormat="false" ht="14.65" hidden="false" customHeight="true" outlineLevel="0" collapsed="false">
      <c r="A777" s="5" t="n">
        <v>49</v>
      </c>
      <c r="B777" s="3" t="s">
        <v>328</v>
      </c>
      <c r="C777" s="3" t="s">
        <v>81</v>
      </c>
      <c r="D777" s="3" t="s">
        <v>82</v>
      </c>
      <c r="E777" s="5" t="n">
        <v>22.939358072</v>
      </c>
      <c r="F777" s="5" t="n">
        <v>21.56</v>
      </c>
      <c r="G777" s="5" t="n">
        <v>494.572560033</v>
      </c>
      <c r="H777" s="5" t="n">
        <v>1</v>
      </c>
      <c r="I777" s="5" t="n">
        <v>172</v>
      </c>
      <c r="J777" s="5" t="n">
        <v>154</v>
      </c>
      <c r="K777" s="5" t="n">
        <v>140</v>
      </c>
      <c r="L777" s="5" t="n">
        <v>9.93377483444</v>
      </c>
      <c r="M777" s="5" t="n">
        <v>19.8912015137</v>
      </c>
      <c r="N777" s="5" t="n">
        <v>0.341761115955</v>
      </c>
      <c r="O777" s="6" t="n">
        <v>13.3368360884</v>
      </c>
      <c r="P777" s="5" t="n">
        <v>509.142236578</v>
      </c>
      <c r="Q777" s="5" t="n">
        <v>523.994287286</v>
      </c>
      <c r="R777" s="5" t="n">
        <v>539.131412864</v>
      </c>
      <c r="S777" s="5" t="n">
        <v>554.556314024</v>
      </c>
      <c r="T777" s="5" t="n">
        <v>570.271691473</v>
      </c>
      <c r="U777" s="5" t="n">
        <v>586.280245922</v>
      </c>
      <c r="V777" s="5" t="n">
        <v>602.58467808</v>
      </c>
      <c r="W777" s="5" t="n">
        <v>619.187688655</v>
      </c>
      <c r="X777" s="5" t="n">
        <v>636.091978358</v>
      </c>
      <c r="Y777" s="5" t="n">
        <v>653.300247897</v>
      </c>
      <c r="Z777" s="5" t="n">
        <v>4.2735042735</v>
      </c>
      <c r="AA777" s="4" t="n">
        <v>0.182580344667</v>
      </c>
      <c r="AB777" s="5" t="n">
        <v>6.03546609006</v>
      </c>
      <c r="AC777" s="5" t="n">
        <v>223.814396111</v>
      </c>
      <c r="AD777" s="5" t="n">
        <v>230.407773142</v>
      </c>
      <c r="AE777" s="5" t="n">
        <v>237.128936079</v>
      </c>
      <c r="AF777" s="5" t="n">
        <v>243.979107104</v>
      </c>
      <c r="AG777" s="5" t="n">
        <v>250.959508398</v>
      </c>
      <c r="AH777" s="5" t="n">
        <v>258.071362143</v>
      </c>
      <c r="AI777" s="5" t="n">
        <v>265.315890522</v>
      </c>
      <c r="AJ777" s="5" t="n">
        <v>272.694315716</v>
      </c>
      <c r="AK777" s="5" t="n">
        <v>280.207859907</v>
      </c>
      <c r="AL777" s="5" t="n">
        <v>287.857745278</v>
      </c>
      <c r="AM777" s="5" t="n">
        <v>295.645194009</v>
      </c>
      <c r="AN777" s="4" t="n">
        <f aca="false">G777/Input!$A$2</f>
        <v>0.174373229451072</v>
      </c>
      <c r="AO777" s="4" t="n">
        <f aca="false">P777/Input!$A$2</f>
        <v>0.179510112805538</v>
      </c>
      <c r="AP777" s="4" t="n">
        <f aca="false">Q777/Input!$A$2</f>
        <v>0.184746553836056</v>
      </c>
      <c r="AQ777" s="4" t="n">
        <f aca="false">R777/Input!$A$2</f>
        <v>0.190083504740623</v>
      </c>
      <c r="AR777" s="4" t="n">
        <f aca="false">S777/Input!$A$2</f>
        <v>0.195521917719001</v>
      </c>
      <c r="AS777" s="4" t="n">
        <f aca="false">T777/Input!$A$2</f>
        <v>0.201062744969186</v>
      </c>
      <c r="AT777" s="4" t="n">
        <f aca="false">U777/Input!$A$2</f>
        <v>0.206706938690587</v>
      </c>
      <c r="AU777" s="4" t="n">
        <f aca="false">V777/Input!$A$2</f>
        <v>0.212455451081906</v>
      </c>
      <c r="AV777" s="4" t="n">
        <f aca="false">W777/Input!$A$2</f>
        <v>0.218309234341495</v>
      </c>
      <c r="AW777" s="4" t="n">
        <f aca="false">X777/Input!$A$2</f>
        <v>0.22426924066876</v>
      </c>
      <c r="AX777" s="4" t="n">
        <f aca="false">Y777/Input!$A$2</f>
        <v>0.230336422262053</v>
      </c>
      <c r="AY777" s="4" t="n">
        <f aca="false">AC777/Input!$A$4</f>
        <v>0.20142362657343</v>
      </c>
      <c r="AZ777" s="4" t="n">
        <f aca="false">AD777/Input!$A$4</f>
        <v>0.207357391049828</v>
      </c>
      <c r="BA777" s="4" t="n">
        <f aca="false">AE777/Input!$A$4</f>
        <v>0.213406157514743</v>
      </c>
      <c r="BB777" s="4" t="n">
        <f aca="false">AF777/Input!$A$4</f>
        <v>0.219571025881027</v>
      </c>
      <c r="BC777" s="4" t="n">
        <f aca="false">AG777/Input!$A$4</f>
        <v>0.225853096060633</v>
      </c>
      <c r="BD777" s="4" t="n">
        <f aca="false">AH777/Input!$A$4</f>
        <v>0.232253467966412</v>
      </c>
      <c r="BE777" s="4" t="n">
        <f aca="false">AI777/Input!$A$4</f>
        <v>0.238773241512116</v>
      </c>
      <c r="BF777" s="4" t="n">
        <f aca="false">AJ777/Input!$A$4</f>
        <v>0.245413516609698</v>
      </c>
      <c r="BG777" s="4" t="n">
        <f aca="false">AK777/Input!$A$4</f>
        <v>0.25217539317201</v>
      </c>
      <c r="BH777" s="4" t="n">
        <f aca="false">AL777/Input!$A$4</f>
        <v>0.259059971112804</v>
      </c>
      <c r="BI777" s="4" t="n">
        <f aca="false">AM777/Input!$A$4</f>
        <v>0.266068350343131</v>
      </c>
      <c r="BJ777" s="4" t="n">
        <f aca="false">(I777+8)^(-0.5)*(J777+8)^0.25*(K777+8)^0.25*O777</f>
        <v>12.3697449081699</v>
      </c>
      <c r="BK777" s="4" t="n">
        <f aca="false">BJ777/Input!$A$6</f>
        <v>0.352749136897609</v>
      </c>
      <c r="BL777" s="32" t="n">
        <f aca="false">BK777/(J777*K777)*200*200*L777/O777</f>
        <v>0.487459672881636</v>
      </c>
      <c r="BM777" s="4" t="n">
        <f aca="false">(I777+Input!$C$8)*(J777+Input!$C$9)*(K777+Input!$C$10)*O777/Input!$A$2/100000</f>
        <v>0.23033642226228</v>
      </c>
      <c r="BN777" s="4" t="n">
        <f aca="false">(I777+Input!$C$8)*(J777+Input!$C$9)*(K777+Input!$C$10)*AB777/Input!$A$4/100000</f>
        <v>0.266068350342643</v>
      </c>
      <c r="BO777" s="4" t="n">
        <f aca="false">(I777+Input!$C$8)^(-0.5)*(J777+Input!$C$9)^0.25*(K777+Input!$C$10)^0.25*O777/Input!$A$6</f>
        <v>0.35382769829997</v>
      </c>
      <c r="BP777" s="4" t="n">
        <f aca="false">BM777*Input!$C$12</f>
        <v>0.23033642226228</v>
      </c>
      <c r="BQ777" s="4" t="n">
        <f aca="false">BN777*Input!$C$12</f>
        <v>0.266068350342643</v>
      </c>
    </row>
    <row r="778" customFormat="false" ht="14.65" hidden="false" customHeight="true" outlineLevel="0" collapsed="false">
      <c r="A778" s="5" t="n">
        <v>49</v>
      </c>
      <c r="B778" s="3" t="s">
        <v>328</v>
      </c>
      <c r="C778" s="3" t="s">
        <v>81</v>
      </c>
      <c r="D778" s="3" t="s">
        <v>208</v>
      </c>
      <c r="E778" s="5" t="n">
        <v>20.1074031016</v>
      </c>
      <c r="F778" s="5" t="n">
        <v>21.56</v>
      </c>
      <c r="G778" s="5" t="n">
        <v>433.51561087</v>
      </c>
      <c r="H778" s="5" t="n">
        <v>1</v>
      </c>
      <c r="I778" s="5" t="n">
        <v>172</v>
      </c>
      <c r="J778" s="5" t="n">
        <v>154</v>
      </c>
      <c r="K778" s="5" t="n">
        <v>140</v>
      </c>
      <c r="L778" s="5" t="n">
        <v>9.93377483444</v>
      </c>
      <c r="M778" s="5" t="n">
        <v>13.2691777042</v>
      </c>
      <c r="N778" s="5" t="n">
        <v>0.526645768025</v>
      </c>
      <c r="O778" s="6" t="n">
        <v>11.6903506405</v>
      </c>
      <c r="P778" s="5" t="n">
        <v>446.286602911</v>
      </c>
      <c r="Q778" s="5" t="n">
        <v>459.3051089</v>
      </c>
      <c r="R778" s="5" t="n">
        <v>472.573496135</v>
      </c>
      <c r="S778" s="5" t="n">
        <v>486.094131911</v>
      </c>
      <c r="T778" s="5" t="n">
        <v>499.869383523</v>
      </c>
      <c r="U778" s="5" t="n">
        <v>513.901618268</v>
      </c>
      <c r="V778" s="5" t="n">
        <v>528.193203443</v>
      </c>
      <c r="W778" s="5" t="n">
        <v>542.746506342</v>
      </c>
      <c r="X778" s="5" t="n">
        <v>557.563894263</v>
      </c>
      <c r="Y778" s="5" t="n">
        <v>572.6477345</v>
      </c>
      <c r="Z778" s="5" t="n">
        <v>4.2735042735</v>
      </c>
      <c r="AA778" s="4" t="n">
        <v>0.323699421965</v>
      </c>
      <c r="AB778" s="5" t="n">
        <v>5.89683101737</v>
      </c>
      <c r="AC778" s="5" t="n">
        <v>218.673363983</v>
      </c>
      <c r="AD778" s="5" t="n">
        <v>225.115290689</v>
      </c>
      <c r="AE778" s="5" t="n">
        <v>231.682068049</v>
      </c>
      <c r="AF778" s="5" t="n">
        <v>238.374890172</v>
      </c>
      <c r="AG778" s="5" t="n">
        <v>245.194951167</v>
      </c>
      <c r="AH778" s="5" t="n">
        <v>252.143445141</v>
      </c>
      <c r="AI778" s="5" t="n">
        <v>259.221566203</v>
      </c>
      <c r="AJ778" s="5" t="n">
        <v>266.430508461</v>
      </c>
      <c r="AK778" s="5" t="n">
        <v>273.771466024</v>
      </c>
      <c r="AL778" s="5" t="n">
        <v>281.245632999</v>
      </c>
      <c r="AM778" s="5" t="n">
        <v>288.854203495</v>
      </c>
      <c r="AN778" s="4" t="n">
        <f aca="false">G778/Input!$A$2</f>
        <v>0.152846160894596</v>
      </c>
      <c r="AO778" s="4" t="n">
        <f aca="false">P778/Input!$A$2</f>
        <v>0.157348875572771</v>
      </c>
      <c r="AP778" s="4" t="n">
        <f aca="false">Q778/Input!$A$2</f>
        <v>0.161938857135392</v>
      </c>
      <c r="AQ778" s="4" t="n">
        <f aca="false">R778/Input!$A$2</f>
        <v>0.166616940229246</v>
      </c>
      <c r="AR778" s="4" t="n">
        <f aca="false">S778/Input!$A$2</f>
        <v>0.17138395950006</v>
      </c>
      <c r="AS778" s="4" t="n">
        <f aca="false">T778/Input!$A$2</f>
        <v>0.17624074959356</v>
      </c>
      <c r="AT778" s="4" t="n">
        <f aca="false">U778/Input!$A$2</f>
        <v>0.181188145156181</v>
      </c>
      <c r="AU778" s="4" t="n">
        <f aca="false">V778/Input!$A$2</f>
        <v>0.186226980834354</v>
      </c>
      <c r="AV778" s="4" t="n">
        <f aca="false">W778/Input!$A$2</f>
        <v>0.191358091273455</v>
      </c>
      <c r="AW778" s="4" t="n">
        <f aca="false">X778/Input!$A$2</f>
        <v>0.196582311120269</v>
      </c>
      <c r="AX778" s="4" t="n">
        <f aca="false">Y778/Input!$A$2</f>
        <v>0.201900475020172</v>
      </c>
      <c r="AY778" s="4" t="n">
        <f aca="false">AC778/Input!$A$4</f>
        <v>0.196796911967285</v>
      </c>
      <c r="AZ778" s="4" t="n">
        <f aca="false">AD778/Input!$A$4</f>
        <v>0.202594377464541</v>
      </c>
      <c r="BA778" s="4" t="n">
        <f aca="false">AE778/Input!$A$4</f>
        <v>0.208504203345873</v>
      </c>
      <c r="BB778" s="4" t="n">
        <f aca="false">AF778/Input!$A$4</f>
        <v>0.214527464259603</v>
      </c>
      <c r="BC778" s="4" t="n">
        <f aca="false">AG778/Input!$A$4</f>
        <v>0.220665234854054</v>
      </c>
      <c r="BD778" s="4" t="n">
        <f aca="false">AH778/Input!$A$4</f>
        <v>0.226918589775748</v>
      </c>
      <c r="BE778" s="4" t="n">
        <f aca="false">AI778/Input!$A$4</f>
        <v>0.233288603673008</v>
      </c>
      <c r="BF778" s="4" t="n">
        <f aca="false">AJ778/Input!$A$4</f>
        <v>0.239776351193255</v>
      </c>
      <c r="BG778" s="4" t="n">
        <f aca="false">AK778/Input!$A$4</f>
        <v>0.246382906984813</v>
      </c>
      <c r="BH778" s="4" t="n">
        <f aca="false">AL778/Input!$A$4</f>
        <v>0.253109345694203</v>
      </c>
      <c r="BI778" s="4" t="n">
        <f aca="false">AM778/Input!$A$4</f>
        <v>0.259956741969748</v>
      </c>
      <c r="BJ778" s="4" t="n">
        <f aca="false">(I778+8)^(-0.5)*(J778+8)^0.25*(K778+8)^0.25*O778</f>
        <v>10.8426507120246</v>
      </c>
      <c r="BK778" s="4" t="n">
        <f aca="false">BJ778/Input!$A$6</f>
        <v>0.309200853270853</v>
      </c>
      <c r="BL778" s="32" t="n">
        <f aca="false">BK778/(J778*K778)*200*200*L778/O778</f>
        <v>0.487459672881636</v>
      </c>
      <c r="BM778" s="4" t="n">
        <f aca="false">(I778+Input!$C$8)*(J778+Input!$C$9)*(K778+Input!$C$10)*O778/Input!$A$2/100000</f>
        <v>0.201900475020936</v>
      </c>
      <c r="BN778" s="4" t="n">
        <f aca="false">(I778+Input!$C$8)*(J778+Input!$C$9)*(K778+Input!$C$10)*AB778/Input!$A$4/100000</f>
        <v>0.259956741969761</v>
      </c>
      <c r="BO778" s="4" t="n">
        <f aca="false">(I778+Input!$C$8)^(-0.5)*(J778+Input!$C$9)^0.25*(K778+Input!$C$10)^0.25*O778/Input!$A$6</f>
        <v>0.310146261979286</v>
      </c>
      <c r="BP778" s="4" t="n">
        <f aca="false">BM778*Input!$C$12</f>
        <v>0.201900475020936</v>
      </c>
      <c r="BQ778" s="4" t="n">
        <f aca="false">BN778*Input!$C$12</f>
        <v>0.259956741969761</v>
      </c>
    </row>
    <row r="779" customFormat="false" ht="14.65" hidden="false" customHeight="true" outlineLevel="0" collapsed="false">
      <c r="A779" s="5" t="n">
        <v>49</v>
      </c>
      <c r="B779" s="3" t="s">
        <v>328</v>
      </c>
      <c r="C779" s="3" t="s">
        <v>105</v>
      </c>
      <c r="D779" s="3" t="s">
        <v>118</v>
      </c>
      <c r="E779" s="5" t="n">
        <v>32.2299973418</v>
      </c>
      <c r="F779" s="5" t="n">
        <v>21.56</v>
      </c>
      <c r="G779" s="5" t="n">
        <v>694.87874269</v>
      </c>
      <c r="H779" s="5" t="n">
        <v>1</v>
      </c>
      <c r="I779" s="5" t="n">
        <v>172</v>
      </c>
      <c r="J779" s="5" t="n">
        <v>154</v>
      </c>
      <c r="K779" s="5" t="n">
        <v>140</v>
      </c>
      <c r="L779" s="5" t="n">
        <v>13.8888888889</v>
      </c>
      <c r="M779" s="5" t="n">
        <v>22.4060457516</v>
      </c>
      <c r="N779" s="5" t="n">
        <v>0.569377990431</v>
      </c>
      <c r="O779" s="6" t="n">
        <v>18.7383705476</v>
      </c>
      <c r="P779" s="5" t="n">
        <v>715.349264788</v>
      </c>
      <c r="Q779" s="5" t="n">
        <v>736.216525037</v>
      </c>
      <c r="R779" s="5" t="n">
        <v>757.484317955</v>
      </c>
      <c r="S779" s="5" t="n">
        <v>779.156438065</v>
      </c>
      <c r="T779" s="5" t="n">
        <v>801.236679885</v>
      </c>
      <c r="U779" s="5" t="n">
        <v>823.728837935</v>
      </c>
      <c r="V779" s="5" t="n">
        <v>846.636706736</v>
      </c>
      <c r="W779" s="5" t="n">
        <v>869.964080808</v>
      </c>
      <c r="X779" s="5" t="n">
        <v>893.71475467</v>
      </c>
      <c r="Y779" s="5" t="n">
        <v>917.892522844</v>
      </c>
      <c r="Z779" s="5" t="n">
        <v>2.55102040816</v>
      </c>
      <c r="AA779" s="4" t="n">
        <v>0.195402298851</v>
      </c>
      <c r="AB779" s="5" t="n">
        <v>5.11728014961</v>
      </c>
      <c r="AC779" s="5" t="n">
        <v>189.765123244</v>
      </c>
      <c r="AD779" s="5" t="n">
        <v>195.355438374</v>
      </c>
      <c r="AE779" s="5" t="n">
        <v>201.054099118</v>
      </c>
      <c r="AF779" s="5" t="n">
        <v>206.862141725</v>
      </c>
      <c r="AG779" s="5" t="n">
        <v>212.780602445</v>
      </c>
      <c r="AH779" s="5" t="n">
        <v>218.810517526</v>
      </c>
      <c r="AI779" s="5" t="n">
        <v>224.952923218</v>
      </c>
      <c r="AJ779" s="5" t="n">
        <v>231.208855771</v>
      </c>
      <c r="AK779" s="5" t="n">
        <v>237.579351432</v>
      </c>
      <c r="AL779" s="5" t="n">
        <v>244.065446452</v>
      </c>
      <c r="AM779" s="5" t="n">
        <v>250.66817708</v>
      </c>
      <c r="AN779" s="4" t="n">
        <f aca="false">G779/Input!$A$2</f>
        <v>0.244995901979825</v>
      </c>
      <c r="AO779" s="4" t="n">
        <f aca="false">P779/Input!$A$2</f>
        <v>0.252213267711841</v>
      </c>
      <c r="AP779" s="4" t="n">
        <f aca="false">Q779/Input!$A$2</f>
        <v>0.259570512843215</v>
      </c>
      <c r="AQ779" s="4" t="n">
        <f aca="false">R779/Input!$A$2</f>
        <v>0.26706897522083</v>
      </c>
      <c r="AR779" s="4" t="n">
        <f aca="false">S779/Input!$A$2</f>
        <v>0.274709992693333</v>
      </c>
      <c r="AS779" s="4" t="n">
        <f aca="false">T779/Input!$A$2</f>
        <v>0.282494903107604</v>
      </c>
      <c r="AT779" s="4" t="n">
        <f aca="false">U779/Input!$A$2</f>
        <v>0.290425044311234</v>
      </c>
      <c r="AU779" s="4" t="n">
        <f aca="false">V779/Input!$A$2</f>
        <v>0.298501754152163</v>
      </c>
      <c r="AV779" s="4" t="n">
        <f aca="false">W779/Input!$A$2</f>
        <v>0.306726370477979</v>
      </c>
      <c r="AW779" s="4" t="n">
        <f aca="false">X779/Input!$A$2</f>
        <v>0.315100231135917</v>
      </c>
      <c r="AX779" s="4" t="n">
        <f aca="false">Y779/Input!$A$2</f>
        <v>0.323624673974271</v>
      </c>
      <c r="AY779" s="4" t="n">
        <f aca="false">AC779/Input!$A$4</f>
        <v>0.17078070037105</v>
      </c>
      <c r="AZ779" s="4" t="n">
        <f aca="false">AD779/Input!$A$4</f>
        <v>0.175811750950185</v>
      </c>
      <c r="BA779" s="4" t="n">
        <f aca="false">AE779/Input!$A$4</f>
        <v>0.180940308065425</v>
      </c>
      <c r="BB779" s="4" t="n">
        <f aca="false">AF779/Input!$A$4</f>
        <v>0.186167304297672</v>
      </c>
      <c r="BC779" s="4" t="n">
        <f aca="false">AG779/Input!$A$4</f>
        <v>0.19149367222873</v>
      </c>
      <c r="BD779" s="4" t="n">
        <f aca="false">AH779/Input!$A$4</f>
        <v>0.196920344438602</v>
      </c>
      <c r="BE779" s="4" t="n">
        <f aca="false">AI779/Input!$A$4</f>
        <v>0.202448253509091</v>
      </c>
      <c r="BF779" s="4" t="n">
        <f aca="false">AJ779/Input!$A$4</f>
        <v>0.208078332021999</v>
      </c>
      <c r="BG779" s="4" t="n">
        <f aca="false">AK779/Input!$A$4</f>
        <v>0.213811512556429</v>
      </c>
      <c r="BH779" s="4" t="n">
        <f aca="false">AL779/Input!$A$4</f>
        <v>0.219648727695085</v>
      </c>
      <c r="BI779" s="4" t="n">
        <f aca="false">AM779/Input!$A$4</f>
        <v>0.22559091001887</v>
      </c>
      <c r="BJ779" s="4" t="n">
        <f aca="false">(I779+8)^(-0.5)*(J779+8)^0.25*(K779+8)^0.25*O779</f>
        <v>17.3795990392489</v>
      </c>
      <c r="BK779" s="4" t="n">
        <f aca="false">BJ779/Input!$A$6</f>
        <v>0.495615601310615</v>
      </c>
      <c r="BL779" s="32" t="n">
        <f aca="false">BK779/(J779*K779)*200*200*L779/O779</f>
        <v>0.681540838936706</v>
      </c>
      <c r="BM779" s="4" t="n">
        <f aca="false">(I779+Input!$C$8)*(J779+Input!$C$9)*(K779+Input!$C$10)*O779/Input!$A$2/100000</f>
        <v>0.323624673974445</v>
      </c>
      <c r="BN779" s="4" t="n">
        <f aca="false">(I779+Input!$C$8)*(J779+Input!$C$9)*(K779+Input!$C$10)*AB779/Input!$A$4/100000</f>
        <v>0.225590910019404</v>
      </c>
      <c r="BO779" s="4" t="n">
        <f aca="false">(I779+Input!$C$8)^(-0.5)*(J779+Input!$C$9)^0.25*(K779+Input!$C$10)^0.25*O779/Input!$A$6</f>
        <v>0.497130989449288</v>
      </c>
      <c r="BP779" s="4" t="n">
        <f aca="false">BM779*Input!$C$12</f>
        <v>0.323624673974445</v>
      </c>
      <c r="BQ779" s="4" t="n">
        <f aca="false">BN779*Input!$C$12</f>
        <v>0.225590910019404</v>
      </c>
    </row>
    <row r="780" customFormat="false" ht="14.65" hidden="false" customHeight="true" outlineLevel="0" collapsed="false">
      <c r="A780" s="5" t="n">
        <v>49</v>
      </c>
      <c r="B780" s="3" t="s">
        <v>328</v>
      </c>
      <c r="C780" s="3" t="s">
        <v>105</v>
      </c>
      <c r="D780" s="3" t="s">
        <v>208</v>
      </c>
      <c r="E780" s="5" t="n">
        <v>23.8888888889</v>
      </c>
      <c r="F780" s="5" t="n">
        <v>21.56</v>
      </c>
      <c r="G780" s="5" t="n">
        <v>515.044444444</v>
      </c>
      <c r="H780" s="5" t="n">
        <v>0</v>
      </c>
      <c r="I780" s="5" t="n">
        <v>172</v>
      </c>
      <c r="J780" s="5" t="n">
        <v>154</v>
      </c>
      <c r="K780" s="5" t="n">
        <v>140</v>
      </c>
      <c r="L780" s="5" t="n">
        <v>13.8888888889</v>
      </c>
      <c r="M780" s="5" t="n">
        <v>13.3680555556</v>
      </c>
      <c r="N780" s="5" t="n">
        <v>0.463905325444</v>
      </c>
      <c r="O780" s="6" t="n">
        <v>13.8888888889</v>
      </c>
      <c r="P780" s="5" t="n">
        <v>530.217204861</v>
      </c>
      <c r="Q780" s="5" t="n">
        <v>545.684027778</v>
      </c>
      <c r="R780" s="5" t="n">
        <v>561.447725694</v>
      </c>
      <c r="S780" s="5" t="n">
        <v>577.511111111</v>
      </c>
      <c r="T780" s="5" t="n">
        <v>593.876996528</v>
      </c>
      <c r="U780" s="5" t="n">
        <v>610.548194444</v>
      </c>
      <c r="V780" s="5" t="n">
        <v>627.527517361</v>
      </c>
      <c r="W780" s="5" t="n">
        <v>644.817777778</v>
      </c>
      <c r="X780" s="5" t="n">
        <v>662.421788194</v>
      </c>
      <c r="Y780" s="5" t="n">
        <v>680.342361111</v>
      </c>
      <c r="Z780" s="5" t="n">
        <v>2.55102040816</v>
      </c>
      <c r="AA780" s="4" t="n">
        <v>0.255319148936</v>
      </c>
      <c r="AB780" s="5" t="n">
        <v>4.2888804458</v>
      </c>
      <c r="AC780" s="5" t="n">
        <v>159.045411348</v>
      </c>
      <c r="AD780" s="5" t="n">
        <v>163.730750541</v>
      </c>
      <c r="AE780" s="5" t="n">
        <v>168.506896055</v>
      </c>
      <c r="AF780" s="5" t="n">
        <v>173.374716389</v>
      </c>
      <c r="AG780" s="5" t="n">
        <v>178.335080041</v>
      </c>
      <c r="AH780" s="5" t="n">
        <v>183.388855508</v>
      </c>
      <c r="AI780" s="5" t="n">
        <v>188.536911291</v>
      </c>
      <c r="AJ780" s="5" t="n">
        <v>193.780115885</v>
      </c>
      <c r="AK780" s="5" t="n">
        <v>199.119337791</v>
      </c>
      <c r="AL780" s="5" t="n">
        <v>204.555445506</v>
      </c>
      <c r="AM780" s="5" t="n">
        <v>210.089307529</v>
      </c>
      <c r="AN780" s="4" t="n">
        <f aca="false">G780/Input!$A$2</f>
        <v>0.181591075498691</v>
      </c>
      <c r="AO780" s="4" t="n">
        <f aca="false">P780/Input!$A$2</f>
        <v>0.186940590306838</v>
      </c>
      <c r="AP780" s="4" t="n">
        <f aca="false">Q780/Input!$A$2</f>
        <v>0.192393783790126</v>
      </c>
      <c r="AQ780" s="4" t="n">
        <f aca="false">R780/Input!$A$2</f>
        <v>0.197951647561462</v>
      </c>
      <c r="AR780" s="4" t="n">
        <f aca="false">S780/Input!$A$2</f>
        <v>0.203615173234808</v>
      </c>
      <c r="AS780" s="4" t="n">
        <f aca="false">T780/Input!$A$2</f>
        <v>0.209385352423071</v>
      </c>
      <c r="AT780" s="4" t="n">
        <f aca="false">U780/Input!$A$2</f>
        <v>0.215263176739158</v>
      </c>
      <c r="AU780" s="4" t="n">
        <f aca="false">V780/Input!$A$2</f>
        <v>0.22124963779703</v>
      </c>
      <c r="AV780" s="4" t="n">
        <f aca="false">W780/Input!$A$2</f>
        <v>0.227345727209595</v>
      </c>
      <c r="AW780" s="4" t="n">
        <f aca="false">X780/Input!$A$2</f>
        <v>0.233552436589758</v>
      </c>
      <c r="AX780" s="4" t="n">
        <f aca="false">Y780/Input!$A$2</f>
        <v>0.239870757551484</v>
      </c>
      <c r="AY780" s="4" t="n">
        <f aca="false">AC780/Input!$A$4</f>
        <v>0.143134240246499</v>
      </c>
      <c r="AZ780" s="4" t="n">
        <f aca="false">AD780/Input!$A$4</f>
        <v>0.147350850207159</v>
      </c>
      <c r="BA780" s="4" t="n">
        <f aca="false">AE780/Input!$A$4</f>
        <v>0.151649182071367</v>
      </c>
      <c r="BB780" s="4" t="n">
        <f aca="false">AF780/Input!$A$4</f>
        <v>0.156030017452018</v>
      </c>
      <c r="BC780" s="4" t="n">
        <f aca="false">AG780/Input!$A$4</f>
        <v>0.160494137961109</v>
      </c>
      <c r="BD780" s="4" t="n">
        <f aca="false">AH780/Input!$A$4</f>
        <v>0.165042325209735</v>
      </c>
      <c r="BE780" s="4" t="n">
        <f aca="false">AI780/Input!$A$4</f>
        <v>0.169675360812592</v>
      </c>
      <c r="BF780" s="4" t="n">
        <f aca="false">AJ780/Input!$A$4</f>
        <v>0.174394026378975</v>
      </c>
      <c r="BG780" s="4" t="n">
        <f aca="false">AK780/Input!$A$4</f>
        <v>0.179199103523582</v>
      </c>
      <c r="BH780" s="4" t="n">
        <f aca="false">AL780/Input!$A$4</f>
        <v>0.184091373857506</v>
      </c>
      <c r="BI780" s="4" t="n">
        <f aca="false">AM780/Input!$A$4</f>
        <v>0.189071618993645</v>
      </c>
      <c r="BJ780" s="4" t="n">
        <f aca="false">(I780+8)^(-0.5)*(J780+8)^0.25*(K780+8)^0.25*O780</f>
        <v>12.8817668204708</v>
      </c>
      <c r="BK780" s="4" t="n">
        <f aca="false">BJ780/Input!$A$6</f>
        <v>0.367350512186885</v>
      </c>
      <c r="BL780" s="32" t="n">
        <f aca="false">BK780/(J780*K780)*200*200*L780/O780</f>
        <v>0.681540838936707</v>
      </c>
      <c r="BM780" s="4" t="n">
        <f aca="false">(I780+Input!$C$8)*(J780+Input!$C$9)*(K780+Input!$C$10)*O780/Input!$A$2/100000</f>
        <v>0.239870757551715</v>
      </c>
      <c r="BN780" s="4" t="n">
        <f aca="false">(I780+Input!$C$8)*(J780+Input!$C$9)*(K780+Input!$C$10)*AB780/Input!$A$4/100000</f>
        <v>0.189071618993966</v>
      </c>
      <c r="BO780" s="4" t="n">
        <f aca="false">(I780+Input!$C$8)^(-0.5)*(J780+Input!$C$9)^0.25*(K780+Input!$C$10)^0.25*O780/Input!$A$6</f>
        <v>0.368473718573914</v>
      </c>
      <c r="BP780" s="4" t="n">
        <f aca="false">BM780*Input!$C$12</f>
        <v>0.239870757551715</v>
      </c>
      <c r="BQ780" s="4" t="n">
        <f aca="false">BN780*Input!$C$12</f>
        <v>0.189071618993966</v>
      </c>
    </row>
    <row r="781" customFormat="false" ht="14.65" hidden="false" customHeight="true" outlineLevel="0" collapsed="false">
      <c r="A781" s="5" t="n">
        <v>49</v>
      </c>
      <c r="B781" s="3" t="s">
        <v>328</v>
      </c>
      <c r="C781" s="3" t="s">
        <v>105</v>
      </c>
      <c r="D781" s="3" t="s">
        <v>82</v>
      </c>
      <c r="E781" s="5" t="n">
        <v>28.7744787543</v>
      </c>
      <c r="F781" s="5" t="n">
        <v>21.56</v>
      </c>
      <c r="G781" s="5" t="n">
        <v>620.377761942</v>
      </c>
      <c r="H781" s="5" t="n">
        <v>1</v>
      </c>
      <c r="I781" s="5" t="n">
        <v>172</v>
      </c>
      <c r="J781" s="5" t="n">
        <v>154</v>
      </c>
      <c r="K781" s="5" t="n">
        <v>140</v>
      </c>
      <c r="L781" s="5" t="n">
        <v>13.8888888889</v>
      </c>
      <c r="M781" s="5" t="n">
        <v>19.9900793651</v>
      </c>
      <c r="N781" s="5" t="n">
        <v>0.465558194774</v>
      </c>
      <c r="O781" s="6" t="n">
        <v>16.729348113</v>
      </c>
      <c r="P781" s="5" t="n">
        <v>638.653550083</v>
      </c>
      <c r="Q781" s="5" t="n">
        <v>657.283540347</v>
      </c>
      <c r="R781" s="5" t="n">
        <v>676.271120427</v>
      </c>
      <c r="S781" s="5" t="n">
        <v>695.619678015</v>
      </c>
      <c r="T781" s="5" t="n">
        <v>715.332600806</v>
      </c>
      <c r="U781" s="5" t="n">
        <v>735.413276491</v>
      </c>
      <c r="V781" s="5" t="n">
        <v>755.865092764</v>
      </c>
      <c r="W781" s="5" t="n">
        <v>776.691437319</v>
      </c>
      <c r="X781" s="5" t="n">
        <v>797.895697847</v>
      </c>
      <c r="Y781" s="5" t="n">
        <v>819.481262041</v>
      </c>
      <c r="Z781" s="5" t="n">
        <v>2.55102040816</v>
      </c>
      <c r="AA781" s="4" t="n">
        <v>0.137931034483</v>
      </c>
      <c r="AB781" s="5" t="n">
        <v>4.12923215263</v>
      </c>
      <c r="AC781" s="5" t="n">
        <v>153.125141762</v>
      </c>
      <c r="AD781" s="5" t="n">
        <v>157.636074974</v>
      </c>
      <c r="AE781" s="5" t="n">
        <v>162.234434353</v>
      </c>
      <c r="AF781" s="5" t="n">
        <v>166.921056069</v>
      </c>
      <c r="AG781" s="5" t="n">
        <v>171.696776292</v>
      </c>
      <c r="AH781" s="5" t="n">
        <v>176.562431191</v>
      </c>
      <c r="AI781" s="5" t="n">
        <v>181.518856937</v>
      </c>
      <c r="AJ781" s="5" t="n">
        <v>186.566889697</v>
      </c>
      <c r="AK781" s="5" t="n">
        <v>191.707365642</v>
      </c>
      <c r="AL781" s="5" t="n">
        <v>196.941120942</v>
      </c>
      <c r="AM781" s="5" t="n">
        <v>202.268991765</v>
      </c>
      <c r="AN781" s="4" t="n">
        <f aca="false">G781/Input!$A$2</f>
        <v>0.218728822768163</v>
      </c>
      <c r="AO781" s="4" t="n">
        <f aca="false">P781/Input!$A$2</f>
        <v>0.225172383241266</v>
      </c>
      <c r="AP781" s="4" t="n">
        <f aca="false">Q781/Input!$A$2</f>
        <v>0.231740826033076</v>
      </c>
      <c r="AQ781" s="4" t="n">
        <f aca="false">R781/Input!$A$2</f>
        <v>0.23843534555472</v>
      </c>
      <c r="AR781" s="4" t="n">
        <f aca="false">S781/Input!$A$2</f>
        <v>0.245257136216973</v>
      </c>
      <c r="AS781" s="4" t="n">
        <f aca="false">T781/Input!$A$2</f>
        <v>0.252207392431666</v>
      </c>
      <c r="AT781" s="4" t="n">
        <f aca="false">U781/Input!$A$2</f>
        <v>0.259287308609223</v>
      </c>
      <c r="AU781" s="4" t="n">
        <f aca="false">V781/Input!$A$2</f>
        <v>0.266498079161121</v>
      </c>
      <c r="AV781" s="4" t="n">
        <f aca="false">W781/Input!$A$2</f>
        <v>0.273840898498841</v>
      </c>
      <c r="AW781" s="4" t="n">
        <f aca="false">X781/Input!$A$2</f>
        <v>0.281316961032805</v>
      </c>
      <c r="AX781" s="4" t="n">
        <f aca="false">Y781/Input!$A$2</f>
        <v>0.288927461174139</v>
      </c>
      <c r="AY781" s="4" t="n">
        <f aca="false">AC781/Input!$A$4</f>
        <v>0.137806244411446</v>
      </c>
      <c r="AZ781" s="4" t="n">
        <f aca="false">AD781/Input!$A$4</f>
        <v>0.141865896259493</v>
      </c>
      <c r="BA781" s="4" t="n">
        <f aca="false">AE781/Input!$A$4</f>
        <v>0.146004228013393</v>
      </c>
      <c r="BB781" s="4" t="n">
        <f aca="false">AF781/Input!$A$4</f>
        <v>0.150221992191289</v>
      </c>
      <c r="BC781" s="4" t="n">
        <f aca="false">AG781/Input!$A$4</f>
        <v>0.154519941311326</v>
      </c>
      <c r="BD781" s="4" t="n">
        <f aca="false">AH781/Input!$A$4</f>
        <v>0.158898827890745</v>
      </c>
      <c r="BE781" s="4" t="n">
        <f aca="false">AI781/Input!$A$4</f>
        <v>0.163359404448591</v>
      </c>
      <c r="BF781" s="4" t="n">
        <f aca="false">AJ781/Input!$A$4</f>
        <v>0.167902423500308</v>
      </c>
      <c r="BG781" s="4" t="n">
        <f aca="false">AK781/Input!$A$4</f>
        <v>0.172528637564938</v>
      </c>
      <c r="BH781" s="4" t="n">
        <f aca="false">AL781/Input!$A$4</f>
        <v>0.177238799160625</v>
      </c>
      <c r="BI781" s="4" t="n">
        <f aca="false">AM781/Input!$A$4</f>
        <v>0.182033660803712</v>
      </c>
      <c r="BJ781" s="4" t="n">
        <f aca="false">(I781+8)^(-0.5)*(J781+8)^0.25*(K781+8)^0.25*O781</f>
        <v>15.5162564243984</v>
      </c>
      <c r="BK781" s="4" t="n">
        <f aca="false">BJ781/Input!$A$6</f>
        <v>0.4424784910458</v>
      </c>
      <c r="BL781" s="32" t="n">
        <f aca="false">BK781/(J781*K781)*200*200*L781/O781</f>
        <v>0.681540838936707</v>
      </c>
      <c r="BM781" s="4" t="n">
        <f aca="false">(I781+Input!$C$8)*(J781+Input!$C$9)*(K781+Input!$C$10)*O781/Input!$A$2/100000</f>
        <v>0.288927461175009</v>
      </c>
      <c r="BN781" s="4" t="n">
        <f aca="false">(I781+Input!$C$8)*(J781+Input!$C$9)*(K781+Input!$C$10)*AB781/Input!$A$4/100000</f>
        <v>0.182033660804007</v>
      </c>
      <c r="BO781" s="4" t="n">
        <f aca="false">(I781+Input!$C$8)^(-0.5)*(J781+Input!$C$9)^0.25*(K781+Input!$C$10)^0.25*O781/Input!$A$6</f>
        <v>0.443831407812696</v>
      </c>
      <c r="BP781" s="4" t="n">
        <f aca="false">BM781*Input!$C$12</f>
        <v>0.288927461175009</v>
      </c>
      <c r="BQ781" s="4" t="n">
        <f aca="false">BN781*Input!$C$12</f>
        <v>0.182033660804007</v>
      </c>
    </row>
    <row r="782" customFormat="false" ht="14.65" hidden="false" customHeight="true" outlineLevel="0" collapsed="false">
      <c r="A782" s="5" t="n">
        <v>48</v>
      </c>
      <c r="B782" s="3" t="s">
        <v>329</v>
      </c>
      <c r="C782" s="3" t="s">
        <v>81</v>
      </c>
      <c r="D782" s="3" t="s">
        <v>83</v>
      </c>
      <c r="E782" s="5" t="n">
        <v>12.7218158973</v>
      </c>
      <c r="F782" s="5" t="n">
        <v>14.16</v>
      </c>
      <c r="G782" s="5" t="n">
        <v>180.140913106</v>
      </c>
      <c r="H782" s="5" t="n">
        <v>1</v>
      </c>
      <c r="I782" s="5" t="n">
        <v>108</v>
      </c>
      <c r="J782" s="5" t="n">
        <v>118</v>
      </c>
      <c r="K782" s="5" t="n">
        <v>120</v>
      </c>
      <c r="L782" s="5" t="n">
        <v>9.93377483444</v>
      </c>
      <c r="M782" s="5" t="n">
        <v>13.3435824661</v>
      </c>
      <c r="N782" s="5" t="n">
        <v>0.54128693731</v>
      </c>
      <c r="O782" s="6" t="n">
        <v>11.7794591642</v>
      </c>
      <c r="P782" s="5" t="n">
        <v>187.276659154</v>
      </c>
      <c r="Q782" s="5" t="n">
        <v>194.598196722</v>
      </c>
      <c r="R782" s="5" t="n">
        <v>202.10791115</v>
      </c>
      <c r="S782" s="5" t="n">
        <v>209.808187779</v>
      </c>
      <c r="T782" s="5" t="n">
        <v>217.701411949</v>
      </c>
      <c r="U782" s="5" t="n">
        <v>225.789969</v>
      </c>
      <c r="V782" s="5" t="n">
        <v>234.076244273</v>
      </c>
      <c r="W782" s="5" t="n">
        <v>242.562623109</v>
      </c>
      <c r="X782" s="5" t="n">
        <v>251.251490848</v>
      </c>
      <c r="Y782" s="5" t="n">
        <v>260.145232831</v>
      </c>
      <c r="Z782" s="5" t="n">
        <v>4.2735042735</v>
      </c>
      <c r="AA782" s="4" t="n">
        <v>0.336711905171</v>
      </c>
      <c r="AB782" s="5" t="n">
        <v>5.97962465959</v>
      </c>
      <c r="AC782" s="5" t="n">
        <v>91.4452039942</v>
      </c>
      <c r="AD782" s="5" t="n">
        <v>95.067533546</v>
      </c>
      <c r="AE782" s="5" t="n">
        <v>98.7841767277</v>
      </c>
      <c r="AF782" s="5" t="n">
        <v>102.596344413</v>
      </c>
      <c r="AG782" s="5" t="n">
        <v>106.505247477</v>
      </c>
      <c r="AH782" s="5" t="n">
        <v>110.512096792</v>
      </c>
      <c r="AI782" s="5" t="n">
        <v>114.618103234</v>
      </c>
      <c r="AJ782" s="5" t="n">
        <v>118.824477675</v>
      </c>
      <c r="AK782" s="5" t="n">
        <v>123.13243099</v>
      </c>
      <c r="AL782" s="5" t="n">
        <v>127.543174053</v>
      </c>
      <c r="AM782" s="5" t="n">
        <v>132.057917738</v>
      </c>
      <c r="AN782" s="4" t="n">
        <f aca="false">G782/Input!$A$2</f>
        <v>0.0635129307870664</v>
      </c>
      <c r="AO782" s="4" t="n">
        <f aca="false">P782/Input!$A$2</f>
        <v>0.0660288064815235</v>
      </c>
      <c r="AP782" s="4" t="n">
        <f aca="false">Q782/Input!$A$2</f>
        <v>0.0686101873615997</v>
      </c>
      <c r="AQ782" s="4" t="n">
        <f aca="false">R782/Input!$A$2</f>
        <v>0.0712579144352131</v>
      </c>
      <c r="AR782" s="4" t="n">
        <f aca="false">S782/Input!$A$2</f>
        <v>0.0739728287106346</v>
      </c>
      <c r="AS782" s="4" t="n">
        <f aca="false">T782/Input!$A$2</f>
        <v>0.0767557711957824</v>
      </c>
      <c r="AT782" s="4" t="n">
        <f aca="false">U782/Input!$A$2</f>
        <v>0.0796075828985748</v>
      </c>
      <c r="AU782" s="4" t="n">
        <f aca="false">V782/Input!$A$2</f>
        <v>0.0825291048272826</v>
      </c>
      <c r="AV782" s="4" t="n">
        <f aca="false">W782/Input!$A$2</f>
        <v>0.0855211779901767</v>
      </c>
      <c r="AW782" s="4" t="n">
        <f aca="false">X782/Input!$A$2</f>
        <v>0.0885846433951753</v>
      </c>
      <c r="AX782" s="4" t="n">
        <f aca="false">Y782/Input!$A$2</f>
        <v>0.0917203420505491</v>
      </c>
      <c r="AY782" s="4" t="n">
        <f aca="false">AC782/Input!$A$4</f>
        <v>0.0822968716101885</v>
      </c>
      <c r="AZ782" s="4" t="n">
        <f aca="false">AD782/Input!$A$4</f>
        <v>0.085556817206386</v>
      </c>
      <c r="BA782" s="4" t="n">
        <f aca="false">AE782/Input!$A$4</f>
        <v>0.0889016411379357</v>
      </c>
      <c r="BB782" s="4" t="n">
        <f aca="false">AF782/Input!$A$4</f>
        <v>0.0923324331406912</v>
      </c>
      <c r="BC782" s="4" t="n">
        <f aca="false">AG782/Input!$A$4</f>
        <v>0.0958502829517659</v>
      </c>
      <c r="BD782" s="4" t="n">
        <f aca="false">AH782/Input!$A$4</f>
        <v>0.0994562803057533</v>
      </c>
      <c r="BE782" s="4" t="n">
        <f aca="false">AI782/Input!$A$4</f>
        <v>0.103151514940577</v>
      </c>
      <c r="BF782" s="4" t="n">
        <f aca="false">AJ782/Input!$A$4</f>
        <v>0.10693707659056</v>
      </c>
      <c r="BG782" s="4" t="n">
        <f aca="false">AK782/Input!$A$4</f>
        <v>0.110814054992727</v>
      </c>
      <c r="BH782" s="4" t="n">
        <f aca="false">AL782/Input!$A$4</f>
        <v>0.114783539883201</v>
      </c>
      <c r="BI782" s="4" t="n">
        <f aca="false">AM782/Input!$A$4</f>
        <v>0.118846620998104</v>
      </c>
      <c r="BJ782" s="4" t="n">
        <f aca="false">(I782+8)^(-0.5)*(J782+8)^0.25*(K782+8)^0.25*O782</f>
        <v>12.3251293274838</v>
      </c>
      <c r="BK782" s="4" t="n">
        <f aca="false">BJ782/Input!$A$6</f>
        <v>0.351476830338659</v>
      </c>
      <c r="BL782" s="32" t="n">
        <f aca="false">BK782/(J782*K782)*200*200*L782/O782</f>
        <v>0.837302523330898</v>
      </c>
      <c r="BM782" s="4" t="n">
        <f aca="false">(I782+Input!$C$8)*(J782+Input!$C$9)*(K782+Input!$C$10)*O782/Input!$A$2/100000</f>
        <v>0.0917203420504256</v>
      </c>
      <c r="BN782" s="4" t="n">
        <f aca="false">(I782+Input!$C$8)*(J782+Input!$C$9)*(K782+Input!$C$10)*AB782/Input!$A$4/100000</f>
        <v>0.118846620998477</v>
      </c>
      <c r="BO782" s="4" t="n">
        <f aca="false">(I782+Input!$C$8)^(-0.5)*(J782+Input!$C$9)^0.25*(K782+Input!$C$10)^0.25*O782/Input!$A$6</f>
        <v>0.350610052502527</v>
      </c>
      <c r="BP782" s="4" t="n">
        <f aca="false">BM782*Input!$C$12</f>
        <v>0.0917203420504256</v>
      </c>
      <c r="BQ782" s="4" t="n">
        <f aca="false">BN782*Input!$C$12</f>
        <v>0.118846620998477</v>
      </c>
    </row>
    <row r="783" customFormat="false" ht="14.65" hidden="false" customHeight="true" outlineLevel="0" collapsed="false">
      <c r="A783" s="5" t="n">
        <v>48</v>
      </c>
      <c r="B783" s="3" t="s">
        <v>329</v>
      </c>
      <c r="C783" s="3" t="s">
        <v>81</v>
      </c>
      <c r="D783" s="3" t="s">
        <v>72</v>
      </c>
      <c r="E783" s="5" t="n">
        <v>13.1959687791</v>
      </c>
      <c r="F783" s="5" t="n">
        <v>14.16</v>
      </c>
      <c r="G783" s="5" t="n">
        <v>186.854917911</v>
      </c>
      <c r="H783" s="5" t="n">
        <v>1</v>
      </c>
      <c r="I783" s="5" t="n">
        <v>108</v>
      </c>
      <c r="J783" s="5" t="n">
        <v>118</v>
      </c>
      <c r="K783" s="5" t="n">
        <v>120</v>
      </c>
      <c r="L783" s="5" t="n">
        <v>9.93377483444</v>
      </c>
      <c r="M783" s="5" t="n">
        <v>14.8587339813</v>
      </c>
      <c r="N783" s="5" t="n">
        <v>0.463905325444</v>
      </c>
      <c r="O783" s="6" t="n">
        <v>12.2184896102</v>
      </c>
      <c r="P783" s="5" t="n">
        <v>194.256619274</v>
      </c>
      <c r="Q783" s="5" t="n">
        <v>201.851036765</v>
      </c>
      <c r="R783" s="5" t="n">
        <v>209.640644627</v>
      </c>
      <c r="S783" s="5" t="n">
        <v>217.627917104</v>
      </c>
      <c r="T783" s="5" t="n">
        <v>225.815328442</v>
      </c>
      <c r="U783" s="5" t="n">
        <v>234.205352883</v>
      </c>
      <c r="V783" s="5" t="n">
        <v>242.800464672</v>
      </c>
      <c r="W783" s="5" t="n">
        <v>251.603138054</v>
      </c>
      <c r="X783" s="5" t="n">
        <v>260.615847272</v>
      </c>
      <c r="Y783" s="5" t="n">
        <v>269.841066571</v>
      </c>
      <c r="Z783" s="5" t="n">
        <v>4.2735042735</v>
      </c>
      <c r="AA783" s="4" t="n">
        <v>0.271280276817</v>
      </c>
      <c r="AB783" s="5" t="n">
        <v>5.93580387852</v>
      </c>
      <c r="AC783" s="5" t="n">
        <v>90.7750615534</v>
      </c>
      <c r="AD783" s="5" t="n">
        <v>94.3708454071</v>
      </c>
      <c r="AE783" s="5" t="n">
        <v>98.0602517276</v>
      </c>
      <c r="AF783" s="5" t="n">
        <v>101.844482515</v>
      </c>
      <c r="AG783" s="5" t="n">
        <v>105.72473977</v>
      </c>
      <c r="AH783" s="5" t="n">
        <v>109.702225492</v>
      </c>
      <c r="AI783" s="5" t="n">
        <v>113.778141682</v>
      </c>
      <c r="AJ783" s="5" t="n">
        <v>117.95369034</v>
      </c>
      <c r="AK783" s="5" t="n">
        <v>122.230073466</v>
      </c>
      <c r="AL783" s="5" t="n">
        <v>126.608493062</v>
      </c>
      <c r="AM783" s="5" t="n">
        <v>131.090151126</v>
      </c>
      <c r="AN783" s="4" t="n">
        <f aca="false">G783/Input!$A$2</f>
        <v>0.0658801116519323</v>
      </c>
      <c r="AO783" s="4" t="n">
        <f aca="false">P783/Input!$A$2</f>
        <v>0.0684897561700442</v>
      </c>
      <c r="AP783" s="4" t="n">
        <f aca="false">Q783/Input!$A$2</f>
        <v>0.0711673473077673</v>
      </c>
      <c r="AQ783" s="4" t="n">
        <f aca="false">R783/Input!$A$2</f>
        <v>0.0739137574178708</v>
      </c>
      <c r="AR783" s="4" t="n">
        <f aca="false">S783/Input!$A$2</f>
        <v>0.0767298588534766</v>
      </c>
      <c r="AS783" s="4" t="n">
        <f aca="false">T783/Input!$A$2</f>
        <v>0.0796165239684116</v>
      </c>
      <c r="AT783" s="4" t="n">
        <f aca="false">U783/Input!$A$2</f>
        <v>0.0825746251150927</v>
      </c>
      <c r="AU783" s="4" t="n">
        <f aca="false">V783/Input!$A$2</f>
        <v>0.0856050346469941</v>
      </c>
      <c r="AV783" s="4" t="n">
        <f aca="false">W783/Input!$A$2</f>
        <v>0.0887086249175904</v>
      </c>
      <c r="AW783" s="4" t="n">
        <f aca="false">X783/Input!$A$2</f>
        <v>0.0918862682796509</v>
      </c>
      <c r="AX783" s="4" t="n">
        <f aca="false">Y783/Input!$A$2</f>
        <v>0.0951388370866499</v>
      </c>
      <c r="AY783" s="4" t="n">
        <f aca="false">AC783/Input!$A$4</f>
        <v>0.0816937713490249</v>
      </c>
      <c r="AZ783" s="4" t="n">
        <f aca="false">AD783/Input!$A$4</f>
        <v>0.0849298269235164</v>
      </c>
      <c r="BA783" s="4" t="n">
        <f aca="false">AE783/Input!$A$4</f>
        <v>0.0882501388153818</v>
      </c>
      <c r="BB783" s="4" t="n">
        <f aca="false">AF783/Input!$A$4</f>
        <v>0.0916557887746048</v>
      </c>
      <c r="BC783" s="4" t="n">
        <f aca="false">AG783/Input!$A$4</f>
        <v>0.0951478585517086</v>
      </c>
      <c r="BD783" s="4" t="n">
        <f aca="false">AH783/Input!$A$4</f>
        <v>0.0987274298960467</v>
      </c>
      <c r="BE783" s="4" t="n">
        <f aca="false">AI783/Input!$A$4</f>
        <v>0.102395584558412</v>
      </c>
      <c r="BF783" s="4" t="n">
        <f aca="false">AJ783/Input!$A$4</f>
        <v>0.106153404288699</v>
      </c>
      <c r="BG783" s="4" t="n">
        <f aca="false">AK783/Input!$A$4</f>
        <v>0.110001970836801</v>
      </c>
      <c r="BH783" s="4" t="n">
        <f aca="false">AL783/Input!$A$4</f>
        <v>0.11394236595441</v>
      </c>
      <c r="BI783" s="4" t="n">
        <f aca="false">AM783/Input!$A$4</f>
        <v>0.117975671389621</v>
      </c>
      <c r="BJ783" s="4" t="n">
        <f aca="false">(I783+8)^(-0.5)*(J783+8)^0.25*(K783+8)^0.25*O783</f>
        <v>12.7844973638448</v>
      </c>
      <c r="BK783" s="4" t="n">
        <f aca="false">BJ783/Input!$A$6</f>
        <v>0.364576670274538</v>
      </c>
      <c r="BL783" s="32" t="n">
        <f aca="false">BK783/(J783*K783)*200*200*L783/O783</f>
        <v>0.837302523330898</v>
      </c>
      <c r="BM783" s="4" t="n">
        <f aca="false">(I783+Input!$C$8)*(J783+Input!$C$9)*(K783+Input!$C$10)*O783/Input!$A$2/100000</f>
        <v>0.0951388370862633</v>
      </c>
      <c r="BN783" s="4" t="n">
        <f aca="false">(I783+Input!$C$8)*(J783+Input!$C$9)*(K783+Input!$C$10)*AB783/Input!$A$4/100000</f>
        <v>0.117975671389402</v>
      </c>
      <c r="BO783" s="4" t="n">
        <f aca="false">(I783+Input!$C$8)^(-0.5)*(J783+Input!$C$9)^0.25*(K783+Input!$C$10)^0.25*O783/Input!$A$6</f>
        <v>0.363677586892399</v>
      </c>
      <c r="BP783" s="4" t="n">
        <f aca="false">BM783*Input!$C$12</f>
        <v>0.0951388370862633</v>
      </c>
      <c r="BQ783" s="4" t="n">
        <f aca="false">BN783*Input!$C$12</f>
        <v>0.117975671389402</v>
      </c>
    </row>
    <row r="784" customFormat="false" ht="14.65" hidden="false" customHeight="true" outlineLevel="0" collapsed="false">
      <c r="A784" s="5" t="n">
        <v>48</v>
      </c>
      <c r="B784" s="3" t="s">
        <v>329</v>
      </c>
      <c r="C784" s="3" t="s">
        <v>81</v>
      </c>
      <c r="D784" s="3" t="s">
        <v>122</v>
      </c>
      <c r="E784" s="5" t="n">
        <v>11.2596907551</v>
      </c>
      <c r="F784" s="5" t="n">
        <v>14.16</v>
      </c>
      <c r="G784" s="5" t="n">
        <v>159.437221092</v>
      </c>
      <c r="H784" s="5" t="n">
        <v>1</v>
      </c>
      <c r="I784" s="5" t="n">
        <v>108</v>
      </c>
      <c r="J784" s="5" t="n">
        <v>118</v>
      </c>
      <c r="K784" s="5" t="n">
        <v>120</v>
      </c>
      <c r="L784" s="5" t="n">
        <v>9.93377483444</v>
      </c>
      <c r="M784" s="5" t="n">
        <v>10.7746601603</v>
      </c>
      <c r="N784" s="5" t="n">
        <v>0.58493677845</v>
      </c>
      <c r="O784" s="6" t="n">
        <v>10.425639588</v>
      </c>
      <c r="P784" s="5" t="n">
        <v>165.752852009</v>
      </c>
      <c r="Q784" s="5" t="n">
        <v>172.232921327</v>
      </c>
      <c r="R784" s="5" t="n">
        <v>178.879540238</v>
      </c>
      <c r="S784" s="5" t="n">
        <v>185.694819932</v>
      </c>
      <c r="T784" s="5" t="n">
        <v>192.680871604</v>
      </c>
      <c r="U784" s="5" t="n">
        <v>199.839806443</v>
      </c>
      <c r="V784" s="5" t="n">
        <v>207.173735644</v>
      </c>
      <c r="W784" s="5" t="n">
        <v>214.684770396</v>
      </c>
      <c r="X784" s="5" t="n">
        <v>222.375021894</v>
      </c>
      <c r="Y784" s="5" t="n">
        <v>230.246601327</v>
      </c>
      <c r="Z784" s="5" t="n">
        <v>4.2735042735</v>
      </c>
      <c r="AA784" s="4" t="n">
        <v>0.377438808088</v>
      </c>
      <c r="AB784" s="5" t="n">
        <v>5.50726033608</v>
      </c>
      <c r="AC784" s="5" t="n">
        <v>84.2214308676</v>
      </c>
      <c r="AD784" s="5" t="n">
        <v>87.55761215</v>
      </c>
      <c r="AE784" s="5" t="n">
        <v>90.9806566959</v>
      </c>
      <c r="AF784" s="5" t="n">
        <v>94.4916797258</v>
      </c>
      <c r="AG784" s="5" t="n">
        <v>98.0917964597</v>
      </c>
      <c r="AH784" s="5" t="n">
        <v>101.782122118</v>
      </c>
      <c r="AI784" s="5" t="n">
        <v>105.563771921</v>
      </c>
      <c r="AJ784" s="5" t="n">
        <v>109.437861088</v>
      </c>
      <c r="AK784" s="5" t="n">
        <v>113.405504841</v>
      </c>
      <c r="AL784" s="5" t="n">
        <v>117.467818398</v>
      </c>
      <c r="AM784" s="5" t="n">
        <v>121.625916981</v>
      </c>
      <c r="AN784" s="4" t="n">
        <f aca="false">G784/Input!$A$2</f>
        <v>0.0562133554976474</v>
      </c>
      <c r="AO784" s="4" t="n">
        <f aca="false">P784/Input!$A$2</f>
        <v>0.0584400802454677</v>
      </c>
      <c r="AP784" s="4" t="n">
        <f aca="false">Q784/Input!$A$2</f>
        <v>0.0607247816328053</v>
      </c>
      <c r="AQ784" s="4" t="n">
        <f aca="false">R784/Input!$A$2</f>
        <v>0.0630682040102301</v>
      </c>
      <c r="AR784" s="4" t="n">
        <f aca="false">S784/Input!$A$2</f>
        <v>0.0654710917276073</v>
      </c>
      <c r="AS784" s="4" t="n">
        <f aca="false">T784/Input!$A$2</f>
        <v>0.0679341891365647</v>
      </c>
      <c r="AT784" s="4" t="n">
        <f aca="false">U784/Input!$A$2</f>
        <v>0.0704582405866147</v>
      </c>
      <c r="AU784" s="4" t="n">
        <f aca="false">V784/Input!$A$2</f>
        <v>0.0730439904293851</v>
      </c>
      <c r="AV784" s="4" t="n">
        <f aca="false">W784/Input!$A$2</f>
        <v>0.0756921830143884</v>
      </c>
      <c r="AW784" s="4" t="n">
        <f aca="false">X784/Input!$A$2</f>
        <v>0.0784035626932523</v>
      </c>
      <c r="AX784" s="4" t="n">
        <f aca="false">Y784/Input!$A$2</f>
        <v>0.0811788738154894</v>
      </c>
      <c r="AY784" s="4" t="n">
        <f aca="false">AC784/Input!$A$4</f>
        <v>0.0757957769264406</v>
      </c>
      <c r="AZ784" s="4" t="n">
        <f aca="false">AD784/Input!$A$4</f>
        <v>0.0787982010085543</v>
      </c>
      <c r="BA784" s="4" t="n">
        <f aca="false">AE784/Input!$A$4</f>
        <v>0.0818787984068362</v>
      </c>
      <c r="BB784" s="4" t="n">
        <f aca="false">AF784/Input!$A$4</f>
        <v>0.0850385727732472</v>
      </c>
      <c r="BC784" s="4" t="n">
        <f aca="false">AG784/Input!$A$4</f>
        <v>0.0882785277592982</v>
      </c>
      <c r="BD784" s="4" t="n">
        <f aca="false">AH784/Input!$A$4</f>
        <v>0.0915996670168602</v>
      </c>
      <c r="BE784" s="4" t="n">
        <f aca="false">AI784/Input!$A$4</f>
        <v>0.095002994197714</v>
      </c>
      <c r="BF784" s="4" t="n">
        <f aca="false">AJ784/Input!$A$4</f>
        <v>0.0984895129527407</v>
      </c>
      <c r="BG784" s="4" t="n">
        <f aca="false">AK784/Input!$A$4</f>
        <v>0.102060226935251</v>
      </c>
      <c r="BH784" s="4" t="n">
        <f aca="false">AL784/Input!$A$4</f>
        <v>0.105716139794956</v>
      </c>
      <c r="BI784" s="4" t="n">
        <f aca="false">AM784/Input!$A$4</f>
        <v>0.109458255185167</v>
      </c>
      <c r="BJ784" s="4" t="n">
        <f aca="false">(I784+8)^(-0.5)*(J784+8)^0.25*(K784+8)^0.25*O784</f>
        <v>10.908595585981</v>
      </c>
      <c r="BK784" s="4" t="n">
        <f aca="false">BJ784/Input!$A$6</f>
        <v>0.31108140921955</v>
      </c>
      <c r="BL784" s="32" t="n">
        <f aca="false">BK784/(J784*K784)*200*200*L784/O784</f>
        <v>0.837302523330898</v>
      </c>
      <c r="BM784" s="4" t="n">
        <f aca="false">(I784+Input!$C$8)*(J784+Input!$C$9)*(K784+Input!$C$10)*O784/Input!$A$2/100000</f>
        <v>0.0811788738155332</v>
      </c>
      <c r="BN784" s="4" t="n">
        <f aca="false">(I784+Input!$C$8)*(J784+Input!$C$9)*(K784+Input!$C$10)*AB784/Input!$A$4/100000</f>
        <v>0.109458255185355</v>
      </c>
      <c r="BO784" s="4" t="n">
        <f aca="false">(I784+Input!$C$8)^(-0.5)*(J784+Input!$C$9)^0.25*(K784+Input!$C$10)^0.25*O784/Input!$A$6</f>
        <v>0.310314250626239</v>
      </c>
      <c r="BP784" s="4" t="n">
        <f aca="false">BM784*Input!$C$12</f>
        <v>0.0811788738155332</v>
      </c>
      <c r="BQ784" s="4" t="n">
        <f aca="false">BN784*Input!$C$12</f>
        <v>0.109458255185355</v>
      </c>
    </row>
    <row r="785" customFormat="false" ht="14.65" hidden="false" customHeight="true" outlineLevel="0" collapsed="false">
      <c r="A785" s="5" t="n">
        <v>48</v>
      </c>
      <c r="B785" s="3" t="s">
        <v>329</v>
      </c>
      <c r="C785" s="3" t="s">
        <v>105</v>
      </c>
      <c r="D785" s="3" t="s">
        <v>83</v>
      </c>
      <c r="E785" s="5" t="n">
        <v>15</v>
      </c>
      <c r="F785" s="5" t="n">
        <v>14.16</v>
      </c>
      <c r="G785" s="5" t="n">
        <v>212.4</v>
      </c>
      <c r="H785" s="5" t="n">
        <v>0</v>
      </c>
      <c r="I785" s="5" t="n">
        <v>108</v>
      </c>
      <c r="J785" s="5" t="n">
        <v>118</v>
      </c>
      <c r="K785" s="5" t="n">
        <v>120</v>
      </c>
      <c r="L785" s="5" t="n">
        <v>13.8888888889</v>
      </c>
      <c r="M785" s="5" t="n">
        <v>13.4424603175</v>
      </c>
      <c r="N785" s="5" t="n">
        <v>0.423631123919</v>
      </c>
      <c r="O785" s="6" t="n">
        <v>13.8888888889</v>
      </c>
      <c r="P785" s="5" t="n">
        <v>220.81359375</v>
      </c>
      <c r="Q785" s="5" t="n">
        <v>229.44625</v>
      </c>
      <c r="R785" s="5" t="n">
        <v>238.30078125</v>
      </c>
      <c r="S785" s="5" t="n">
        <v>247.38</v>
      </c>
      <c r="T785" s="5" t="n">
        <v>256.68671875</v>
      </c>
      <c r="U785" s="5" t="n">
        <v>266.22375</v>
      </c>
      <c r="V785" s="5" t="n">
        <v>275.99390625</v>
      </c>
      <c r="W785" s="5" t="n">
        <v>286</v>
      </c>
      <c r="X785" s="5" t="n">
        <v>296.24484375</v>
      </c>
      <c r="Y785" s="5" t="n">
        <v>306.73125</v>
      </c>
      <c r="Z785" s="5" t="n">
        <v>2.55102040816</v>
      </c>
      <c r="AA785" s="4" t="n">
        <v>0.266666666667</v>
      </c>
      <c r="AB785" s="5" t="n">
        <v>4.38000755858</v>
      </c>
      <c r="AC785" s="5" t="n">
        <v>66.9825795918</v>
      </c>
      <c r="AD785" s="5" t="n">
        <v>69.6358950957</v>
      </c>
      <c r="AE785" s="5" t="n">
        <v>72.3582942687</v>
      </c>
      <c r="AF785" s="5" t="n">
        <v>75.1506640625</v>
      </c>
      <c r="AG785" s="5" t="n">
        <v>78.0138914286</v>
      </c>
      <c r="AH785" s="5" t="n">
        <v>80.9488633185</v>
      </c>
      <c r="AI785" s="5" t="n">
        <v>83.9564666837</v>
      </c>
      <c r="AJ785" s="5" t="n">
        <v>87.0375884758</v>
      </c>
      <c r="AK785" s="5" t="n">
        <v>90.1931156463</v>
      </c>
      <c r="AL785" s="5" t="n">
        <v>93.4239351467</v>
      </c>
      <c r="AM785" s="5" t="n">
        <v>96.7309339286</v>
      </c>
      <c r="AN785" s="4" t="n">
        <f aca="false">G785/Input!$A$2</f>
        <v>0.0748866332837722</v>
      </c>
      <c r="AO785" s="4" t="n">
        <f aca="false">P785/Input!$A$2</f>
        <v>0.0778530443466483</v>
      </c>
      <c r="AP785" s="4" t="n">
        <f aca="false">Q785/Input!$A$2</f>
        <v>0.0808966910644384</v>
      </c>
      <c r="AQ785" s="4" t="n">
        <f aca="false">R785/Input!$A$2</f>
        <v>0.084018565050401</v>
      </c>
      <c r="AR785" s="4" t="n">
        <f aca="false">S785/Input!$A$2</f>
        <v>0.0872196579177946</v>
      </c>
      <c r="AS785" s="4" t="n">
        <f aca="false">T785/Input!$A$2</f>
        <v>0.0905009612798777</v>
      </c>
      <c r="AT785" s="4" t="n">
        <f aca="false">U785/Input!$A$2</f>
        <v>0.0938634667499089</v>
      </c>
      <c r="AU785" s="4" t="n">
        <f aca="false">V785/Input!$A$2</f>
        <v>0.0973081659411467</v>
      </c>
      <c r="AV785" s="4" t="n">
        <f aca="false">W785/Input!$A$2</f>
        <v>0.10083605046685</v>
      </c>
      <c r="AW785" s="4" t="n">
        <f aca="false">X785/Input!$A$2</f>
        <v>0.104448111940276</v>
      </c>
      <c r="AX785" s="4" t="n">
        <f aca="false">Y785/Input!$A$2</f>
        <v>0.108145341974685</v>
      </c>
      <c r="AY785" s="4" t="n">
        <f aca="false">AC785/Input!$A$4</f>
        <v>0.0602815293969406</v>
      </c>
      <c r="AZ785" s="4" t="n">
        <f aca="false">AD785/Input!$A$4</f>
        <v>0.0626694027443457</v>
      </c>
      <c r="BA785" s="4" t="n">
        <f aca="false">AE785/Input!$A$4</f>
        <v>0.0651194485141193</v>
      </c>
      <c r="BB785" s="4" t="n">
        <f aca="false">AF785/Input!$A$4</f>
        <v>0.0676324649258176</v>
      </c>
      <c r="BC785" s="4" t="n">
        <f aca="false">AG785/Input!$A$4</f>
        <v>0.0702092501988173</v>
      </c>
      <c r="BD785" s="4" t="n">
        <f aca="false">AH785/Input!$A$4</f>
        <v>0.072850602552495</v>
      </c>
      <c r="BE785" s="4" t="n">
        <f aca="false">AI785/Input!$A$4</f>
        <v>0.0755573202062271</v>
      </c>
      <c r="BF785" s="4" t="n">
        <f aca="false">AJ785/Input!$A$4</f>
        <v>0.0783302013794802</v>
      </c>
      <c r="BG785" s="4" t="n">
        <f aca="false">AK785/Input!$A$4</f>
        <v>0.0811700442916308</v>
      </c>
      <c r="BH785" s="4" t="n">
        <f aca="false">AL785/Input!$A$4</f>
        <v>0.0840776471620556</v>
      </c>
      <c r="BI785" s="4" t="n">
        <f aca="false">AM785/Input!$A$4</f>
        <v>0.0870538082102209</v>
      </c>
      <c r="BJ785" s="4" t="n">
        <f aca="false">(I785+8)^(-0.5)*(J785+8)^0.25*(K785+8)^0.25*O785</f>
        <v>14.5322760055913</v>
      </c>
      <c r="BK785" s="4" t="n">
        <f aca="false">BJ785/Input!$A$6</f>
        <v>0.414418232242153</v>
      </c>
      <c r="BL785" s="32" t="n">
        <f aca="false">BK785/(J785*K785)*200*200*L785/O785</f>
        <v>1.17067297243546</v>
      </c>
      <c r="BM785" s="4" t="n">
        <f aca="false">(I785+Input!$C$8)*(J785+Input!$C$9)*(K785+Input!$C$10)*O785/Input!$A$2/100000</f>
        <v>0.108145341974771</v>
      </c>
      <c r="BN785" s="4" t="n">
        <f aca="false">(I785+Input!$C$8)*(J785+Input!$C$9)*(K785+Input!$C$10)*AB785/Input!$A$4/100000</f>
        <v>0.0870538082102154</v>
      </c>
      <c r="BO785" s="4" t="n">
        <f aca="false">(I785+Input!$C$8)^(-0.5)*(J785+Input!$C$9)^0.25*(K785+Input!$C$10)^0.25*O785/Input!$A$6</f>
        <v>0.413396234467078</v>
      </c>
      <c r="BP785" s="4" t="n">
        <f aca="false">BM785*Input!$C$12</f>
        <v>0.108145341974771</v>
      </c>
      <c r="BQ785" s="4" t="n">
        <f aca="false">BN785*Input!$C$12</f>
        <v>0.0870538082102154</v>
      </c>
    </row>
    <row r="786" customFormat="false" ht="14.65" hidden="false" customHeight="true" outlineLevel="0" collapsed="false">
      <c r="A786" s="5" t="n">
        <v>48</v>
      </c>
      <c r="B786" s="3" t="s">
        <v>329</v>
      </c>
      <c r="C786" s="3" t="s">
        <v>105</v>
      </c>
      <c r="D786" s="3" t="s">
        <v>72</v>
      </c>
      <c r="E786" s="5" t="n">
        <v>15.6834660807</v>
      </c>
      <c r="F786" s="5" t="n">
        <v>14.16</v>
      </c>
      <c r="G786" s="5" t="n">
        <v>222.077879703</v>
      </c>
      <c r="H786" s="5" t="n">
        <v>1</v>
      </c>
      <c r="I786" s="5" t="n">
        <v>108</v>
      </c>
      <c r="J786" s="5" t="n">
        <v>118</v>
      </c>
      <c r="K786" s="5" t="n">
        <v>120</v>
      </c>
      <c r="L786" s="5" t="n">
        <v>13.8888888889</v>
      </c>
      <c r="M786" s="5" t="n">
        <v>14.9576118326</v>
      </c>
      <c r="N786" s="5" t="n">
        <v>0.592145015106</v>
      </c>
      <c r="O786" s="6" t="n">
        <v>14.5217278525</v>
      </c>
      <c r="P786" s="5" t="n">
        <v>230.87483385</v>
      </c>
      <c r="Q786" s="5" t="n">
        <v>239.900831949</v>
      </c>
      <c r="R786" s="5" t="n">
        <v>249.15881465</v>
      </c>
      <c r="S786" s="5" t="n">
        <v>258.651722604</v>
      </c>
      <c r="T786" s="5" t="n">
        <v>268.38249646</v>
      </c>
      <c r="U786" s="5" t="n">
        <v>278.354076868</v>
      </c>
      <c r="V786" s="5" t="n">
        <v>288.569404478</v>
      </c>
      <c r="W786" s="5" t="n">
        <v>299.03141994</v>
      </c>
      <c r="X786" s="5" t="n">
        <v>309.743063903</v>
      </c>
      <c r="Y786" s="5" t="n">
        <v>320.707277019</v>
      </c>
      <c r="Z786" s="5" t="n">
        <v>2.55102040816</v>
      </c>
      <c r="AA786" s="4" t="n">
        <v>0.210526315789</v>
      </c>
      <c r="AB786" s="5" t="n">
        <v>4.21824311862</v>
      </c>
      <c r="AC786" s="5" t="n">
        <v>64.5087483644</v>
      </c>
      <c r="AD786" s="5" t="n">
        <v>67.064070408</v>
      </c>
      <c r="AE786" s="5" t="n">
        <v>69.6859246912</v>
      </c>
      <c r="AF786" s="5" t="n">
        <v>72.3751654082</v>
      </c>
      <c r="AG786" s="5" t="n">
        <v>75.1326467532</v>
      </c>
      <c r="AH786" s="5" t="n">
        <v>77.9592229206</v>
      </c>
      <c r="AI786" s="5" t="n">
        <v>80.8557481044</v>
      </c>
      <c r="AJ786" s="5" t="n">
        <v>83.823076499</v>
      </c>
      <c r="AK786" s="5" t="n">
        <v>86.8620622986</v>
      </c>
      <c r="AL786" s="5" t="n">
        <v>89.9735596974</v>
      </c>
      <c r="AM786" s="5" t="n">
        <v>93.1584228896</v>
      </c>
      <c r="AN786" s="4" t="n">
        <f aca="false">G786/Input!$A$2</f>
        <v>0.0782987982003589</v>
      </c>
      <c r="AO786" s="4" t="n">
        <f aca="false">P786/Input!$A$2</f>
        <v>0.0814003720196647</v>
      </c>
      <c r="AP786" s="4" t="n">
        <f aca="false">Q786/Input!$A$2</f>
        <v>0.0845827006903796</v>
      </c>
      <c r="AQ786" s="4" t="n">
        <f aca="false">R786/Input!$A$2</f>
        <v>0.0878468210080693</v>
      </c>
      <c r="AR786" s="4" t="n">
        <f aca="false">S786/Input!$A$2</f>
        <v>0.0911937697686522</v>
      </c>
      <c r="AS786" s="4" t="n">
        <f aca="false">T786/Input!$A$2</f>
        <v>0.0946245837673414</v>
      </c>
      <c r="AT786" s="4" t="n">
        <f aca="false">U786/Input!$A$2</f>
        <v>0.0981402997997027</v>
      </c>
      <c r="AU786" s="4" t="n">
        <f aca="false">V786/Input!$A$2</f>
        <v>0.101741954661302</v>
      </c>
      <c r="AV786" s="4" t="n">
        <f aca="false">W786/Input!$A$2</f>
        <v>0.105430585147705</v>
      </c>
      <c r="AW786" s="4" t="n">
        <f aca="false">X786/Input!$A$2</f>
        <v>0.109207228054124</v>
      </c>
      <c r="AX786" s="4" t="n">
        <f aca="false">Y786/Input!$A$2</f>
        <v>0.113072920176831</v>
      </c>
      <c r="AY786" s="4" t="n">
        <f aca="false">AC786/Input!$A$4</f>
        <v>0.0580551844164042</v>
      </c>
      <c r="AZ786" s="4" t="n">
        <f aca="false">AD786/Input!$A$4</f>
        <v>0.0603548677344946</v>
      </c>
      <c r="BA786" s="4" t="n">
        <f aca="false">AE786/Input!$A$4</f>
        <v>0.0627144272947622</v>
      </c>
      <c r="BB786" s="4" t="n">
        <f aca="false">AF786/Input!$A$4</f>
        <v>0.065134631836379</v>
      </c>
      <c r="BC786" s="4" t="n">
        <f aca="false">AG786/Input!$A$4</f>
        <v>0.0676162500985171</v>
      </c>
      <c r="BD786" s="4" t="n">
        <f aca="false">AH786/Input!$A$4</f>
        <v>0.0701600508205286</v>
      </c>
      <c r="BE786" s="4" t="n">
        <f aca="false">AI786/Input!$A$4</f>
        <v>0.0727668027414056</v>
      </c>
      <c r="BF786" s="4" t="n">
        <f aca="false">AJ786/Input!$A$4</f>
        <v>0.0754372746005</v>
      </c>
      <c r="BG786" s="4" t="n">
        <f aca="false">AK786/Input!$A$4</f>
        <v>0.0781722351369841</v>
      </c>
      <c r="BH786" s="4" t="n">
        <f aca="false">AL786/Input!$A$4</f>
        <v>0.0809724530900297</v>
      </c>
      <c r="BI786" s="4" t="n">
        <f aca="false">AM786/Input!$A$4</f>
        <v>0.083838697198809</v>
      </c>
      <c r="BJ786" s="4" t="n">
        <f aca="false">(I786+8)^(-0.5)*(J786+8)^0.25*(K786+8)^0.25*O786</f>
        <v>15.1944305205919</v>
      </c>
      <c r="BK786" s="4" t="n">
        <f aca="false">BJ786/Input!$A$6</f>
        <v>0.43330095257255</v>
      </c>
      <c r="BL786" s="32" t="n">
        <f aca="false">BK786/(J786*K786)*200*200*L786/O786</f>
        <v>1.17067297243546</v>
      </c>
      <c r="BM786" s="4" t="n">
        <f aca="false">(I786+Input!$C$8)*(J786+Input!$C$9)*(K786+Input!$C$10)*O786/Input!$A$2/100000</f>
        <v>0.113072920176378</v>
      </c>
      <c r="BN786" s="4" t="n">
        <f aca="false">(I786+Input!$C$8)*(J786+Input!$C$9)*(K786+Input!$C$10)*AB786/Input!$A$4/100000</f>
        <v>0.0838386971988371</v>
      </c>
      <c r="BO786" s="4" t="n">
        <f aca="false">(I786+Input!$C$8)^(-0.5)*(J786+Input!$C$9)^0.25*(K786+Input!$C$10)^0.25*O786/Input!$A$6</f>
        <v>0.432232388076556</v>
      </c>
      <c r="BP786" s="4" t="n">
        <f aca="false">BM786*Input!$C$12</f>
        <v>0.113072920176378</v>
      </c>
      <c r="BQ786" s="4" t="n">
        <f aca="false">BN786*Input!$C$12</f>
        <v>0.0838386971988371</v>
      </c>
    </row>
    <row r="787" customFormat="false" ht="14.65" hidden="false" customHeight="true" outlineLevel="0" collapsed="false">
      <c r="A787" s="5" t="n">
        <v>48</v>
      </c>
      <c r="B787" s="3" t="s">
        <v>329</v>
      </c>
      <c r="C787" s="3" t="s">
        <v>105</v>
      </c>
      <c r="D787" s="3" t="s">
        <v>122</v>
      </c>
      <c r="E787" s="5" t="n">
        <v>15</v>
      </c>
      <c r="F787" s="5" t="n">
        <v>14.16</v>
      </c>
      <c r="G787" s="5" t="n">
        <v>212.4</v>
      </c>
      <c r="H787" s="5" t="n">
        <v>0</v>
      </c>
      <c r="I787" s="5" t="n">
        <v>108</v>
      </c>
      <c r="J787" s="5" t="n">
        <v>118</v>
      </c>
      <c r="K787" s="5" t="n">
        <v>120</v>
      </c>
      <c r="L787" s="5" t="n">
        <v>13.8888888889</v>
      </c>
      <c r="M787" s="5" t="n">
        <v>10.8735380117</v>
      </c>
      <c r="N787" s="5" t="n">
        <v>0.423631123919</v>
      </c>
      <c r="O787" s="6" t="n">
        <v>13.8888888889</v>
      </c>
      <c r="P787" s="5" t="n">
        <v>220.81359375</v>
      </c>
      <c r="Q787" s="5" t="n">
        <v>229.44625</v>
      </c>
      <c r="R787" s="5" t="n">
        <v>238.30078125</v>
      </c>
      <c r="S787" s="5" t="n">
        <v>247.38</v>
      </c>
      <c r="T787" s="5" t="n">
        <v>256.68671875</v>
      </c>
      <c r="U787" s="5" t="n">
        <v>266.22375</v>
      </c>
      <c r="V787" s="5" t="n">
        <v>275.99390625</v>
      </c>
      <c r="W787" s="5" t="n">
        <v>286</v>
      </c>
      <c r="X787" s="5" t="n">
        <v>296.24484375</v>
      </c>
      <c r="Y787" s="5" t="n">
        <v>306.73125</v>
      </c>
      <c r="Z787" s="5" t="n">
        <v>2.55102040816</v>
      </c>
      <c r="AA787" s="4" t="n">
        <v>0.302788844622</v>
      </c>
      <c r="AB787" s="5" t="n">
        <v>4.08327009423</v>
      </c>
      <c r="AC787" s="5" t="n">
        <v>62.444632897</v>
      </c>
      <c r="AD787" s="5" t="n">
        <v>64.9181911506</v>
      </c>
      <c r="AE787" s="5" t="n">
        <v>67.4561527817</v>
      </c>
      <c r="AF787" s="5" t="n">
        <v>70.0593446526</v>
      </c>
      <c r="AG787" s="5" t="n">
        <v>72.7285936255</v>
      </c>
      <c r="AH787" s="5" t="n">
        <v>75.4647265625</v>
      </c>
      <c r="AI787" s="5" t="n">
        <v>78.2685703258</v>
      </c>
      <c r="AJ787" s="5" t="n">
        <v>81.1409517777</v>
      </c>
      <c r="AK787" s="5" t="n">
        <v>84.0826977803</v>
      </c>
      <c r="AL787" s="5" t="n">
        <v>87.0946351958</v>
      </c>
      <c r="AM787" s="5" t="n">
        <v>90.1775908865</v>
      </c>
      <c r="AN787" s="4" t="n">
        <f aca="false">G787/Input!$A$2</f>
        <v>0.0748866332837722</v>
      </c>
      <c r="AO787" s="4" t="n">
        <f aca="false">P787/Input!$A$2</f>
        <v>0.0778530443466483</v>
      </c>
      <c r="AP787" s="4" t="n">
        <f aca="false">Q787/Input!$A$2</f>
        <v>0.0808966910644384</v>
      </c>
      <c r="AQ787" s="4" t="n">
        <f aca="false">R787/Input!$A$2</f>
        <v>0.084018565050401</v>
      </c>
      <c r="AR787" s="4" t="n">
        <f aca="false">S787/Input!$A$2</f>
        <v>0.0872196579177946</v>
      </c>
      <c r="AS787" s="4" t="n">
        <f aca="false">T787/Input!$A$2</f>
        <v>0.0905009612798777</v>
      </c>
      <c r="AT787" s="4" t="n">
        <f aca="false">U787/Input!$A$2</f>
        <v>0.0938634667499089</v>
      </c>
      <c r="AU787" s="4" t="n">
        <f aca="false">V787/Input!$A$2</f>
        <v>0.0973081659411467</v>
      </c>
      <c r="AV787" s="4" t="n">
        <f aca="false">W787/Input!$A$2</f>
        <v>0.10083605046685</v>
      </c>
      <c r="AW787" s="4" t="n">
        <f aca="false">X787/Input!$A$2</f>
        <v>0.104448111940276</v>
      </c>
      <c r="AX787" s="4" t="n">
        <f aca="false">Y787/Input!$A$2</f>
        <v>0.108145341974685</v>
      </c>
      <c r="AY787" s="4" t="n">
        <f aca="false">AC787/Input!$A$4</f>
        <v>0.0561975665404574</v>
      </c>
      <c r="AZ787" s="4" t="n">
        <f aca="false">AD787/Input!$A$4</f>
        <v>0.058423665855953</v>
      </c>
      <c r="BA787" s="4" t="n">
        <f aca="false">AE787/Input!$A$4</f>
        <v>0.0607077255264795</v>
      </c>
      <c r="BB787" s="4" t="n">
        <f aca="false">AF787/Input!$A$4</f>
        <v>0.0630504896936384</v>
      </c>
      <c r="BC787" s="4" t="n">
        <f aca="false">AG787/Input!$A$4</f>
        <v>0.065452702498941</v>
      </c>
      <c r="BD787" s="4" t="n">
        <f aca="false">AH787/Input!$A$4</f>
        <v>0.0679151080838088</v>
      </c>
      <c r="BE787" s="4" t="n">
        <f aca="false">AI787/Input!$A$4</f>
        <v>0.0704384505897533</v>
      </c>
      <c r="BF787" s="4" t="n">
        <f aca="false">AJ787/Input!$A$4</f>
        <v>0.0730234741583758</v>
      </c>
      <c r="BG787" s="4" t="n">
        <f aca="false">AK787/Input!$A$4</f>
        <v>0.0756709229310978</v>
      </c>
      <c r="BH787" s="4" t="n">
        <f aca="false">AL787/Input!$A$4</f>
        <v>0.0783815410494307</v>
      </c>
      <c r="BI787" s="4" t="n">
        <f aca="false">AM787/Input!$A$4</f>
        <v>0.0811560726549759</v>
      </c>
      <c r="BJ787" s="4" t="n">
        <f aca="false">(I787+8)^(-0.5)*(J787+8)^0.25*(K787+8)^0.25*O787</f>
        <v>14.5322760055913</v>
      </c>
      <c r="BK787" s="4" t="n">
        <f aca="false">BJ787/Input!$A$6</f>
        <v>0.414418232242153</v>
      </c>
      <c r="BL787" s="32" t="n">
        <f aca="false">BK787/(J787*K787)*200*200*L787/O787</f>
        <v>1.17067297243546</v>
      </c>
      <c r="BM787" s="4" t="n">
        <f aca="false">(I787+Input!$C$8)*(J787+Input!$C$9)*(K787+Input!$C$10)*O787/Input!$A$2/100000</f>
        <v>0.108145341974771</v>
      </c>
      <c r="BN787" s="4" t="n">
        <f aca="false">(I787+Input!$C$8)*(J787+Input!$C$9)*(K787+Input!$C$10)*AB787/Input!$A$4/100000</f>
        <v>0.0811560726550089</v>
      </c>
      <c r="BO787" s="4" t="n">
        <f aca="false">(I787+Input!$C$8)^(-0.5)*(J787+Input!$C$9)^0.25*(K787+Input!$C$10)^0.25*O787/Input!$A$6</f>
        <v>0.413396234467078</v>
      </c>
      <c r="BP787" s="4" t="n">
        <f aca="false">BM787*Input!$C$12</f>
        <v>0.108145341974771</v>
      </c>
      <c r="BQ787" s="4" t="n">
        <f aca="false">BN787*Input!$C$12</f>
        <v>0.0811560726550089</v>
      </c>
    </row>
    <row r="788" customFormat="false" ht="14.65" hidden="false" customHeight="true" outlineLevel="0" collapsed="false">
      <c r="A788" s="5" t="n">
        <v>3</v>
      </c>
      <c r="B788" s="3" t="s">
        <v>330</v>
      </c>
      <c r="C788" s="3" t="s">
        <v>108</v>
      </c>
      <c r="D788" s="3" t="s">
        <v>187</v>
      </c>
      <c r="E788" s="5" t="n">
        <v>38.6138537067</v>
      </c>
      <c r="F788" s="5" t="n">
        <v>32</v>
      </c>
      <c r="G788" s="5" t="n">
        <v>1235.64331861</v>
      </c>
      <c r="H788" s="5" t="n">
        <v>1</v>
      </c>
      <c r="I788" s="5" t="n">
        <v>198</v>
      </c>
      <c r="J788" s="5" t="n">
        <v>200</v>
      </c>
      <c r="K788" s="5" t="n">
        <v>160</v>
      </c>
      <c r="L788" s="5" t="n">
        <v>13.4615384615</v>
      </c>
      <c r="M788" s="5" t="n">
        <v>30.9487833595</v>
      </c>
      <c r="N788" s="5" t="n">
        <v>0.345417925478</v>
      </c>
      <c r="O788" s="6" t="n">
        <v>19.5019463165</v>
      </c>
      <c r="P788" s="5" t="n">
        <v>1266.10123898</v>
      </c>
      <c r="Q788" s="5" t="n">
        <v>1297.05280235</v>
      </c>
      <c r="R788" s="5" t="n">
        <v>1328.50195789</v>
      </c>
      <c r="S788" s="5" t="n">
        <v>1360.45265473</v>
      </c>
      <c r="T788" s="5" t="n">
        <v>1392.90884202</v>
      </c>
      <c r="U788" s="5" t="n">
        <v>1425.8744689</v>
      </c>
      <c r="V788" s="5" t="n">
        <v>1459.35348452</v>
      </c>
      <c r="W788" s="5" t="n">
        <v>1493.34983802</v>
      </c>
      <c r="X788" s="5" t="n">
        <v>1527.86747854</v>
      </c>
      <c r="Y788" s="5" t="n">
        <v>1562.91035524</v>
      </c>
      <c r="Z788" s="5" t="n">
        <v>3.30188679245</v>
      </c>
      <c r="AA788" s="4" t="n">
        <v>0.114600735048</v>
      </c>
      <c r="AB788" s="5" t="n">
        <v>5.40621546429</v>
      </c>
      <c r="AC788" s="5" t="n">
        <v>342.537811817</v>
      </c>
      <c r="AD788" s="5" t="n">
        <v>350.98117831</v>
      </c>
      <c r="AE788" s="5" t="n">
        <v>359.561389631</v>
      </c>
      <c r="AF788" s="5" t="n">
        <v>368.279540539</v>
      </c>
      <c r="AG788" s="5" t="n">
        <v>377.136725794</v>
      </c>
      <c r="AH788" s="5" t="n">
        <v>386.134040154</v>
      </c>
      <c r="AI788" s="5" t="n">
        <v>395.272578377</v>
      </c>
      <c r="AJ788" s="5" t="n">
        <v>404.553435223</v>
      </c>
      <c r="AK788" s="5" t="n">
        <v>413.977705449</v>
      </c>
      <c r="AL788" s="5" t="n">
        <v>423.546483814</v>
      </c>
      <c r="AM788" s="5" t="n">
        <v>433.260865077</v>
      </c>
      <c r="AN788" s="4" t="n">
        <f aca="false">G788/Input!$A$2</f>
        <v>0.435655216903439</v>
      </c>
      <c r="AO788" s="4" t="n">
        <f aca="false">P788/Input!$A$2</f>
        <v>0.446393875629119</v>
      </c>
      <c r="AP788" s="4" t="n">
        <f aca="false">Q788/Input!$A$2</f>
        <v>0.457306579845921</v>
      </c>
      <c r="AQ788" s="4" t="n">
        <f aca="false">R788/Input!$A$2</f>
        <v>0.468394721926939</v>
      </c>
      <c r="AR788" s="4" t="n">
        <f aca="false">S788/Input!$A$2</f>
        <v>0.479659694231167</v>
      </c>
      <c r="AS788" s="4" t="n">
        <f aca="false">T788/Input!$A$2</f>
        <v>0.491102889124649</v>
      </c>
      <c r="AT788" s="4" t="n">
        <f aca="false">U788/Input!$A$2</f>
        <v>0.502725698969905</v>
      </c>
      <c r="AU788" s="4" t="n">
        <f aca="false">V788/Input!$A$2</f>
        <v>0.514529516132977</v>
      </c>
      <c r="AV788" s="4" t="n">
        <f aca="false">W788/Input!$A$2</f>
        <v>0.526515732976386</v>
      </c>
      <c r="AW788" s="4" t="n">
        <f aca="false">X788/Input!$A$2</f>
        <v>0.538685741862649</v>
      </c>
      <c r="AX788" s="4" t="n">
        <f aca="false">Y788/Input!$A$2</f>
        <v>0.551040935161337</v>
      </c>
      <c r="AY788" s="4" t="n">
        <f aca="false">AC788/Input!$A$4</f>
        <v>0.308269751604759</v>
      </c>
      <c r="AZ788" s="4" t="n">
        <f aca="false">AD788/Input!$A$4</f>
        <v>0.3158684294783</v>
      </c>
      <c r="BA788" s="4" t="n">
        <f aca="false">AE788/Input!$A$4</f>
        <v>0.323590261992528</v>
      </c>
      <c r="BB788" s="4" t="n">
        <f aca="false">AF788/Input!$A$4</f>
        <v>0.331436234384907</v>
      </c>
      <c r="BC788" s="4" t="n">
        <f aca="false">AG788/Input!$A$4</f>
        <v>0.3394073318938</v>
      </c>
      <c r="BD788" s="4" t="n">
        <f aca="false">AH788/Input!$A$4</f>
        <v>0.347504539755771</v>
      </c>
      <c r="BE788" s="4" t="n">
        <f aca="false">AI788/Input!$A$4</f>
        <v>0.355728843207385</v>
      </c>
      <c r="BF788" s="4" t="n">
        <f aca="false">AJ788/Input!$A$4</f>
        <v>0.364081227487005</v>
      </c>
      <c r="BG788" s="4" t="n">
        <f aca="false">AK788/Input!$A$4</f>
        <v>0.372562677830295</v>
      </c>
      <c r="BH788" s="4" t="n">
        <f aca="false">AL788/Input!$A$4</f>
        <v>0.381174179474719</v>
      </c>
      <c r="BI788" s="4" t="n">
        <f aca="false">AM788/Input!$A$4</f>
        <v>0.389916717657741</v>
      </c>
      <c r="BJ788" s="4" t="n">
        <f aca="false">(I788+8)^(-0.5)*(J788+8)^0.25*(K788+8)^0.25*O788</f>
        <v>18.5775098650886</v>
      </c>
      <c r="BK788" s="4" t="n">
        <f aca="false">BJ788/Input!$A$6</f>
        <v>0.529776532924991</v>
      </c>
      <c r="BL788" s="32" t="n">
        <f aca="false">BK788/(J788*K788)*200*200*L788/O788</f>
        <v>0.457108681502218</v>
      </c>
      <c r="BM788" s="4" t="n">
        <f aca="false">(I788+Input!$C$8)*(J788+Input!$C$9)*(K788+Input!$C$10)*O788/Input!$A$2/100000</f>
        <v>0.551040935160352</v>
      </c>
      <c r="BN788" s="4" t="n">
        <f aca="false">(I788+Input!$C$8)*(J788+Input!$C$9)*(K788+Input!$C$10)*AB788/Input!$A$4/100000</f>
        <v>0.389916717658219</v>
      </c>
      <c r="BO788" s="4" t="n">
        <f aca="false">(I788+Input!$C$8)^(-0.5)*(J788+Input!$C$9)^0.25*(K788+Input!$C$10)^0.25*O788/Input!$A$6</f>
        <v>0.530716387783436</v>
      </c>
      <c r="BP788" s="4" t="n">
        <f aca="false">BM788*Input!$C$12</f>
        <v>0.551040935160352</v>
      </c>
      <c r="BQ788" s="4" t="n">
        <f aca="false">BN788*Input!$C$12</f>
        <v>0.389916717658219</v>
      </c>
    </row>
    <row r="789" customFormat="false" ht="14.65" hidden="false" customHeight="true" outlineLevel="0" collapsed="false">
      <c r="A789" s="5" t="n">
        <v>3</v>
      </c>
      <c r="B789" s="3" t="s">
        <v>330</v>
      </c>
      <c r="C789" s="3" t="s">
        <v>205</v>
      </c>
      <c r="D789" s="3" t="s">
        <v>187</v>
      </c>
      <c r="E789" s="5" t="n">
        <v>35.8887981794</v>
      </c>
      <c r="F789" s="5" t="n">
        <v>32</v>
      </c>
      <c r="G789" s="5" t="n">
        <v>1148.44154174</v>
      </c>
      <c r="H789" s="5" t="n">
        <v>1</v>
      </c>
      <c r="I789" s="5" t="n">
        <v>198</v>
      </c>
      <c r="J789" s="5" t="n">
        <v>200</v>
      </c>
      <c r="K789" s="5" t="n">
        <v>160</v>
      </c>
      <c r="L789" s="5" t="n">
        <v>12.9310344828</v>
      </c>
      <c r="M789" s="5" t="n">
        <v>30.93552076</v>
      </c>
      <c r="N789" s="5" t="n">
        <v>0.288518155054</v>
      </c>
      <c r="O789" s="6" t="n">
        <v>18.1256556462</v>
      </c>
      <c r="P789" s="5" t="n">
        <v>1176.74998682</v>
      </c>
      <c r="Q789" s="5" t="n">
        <v>1205.51723755</v>
      </c>
      <c r="R789" s="5" t="n">
        <v>1234.74696439</v>
      </c>
      <c r="S789" s="5" t="n">
        <v>1264.44283777</v>
      </c>
      <c r="T789" s="5" t="n">
        <v>1294.60852815</v>
      </c>
      <c r="U789" s="5" t="n">
        <v>1325.24770597</v>
      </c>
      <c r="V789" s="5" t="n">
        <v>1356.36404168</v>
      </c>
      <c r="W789" s="5" t="n">
        <v>1387.96120571</v>
      </c>
      <c r="X789" s="5" t="n">
        <v>1420.04286852</v>
      </c>
      <c r="Y789" s="5" t="n">
        <v>1452.61270055</v>
      </c>
      <c r="Z789" s="5" t="n">
        <v>5.4347826087</v>
      </c>
      <c r="AA789" s="4" t="n">
        <v>0.145616641902</v>
      </c>
      <c r="AB789" s="5" t="n">
        <v>7.79669646974</v>
      </c>
      <c r="AC789" s="5" t="n">
        <v>493.998688323</v>
      </c>
      <c r="AD789" s="5" t="n">
        <v>506.175481157</v>
      </c>
      <c r="AE789" s="5" t="n">
        <v>518.54962787</v>
      </c>
      <c r="AF789" s="5" t="n">
        <v>531.122707293</v>
      </c>
      <c r="AG789" s="5" t="n">
        <v>543.896298258</v>
      </c>
      <c r="AH789" s="5" t="n">
        <v>556.871979595</v>
      </c>
      <c r="AI789" s="5" t="n">
        <v>570.051330136</v>
      </c>
      <c r="AJ789" s="5" t="n">
        <v>583.435928712</v>
      </c>
      <c r="AK789" s="5" t="n">
        <v>597.027354153</v>
      </c>
      <c r="AL789" s="5" t="n">
        <v>610.827185291</v>
      </c>
      <c r="AM789" s="5" t="n">
        <v>624.837000956</v>
      </c>
      <c r="AN789" s="4" t="n">
        <f aca="false">G789/Input!$A$2</f>
        <v>0.404910172241682</v>
      </c>
      <c r="AO789" s="4" t="n">
        <f aca="false">P789/Input!$A$2</f>
        <v>0.414890982719742</v>
      </c>
      <c r="AP789" s="4" t="n">
        <f aca="false">Q789/Input!$A$2</f>
        <v>0.425033555958912</v>
      </c>
      <c r="AQ789" s="4" t="n">
        <f aca="false">R789/Input!$A$2</f>
        <v>0.435339186066501</v>
      </c>
      <c r="AR789" s="4" t="n">
        <f aca="false">S789/Input!$A$2</f>
        <v>0.445809167139239</v>
      </c>
      <c r="AS789" s="4" t="n">
        <f aca="false">T789/Input!$A$2</f>
        <v>0.456444793284431</v>
      </c>
      <c r="AT789" s="4" t="n">
        <f aca="false">U789/Input!$A$2</f>
        <v>0.467247358602334</v>
      </c>
      <c r="AU789" s="4" t="n">
        <f aca="false">V789/Input!$A$2</f>
        <v>0.478218157196729</v>
      </c>
      <c r="AV789" s="4" t="n">
        <f aca="false">W789/Input!$A$2</f>
        <v>0.489358483164346</v>
      </c>
      <c r="AW789" s="4" t="n">
        <f aca="false">X789/Input!$A$2</f>
        <v>0.500669630612491</v>
      </c>
      <c r="AX789" s="4" t="n">
        <f aca="false">Y789/Input!$A$2</f>
        <v>0.512152893641421</v>
      </c>
      <c r="AY789" s="4" t="n">
        <f aca="false">AC789/Input!$A$4</f>
        <v>0.444578226662363</v>
      </c>
      <c r="AZ789" s="4" t="n">
        <f aca="false">AD789/Input!$A$4</f>
        <v>0.455536832611201</v>
      </c>
      <c r="BA789" s="4" t="n">
        <f aca="false">AE789/Input!$A$4</f>
        <v>0.466673048824246</v>
      </c>
      <c r="BB789" s="4" t="n">
        <f aca="false">AF789/Input!$A$4</f>
        <v>0.477988296183582</v>
      </c>
      <c r="BC789" s="4" t="n">
        <f aca="false">AG789/Input!$A$4</f>
        <v>0.489483995572194</v>
      </c>
      <c r="BD789" s="4" t="n">
        <f aca="false">AH789/Input!$A$4</f>
        <v>0.501161567871268</v>
      </c>
      <c r="BE789" s="4" t="n">
        <f aca="false">AI789/Input!$A$4</f>
        <v>0.513022433963788</v>
      </c>
      <c r="BF789" s="4" t="n">
        <f aca="false">AJ789/Input!$A$4</f>
        <v>0.525068014731838</v>
      </c>
      <c r="BG789" s="4" t="n">
        <f aca="false">AK789/Input!$A$4</f>
        <v>0.537299731056604</v>
      </c>
      <c r="BH789" s="4" t="n">
        <f aca="false">AL789/Input!$A$4</f>
        <v>0.549719003821071</v>
      </c>
      <c r="BI789" s="4" t="n">
        <f aca="false">AM789/Input!$A$4</f>
        <v>0.562327253906423</v>
      </c>
      <c r="BJ789" s="4" t="n">
        <f aca="false">(I789+8)^(-0.5)*(J789+8)^0.25*(K789+8)^0.25*O789</f>
        <v>17.2664584915601</v>
      </c>
      <c r="BK789" s="4" t="n">
        <f aca="false">BJ789/Input!$A$6</f>
        <v>0.492389162055671</v>
      </c>
      <c r="BL789" s="32" t="n">
        <f aca="false">BK789/(J789*K789)*200*200*L789/O789</f>
        <v>0.439094546273263</v>
      </c>
      <c r="BM789" s="4" t="n">
        <f aca="false">(I789+Input!$C$8)*(J789+Input!$C$9)*(K789+Input!$C$10)*O789/Input!$A$2/100000</f>
        <v>0.512152893643546</v>
      </c>
      <c r="BN789" s="4" t="n">
        <f aca="false">(I789+Input!$C$8)*(J789+Input!$C$9)*(K789+Input!$C$10)*AB789/Input!$A$4/100000</f>
        <v>0.562327253906019</v>
      </c>
      <c r="BO789" s="4" t="n">
        <f aca="false">(I789+Input!$C$8)^(-0.5)*(J789+Input!$C$9)^0.25*(K789+Input!$C$10)^0.25*O789/Input!$A$6</f>
        <v>0.493262689510066</v>
      </c>
      <c r="BP789" s="4" t="n">
        <f aca="false">BM789*Input!$C$12</f>
        <v>0.512152893643546</v>
      </c>
      <c r="BQ789" s="4" t="n">
        <f aca="false">BN789*Input!$C$12</f>
        <v>0.562327253906019</v>
      </c>
    </row>
    <row r="790" customFormat="false" ht="14.65" hidden="false" customHeight="true" outlineLevel="0" collapsed="false">
      <c r="A790" s="5" t="n">
        <v>3</v>
      </c>
      <c r="B790" s="3" t="s">
        <v>330</v>
      </c>
      <c r="C790" s="3" t="s">
        <v>205</v>
      </c>
      <c r="D790" s="3" t="s">
        <v>206</v>
      </c>
      <c r="E790" s="5" t="n">
        <v>34.3672615901</v>
      </c>
      <c r="F790" s="5" t="n">
        <v>32</v>
      </c>
      <c r="G790" s="5" t="n">
        <v>1099.75237088</v>
      </c>
      <c r="H790" s="5" t="n">
        <v>1</v>
      </c>
      <c r="I790" s="5" t="n">
        <v>198</v>
      </c>
      <c r="J790" s="5" t="n">
        <v>200</v>
      </c>
      <c r="K790" s="5" t="n">
        <v>160</v>
      </c>
      <c r="L790" s="5" t="n">
        <v>12.9310344828</v>
      </c>
      <c r="M790" s="5" t="n">
        <v>25.7139008621</v>
      </c>
      <c r="N790" s="5" t="n">
        <v>0.346257889991</v>
      </c>
      <c r="O790" s="6" t="n">
        <v>17.3572028233</v>
      </c>
      <c r="P790" s="5" t="n">
        <v>1126.86065498</v>
      </c>
      <c r="Q790" s="5" t="n">
        <v>1154.40829328</v>
      </c>
      <c r="R790" s="5" t="n">
        <v>1182.39880061</v>
      </c>
      <c r="S790" s="5" t="n">
        <v>1210.8356918</v>
      </c>
      <c r="T790" s="5" t="n">
        <v>1239.72248169</v>
      </c>
      <c r="U790" s="5" t="n">
        <v>1269.06268511</v>
      </c>
      <c r="V790" s="5" t="n">
        <v>1298.85981689</v>
      </c>
      <c r="W790" s="5" t="n">
        <v>1329.11739187</v>
      </c>
      <c r="X790" s="5" t="n">
        <v>1359.83892488</v>
      </c>
      <c r="Y790" s="5" t="n">
        <v>1391.02793076</v>
      </c>
      <c r="Z790" s="5" t="n">
        <v>5.4347826087</v>
      </c>
      <c r="AA790" s="4" t="n">
        <v>0.182076813656</v>
      </c>
      <c r="AB790" s="5" t="n">
        <v>7.72256830333</v>
      </c>
      <c r="AC790" s="5" t="n">
        <v>489.301927699</v>
      </c>
      <c r="AD790" s="5" t="n">
        <v>501.362947996</v>
      </c>
      <c r="AE790" s="5" t="n">
        <v>513.619445804</v>
      </c>
      <c r="AF790" s="5" t="n">
        <v>526.072984941</v>
      </c>
      <c r="AG790" s="5" t="n">
        <v>538.725129229</v>
      </c>
      <c r="AH790" s="5" t="n">
        <v>551.577442488</v>
      </c>
      <c r="AI790" s="5" t="n">
        <v>564.631488537</v>
      </c>
      <c r="AJ790" s="5" t="n">
        <v>577.888831196</v>
      </c>
      <c r="AK790" s="5" t="n">
        <v>591.351034287</v>
      </c>
      <c r="AL790" s="5" t="n">
        <v>605.019661628</v>
      </c>
      <c r="AM790" s="5" t="n">
        <v>618.896277039</v>
      </c>
      <c r="AN790" s="4" t="n">
        <f aca="false">G790/Input!$A$2</f>
        <v>0.387743655842983</v>
      </c>
      <c r="AO790" s="4" t="n">
        <f aca="false">P790/Input!$A$2</f>
        <v>0.397301321240106</v>
      </c>
      <c r="AP790" s="4" t="n">
        <f aca="false">Q790/Input!$A$2</f>
        <v>0.407013891330531</v>
      </c>
      <c r="AQ790" s="4" t="n">
        <f aca="false">R790/Input!$A$2</f>
        <v>0.416882605350533</v>
      </c>
      <c r="AR790" s="4" t="n">
        <f aca="false">S790/Input!$A$2</f>
        <v>0.42690870253639</v>
      </c>
      <c r="AS790" s="4" t="n">
        <f aca="false">T790/Input!$A$2</f>
        <v>0.437093422127905</v>
      </c>
      <c r="AT790" s="4" t="n">
        <f aca="false">U790/Input!$A$2</f>
        <v>0.447438003361355</v>
      </c>
      <c r="AU790" s="4" t="n">
        <f aca="false">V790/Input!$A$2</f>
        <v>0.457943685473018</v>
      </c>
      <c r="AV790" s="4" t="n">
        <f aca="false">W790/Input!$A$2</f>
        <v>0.468611707702695</v>
      </c>
      <c r="AW790" s="4" t="n">
        <f aca="false">X790/Input!$A$2</f>
        <v>0.479443309286665</v>
      </c>
      <c r="AX790" s="4" t="n">
        <f aca="false">Y790/Input!$A$2</f>
        <v>0.49043972946473</v>
      </c>
      <c r="AY790" s="4" t="n">
        <f aca="false">AC790/Input!$A$4</f>
        <v>0.440351337889917</v>
      </c>
      <c r="AZ790" s="4" t="n">
        <f aca="false">AD790/Input!$A$4</f>
        <v>0.451205753381549</v>
      </c>
      <c r="BA790" s="4" t="n">
        <f aca="false">AE790/Input!$A$4</f>
        <v>0.462236090484405</v>
      </c>
      <c r="BB790" s="4" t="n">
        <f aca="false">AF790/Input!$A$4</f>
        <v>0.473443756569498</v>
      </c>
      <c r="BC790" s="4" t="n">
        <f aca="false">AG790/Input!$A$4</f>
        <v>0.484830159011436</v>
      </c>
      <c r="BD790" s="4" t="n">
        <f aca="false">AH790/Input!$A$4</f>
        <v>0.496396705183031</v>
      </c>
      <c r="BE790" s="4" t="n">
        <f aca="false">AI790/Input!$A$4</f>
        <v>0.508144802456194</v>
      </c>
      <c r="BF790" s="4" t="n">
        <f aca="false">AJ790/Input!$A$4</f>
        <v>0.520075858203734</v>
      </c>
      <c r="BG790" s="4" t="n">
        <f aca="false">AK790/Input!$A$4</f>
        <v>0.532191279800263</v>
      </c>
      <c r="BH790" s="4" t="n">
        <f aca="false">AL790/Input!$A$4</f>
        <v>0.544492474616791</v>
      </c>
      <c r="BI790" s="4" t="n">
        <f aca="false">AM790/Input!$A$4</f>
        <v>0.556980850026128</v>
      </c>
      <c r="BJ790" s="4" t="n">
        <f aca="false">(I790+8)^(-0.5)*(J790+8)^0.25*(K790+8)^0.25*O790</f>
        <v>16.5344320739608</v>
      </c>
      <c r="BK790" s="4" t="n">
        <f aca="false">BJ790/Input!$A$6</f>
        <v>0.47151389834479</v>
      </c>
      <c r="BL790" s="32" t="n">
        <f aca="false">BK790/(J790*K790)*200*200*L790/O790</f>
        <v>0.439094546273263</v>
      </c>
      <c r="BM790" s="4" t="n">
        <f aca="false">(I790+Input!$C$8)*(J790+Input!$C$9)*(K790+Input!$C$10)*O790/Input!$A$2/100000</f>
        <v>0.490439729465714</v>
      </c>
      <c r="BN790" s="4" t="n">
        <f aca="false">(I790+Input!$C$8)*(J790+Input!$C$9)*(K790+Input!$C$10)*AB790/Input!$A$4/100000</f>
        <v>0.556980850026349</v>
      </c>
      <c r="BO790" s="4" t="n">
        <f aca="false">(I790+Input!$C$8)^(-0.5)*(J790+Input!$C$9)^0.25*(K790+Input!$C$10)^0.25*O790/Input!$A$6</f>
        <v>0.472350391848451</v>
      </c>
      <c r="BP790" s="4" t="n">
        <f aca="false">BM790*Input!$C$12</f>
        <v>0.490439729465714</v>
      </c>
      <c r="BQ790" s="4" t="n">
        <f aca="false">BN790*Input!$C$12</f>
        <v>0.556980850026349</v>
      </c>
    </row>
    <row r="791" customFormat="false" ht="14.65" hidden="false" customHeight="true" outlineLevel="0" collapsed="false">
      <c r="A791" s="5" t="n">
        <v>3</v>
      </c>
      <c r="B791" s="3" t="s">
        <v>330</v>
      </c>
      <c r="C791" s="3" t="s">
        <v>205</v>
      </c>
      <c r="D791" s="3" t="s">
        <v>102</v>
      </c>
      <c r="E791" s="5" t="n">
        <v>33.8449439697</v>
      </c>
      <c r="F791" s="5" t="n">
        <v>32</v>
      </c>
      <c r="G791" s="5" t="n">
        <v>1083.03820703</v>
      </c>
      <c r="H791" s="5" t="n">
        <v>1</v>
      </c>
      <c r="I791" s="5" t="n">
        <v>198</v>
      </c>
      <c r="J791" s="5" t="n">
        <v>200</v>
      </c>
      <c r="K791" s="5" t="n">
        <v>160</v>
      </c>
      <c r="L791" s="5" t="n">
        <v>12.9310344828</v>
      </c>
      <c r="M791" s="5" t="n">
        <v>26.7655835544</v>
      </c>
      <c r="N791" s="5" t="n">
        <v>0.300867888139</v>
      </c>
      <c r="O791" s="6" t="n">
        <v>17.0934060453</v>
      </c>
      <c r="P791" s="5" t="n">
        <v>1109.73449629</v>
      </c>
      <c r="Q791" s="5" t="n">
        <v>1136.86346239</v>
      </c>
      <c r="R791" s="5" t="n">
        <v>1164.42856675</v>
      </c>
      <c r="S791" s="5" t="n">
        <v>1192.43327077</v>
      </c>
      <c r="T791" s="5" t="n">
        <v>1220.88103589</v>
      </c>
      <c r="U791" s="5" t="n">
        <v>1249.7753235</v>
      </c>
      <c r="V791" s="5" t="n">
        <v>1279.11959502</v>
      </c>
      <c r="W791" s="5" t="n">
        <v>1308.91731187</v>
      </c>
      <c r="X791" s="5" t="n">
        <v>1339.17193547</v>
      </c>
      <c r="Y791" s="5" t="n">
        <v>1369.88692723</v>
      </c>
      <c r="Z791" s="5" t="n">
        <v>5.4347826087</v>
      </c>
      <c r="AA791" s="4" t="n">
        <v>0.153166421208</v>
      </c>
      <c r="AB791" s="5" t="n">
        <v>7.47206845767</v>
      </c>
      <c r="AC791" s="5" t="n">
        <v>473.430257478</v>
      </c>
      <c r="AD791" s="5" t="n">
        <v>485.100049934</v>
      </c>
      <c r="AE791" s="5" t="n">
        <v>496.958979124</v>
      </c>
      <c r="AF791" s="5" t="n">
        <v>509.00855814</v>
      </c>
      <c r="AG791" s="5" t="n">
        <v>521.250300076</v>
      </c>
      <c r="AH791" s="5" t="n">
        <v>533.685718027</v>
      </c>
      <c r="AI791" s="5" t="n">
        <v>546.316325086</v>
      </c>
      <c r="AJ791" s="5" t="n">
        <v>559.143634348</v>
      </c>
      <c r="AK791" s="5" t="n">
        <v>572.169158905</v>
      </c>
      <c r="AL791" s="5" t="n">
        <v>585.394411852</v>
      </c>
      <c r="AM791" s="5" t="n">
        <v>598.820906283</v>
      </c>
      <c r="AN791" s="4" t="n">
        <f aca="false">G791/Input!$A$2</f>
        <v>0.381850682872739</v>
      </c>
      <c r="AO791" s="4" t="n">
        <f aca="false">P791/Input!$A$2</f>
        <v>0.391263089764693</v>
      </c>
      <c r="AP791" s="4" t="n">
        <f aca="false">Q791/Input!$A$2</f>
        <v>0.400828047089075</v>
      </c>
      <c r="AQ791" s="4" t="n">
        <f aca="false">R791/Input!$A$2</f>
        <v>0.410546775251204</v>
      </c>
      <c r="AR791" s="4" t="n">
        <f aca="false">S791/Input!$A$2</f>
        <v>0.42042049464935</v>
      </c>
      <c r="AS791" s="4" t="n">
        <f aca="false">T791/Input!$A$2</f>
        <v>0.430450425695887</v>
      </c>
      <c r="AT791" s="4" t="n">
        <f aca="false">U791/Input!$A$2</f>
        <v>0.440637788785557</v>
      </c>
      <c r="AU791" s="4" t="n">
        <f aca="false">V791/Input!$A$2</f>
        <v>0.450983804323681</v>
      </c>
      <c r="AV791" s="4" t="n">
        <f aca="false">W791/Input!$A$2</f>
        <v>0.461489692715582</v>
      </c>
      <c r="AW791" s="4" t="n">
        <f aca="false">X791/Input!$A$2</f>
        <v>0.472156674366579</v>
      </c>
      <c r="AX791" s="4" t="n">
        <f aca="false">Y791/Input!$A$2</f>
        <v>0.482985969678468</v>
      </c>
      <c r="AY791" s="4" t="n">
        <f aca="false">AC791/Input!$A$4</f>
        <v>0.42606749631743</v>
      </c>
      <c r="AZ791" s="4" t="n">
        <f aca="false">AD791/Input!$A$4</f>
        <v>0.436569823060885</v>
      </c>
      <c r="BA791" s="4" t="n">
        <f aca="false">AE791/Input!$A$4</f>
        <v>0.447242364980586</v>
      </c>
      <c r="BB791" s="4" t="n">
        <f aca="false">AF791/Input!$A$4</f>
        <v>0.458086483796259</v>
      </c>
      <c r="BC791" s="4" t="n">
        <f aca="false">AG791/Input!$A$4</f>
        <v>0.469103541229429</v>
      </c>
      <c r="BD791" s="4" t="n">
        <f aca="false">AH791/Input!$A$4</f>
        <v>0.480294899002521</v>
      </c>
      <c r="BE791" s="4" t="n">
        <f aca="false">AI791/Input!$A$4</f>
        <v>0.491661918836161</v>
      </c>
      <c r="BF791" s="4" t="n">
        <f aca="false">AJ791/Input!$A$4</f>
        <v>0.503205962452772</v>
      </c>
      <c r="BG791" s="4" t="n">
        <f aca="false">AK791/Input!$A$4</f>
        <v>0.514928391572082</v>
      </c>
      <c r="BH791" s="4" t="n">
        <f aca="false">AL791/Input!$A$4</f>
        <v>0.526830567916514</v>
      </c>
      <c r="BI791" s="4" t="n">
        <f aca="false">AM791/Input!$A$4</f>
        <v>0.538913853207594</v>
      </c>
      <c r="BJ791" s="4" t="n">
        <f aca="false">(I791+8)^(-0.5)*(J791+8)^0.25*(K791+8)^0.25*O791</f>
        <v>16.2831398610637</v>
      </c>
      <c r="BK791" s="4" t="n">
        <f aca="false">BJ791/Input!$A$6</f>
        <v>0.464347775529275</v>
      </c>
      <c r="BL791" s="32" t="n">
        <f aca="false">BK791/(J791*K791)*200*200*L791/O791</f>
        <v>0.439094546273263</v>
      </c>
      <c r="BM791" s="4" t="n">
        <f aca="false">(I791+Input!$C$8)*(J791+Input!$C$9)*(K791+Input!$C$10)*O791/Input!$A$2/100000</f>
        <v>0.482985969677727</v>
      </c>
      <c r="BN791" s="4" t="n">
        <f aca="false">(I791+Input!$C$8)*(J791+Input!$C$9)*(K791+Input!$C$10)*AB791/Input!$A$4/100000</f>
        <v>0.538913853207815</v>
      </c>
      <c r="BO791" s="4" t="n">
        <f aca="false">(I791+Input!$C$8)^(-0.5)*(J791+Input!$C$9)^0.25*(K791+Input!$C$10)^0.25*O791/Input!$A$6</f>
        <v>0.465171555907824</v>
      </c>
      <c r="BP791" s="4" t="n">
        <f aca="false">BM791*Input!$C$12</f>
        <v>0.482985969677727</v>
      </c>
      <c r="BQ791" s="4" t="n">
        <f aca="false">BN791*Input!$C$12</f>
        <v>0.538913853207815</v>
      </c>
    </row>
    <row r="792" customFormat="false" ht="14.65" hidden="false" customHeight="true" outlineLevel="0" collapsed="false">
      <c r="A792" s="5" t="n">
        <v>3</v>
      </c>
      <c r="B792" s="3" t="s">
        <v>330</v>
      </c>
      <c r="C792" s="3" t="s">
        <v>108</v>
      </c>
      <c r="D792" s="3" t="s">
        <v>206</v>
      </c>
      <c r="E792" s="5" t="n">
        <v>36.5628625473</v>
      </c>
      <c r="F792" s="5" t="n">
        <v>32</v>
      </c>
      <c r="G792" s="5" t="n">
        <v>1170.01160151</v>
      </c>
      <c r="H792" s="5" t="n">
        <v>1</v>
      </c>
      <c r="I792" s="5" t="n">
        <v>198</v>
      </c>
      <c r="J792" s="5" t="n">
        <v>200</v>
      </c>
      <c r="K792" s="5" t="n">
        <v>160</v>
      </c>
      <c r="L792" s="5" t="n">
        <v>13.4615384615</v>
      </c>
      <c r="M792" s="5" t="n">
        <v>25.7271634615</v>
      </c>
      <c r="N792" s="5" t="n">
        <v>0.408014571949</v>
      </c>
      <c r="O792" s="6" t="n">
        <v>18.4660921956</v>
      </c>
      <c r="P792" s="5" t="n">
        <v>1198.85173656</v>
      </c>
      <c r="Q792" s="5" t="n">
        <v>1228.15929457</v>
      </c>
      <c r="R792" s="5" t="n">
        <v>1257.93801492</v>
      </c>
      <c r="S792" s="5" t="n">
        <v>1288.19163699</v>
      </c>
      <c r="T792" s="5" t="n">
        <v>1318.92390017</v>
      </c>
      <c r="U792" s="5" t="n">
        <v>1350.13854385</v>
      </c>
      <c r="V792" s="5" t="n">
        <v>1381.83930741</v>
      </c>
      <c r="W792" s="5" t="n">
        <v>1414.02993022</v>
      </c>
      <c r="X792" s="5" t="n">
        <v>1446.71415168</v>
      </c>
      <c r="Y792" s="5" t="n">
        <v>1479.89571117</v>
      </c>
      <c r="Z792" s="5" t="n">
        <v>3.30188679245</v>
      </c>
      <c r="AA792" s="4" t="n">
        <v>0.144609425436</v>
      </c>
      <c r="AB792" s="5" t="n">
        <v>5.42867606893</v>
      </c>
      <c r="AC792" s="5" t="n">
        <v>343.960915727</v>
      </c>
      <c r="AD792" s="5" t="n">
        <v>352.439360939</v>
      </c>
      <c r="AE792" s="5" t="n">
        <v>361.055219514</v>
      </c>
      <c r="AF792" s="5" t="n">
        <v>369.809590759</v>
      </c>
      <c r="AG792" s="5" t="n">
        <v>378.70357398</v>
      </c>
      <c r="AH792" s="5" t="n">
        <v>387.738268485</v>
      </c>
      <c r="AI792" s="5" t="n">
        <v>396.914773581</v>
      </c>
      <c r="AJ792" s="5" t="n">
        <v>406.234188575</v>
      </c>
      <c r="AK792" s="5" t="n">
        <v>415.697612773</v>
      </c>
      <c r="AL792" s="5" t="n">
        <v>425.306145482</v>
      </c>
      <c r="AM792" s="5" t="n">
        <v>435.060886009</v>
      </c>
      <c r="AN792" s="4" t="n">
        <f aca="false">G792/Input!$A$2</f>
        <v>0.412515205932384</v>
      </c>
      <c r="AO792" s="4" t="n">
        <f aca="false">P792/Input!$A$2</f>
        <v>0.422683476258862</v>
      </c>
      <c r="AP792" s="4" t="n">
        <f aca="false">Q792/Input!$A$2</f>
        <v>0.433016547582486</v>
      </c>
      <c r="AQ792" s="4" t="n">
        <f aca="false">R792/Input!$A$2</f>
        <v>0.443515738309936</v>
      </c>
      <c r="AR792" s="4" t="n">
        <f aca="false">S792/Input!$A$2</f>
        <v>0.454182366847892</v>
      </c>
      <c r="AS792" s="4" t="n">
        <f aca="false">T792/Input!$A$2</f>
        <v>0.46501775160656</v>
      </c>
      <c r="AT792" s="4" t="n">
        <f aca="false">U792/Input!$A$2</f>
        <v>0.476023210996145</v>
      </c>
      <c r="AU792" s="4" t="n">
        <f aca="false">V792/Input!$A$2</f>
        <v>0.487200063423326</v>
      </c>
      <c r="AV792" s="4" t="n">
        <f aca="false">W792/Input!$A$2</f>
        <v>0.498549627291258</v>
      </c>
      <c r="AW792" s="4" t="n">
        <f aca="false">X792/Input!$A$2</f>
        <v>0.510073221013671</v>
      </c>
      <c r="AX792" s="4" t="n">
        <f aca="false">Y792/Input!$A$2</f>
        <v>0.521772162997246</v>
      </c>
      <c r="AY792" s="4" t="n">
        <f aca="false">AC792/Input!$A$4</f>
        <v>0.309550485800252</v>
      </c>
      <c r="AZ792" s="4" t="n">
        <f aca="false">AD792/Input!$A$4</f>
        <v>0.317180733058602</v>
      </c>
      <c r="BA792" s="4" t="n">
        <f aca="false">AE792/Input!$A$4</f>
        <v>0.324934646615439</v>
      </c>
      <c r="BB792" s="4" t="n">
        <f aca="false">AF792/Input!$A$4</f>
        <v>0.332813215801236</v>
      </c>
      <c r="BC792" s="4" t="n">
        <f aca="false">AG792/Input!$A$4</f>
        <v>0.340817429945569</v>
      </c>
      <c r="BD792" s="4" t="n">
        <f aca="false">AH792/Input!$A$4</f>
        <v>0.348948278379812</v>
      </c>
      <c r="BE792" s="4" t="n">
        <f aca="false">AI792/Input!$A$4</f>
        <v>0.357206750434439</v>
      </c>
      <c r="BF792" s="4" t="n">
        <f aca="false">AJ792/Input!$A$4</f>
        <v>0.365593835439924</v>
      </c>
      <c r="BG792" s="4" t="n">
        <f aca="false">AK792/Input!$A$4</f>
        <v>0.374110522725842</v>
      </c>
      <c r="BH792" s="4" t="n">
        <f aca="false">AL792/Input!$A$4</f>
        <v>0.382757801622667</v>
      </c>
      <c r="BI792" s="4" t="n">
        <f aca="false">AM792/Input!$A$4</f>
        <v>0.391536661460872</v>
      </c>
      <c r="BJ792" s="4" t="n">
        <f aca="false">(I792+8)^(-0.5)*(J792+8)^0.25*(K792+8)^0.25*O792</f>
        <v>17.590757577009</v>
      </c>
      <c r="BK792" s="4" t="n">
        <f aca="false">BJ792/Input!$A$6</f>
        <v>0.501637228474021</v>
      </c>
      <c r="BL792" s="32" t="n">
        <f aca="false">BK792/(J792*K792)*200*200*L792/O792</f>
        <v>0.457108681502218</v>
      </c>
      <c r="BM792" s="4" t="n">
        <f aca="false">(I792+Input!$C$8)*(J792+Input!$C$9)*(K792+Input!$C$10)*O792/Input!$A$2/100000</f>
        <v>0.521772162997468</v>
      </c>
      <c r="BN792" s="4" t="n">
        <f aca="false">(I792+Input!$C$8)*(J792+Input!$C$9)*(K792+Input!$C$10)*AB792/Input!$A$4/100000</f>
        <v>0.391536661460995</v>
      </c>
      <c r="BO792" s="4" t="n">
        <f aca="false">(I792+Input!$C$8)^(-0.5)*(J792+Input!$C$9)^0.25*(K792+Input!$C$10)^0.25*O792/Input!$A$6</f>
        <v>0.50252716254444</v>
      </c>
      <c r="BP792" s="4" t="n">
        <f aca="false">BM792*Input!$C$12</f>
        <v>0.521772162997468</v>
      </c>
      <c r="BQ792" s="4" t="n">
        <f aca="false">BN792*Input!$C$12</f>
        <v>0.391536661460995</v>
      </c>
    </row>
    <row r="793" customFormat="false" ht="14.65" hidden="false" customHeight="true" outlineLevel="0" collapsed="false">
      <c r="A793" s="5" t="n">
        <v>3</v>
      </c>
      <c r="B793" s="3" t="s">
        <v>330</v>
      </c>
      <c r="C793" s="3" t="s">
        <v>108</v>
      </c>
      <c r="D793" s="3" t="s">
        <v>102</v>
      </c>
      <c r="E793" s="5" t="n">
        <v>36.1193786982</v>
      </c>
      <c r="F793" s="5" t="n">
        <v>32</v>
      </c>
      <c r="G793" s="5" t="n">
        <v>1155.82011834</v>
      </c>
      <c r="H793" s="5" t="n">
        <v>1</v>
      </c>
      <c r="I793" s="5" t="n">
        <v>198</v>
      </c>
      <c r="J793" s="5" t="n">
        <v>200</v>
      </c>
      <c r="K793" s="5" t="n">
        <v>160</v>
      </c>
      <c r="L793" s="5" t="n">
        <v>13.4615384615</v>
      </c>
      <c r="M793" s="5" t="n">
        <v>26.7788461538</v>
      </c>
      <c r="N793" s="5" t="n">
        <v>0.358974358974</v>
      </c>
      <c r="O793" s="6" t="n">
        <v>18.2421104536</v>
      </c>
      <c r="P793" s="5" t="n">
        <v>1184.31044123</v>
      </c>
      <c r="Q793" s="5" t="n">
        <v>1213.26251753</v>
      </c>
      <c r="R793" s="5" t="n">
        <v>1242.68004128</v>
      </c>
      <c r="S793" s="5" t="n">
        <v>1272.56670651</v>
      </c>
      <c r="T793" s="5" t="n">
        <v>1302.92620724</v>
      </c>
      <c r="U793" s="5" t="n">
        <v>1333.7622375</v>
      </c>
      <c r="V793" s="5" t="n">
        <v>1365.07849132</v>
      </c>
      <c r="W793" s="5" t="n">
        <v>1396.87866272</v>
      </c>
      <c r="X793" s="5" t="n">
        <v>1429.16644574</v>
      </c>
      <c r="Y793" s="5" t="n">
        <v>1461.94553439</v>
      </c>
      <c r="Z793" s="5" t="n">
        <v>3.30188679245</v>
      </c>
      <c r="AA793" s="4" t="n">
        <v>0.120769741208</v>
      </c>
      <c r="AB793" s="5" t="n">
        <v>5.16697080292</v>
      </c>
      <c r="AC793" s="5" t="n">
        <v>327.379270073</v>
      </c>
      <c r="AD793" s="5" t="n">
        <v>335.448986945</v>
      </c>
      <c r="AE793" s="5" t="n">
        <v>343.649492765</v>
      </c>
      <c r="AF793" s="5" t="n">
        <v>351.981833845</v>
      </c>
      <c r="AG793" s="5" t="n">
        <v>360.447056496</v>
      </c>
      <c r="AH793" s="5" t="n">
        <v>369.046207031</v>
      </c>
      <c r="AI793" s="5" t="n">
        <v>377.780331761</v>
      </c>
      <c r="AJ793" s="5" t="n">
        <v>386.650476997</v>
      </c>
      <c r="AK793" s="5" t="n">
        <v>395.657689051</v>
      </c>
      <c r="AL793" s="5" t="n">
        <v>404.803014235</v>
      </c>
      <c r="AM793" s="5" t="n">
        <v>414.087498859</v>
      </c>
      <c r="AN793" s="4" t="n">
        <f aca="false">G793/Input!$A$2</f>
        <v>0.407511663578784</v>
      </c>
      <c r="AO793" s="4" t="n">
        <f aca="false">P793/Input!$A$2</f>
        <v>0.417556599371626</v>
      </c>
      <c r="AP793" s="4" t="n">
        <f aca="false">Q793/Input!$A$2</f>
        <v>0.427764337227944</v>
      </c>
      <c r="AQ793" s="4" t="n">
        <f aca="false">R793/Input!$A$2</f>
        <v>0.43813617956873</v>
      </c>
      <c r="AR793" s="4" t="n">
        <f aca="false">S793/Input!$A$2</f>
        <v>0.448673428811451</v>
      </c>
      <c r="AS793" s="4" t="n">
        <f aca="false">T793/Input!$A$2</f>
        <v>0.459377387370047</v>
      </c>
      <c r="AT793" s="4" t="n">
        <f aca="false">U793/Input!$A$2</f>
        <v>0.470249357661987</v>
      </c>
      <c r="AU793" s="4" t="n">
        <f aca="false">V793/Input!$A$2</f>
        <v>0.481290642104736</v>
      </c>
      <c r="AV793" s="4" t="n">
        <f aca="false">W793/Input!$A$2</f>
        <v>0.492502543112235</v>
      </c>
      <c r="AW793" s="4" t="n">
        <f aca="false">X793/Input!$A$2</f>
        <v>0.503886363105478</v>
      </c>
      <c r="AX793" s="4" t="n">
        <f aca="false">Y793/Input!$A$2</f>
        <v>0.515443404494879</v>
      </c>
      <c r="AY793" s="4" t="n">
        <f aca="false">AC793/Input!$A$4</f>
        <v>0.2946276959341</v>
      </c>
      <c r="AZ793" s="4" t="n">
        <f aca="false">AD793/Input!$A$4</f>
        <v>0.301890104724698</v>
      </c>
      <c r="BA793" s="4" t="n">
        <f aca="false">AE793/Input!$A$4</f>
        <v>0.309270218116429</v>
      </c>
      <c r="BB793" s="4" t="n">
        <f aca="false">AF793/Input!$A$4</f>
        <v>0.316768977746475</v>
      </c>
      <c r="BC793" s="4" t="n">
        <f aca="false">AG793/Input!$A$4</f>
        <v>0.324387325251121</v>
      </c>
      <c r="BD793" s="4" t="n">
        <f aca="false">AH793/Input!$A$4</f>
        <v>0.332126202268449</v>
      </c>
      <c r="BE793" s="4" t="n">
        <f aca="false">AI793/Input!$A$4</f>
        <v>0.339986550434743</v>
      </c>
      <c r="BF793" s="4" t="n">
        <f aca="false">AJ793/Input!$A$4</f>
        <v>0.347969311386286</v>
      </c>
      <c r="BG793" s="4" t="n">
        <f aca="false">AK793/Input!$A$4</f>
        <v>0.356075426760262</v>
      </c>
      <c r="BH793" s="4" t="n">
        <f aca="false">AL793/Input!$A$4</f>
        <v>0.364305838193855</v>
      </c>
      <c r="BI793" s="4" t="n">
        <f aca="false">AM793/Input!$A$4</f>
        <v>0.372661487322447</v>
      </c>
      <c r="BJ793" s="4" t="n">
        <f aca="false">(I793+8)^(-0.5)*(J793+8)^0.25*(K793+8)^0.25*O793</f>
        <v>17.3773930771752</v>
      </c>
      <c r="BK793" s="4" t="n">
        <f aca="false">BJ793/Input!$A$6</f>
        <v>0.495552693690184</v>
      </c>
      <c r="BL793" s="32" t="n">
        <f aca="false">BK793/(J793*K793)*200*200*L793/O793</f>
        <v>0.457108681502218</v>
      </c>
      <c r="BM793" s="4" t="n">
        <f aca="false">(I793+Input!$C$8)*(J793+Input!$C$9)*(K793+Input!$C$10)*O793/Input!$A$2/100000</f>
        <v>0.515443404494728</v>
      </c>
      <c r="BN793" s="4" t="n">
        <f aca="false">(I793+Input!$C$8)*(J793+Input!$C$9)*(K793+Input!$C$10)*AB793/Input!$A$4/100000</f>
        <v>0.372661487322909</v>
      </c>
      <c r="BO793" s="4" t="n">
        <f aca="false">(I793+Input!$C$8)^(-0.5)*(J793+Input!$C$9)^0.25*(K793+Input!$C$10)^0.25*O793/Input!$A$6</f>
        <v>0.496431833436539</v>
      </c>
      <c r="BP793" s="4" t="n">
        <f aca="false">BM793*Input!$C$12</f>
        <v>0.515443404494728</v>
      </c>
      <c r="BQ793" s="4" t="n">
        <f aca="false">BN793*Input!$C$12</f>
        <v>0.372661487322909</v>
      </c>
    </row>
    <row r="794" customFormat="false" ht="14.65" hidden="false" customHeight="true" outlineLevel="0" collapsed="false">
      <c r="A794" s="5" t="n">
        <v>71</v>
      </c>
      <c r="B794" s="3" t="s">
        <v>331</v>
      </c>
      <c r="C794" s="3" t="s">
        <v>205</v>
      </c>
      <c r="D794" s="3" t="s">
        <v>187</v>
      </c>
      <c r="E794" s="5" t="n">
        <v>40.2389555345</v>
      </c>
      <c r="F794" s="5" t="n">
        <v>24.32</v>
      </c>
      <c r="G794" s="5" t="n">
        <v>978.611398599</v>
      </c>
      <c r="H794" s="5" t="n">
        <v>1</v>
      </c>
      <c r="I794" s="5" t="n">
        <v>222</v>
      </c>
      <c r="J794" s="5" t="n">
        <v>152</v>
      </c>
      <c r="K794" s="5" t="n">
        <v>160</v>
      </c>
      <c r="L794" s="5" t="n">
        <v>12.9310344828</v>
      </c>
      <c r="M794" s="5" t="n">
        <v>30.93552076</v>
      </c>
      <c r="N794" s="5" t="n">
        <v>0.288518155054</v>
      </c>
      <c r="O794" s="6" t="n">
        <v>18.1256556462</v>
      </c>
      <c r="P794" s="5" t="n">
        <v>1004.27386046</v>
      </c>
      <c r="Q794" s="5" t="n">
        <v>1030.37555228</v>
      </c>
      <c r="R794" s="5" t="n">
        <v>1056.92014449</v>
      </c>
      <c r="S794" s="5" t="n">
        <v>1083.91130754</v>
      </c>
      <c r="T794" s="5" t="n">
        <v>1111.35271187</v>
      </c>
      <c r="U794" s="5" t="n">
        <v>1139.24802794</v>
      </c>
      <c r="V794" s="5" t="n">
        <v>1167.60092619</v>
      </c>
      <c r="W794" s="5" t="n">
        <v>1196.41507705</v>
      </c>
      <c r="X794" s="5" t="n">
        <v>1225.69415099</v>
      </c>
      <c r="Y794" s="5" t="n">
        <v>1255.44181843</v>
      </c>
      <c r="Z794" s="5" t="n">
        <v>5.4347826087</v>
      </c>
      <c r="AA794" s="4" t="n">
        <v>0.145616641902</v>
      </c>
      <c r="AB794" s="5" t="n">
        <v>7.79669646974</v>
      </c>
      <c r="AC794" s="5" t="n">
        <v>420.94676108</v>
      </c>
      <c r="AD794" s="5" t="n">
        <v>431.985392163</v>
      </c>
      <c r="AE794" s="5" t="n">
        <v>443.212956693</v>
      </c>
      <c r="AF794" s="5" t="n">
        <v>454.631033502</v>
      </c>
      <c r="AG794" s="5" t="n">
        <v>466.241201419</v>
      </c>
      <c r="AH794" s="5" t="n">
        <v>478.045039277</v>
      </c>
      <c r="AI794" s="5" t="n">
        <v>490.044125907</v>
      </c>
      <c r="AJ794" s="5" t="n">
        <v>502.240040138</v>
      </c>
      <c r="AK794" s="5" t="n">
        <v>514.634360803</v>
      </c>
      <c r="AL794" s="5" t="n">
        <v>527.228666733</v>
      </c>
      <c r="AM794" s="5" t="n">
        <v>540.024536758</v>
      </c>
      <c r="AN794" s="4" t="n">
        <f aca="false">G794/Input!$A$2</f>
        <v>0.345032546771199</v>
      </c>
      <c r="AO794" s="4" t="n">
        <f aca="false">P794/Input!$A$2</f>
        <v>0.354080453412176</v>
      </c>
      <c r="AP794" s="4" t="n">
        <f aca="false">Q794/Input!$A$2</f>
        <v>0.363283220942357</v>
      </c>
      <c r="AQ794" s="4" t="n">
        <f aca="false">R794/Input!$A$2</f>
        <v>0.372642143458824</v>
      </c>
      <c r="AR794" s="4" t="n">
        <f aca="false">S794/Input!$A$2</f>
        <v>0.382158515065358</v>
      </c>
      <c r="AS794" s="4" t="n">
        <f aca="false">T794/Input!$A$2</f>
        <v>0.391833629862215</v>
      </c>
      <c r="AT794" s="4" t="n">
        <f aca="false">U794/Input!$A$2</f>
        <v>0.401668781956702</v>
      </c>
      <c r="AU794" s="4" t="n">
        <f aca="false">V794/Input!$A$2</f>
        <v>0.411665265449074</v>
      </c>
      <c r="AV794" s="4" t="n">
        <f aca="false">W794/Input!$A$2</f>
        <v>0.421824374436061</v>
      </c>
      <c r="AW794" s="4" t="n">
        <f aca="false">X794/Input!$A$2</f>
        <v>0.432147403028496</v>
      </c>
      <c r="AX794" s="4" t="n">
        <f aca="false">Y794/Input!$A$2</f>
        <v>0.442635645319584</v>
      </c>
      <c r="AY794" s="4" t="n">
        <f aca="false">AC794/Input!$A$4</f>
        <v>0.378834537386156</v>
      </c>
      <c r="AZ794" s="4" t="n">
        <f aca="false">AD794/Input!$A$4</f>
        <v>0.388768845204503</v>
      </c>
      <c r="BA794" s="4" t="n">
        <f aca="false">AE794/Input!$A$4</f>
        <v>0.39887318524927</v>
      </c>
      <c r="BB794" s="4" t="n">
        <f aca="false">AF794/Input!$A$4</f>
        <v>0.409148978403443</v>
      </c>
      <c r="BC794" s="4" t="n">
        <f aca="false">AG794/Input!$A$4</f>
        <v>0.419597645547306</v>
      </c>
      <c r="BD794" s="4" t="n">
        <f aca="false">AH794/Input!$A$4</f>
        <v>0.430220607564745</v>
      </c>
      <c r="BE794" s="4" t="n">
        <f aca="false">AI794/Input!$A$4</f>
        <v>0.441019285337844</v>
      </c>
      <c r="BF794" s="4" t="n">
        <f aca="false">AJ794/Input!$A$4</f>
        <v>0.451995099746887</v>
      </c>
      <c r="BG794" s="4" t="n">
        <f aca="false">AK794/Input!$A$4</f>
        <v>0.463149471675761</v>
      </c>
      <c r="BH794" s="4" t="n">
        <f aca="false">AL794/Input!$A$4</f>
        <v>0.474483822006549</v>
      </c>
      <c r="BI794" s="4" t="n">
        <f aca="false">AM794/Input!$A$4</f>
        <v>0.485999571620436</v>
      </c>
      <c r="BJ794" s="4" t="n">
        <f aca="false">(I794+8)^(-0.5)*(J794+8)^0.25*(K794+8)^0.25*O794</f>
        <v>15.3033715653099</v>
      </c>
      <c r="BK794" s="4" t="n">
        <f aca="false">BJ794/Input!$A$6</f>
        <v>0.436407634220578</v>
      </c>
      <c r="BL794" s="32" t="n">
        <f aca="false">BK794/(J794*K794)*200*200*L794/O794</f>
        <v>0.512068787586479</v>
      </c>
      <c r="BM794" s="4" t="n">
        <f aca="false">(I794+Input!$C$8)*(J794+Input!$C$9)*(K794+Input!$C$10)*O794/Input!$A$2/100000</f>
        <v>0.442635645321932</v>
      </c>
      <c r="BN794" s="4" t="n">
        <f aca="false">(I794+Input!$C$8)*(J794+Input!$C$9)*(K794+Input!$C$10)*AB794/Input!$A$4/100000</f>
        <v>0.485999571620184</v>
      </c>
      <c r="BO794" s="4" t="n">
        <f aca="false">(I794+Input!$C$8)^(-0.5)*(J794+Input!$C$9)^0.25*(K794+Input!$C$10)^0.25*O794/Input!$A$6</f>
        <v>0.43899886570518</v>
      </c>
      <c r="BP794" s="4" t="n">
        <f aca="false">BM794*Input!$C$12</f>
        <v>0.442635645321932</v>
      </c>
      <c r="BQ794" s="4" t="n">
        <f aca="false">BN794*Input!$C$12</f>
        <v>0.485999571620184</v>
      </c>
    </row>
    <row r="795" customFormat="false" ht="14.65" hidden="false" customHeight="true" outlineLevel="0" collapsed="false">
      <c r="A795" s="5" t="n">
        <v>71</v>
      </c>
      <c r="B795" s="3" t="s">
        <v>331</v>
      </c>
      <c r="C795" s="3" t="s">
        <v>205</v>
      </c>
      <c r="D795" s="3" t="s">
        <v>190</v>
      </c>
      <c r="E795" s="5" t="n">
        <v>38.0143163574</v>
      </c>
      <c r="F795" s="5" t="n">
        <v>24.32</v>
      </c>
      <c r="G795" s="5" t="n">
        <v>924.508173811</v>
      </c>
      <c r="H795" s="5" t="n">
        <v>1</v>
      </c>
      <c r="I795" s="5" t="n">
        <v>222</v>
      </c>
      <c r="J795" s="5" t="n">
        <v>152</v>
      </c>
      <c r="K795" s="5" t="n">
        <v>160</v>
      </c>
      <c r="L795" s="5" t="n">
        <v>12.9310344828</v>
      </c>
      <c r="M795" s="5" t="n">
        <v>26.1699507389</v>
      </c>
      <c r="N795" s="5" t="n">
        <v>0.316682375118</v>
      </c>
      <c r="O795" s="6" t="n">
        <v>17.1235659267</v>
      </c>
      <c r="P795" s="5" t="n">
        <v>948.751868282</v>
      </c>
      <c r="Q795" s="5" t="n">
        <v>973.410509563</v>
      </c>
      <c r="R795" s="5" t="n">
        <v>998.487565178</v>
      </c>
      <c r="S795" s="5" t="n">
        <v>1023.98650265</v>
      </c>
      <c r="T795" s="5" t="n">
        <v>1049.9107895</v>
      </c>
      <c r="U795" s="5" t="n">
        <v>1076.26389324</v>
      </c>
      <c r="V795" s="5" t="n">
        <v>1103.04928141</v>
      </c>
      <c r="W795" s="5" t="n">
        <v>1130.27042153</v>
      </c>
      <c r="X795" s="5" t="n">
        <v>1157.93078111</v>
      </c>
      <c r="Y795" s="5" t="n">
        <v>1186.03382768</v>
      </c>
      <c r="Z795" s="5" t="n">
        <v>5.4347826087</v>
      </c>
      <c r="AA795" s="4" t="n">
        <v>0.163027656477</v>
      </c>
      <c r="AB795" s="5" t="n">
        <v>7.5352607539</v>
      </c>
      <c r="AC795" s="5" t="n">
        <v>406.831742207</v>
      </c>
      <c r="AD795" s="5" t="n">
        <v>417.500230316</v>
      </c>
      <c r="AE795" s="5" t="n">
        <v>428.351316632</v>
      </c>
      <c r="AF795" s="5" t="n">
        <v>439.386527043</v>
      </c>
      <c r="AG795" s="5" t="n">
        <v>450.607387442</v>
      </c>
      <c r="AH795" s="5" t="n">
        <v>462.015423717</v>
      </c>
      <c r="AI795" s="5" t="n">
        <v>473.61216176</v>
      </c>
      <c r="AJ795" s="5" t="n">
        <v>485.399127461</v>
      </c>
      <c r="AK795" s="5" t="n">
        <v>497.37784671</v>
      </c>
      <c r="AL795" s="5" t="n">
        <v>509.549845397</v>
      </c>
      <c r="AM795" s="5" t="n">
        <v>521.916649413</v>
      </c>
      <c r="AN795" s="4" t="n">
        <f aca="false">G795/Input!$A$2</f>
        <v>0.325957177872101</v>
      </c>
      <c r="AO795" s="4" t="n">
        <f aca="false">P795/Input!$A$2</f>
        <v>0.334504864582523</v>
      </c>
      <c r="AP795" s="4" t="n">
        <f aca="false">Q795/Input!$A$2</f>
        <v>0.343198850584813</v>
      </c>
      <c r="AQ795" s="4" t="n">
        <f aca="false">R795/Input!$A$2</f>
        <v>0.352040358436401</v>
      </c>
      <c r="AR795" s="4" t="n">
        <f aca="false">S795/Input!$A$2</f>
        <v>0.361030610694364</v>
      </c>
      <c r="AS795" s="4" t="n">
        <f aca="false">T795/Input!$A$2</f>
        <v>0.370170829915076</v>
      </c>
      <c r="AT795" s="4" t="n">
        <f aca="false">U795/Input!$A$2</f>
        <v>0.379462238651736</v>
      </c>
      <c r="AU795" s="4" t="n">
        <f aca="false">V795/Input!$A$2</f>
        <v>0.388906059467416</v>
      </c>
      <c r="AV795" s="4" t="n">
        <f aca="false">W795/Input!$A$2</f>
        <v>0.398503514918134</v>
      </c>
      <c r="AW795" s="4" t="n">
        <f aca="false">X795/Input!$A$2</f>
        <v>0.408255827556386</v>
      </c>
      <c r="AX795" s="4" t="n">
        <f aca="false">Y795/Input!$A$2</f>
        <v>0.418164219941718</v>
      </c>
      <c r="AY795" s="4" t="n">
        <f aca="false">AC795/Input!$A$4</f>
        <v>0.366131608799105</v>
      </c>
      <c r="AZ795" s="4" t="n">
        <f aca="false">AD795/Input!$A$4</f>
        <v>0.375732803370631</v>
      </c>
      <c r="BA795" s="4" t="n">
        <f aca="false">AE795/Input!$A$4</f>
        <v>0.385498328716668</v>
      </c>
      <c r="BB795" s="4" t="n">
        <f aca="false">AF795/Input!$A$4</f>
        <v>0.395429558072809</v>
      </c>
      <c r="BC795" s="4" t="n">
        <f aca="false">AG795/Input!$A$4</f>
        <v>0.405527864679145</v>
      </c>
      <c r="BD795" s="4" t="n">
        <f aca="false">AH795/Input!$A$4</f>
        <v>0.415794621771267</v>
      </c>
      <c r="BE795" s="4" t="n">
        <f aca="false">AI795/Input!$A$4</f>
        <v>0.426231202588368</v>
      </c>
      <c r="BF795" s="4" t="n">
        <f aca="false">AJ795/Input!$A$4</f>
        <v>0.43683898036784</v>
      </c>
      <c r="BG795" s="4" t="n">
        <f aca="false">AK795/Input!$A$4</f>
        <v>0.447619328347073</v>
      </c>
      <c r="BH795" s="4" t="n">
        <f aca="false">AL795/Input!$A$4</f>
        <v>0.45857361976346</v>
      </c>
      <c r="BI795" s="4" t="n">
        <f aca="false">AM795/Input!$A$4</f>
        <v>0.469703227855292</v>
      </c>
      <c r="BJ795" s="4" t="n">
        <f aca="false">(I795+8)^(-0.5)*(J795+8)^0.25*(K795+8)^0.25*O795</f>
        <v>14.4573138216001</v>
      </c>
      <c r="BK795" s="4" t="n">
        <f aca="false">BJ795/Input!$A$6</f>
        <v>0.412280528845748</v>
      </c>
      <c r="BL795" s="32" t="n">
        <f aca="false">BK795/(J795*K795)*200*200*L795/O795</f>
        <v>0.512068787586478</v>
      </c>
      <c r="BM795" s="4" t="n">
        <f aca="false">(I795+Input!$C$8)*(J795+Input!$C$9)*(K795+Input!$C$10)*O795/Input!$A$2/100000</f>
        <v>0.418164219939075</v>
      </c>
      <c r="BN795" s="4" t="n">
        <f aca="false">(I795+Input!$C$8)*(J795+Input!$C$9)*(K795+Input!$C$10)*AB795/Input!$A$4/100000</f>
        <v>0.4697032278549</v>
      </c>
      <c r="BO795" s="4" t="n">
        <f aca="false">(I795+Input!$C$8)^(-0.5)*(J795+Input!$C$9)^0.25*(K795+Input!$C$10)^0.25*O795/Input!$A$6</f>
        <v>0.414728502261111</v>
      </c>
      <c r="BP795" s="4" t="n">
        <f aca="false">BM795*Input!$C$12</f>
        <v>0.418164219939075</v>
      </c>
      <c r="BQ795" s="4" t="n">
        <f aca="false">BN795*Input!$C$12</f>
        <v>0.4697032278549</v>
      </c>
    </row>
    <row r="796" customFormat="false" ht="14.65" hidden="false" customHeight="true" outlineLevel="0" collapsed="false">
      <c r="A796" s="5" t="n">
        <v>71</v>
      </c>
      <c r="B796" s="3" t="s">
        <v>331</v>
      </c>
      <c r="C796" s="3" t="s">
        <v>205</v>
      </c>
      <c r="D796" s="3" t="s">
        <v>102</v>
      </c>
      <c r="E796" s="5" t="n">
        <v>37.9473614205</v>
      </c>
      <c r="F796" s="5" t="n">
        <v>24.32</v>
      </c>
      <c r="G796" s="5" t="n">
        <v>922.879829748</v>
      </c>
      <c r="H796" s="5" t="n">
        <v>1</v>
      </c>
      <c r="I796" s="5" t="n">
        <v>222</v>
      </c>
      <c r="J796" s="5" t="n">
        <v>152</v>
      </c>
      <c r="K796" s="5" t="n">
        <v>160</v>
      </c>
      <c r="L796" s="5" t="n">
        <v>12.9310344828</v>
      </c>
      <c r="M796" s="5" t="n">
        <v>26.7655835544</v>
      </c>
      <c r="N796" s="5" t="n">
        <v>0.300867888139</v>
      </c>
      <c r="O796" s="6" t="n">
        <v>17.0934060453</v>
      </c>
      <c r="P796" s="5" t="n">
        <v>947.080823594</v>
      </c>
      <c r="Q796" s="5" t="n">
        <v>971.696033402</v>
      </c>
      <c r="R796" s="5" t="n">
        <v>996.728920587</v>
      </c>
      <c r="S796" s="5" t="n">
        <v>1022.18294656</v>
      </c>
      <c r="T796" s="5" t="n">
        <v>1048.06157275</v>
      </c>
      <c r="U796" s="5" t="n">
        <v>1074.36826055</v>
      </c>
      <c r="V796" s="5" t="n">
        <v>1101.10647139</v>
      </c>
      <c r="W796" s="5" t="n">
        <v>1128.27966668</v>
      </c>
      <c r="X796" s="5" t="n">
        <v>1155.89130783</v>
      </c>
      <c r="Y796" s="5" t="n">
        <v>1183.94485627</v>
      </c>
      <c r="Z796" s="5" t="n">
        <v>5.4347826087</v>
      </c>
      <c r="AA796" s="4" t="n">
        <v>0.153166421208</v>
      </c>
      <c r="AB796" s="5" t="n">
        <v>7.47206845767</v>
      </c>
      <c r="AC796" s="5" t="n">
        <v>403.419964857</v>
      </c>
      <c r="AD796" s="5" t="n">
        <v>413.99898476</v>
      </c>
      <c r="AE796" s="5" t="n">
        <v>424.759071562</v>
      </c>
      <c r="AF796" s="5" t="n">
        <v>435.701738357</v>
      </c>
      <c r="AG796" s="5" t="n">
        <v>446.828498238</v>
      </c>
      <c r="AH796" s="5" t="n">
        <v>458.1408643</v>
      </c>
      <c r="AI796" s="5" t="n">
        <v>469.640349636</v>
      </c>
      <c r="AJ796" s="5" t="n">
        <v>481.32846734</v>
      </c>
      <c r="AK796" s="5" t="n">
        <v>493.206730506</v>
      </c>
      <c r="AL796" s="5" t="n">
        <v>505.276652229</v>
      </c>
      <c r="AM796" s="5" t="n">
        <v>517.539745601</v>
      </c>
      <c r="AN796" s="4" t="n">
        <f aca="false">G796/Input!$A$2</f>
        <v>0.325383066738835</v>
      </c>
      <c r="AO796" s="4" t="n">
        <f aca="false">P796/Input!$A$2</f>
        <v>0.333915698336049</v>
      </c>
      <c r="AP796" s="4" t="n">
        <f aca="false">Q796/Input!$A$2</f>
        <v>0.342594371547418</v>
      </c>
      <c r="AQ796" s="4" t="n">
        <f aca="false">R796/Input!$A$2</f>
        <v>0.351420306776501</v>
      </c>
      <c r="AR796" s="4" t="n">
        <f aca="false">S796/Input!$A$2</f>
        <v>0.360394724425445</v>
      </c>
      <c r="AS796" s="4" t="n">
        <f aca="false">T796/Input!$A$2</f>
        <v>0.369518844902744</v>
      </c>
      <c r="AT796" s="4" t="n">
        <f aca="false">U796/Input!$A$2</f>
        <v>0.3787938886042</v>
      </c>
      <c r="AU796" s="4" t="n">
        <f aca="false">V796/Input!$A$2</f>
        <v>0.38822107593866</v>
      </c>
      <c r="AV796" s="4" t="n">
        <f aca="false">W796/Input!$A$2</f>
        <v>0.397801627307918</v>
      </c>
      <c r="AW796" s="4" t="n">
        <f aca="false">X796/Input!$A$2</f>
        <v>0.407536763113771</v>
      </c>
      <c r="AX796" s="4" t="n">
        <f aca="false">Y796/Input!$A$2</f>
        <v>0.417427703765065</v>
      </c>
      <c r="AY796" s="4" t="n">
        <f aca="false">AC796/Input!$A$4</f>
        <v>0.363061151407449</v>
      </c>
      <c r="AZ796" s="4" t="n">
        <f aca="false">AD796/Input!$A$4</f>
        <v>0.372581828323146</v>
      </c>
      <c r="BA796" s="4" t="n">
        <f aca="false">AE796/Input!$A$4</f>
        <v>0.382265457899989</v>
      </c>
      <c r="BB796" s="4" t="n">
        <f aca="false">AF796/Input!$A$4</f>
        <v>0.392113401859503</v>
      </c>
      <c r="BC796" s="4" t="n">
        <f aca="false">AG796/Input!$A$4</f>
        <v>0.402127021922313</v>
      </c>
      <c r="BD796" s="4" t="n">
        <f aca="false">AH796/Input!$A$4</f>
        <v>0.412307679810843</v>
      </c>
      <c r="BE796" s="4" t="n">
        <f aca="false">AI796/Input!$A$4</f>
        <v>0.422656737245721</v>
      </c>
      <c r="BF796" s="4" t="n">
        <f aca="false">AJ796/Input!$A$4</f>
        <v>0.433175555948469</v>
      </c>
      <c r="BG796" s="4" t="n">
        <f aca="false">AK796/Input!$A$4</f>
        <v>0.443865497640615</v>
      </c>
      <c r="BH796" s="4" t="n">
        <f aca="false">AL796/Input!$A$4</f>
        <v>0.454727924044582</v>
      </c>
      <c r="BI796" s="4" t="n">
        <f aca="false">AM796/Input!$A$4</f>
        <v>0.465764196880096</v>
      </c>
      <c r="BJ796" s="4" t="n">
        <f aca="false">(I796+8)^(-0.5)*(J796+8)^0.25*(K796+8)^0.25*O796</f>
        <v>14.4318500325687</v>
      </c>
      <c r="BK796" s="4" t="n">
        <f aca="false">BJ796/Input!$A$6</f>
        <v>0.411554375665578</v>
      </c>
      <c r="BL796" s="32" t="n">
        <f aca="false">BK796/(J796*K796)*200*200*L796/O796</f>
        <v>0.512068787586479</v>
      </c>
      <c r="BM796" s="4" t="n">
        <f aca="false">(I796+Input!$C$8)*(J796+Input!$C$9)*(K796+Input!$C$10)*O796/Input!$A$2/100000</f>
        <v>0.417427703764052</v>
      </c>
      <c r="BN796" s="4" t="n">
        <f aca="false">(I796+Input!$C$8)*(J796+Input!$C$9)*(K796+Input!$C$10)*AB796/Input!$A$4/100000</f>
        <v>0.465764196879836</v>
      </c>
      <c r="BO796" s="4" t="n">
        <f aca="false">(I796+Input!$C$8)^(-0.5)*(J796+Input!$C$9)^0.25*(K796+Input!$C$10)^0.25*O796/Input!$A$6</f>
        <v>0.413998037444674</v>
      </c>
      <c r="BP796" s="4" t="n">
        <f aca="false">BM796*Input!$C$12</f>
        <v>0.417427703764052</v>
      </c>
      <c r="BQ796" s="4" t="n">
        <f aca="false">BN796*Input!$C$12</f>
        <v>0.465764196879836</v>
      </c>
    </row>
    <row r="797" customFormat="false" ht="14.65" hidden="false" customHeight="true" outlineLevel="0" collapsed="false">
      <c r="A797" s="5" t="n">
        <v>71</v>
      </c>
      <c r="B797" s="3" t="s">
        <v>331</v>
      </c>
      <c r="C797" s="3" t="s">
        <v>86</v>
      </c>
      <c r="D797" s="3" t="s">
        <v>187</v>
      </c>
      <c r="E797" s="5" t="n">
        <v>39.8530844156</v>
      </c>
      <c r="F797" s="5" t="n">
        <v>24.32</v>
      </c>
      <c r="G797" s="5" t="n">
        <v>969.227012987</v>
      </c>
      <c r="H797" s="5" t="n">
        <v>1</v>
      </c>
      <c r="I797" s="5" t="n">
        <v>222</v>
      </c>
      <c r="J797" s="5" t="n">
        <v>152</v>
      </c>
      <c r="K797" s="5" t="n">
        <v>160</v>
      </c>
      <c r="L797" s="5" t="n">
        <v>11.9047619048</v>
      </c>
      <c r="M797" s="5" t="n">
        <v>30.9098639456</v>
      </c>
      <c r="N797" s="5" t="n">
        <v>0.318181818182</v>
      </c>
      <c r="O797" s="6" t="n">
        <v>17.9518398268</v>
      </c>
      <c r="P797" s="5" t="n">
        <v>994.643384892</v>
      </c>
      <c r="Q797" s="5" t="n">
        <v>1020.49477476</v>
      </c>
      <c r="R797" s="5" t="n">
        <v>1046.78481783</v>
      </c>
      <c r="S797" s="5" t="n">
        <v>1073.51714935</v>
      </c>
      <c r="T797" s="5" t="n">
        <v>1100.69540458</v>
      </c>
      <c r="U797" s="5" t="n">
        <v>1128.32321875</v>
      </c>
      <c r="V797" s="5" t="n">
        <v>1156.40422712</v>
      </c>
      <c r="W797" s="5" t="n">
        <v>1184.94206494</v>
      </c>
      <c r="X797" s="5" t="n">
        <v>1213.94036744</v>
      </c>
      <c r="Y797" s="5" t="n">
        <v>1243.40276989</v>
      </c>
      <c r="Z797" s="5" t="n">
        <v>4.09836065574</v>
      </c>
      <c r="AA797" s="4" t="n">
        <v>0.138418079096</v>
      </c>
      <c r="AB797" s="5" t="n">
        <v>6.52601224105</v>
      </c>
      <c r="AC797" s="5" t="n">
        <v>352.342011299</v>
      </c>
      <c r="AD797" s="5" t="n">
        <v>361.581596533</v>
      </c>
      <c r="AE797" s="5" t="n">
        <v>370.979323358</v>
      </c>
      <c r="AF797" s="5" t="n">
        <v>380.536513292</v>
      </c>
      <c r="AG797" s="5" t="n">
        <v>390.254487853</v>
      </c>
      <c r="AH797" s="5" t="n">
        <v>400.134568558</v>
      </c>
      <c r="AI797" s="5" t="n">
        <v>410.178076924</v>
      </c>
      <c r="AJ797" s="5" t="n">
        <v>420.38633447</v>
      </c>
      <c r="AK797" s="5" t="n">
        <v>430.760662712</v>
      </c>
      <c r="AL797" s="5" t="n">
        <v>441.302383168</v>
      </c>
      <c r="AM797" s="5" t="n">
        <v>452.012817355</v>
      </c>
      <c r="AN797" s="4" t="n">
        <f aca="false">G797/Input!$A$2</f>
        <v>0.341723860123745</v>
      </c>
      <c r="AO797" s="4" t="n">
        <f aca="false">P797/Input!$A$2</f>
        <v>0.350685001942265</v>
      </c>
      <c r="AP797" s="4" t="n">
        <f aca="false">Q797/Input!$A$2</f>
        <v>0.359799519611383</v>
      </c>
      <c r="AQ797" s="4" t="n">
        <f aca="false">R797/Input!$A$2</f>
        <v>0.369068694820412</v>
      </c>
      <c r="AR797" s="4" t="n">
        <f aca="false">S797/Input!$A$2</f>
        <v>0.378493809261836</v>
      </c>
      <c r="AS797" s="4" t="n">
        <f aca="false">T797/Input!$A$2</f>
        <v>0.388076144632372</v>
      </c>
      <c r="AT797" s="4" t="n">
        <f aca="false">U797/Input!$A$2</f>
        <v>0.397816982618158</v>
      </c>
      <c r="AU797" s="4" t="n">
        <f aca="false">V797/Input!$A$2</f>
        <v>0.407717604915911</v>
      </c>
      <c r="AV797" s="4" t="n">
        <f aca="false">W797/Input!$A$2</f>
        <v>0.417779293218821</v>
      </c>
      <c r="AW797" s="4" t="n">
        <f aca="false">X797/Input!$A$2</f>
        <v>0.428003329213027</v>
      </c>
      <c r="AX797" s="4" t="n">
        <f aca="false">Y797/Input!$A$2</f>
        <v>0.438390994598771</v>
      </c>
      <c r="AY797" s="4" t="n">
        <f aca="false">AC797/Input!$A$4</f>
        <v>0.317093122440719</v>
      </c>
      <c r="AZ797" s="4" t="n">
        <f aca="false">AD797/Input!$A$4</f>
        <v>0.325408363989987</v>
      </c>
      <c r="BA797" s="4" t="n">
        <f aca="false">AE797/Input!$A$4</f>
        <v>0.333865926378866</v>
      </c>
      <c r="BB797" s="4" t="n">
        <f aca="false">AF797/Input!$A$4</f>
        <v>0.342466998918465</v>
      </c>
      <c r="BC797" s="4" t="n">
        <f aca="false">AG797/Input!$A$4</f>
        <v>0.351212770919897</v>
      </c>
      <c r="BD797" s="4" t="n">
        <f aca="false">AH797/Input!$A$4</f>
        <v>0.360104431693372</v>
      </c>
      <c r="BE797" s="4" t="n">
        <f aca="false">AI797/Input!$A$4</f>
        <v>0.369143170549102</v>
      </c>
      <c r="BF797" s="4" t="n">
        <f aca="false">AJ797/Input!$A$4</f>
        <v>0.378330176799099</v>
      </c>
      <c r="BG797" s="4" t="n">
        <f aca="false">AK797/Input!$A$4</f>
        <v>0.387666639752672</v>
      </c>
      <c r="BH797" s="4" t="n">
        <f aca="false">AL797/Input!$A$4</f>
        <v>0.397153748720934</v>
      </c>
      <c r="BI797" s="4" t="n">
        <f aca="false">AM797/Input!$A$4</f>
        <v>0.406792693014096</v>
      </c>
      <c r="BJ797" s="4" t="n">
        <f aca="false">(I797+8)^(-0.5)*(J797+8)^0.25*(K797+8)^0.25*O797</f>
        <v>15.1566200149038</v>
      </c>
      <c r="BK797" s="4" t="n">
        <f aca="false">BJ797/Input!$A$6</f>
        <v>0.432222706954216</v>
      </c>
      <c r="BL797" s="32" t="n">
        <f aca="false">BK797/(J797*K797)*200*200*L797/O797</f>
        <v>0.471428407619298</v>
      </c>
      <c r="BM797" s="4" t="n">
        <f aca="false">(I797+Input!$C$8)*(J797+Input!$C$9)*(K797+Input!$C$10)*O797/Input!$A$2/100000</f>
        <v>0.438390994596517</v>
      </c>
      <c r="BN797" s="4" t="n">
        <f aca="false">(I797+Input!$C$8)*(J797+Input!$C$9)*(K797+Input!$C$10)*AB797/Input!$A$4/100000</f>
        <v>0.406792693014012</v>
      </c>
      <c r="BO797" s="4" t="n">
        <f aca="false">(I797+Input!$C$8)^(-0.5)*(J797+Input!$C$9)^0.25*(K797+Input!$C$10)^0.25*O797/Input!$A$6</f>
        <v>0.434789089846716</v>
      </c>
      <c r="BP797" s="4" t="n">
        <f aca="false">BM797*Input!$C$12</f>
        <v>0.438390994596517</v>
      </c>
      <c r="BQ797" s="4" t="n">
        <f aca="false">BN797*Input!$C$12</f>
        <v>0.406792693014012</v>
      </c>
    </row>
    <row r="798" customFormat="false" ht="14.65" hidden="false" customHeight="true" outlineLevel="0" collapsed="false">
      <c r="A798" s="5" t="n">
        <v>71</v>
      </c>
      <c r="B798" s="3" t="s">
        <v>331</v>
      </c>
      <c r="C798" s="3" t="s">
        <v>86</v>
      </c>
      <c r="D798" s="3" t="s">
        <v>190</v>
      </c>
      <c r="E798" s="5" t="n">
        <v>37.3447204969</v>
      </c>
      <c r="F798" s="5" t="n">
        <v>24.32</v>
      </c>
      <c r="G798" s="5" t="n">
        <v>908.223602484</v>
      </c>
      <c r="H798" s="5" t="n">
        <v>1</v>
      </c>
      <c r="I798" s="5" t="n">
        <v>222</v>
      </c>
      <c r="J798" s="5" t="n">
        <v>152</v>
      </c>
      <c r="K798" s="5" t="n">
        <v>160</v>
      </c>
      <c r="L798" s="5" t="n">
        <v>11.9047619048</v>
      </c>
      <c r="M798" s="5" t="n">
        <v>26.0416666667</v>
      </c>
      <c r="N798" s="5" t="n">
        <v>0.347826086957</v>
      </c>
      <c r="O798" s="6" t="n">
        <v>16.8219461698</v>
      </c>
      <c r="P798" s="5" t="n">
        <v>932.040261064</v>
      </c>
      <c r="Q798" s="5" t="n">
        <v>956.264557453</v>
      </c>
      <c r="R798" s="5" t="n">
        <v>980.899898098</v>
      </c>
      <c r="S798" s="5" t="n">
        <v>1005.94968944</v>
      </c>
      <c r="T798" s="5" t="n">
        <v>1031.41733793</v>
      </c>
      <c r="U798" s="5" t="n">
        <v>1057.30625</v>
      </c>
      <c r="V798" s="5" t="n">
        <v>1083.6198321</v>
      </c>
      <c r="W798" s="5" t="n">
        <v>1110.36149068</v>
      </c>
      <c r="X798" s="5" t="n">
        <v>1137.53463218</v>
      </c>
      <c r="Y798" s="5" t="n">
        <v>1165.14266304</v>
      </c>
      <c r="Z798" s="5" t="n">
        <v>4.09836065574</v>
      </c>
      <c r="AA798" s="4" t="n">
        <v>0.15512465374</v>
      </c>
      <c r="AB798" s="5" t="n">
        <v>6.29039704524</v>
      </c>
      <c r="AC798" s="5" t="n">
        <v>339.621052632</v>
      </c>
      <c r="AD798" s="5" t="n">
        <v>348.527051809</v>
      </c>
      <c r="AE798" s="5" t="n">
        <v>357.585483033</v>
      </c>
      <c r="AF798" s="5" t="n">
        <v>366.797620109</v>
      </c>
      <c r="AG798" s="5" t="n">
        <v>376.164736842</v>
      </c>
      <c r="AH798" s="5" t="n">
        <v>385.688107038</v>
      </c>
      <c r="AI798" s="5" t="n">
        <v>395.369004501</v>
      </c>
      <c r="AJ798" s="5" t="n">
        <v>405.208703038</v>
      </c>
      <c r="AK798" s="5" t="n">
        <v>415.208476454</v>
      </c>
      <c r="AL798" s="5" t="n">
        <v>425.369598554</v>
      </c>
      <c r="AM798" s="5" t="n">
        <v>435.693343144</v>
      </c>
      <c r="AN798" s="4" t="n">
        <f aca="false">G798/Input!$A$2</f>
        <v>0.320215667885526</v>
      </c>
      <c r="AO798" s="4" t="n">
        <f aca="false">P798/Input!$A$2</f>
        <v>0.328612793013235</v>
      </c>
      <c r="AP798" s="4" t="n">
        <f aca="false">Q798/Input!$A$2</f>
        <v>0.337153640471994</v>
      </c>
      <c r="AQ798" s="4" t="n">
        <f aca="false">R798/Input!$A$2</f>
        <v>0.345839411285096</v>
      </c>
      <c r="AR798" s="4" t="n">
        <f aca="false">S798/Input!$A$2</f>
        <v>0.354671306473718</v>
      </c>
      <c r="AS798" s="4" t="n">
        <f aca="false">T798/Input!$A$2</f>
        <v>0.363650527062563</v>
      </c>
      <c r="AT798" s="4" t="n">
        <f aca="false">U798/Input!$A$2</f>
        <v>0.372778274069634</v>
      </c>
      <c r="AU798" s="4" t="n">
        <f aca="false">V798/Input!$A$2</f>
        <v>0.382055748519282</v>
      </c>
      <c r="AV798" s="4" t="n">
        <f aca="false">W798/Input!$A$2</f>
        <v>0.391484151435856</v>
      </c>
      <c r="AW798" s="4" t="n">
        <f aca="false">X798/Input!$A$2</f>
        <v>0.401064683840181</v>
      </c>
      <c r="AX798" s="4" t="n">
        <f aca="false">Y798/Input!$A$2</f>
        <v>0.41079854675308</v>
      </c>
      <c r="AY798" s="4" t="n">
        <f aca="false">AC798/Input!$A$4</f>
        <v>0.305644789926276</v>
      </c>
      <c r="AZ798" s="4" t="n">
        <f aca="false">AD798/Input!$A$4</f>
        <v>0.313659817930113</v>
      </c>
      <c r="BA798" s="4" t="n">
        <f aca="false">AE798/Input!$A$4</f>
        <v>0.321812028421967</v>
      </c>
      <c r="BB798" s="4" t="n">
        <f aca="false">AF798/Input!$A$4</f>
        <v>0.330102567773239</v>
      </c>
      <c r="BC798" s="4" t="n">
        <f aca="false">AG798/Input!$A$4</f>
        <v>0.338532582355329</v>
      </c>
      <c r="BD798" s="4" t="n">
        <f aca="false">AH798/Input!$A$4</f>
        <v>0.347103218540538</v>
      </c>
      <c r="BE798" s="4" t="n">
        <f aca="false">AI798/Input!$A$4</f>
        <v>0.355815622699366</v>
      </c>
      <c r="BF798" s="4" t="n">
        <f aca="false">AJ798/Input!$A$4</f>
        <v>0.364670941205012</v>
      </c>
      <c r="BG798" s="4" t="n">
        <f aca="false">AK798/Input!$A$4</f>
        <v>0.373670320428878</v>
      </c>
      <c r="BH798" s="4" t="n">
        <f aca="false">AL798/Input!$A$4</f>
        <v>0.382814906742362</v>
      </c>
      <c r="BI798" s="4" t="n">
        <f aca="false">AM798/Input!$A$4</f>
        <v>0.392105846517766</v>
      </c>
      <c r="BJ798" s="4" t="n">
        <f aca="false">(I798+8)^(-0.5)*(J798+8)^0.25*(K798+8)^0.25*O798</f>
        <v>14.2026582493341</v>
      </c>
      <c r="BK798" s="4" t="n">
        <f aca="false">BJ798/Input!$A$6</f>
        <v>0.405018492806212</v>
      </c>
      <c r="BL798" s="32" t="n">
        <f aca="false">BK798/(J798*K798)*200*200*L798/O798</f>
        <v>0.471428407619298</v>
      </c>
      <c r="BM798" s="4" t="n">
        <f aca="false">(I798+Input!$C$8)*(J798+Input!$C$9)*(K798+Input!$C$10)*O798/Input!$A$2/100000</f>
        <v>0.410798546754984</v>
      </c>
      <c r="BN798" s="4" t="n">
        <f aca="false">(I798+Input!$C$8)*(J798+Input!$C$9)*(K798+Input!$C$10)*AB798/Input!$A$4/100000</f>
        <v>0.392105846517513</v>
      </c>
      <c r="BO798" s="4" t="n">
        <f aca="false">(I798+Input!$C$8)^(-0.5)*(J798+Input!$C$9)^0.25*(K798+Input!$C$10)^0.25*O798/Input!$A$6</f>
        <v>0.407423346864918</v>
      </c>
      <c r="BP798" s="4" t="n">
        <f aca="false">BM798*Input!$C$12</f>
        <v>0.410798546754984</v>
      </c>
      <c r="BQ798" s="4" t="n">
        <f aca="false">BN798*Input!$C$12</f>
        <v>0.392105846517513</v>
      </c>
    </row>
    <row r="799" customFormat="false" ht="14.65" hidden="false" customHeight="true" outlineLevel="0" collapsed="false">
      <c r="A799" s="5" t="n">
        <v>71</v>
      </c>
      <c r="B799" s="3" t="s">
        <v>331</v>
      </c>
      <c r="C799" s="3" t="s">
        <v>86</v>
      </c>
      <c r="D799" s="3" t="s">
        <v>102</v>
      </c>
      <c r="E799" s="5" t="n">
        <v>37.3366696997</v>
      </c>
      <c r="F799" s="5" t="n">
        <v>24.32</v>
      </c>
      <c r="G799" s="5" t="n">
        <v>908.027807097</v>
      </c>
      <c r="H799" s="5" t="n">
        <v>1</v>
      </c>
      <c r="I799" s="5" t="n">
        <v>222</v>
      </c>
      <c r="J799" s="5" t="n">
        <v>152</v>
      </c>
      <c r="K799" s="5" t="n">
        <v>160</v>
      </c>
      <c r="L799" s="5" t="n">
        <v>11.9047619048</v>
      </c>
      <c r="M799" s="5" t="n">
        <v>26.7399267399</v>
      </c>
      <c r="N799" s="5" t="n">
        <v>0.331210191083</v>
      </c>
      <c r="O799" s="6" t="n">
        <v>16.8183196846</v>
      </c>
      <c r="P799" s="5" t="n">
        <v>931.839331267</v>
      </c>
      <c r="Q799" s="5" t="n">
        <v>956.058405369</v>
      </c>
      <c r="R799" s="5" t="n">
        <v>980.688435111</v>
      </c>
      <c r="S799" s="5" t="n">
        <v>1005.73282621</v>
      </c>
      <c r="T799" s="5" t="n">
        <v>1031.19498436</v>
      </c>
      <c r="U799" s="5" t="n">
        <v>1057.07831529</v>
      </c>
      <c r="V799" s="5" t="n">
        <v>1083.38622469</v>
      </c>
      <c r="W799" s="5" t="n">
        <v>1110.12211829</v>
      </c>
      <c r="X799" s="5" t="n">
        <v>1137.28940179</v>
      </c>
      <c r="Y799" s="5" t="n">
        <v>1164.89148089</v>
      </c>
      <c r="Z799" s="5" t="n">
        <v>4.09836065574</v>
      </c>
      <c r="AA799" s="4" t="n">
        <v>0.145658263305</v>
      </c>
      <c r="AB799" s="5" t="n">
        <v>6.22782446312</v>
      </c>
      <c r="AC799" s="5" t="n">
        <v>336.242733894</v>
      </c>
      <c r="AD799" s="5" t="n">
        <v>345.060142262</v>
      </c>
      <c r="AE799" s="5" t="n">
        <v>354.028466387</v>
      </c>
      <c r="AF799" s="5" t="n">
        <v>363.148967402</v>
      </c>
      <c r="AG799" s="5" t="n">
        <v>372.422906443</v>
      </c>
      <c r="AH799" s="5" t="n">
        <v>381.851544643</v>
      </c>
      <c r="AI799" s="5" t="n">
        <v>391.436143137</v>
      </c>
      <c r="AJ799" s="5" t="n">
        <v>401.17796306</v>
      </c>
      <c r="AK799" s="5" t="n">
        <v>411.078265546</v>
      </c>
      <c r="AL799" s="5" t="n">
        <v>421.13831173</v>
      </c>
      <c r="AM799" s="5" t="n">
        <v>431.359362745</v>
      </c>
      <c r="AN799" s="4" t="n">
        <f aca="false">G799/Input!$A$2</f>
        <v>0.320146635600475</v>
      </c>
      <c r="AO799" s="4" t="n">
        <f aca="false">P799/Input!$A$2</f>
        <v>0.32854195047075</v>
      </c>
      <c r="AP799" s="4" t="n">
        <f aca="false">Q799/Input!$A$2</f>
        <v>0.337080956688966</v>
      </c>
      <c r="AQ799" s="4" t="n">
        <f aca="false">R799/Input!$A$2</f>
        <v>0.345764855017862</v>
      </c>
      <c r="AR799" s="4" t="n">
        <f aca="false">S799/Input!$A$2</f>
        <v>0.354594846223352</v>
      </c>
      <c r="AS799" s="4" t="n">
        <f aca="false">T799/Input!$A$2</f>
        <v>0.363572131063242</v>
      </c>
      <c r="AT799" s="4" t="n">
        <f aca="false">U799/Input!$A$2</f>
        <v>0.372697910307674</v>
      </c>
      <c r="AU799" s="4" t="n">
        <f aca="false">V799/Input!$A$2</f>
        <v>0.381973384713044</v>
      </c>
      <c r="AV799" s="4" t="n">
        <f aca="false">W799/Input!$A$2</f>
        <v>0.391399755049847</v>
      </c>
      <c r="AW799" s="4" t="n">
        <f aca="false">X799/Input!$A$2</f>
        <v>0.400978222078006</v>
      </c>
      <c r="AX799" s="4" t="n">
        <f aca="false">Y799/Input!$A$2</f>
        <v>0.410709986557438</v>
      </c>
      <c r="AY799" s="4" t="n">
        <f aca="false">AC799/Input!$A$4</f>
        <v>0.302604443890665</v>
      </c>
      <c r="AZ799" s="4" t="n">
        <f aca="false">AD799/Input!$A$4</f>
        <v>0.310539743859397</v>
      </c>
      <c r="BA799" s="4" t="n">
        <f aca="false">AE799/Input!$A$4</f>
        <v>0.318610861718355</v>
      </c>
      <c r="BB799" s="4" t="n">
        <f aca="false">AF799/Input!$A$4</f>
        <v>0.326818932434668</v>
      </c>
      <c r="BC799" s="4" t="n">
        <f aca="false">AG799/Input!$A$4</f>
        <v>0.335165090978164</v>
      </c>
      <c r="BD799" s="4" t="n">
        <f aca="false">AH799/Input!$A$4</f>
        <v>0.343650472315971</v>
      </c>
      <c r="BE799" s="4" t="n">
        <f aca="false">AI799/Input!$A$4</f>
        <v>0.352276211417017</v>
      </c>
      <c r="BF799" s="4" t="n">
        <f aca="false">AJ799/Input!$A$4</f>
        <v>0.361043443250231</v>
      </c>
      <c r="BG799" s="4" t="n">
        <f aca="false">AK799/Input!$A$4</f>
        <v>0.369953302783641</v>
      </c>
      <c r="BH799" s="4" t="n">
        <f aca="false">AL799/Input!$A$4</f>
        <v>0.379006924986176</v>
      </c>
      <c r="BI799" s="4" t="n">
        <f aca="false">AM799/Input!$A$4</f>
        <v>0.388205444824964</v>
      </c>
      <c r="BJ799" s="4" t="n">
        <f aca="false">(I799+8)^(-0.5)*(J799+8)^0.25*(K799+8)^0.25*O799</f>
        <v>14.199596431788</v>
      </c>
      <c r="BK799" s="4" t="n">
        <f aca="false">BJ799/Input!$A$6</f>
        <v>0.404931178677688</v>
      </c>
      <c r="BL799" s="32" t="n">
        <f aca="false">BK799/(J799*K799)*200*200*L799/O799</f>
        <v>0.471428407619298</v>
      </c>
      <c r="BM799" s="4" t="n">
        <f aca="false">(I799+Input!$C$8)*(J799+Input!$C$9)*(K799+Input!$C$10)*O799/Input!$A$2/100000</f>
        <v>0.410709986558979</v>
      </c>
      <c r="BN799" s="4" t="n">
        <f aca="false">(I799+Input!$C$8)*(J799+Input!$C$9)*(K799+Input!$C$10)*AB799/Input!$A$4/100000</f>
        <v>0.388205444825141</v>
      </c>
      <c r="BO799" s="4" t="n">
        <f aca="false">(I799+Input!$C$8)^(-0.5)*(J799+Input!$C$9)^0.25*(K799+Input!$C$10)^0.25*O799/Input!$A$6</f>
        <v>0.40733551429652</v>
      </c>
      <c r="BP799" s="4" t="n">
        <f aca="false">BM799*Input!$C$12</f>
        <v>0.410709986558979</v>
      </c>
      <c r="BQ799" s="4" t="n">
        <f aca="false">BN799*Input!$C$12</f>
        <v>0.388205444825141</v>
      </c>
    </row>
    <row r="800" customFormat="false" ht="14.65" hidden="false" customHeight="true" outlineLevel="0" collapsed="false">
      <c r="A800" s="5" t="n">
        <v>45</v>
      </c>
      <c r="B800" s="3" t="s">
        <v>332</v>
      </c>
      <c r="C800" s="3" t="s">
        <v>205</v>
      </c>
      <c r="D800" s="3" t="s">
        <v>187</v>
      </c>
      <c r="E800" s="5" t="n">
        <v>36.6138244053</v>
      </c>
      <c r="F800" s="5" t="n">
        <v>28.5</v>
      </c>
      <c r="G800" s="5" t="n">
        <v>1043.49399555</v>
      </c>
      <c r="H800" s="5" t="n">
        <v>1</v>
      </c>
      <c r="I800" s="5" t="n">
        <v>202</v>
      </c>
      <c r="J800" s="5" t="n">
        <v>190</v>
      </c>
      <c r="K800" s="5" t="n">
        <v>150</v>
      </c>
      <c r="L800" s="5" t="n">
        <v>12.9310344828</v>
      </c>
      <c r="M800" s="5" t="n">
        <v>30.93552076</v>
      </c>
      <c r="N800" s="5" t="n">
        <v>0.288518155054</v>
      </c>
      <c r="O800" s="6" t="n">
        <v>18.1256556462</v>
      </c>
      <c r="P800" s="5" t="n">
        <v>1070.1374179</v>
      </c>
      <c r="Q800" s="5" t="n">
        <v>1097.22659543</v>
      </c>
      <c r="R800" s="5" t="n">
        <v>1124.7651986</v>
      </c>
      <c r="S800" s="5" t="n">
        <v>1152.75689784</v>
      </c>
      <c r="T800" s="5" t="n">
        <v>1181.2053636</v>
      </c>
      <c r="U800" s="5" t="n">
        <v>1210.11426633</v>
      </c>
      <c r="V800" s="5" t="n">
        <v>1239.48727648</v>
      </c>
      <c r="W800" s="5" t="n">
        <v>1269.32806448</v>
      </c>
      <c r="X800" s="5" t="n">
        <v>1299.64030079</v>
      </c>
      <c r="Y800" s="5" t="n">
        <v>1330.42765584</v>
      </c>
      <c r="Z800" s="5" t="n">
        <v>5.4347826087</v>
      </c>
      <c r="AA800" s="4" t="n">
        <v>0.145616641902</v>
      </c>
      <c r="AB800" s="5" t="n">
        <v>7.79669646974</v>
      </c>
      <c r="AC800" s="5" t="n">
        <v>448.855815763</v>
      </c>
      <c r="AD800" s="5" t="n">
        <v>460.316404059</v>
      </c>
      <c r="AE800" s="5" t="n">
        <v>471.968732613</v>
      </c>
      <c r="AF800" s="5" t="n">
        <v>483.814380256</v>
      </c>
      <c r="AG800" s="5" t="n">
        <v>495.854925819</v>
      </c>
      <c r="AH800" s="5" t="n">
        <v>508.091948132</v>
      </c>
      <c r="AI800" s="5" t="n">
        <v>520.527026028</v>
      </c>
      <c r="AJ800" s="5" t="n">
        <v>533.161738337</v>
      </c>
      <c r="AK800" s="5" t="n">
        <v>545.99766389</v>
      </c>
      <c r="AL800" s="5" t="n">
        <v>559.036381519</v>
      </c>
      <c r="AM800" s="5" t="n">
        <v>572.279470053</v>
      </c>
      <c r="AN800" s="4" t="n">
        <f aca="false">G800/Input!$A$2</f>
        <v>0.367908437752218</v>
      </c>
      <c r="AO800" s="4" t="n">
        <f aca="false">P800/Input!$A$2</f>
        <v>0.377302205167232</v>
      </c>
      <c r="AP800" s="4" t="n">
        <f aca="false">Q800/Input!$A$2</f>
        <v>0.386853134092129</v>
      </c>
      <c r="AQ800" s="4" t="n">
        <f aca="false">R800/Input!$A$2</f>
        <v>0.396562518634216</v>
      </c>
      <c r="AR800" s="4" t="n">
        <f aca="false">S800/Input!$A$2</f>
        <v>0.406431652890221</v>
      </c>
      <c r="AS800" s="4" t="n">
        <f aca="false">T800/Input!$A$2</f>
        <v>0.416461830963927</v>
      </c>
      <c r="AT800" s="4" t="n">
        <f aca="false">U800/Input!$A$2</f>
        <v>0.426654346959114</v>
      </c>
      <c r="AU800" s="4" t="n">
        <f aca="false">V800/Input!$A$2</f>
        <v>0.437010494979564</v>
      </c>
      <c r="AV800" s="4" t="n">
        <f aca="false">W800/Input!$A$2</f>
        <v>0.447531569122006</v>
      </c>
      <c r="AW800" s="4" t="n">
        <f aca="false">X800/Input!$A$2</f>
        <v>0.458218863493748</v>
      </c>
      <c r="AX800" s="4" t="n">
        <f aca="false">Y800/Input!$A$2</f>
        <v>0.46907367219152</v>
      </c>
      <c r="AY800" s="4" t="n">
        <f aca="false">AC800/Input!$A$4</f>
        <v>0.403951523184058</v>
      </c>
      <c r="AZ800" s="4" t="n">
        <f aca="false">AD800/Input!$A$4</f>
        <v>0.414265574904397</v>
      </c>
      <c r="BA800" s="4" t="n">
        <f aca="false">AE800/Input!$A$4</f>
        <v>0.424752184864053</v>
      </c>
      <c r="BB800" s="4" t="n">
        <f aca="false">AF800/Input!$A$4</f>
        <v>0.435412773945108</v>
      </c>
      <c r="BC800" s="4" t="n">
        <f aca="false">AG800/Input!$A$4</f>
        <v>0.44624876302965</v>
      </c>
      <c r="BD800" s="4" t="n">
        <f aca="false">AH800/Input!$A$4</f>
        <v>0.457261572998862</v>
      </c>
      <c r="BE800" s="4" t="n">
        <f aca="false">AI800/Input!$A$4</f>
        <v>0.46845262473663</v>
      </c>
      <c r="BF800" s="4" t="n">
        <f aca="false">AJ800/Input!$A$4</f>
        <v>0.479823339124138</v>
      </c>
      <c r="BG800" s="4" t="n">
        <f aca="false">AK800/Input!$A$4</f>
        <v>0.491375137043471</v>
      </c>
      <c r="BH800" s="4" t="n">
        <f aca="false">AL800/Input!$A$4</f>
        <v>0.503109439377614</v>
      </c>
      <c r="BI800" s="4" t="n">
        <f aca="false">AM800/Input!$A$4</f>
        <v>0.515027667006851</v>
      </c>
      <c r="BJ800" s="4" t="n">
        <f aca="false">(I800+8)^(-0.5)*(J800+8)^0.25*(K800+8)^0.25*O800</f>
        <v>16.634687510653</v>
      </c>
      <c r="BK800" s="4" t="n">
        <f aca="false">BJ800/Input!$A$6</f>
        <v>0.474372891721371</v>
      </c>
      <c r="BL800" s="32" t="n">
        <f aca="false">BK800/(J800*K800)*200*200*L800/O800</f>
        <v>0.474979142701008</v>
      </c>
      <c r="BM800" s="4" t="n">
        <f aca="false">(I800+Input!$C$8)*(J800+Input!$C$9)*(K800+Input!$C$10)*O800/Input!$A$2/100000</f>
        <v>0.46907367219328</v>
      </c>
      <c r="BN800" s="4" t="n">
        <f aca="false">(I800+Input!$C$8)*(J800+Input!$C$9)*(K800+Input!$C$10)*AB800/Input!$A$4/100000</f>
        <v>0.515027667006881</v>
      </c>
      <c r="BO800" s="4" t="n">
        <f aca="false">(I800+Input!$C$8)^(-0.5)*(J800+Input!$C$9)^0.25*(K800+Input!$C$10)^0.25*O800/Input!$A$6</f>
        <v>0.475859260707089</v>
      </c>
      <c r="BP800" s="4" t="n">
        <f aca="false">BM800*Input!$C$12</f>
        <v>0.46907367219328</v>
      </c>
      <c r="BQ800" s="4" t="n">
        <f aca="false">BN800*Input!$C$12</f>
        <v>0.515027667006881</v>
      </c>
    </row>
    <row r="801" customFormat="false" ht="14.65" hidden="false" customHeight="true" outlineLevel="0" collapsed="false">
      <c r="A801" s="5" t="n">
        <v>45</v>
      </c>
      <c r="B801" s="3" t="s">
        <v>332</v>
      </c>
      <c r="C801" s="3" t="s">
        <v>205</v>
      </c>
      <c r="D801" s="3" t="s">
        <v>206</v>
      </c>
      <c r="E801" s="5" t="n">
        <v>35.0615497031</v>
      </c>
      <c r="F801" s="5" t="n">
        <v>28.5</v>
      </c>
      <c r="G801" s="5" t="n">
        <v>999.254166537</v>
      </c>
      <c r="H801" s="5" t="n">
        <v>1</v>
      </c>
      <c r="I801" s="5" t="n">
        <v>202</v>
      </c>
      <c r="J801" s="5" t="n">
        <v>190</v>
      </c>
      <c r="K801" s="5" t="n">
        <v>150</v>
      </c>
      <c r="L801" s="5" t="n">
        <v>12.9310344828</v>
      </c>
      <c r="M801" s="5" t="n">
        <v>25.7139008621</v>
      </c>
      <c r="N801" s="5" t="n">
        <v>0.346257889991</v>
      </c>
      <c r="O801" s="6" t="n">
        <v>17.3572028233</v>
      </c>
      <c r="P801" s="5" t="n">
        <v>1024.76801799</v>
      </c>
      <c r="Q801" s="5" t="n">
        <v>1050.70872645</v>
      </c>
      <c r="R801" s="5" t="n">
        <v>1077.07980675</v>
      </c>
      <c r="S801" s="5" t="n">
        <v>1103.88477373</v>
      </c>
      <c r="T801" s="5" t="n">
        <v>1131.12714222</v>
      </c>
      <c r="U801" s="5" t="n">
        <v>1158.81042706</v>
      </c>
      <c r="V801" s="5" t="n">
        <v>1186.93814308</v>
      </c>
      <c r="W801" s="5" t="n">
        <v>1215.51380511</v>
      </c>
      <c r="X801" s="5" t="n">
        <v>1244.54092798</v>
      </c>
      <c r="Y801" s="5" t="n">
        <v>1274.02302653</v>
      </c>
      <c r="Z801" s="5" t="n">
        <v>5.4347826087</v>
      </c>
      <c r="AA801" s="4" t="n">
        <v>0.182076813656</v>
      </c>
      <c r="AB801" s="5" t="n">
        <v>7.72256830333</v>
      </c>
      <c r="AC801" s="5" t="n">
        <v>444.588257223</v>
      </c>
      <c r="AD801" s="5" t="n">
        <v>455.939882396</v>
      </c>
      <c r="AE801" s="5" t="n">
        <v>467.48142483</v>
      </c>
      <c r="AF801" s="5" t="n">
        <v>479.214448345</v>
      </c>
      <c r="AG801" s="5" t="n">
        <v>491.140516761</v>
      </c>
      <c r="AH801" s="5" t="n">
        <v>503.261193898</v>
      </c>
      <c r="AI801" s="5" t="n">
        <v>515.578043577</v>
      </c>
      <c r="AJ801" s="5" t="n">
        <v>528.092629617</v>
      </c>
      <c r="AK801" s="5" t="n">
        <v>540.806515839</v>
      </c>
      <c r="AL801" s="5" t="n">
        <v>553.721266062</v>
      </c>
      <c r="AM801" s="5" t="n">
        <v>566.838444107</v>
      </c>
      <c r="AN801" s="4" t="n">
        <f aca="false">G801/Input!$A$2</f>
        <v>0.352310641839632</v>
      </c>
      <c r="AO801" s="4" t="n">
        <f aca="false">P801/Input!$A$2</f>
        <v>0.361306152373612</v>
      </c>
      <c r="AP801" s="4" t="n">
        <f aca="false">Q801/Input!$A$2</f>
        <v>0.37045216142053</v>
      </c>
      <c r="AQ801" s="4" t="n">
        <f aca="false">R801/Input!$A$2</f>
        <v>0.379749908217719</v>
      </c>
      <c r="AR801" s="4" t="n">
        <f aca="false">S801/Input!$A$2</f>
        <v>0.389200632004983</v>
      </c>
      <c r="AS801" s="4" t="n">
        <f aca="false">T801/Input!$A$2</f>
        <v>0.398805572018599</v>
      </c>
      <c r="AT801" s="4" t="n">
        <f aca="false">U801/Input!$A$2</f>
        <v>0.408565967498369</v>
      </c>
      <c r="AU801" s="4" t="n">
        <f aca="false">V801/Input!$A$2</f>
        <v>0.418483057680572</v>
      </c>
      <c r="AV801" s="4" t="n">
        <f aca="false">W801/Input!$A$2</f>
        <v>0.428558081801484</v>
      </c>
      <c r="AW801" s="4" t="n">
        <f aca="false">X801/Input!$A$2</f>
        <v>0.438792279097381</v>
      </c>
      <c r="AX801" s="4" t="n">
        <f aca="false">Y801/Input!$A$2</f>
        <v>0.449186888808068</v>
      </c>
      <c r="AY801" s="4" t="n">
        <f aca="false">AC801/Input!$A$4</f>
        <v>0.400110898395495</v>
      </c>
      <c r="AZ801" s="4" t="n">
        <f aca="false">AD801/Input!$A$4</f>
        <v>0.410326887847371</v>
      </c>
      <c r="BA801" s="4" t="n">
        <f aca="false">AE801/Input!$A$4</f>
        <v>0.420713794917256</v>
      </c>
      <c r="BB801" s="4" t="n">
        <f aca="false">AF801/Input!$A$4</f>
        <v>0.431273026977961</v>
      </c>
      <c r="BC801" s="4" t="n">
        <f aca="false">AG801/Input!$A$4</f>
        <v>0.442005991402297</v>
      </c>
      <c r="BD801" s="4" t="n">
        <f aca="false">AH801/Input!$A$4</f>
        <v>0.452914095563074</v>
      </c>
      <c r="BE801" s="4" t="n">
        <f aca="false">AI801/Input!$A$4</f>
        <v>0.463998746834003</v>
      </c>
      <c r="BF801" s="4" t="n">
        <f aca="false">AJ801/Input!$A$4</f>
        <v>0.475261352586994</v>
      </c>
      <c r="BG801" s="4" t="n">
        <f aca="false">AK801/Input!$A$4</f>
        <v>0.486703320195758</v>
      </c>
      <c r="BH801" s="4" t="n">
        <f aca="false">AL801/Input!$A$4</f>
        <v>0.498326057032206</v>
      </c>
      <c r="BI801" s="4" t="n">
        <f aca="false">AM801/Input!$A$4</f>
        <v>0.510130970470048</v>
      </c>
      <c r="BJ801" s="4" t="n">
        <f aca="false">(I801+8)^(-0.5)*(J801+8)^0.25*(K801+8)^0.25*O801</f>
        <v>15.9294455693332</v>
      </c>
      <c r="BK801" s="4" t="n">
        <f aca="false">BJ801/Input!$A$6</f>
        <v>0.454261443348636</v>
      </c>
      <c r="BL801" s="32" t="n">
        <f aca="false">BK801/(J801*K801)*200*200*L801/O801</f>
        <v>0.474979142701008</v>
      </c>
      <c r="BM801" s="4" t="n">
        <f aca="false">(I801+Input!$C$8)*(J801+Input!$C$9)*(K801+Input!$C$10)*O801/Input!$A$2/100000</f>
        <v>0.449186888808395</v>
      </c>
      <c r="BN801" s="4" t="n">
        <f aca="false">(I801+Input!$C$8)*(J801+Input!$C$9)*(K801+Input!$C$10)*AB801/Input!$A$4/100000</f>
        <v>0.510130970469596</v>
      </c>
      <c r="BO801" s="4" t="n">
        <f aca="false">(I801+Input!$C$8)^(-0.5)*(J801+Input!$C$9)^0.25*(K801+Input!$C$10)^0.25*O801/Input!$A$6</f>
        <v>0.455684796437702</v>
      </c>
      <c r="BP801" s="4" t="n">
        <f aca="false">BM801*Input!$C$12</f>
        <v>0.449186888808395</v>
      </c>
      <c r="BQ801" s="4" t="n">
        <f aca="false">BN801*Input!$C$12</f>
        <v>0.510130970469596</v>
      </c>
    </row>
    <row r="802" customFormat="false" ht="14.65" hidden="false" customHeight="true" outlineLevel="0" collapsed="false">
      <c r="A802" s="5" t="n">
        <v>45</v>
      </c>
      <c r="B802" s="3" t="s">
        <v>332</v>
      </c>
      <c r="C802" s="3" t="s">
        <v>205</v>
      </c>
      <c r="D802" s="3" t="s">
        <v>135</v>
      </c>
      <c r="E802" s="5" t="n">
        <v>30.2782103413</v>
      </c>
      <c r="F802" s="5" t="n">
        <v>28.5</v>
      </c>
      <c r="G802" s="5" t="n">
        <v>862.928994726</v>
      </c>
      <c r="H802" s="5" t="n">
        <v>1</v>
      </c>
      <c r="I802" s="5" t="n">
        <v>202</v>
      </c>
      <c r="J802" s="5" t="n">
        <v>190</v>
      </c>
      <c r="K802" s="5" t="n">
        <v>150</v>
      </c>
      <c r="L802" s="5" t="n">
        <v>12.9310344828</v>
      </c>
      <c r="M802" s="5" t="n">
        <v>21.0549831791</v>
      </c>
      <c r="N802" s="5" t="n">
        <v>0.253347064882</v>
      </c>
      <c r="O802" s="6" t="n">
        <v>14.9892130402</v>
      </c>
      <c r="P802" s="5" t="n">
        <v>884.962069914</v>
      </c>
      <c r="Q802" s="5" t="n">
        <v>907.363767324</v>
      </c>
      <c r="R802" s="5" t="n">
        <v>930.13712227</v>
      </c>
      <c r="S802" s="5" t="n">
        <v>953.28517007</v>
      </c>
      <c r="T802" s="5" t="n">
        <v>976.810946038</v>
      </c>
      <c r="U802" s="5" t="n">
        <v>1000.71748549</v>
      </c>
      <c r="V802" s="5" t="n">
        <v>1025.00782374</v>
      </c>
      <c r="W802" s="5" t="n">
        <v>1049.68499611</v>
      </c>
      <c r="X802" s="5" t="n">
        <v>1074.75203791</v>
      </c>
      <c r="Y802" s="5" t="n">
        <v>1100.21198446</v>
      </c>
      <c r="Z802" s="5" t="n">
        <v>5.4347826087</v>
      </c>
      <c r="AA802" s="4" t="n">
        <v>0.124809741248</v>
      </c>
      <c r="AB802" s="5" t="n">
        <v>6.59597569936</v>
      </c>
      <c r="AC802" s="5" t="n">
        <v>379.730321012</v>
      </c>
      <c r="AD802" s="5" t="n">
        <v>389.425935327</v>
      </c>
      <c r="AE802" s="5" t="n">
        <v>399.283761174</v>
      </c>
      <c r="AF802" s="5" t="n">
        <v>409.305134239</v>
      </c>
      <c r="AG802" s="5" t="n">
        <v>419.491390206</v>
      </c>
      <c r="AH802" s="5" t="n">
        <v>429.843864761</v>
      </c>
      <c r="AI802" s="5" t="n">
        <v>440.363893589</v>
      </c>
      <c r="AJ802" s="5" t="n">
        <v>451.052812374</v>
      </c>
      <c r="AK802" s="5" t="n">
        <v>461.911956802</v>
      </c>
      <c r="AL802" s="5" t="n">
        <v>472.942662558</v>
      </c>
      <c r="AM802" s="5" t="n">
        <v>484.146265327</v>
      </c>
      <c r="AN802" s="4" t="n">
        <f aca="false">G802/Input!$A$2</f>
        <v>0.304245984830415</v>
      </c>
      <c r="AO802" s="4" t="n">
        <f aca="false">P802/Input!$A$2</f>
        <v>0.3120142655353</v>
      </c>
      <c r="AP802" s="4" t="n">
        <f aca="false">Q802/Input!$A$2</f>
        <v>0.319912512705153</v>
      </c>
      <c r="AQ802" s="4" t="n">
        <f aca="false">R802/Input!$A$2</f>
        <v>0.327941796511566</v>
      </c>
      <c r="AR802" s="4" t="n">
        <f aca="false">S802/Input!$A$2</f>
        <v>0.336103187127545</v>
      </c>
      <c r="AS802" s="4" t="n">
        <f aca="false">T802/Input!$A$2</f>
        <v>0.344397754724681</v>
      </c>
      <c r="AT802" s="4" t="n">
        <f aca="false">U802/Input!$A$2</f>
        <v>0.352826569475274</v>
      </c>
      <c r="AU802" s="4" t="n">
        <f aca="false">V802/Input!$A$2</f>
        <v>0.361390701550917</v>
      </c>
      <c r="AV802" s="4" t="n">
        <f aca="false">W802/Input!$A$2</f>
        <v>0.370091221126024</v>
      </c>
      <c r="AW802" s="4" t="n">
        <f aca="false">X802/Input!$A$2</f>
        <v>0.378929198370777</v>
      </c>
      <c r="AX802" s="4" t="n">
        <f aca="false">Y802/Input!$A$2</f>
        <v>0.387905703458886</v>
      </c>
      <c r="AY802" s="4" t="n">
        <f aca="false">AC802/Input!$A$4</f>
        <v>0.341741459473395</v>
      </c>
      <c r="AZ802" s="4" t="n">
        <f aca="false">AD802/Input!$A$4</f>
        <v>0.350467108185536</v>
      </c>
      <c r="BA802" s="4" t="n">
        <f aca="false">AE802/Input!$A$4</f>
        <v>0.359338740514527</v>
      </c>
      <c r="BB802" s="4" t="n">
        <f aca="false">AF802/Input!$A$4</f>
        <v>0.368357558522089</v>
      </c>
      <c r="BC802" s="4" t="n">
        <f aca="false">AG802/Input!$A$4</f>
        <v>0.377524764268144</v>
      </c>
      <c r="BD802" s="4" t="n">
        <f aca="false">AH802/Input!$A$4</f>
        <v>0.38684155981441</v>
      </c>
      <c r="BE802" s="4" t="n">
        <f aca="false">AI802/Input!$A$4</f>
        <v>0.396309147221709</v>
      </c>
      <c r="BF802" s="4" t="n">
        <f aca="false">AJ802/Input!$A$4</f>
        <v>0.405928728549962</v>
      </c>
      <c r="BG802" s="4" t="n">
        <f aca="false">AK802/Input!$A$4</f>
        <v>0.415701505860889</v>
      </c>
      <c r="BH802" s="4" t="n">
        <f aca="false">AL802/Input!$A$4</f>
        <v>0.425628681215311</v>
      </c>
      <c r="BI802" s="4" t="n">
        <f aca="false">AM802/Input!$A$4</f>
        <v>0.435711456674048</v>
      </c>
      <c r="BJ802" s="4" t="n">
        <f aca="false">(I802+8)^(-0.5)*(J802+8)^0.25*(K802+8)^0.25*O802</f>
        <v>13.7562403160079</v>
      </c>
      <c r="BK802" s="4" t="n">
        <f aca="false">BJ802/Input!$A$6</f>
        <v>0.392287952132537</v>
      </c>
      <c r="BL802" s="32" t="n">
        <f aca="false">BK802/(J802*K802)*200*200*L802/O802</f>
        <v>0.474979142701008</v>
      </c>
      <c r="BM802" s="4" t="n">
        <f aca="false">(I802+Input!$C$8)*(J802+Input!$C$9)*(K802+Input!$C$10)*O802/Input!$A$2/100000</f>
        <v>0.387905703456749</v>
      </c>
      <c r="BN802" s="4" t="n">
        <f aca="false">(I802+Input!$C$8)*(J802+Input!$C$9)*(K802+Input!$C$10)*AB802/Input!$A$4/100000</f>
        <v>0.435711456674002</v>
      </c>
      <c r="BO802" s="4" t="n">
        <f aca="false">(I802+Input!$C$8)^(-0.5)*(J802+Input!$C$9)^0.25*(K802+Input!$C$10)^0.25*O802/Input!$A$6</f>
        <v>0.393517121538497</v>
      </c>
      <c r="BP802" s="4" t="n">
        <f aca="false">BM802*Input!$C$12</f>
        <v>0.387905703456749</v>
      </c>
      <c r="BQ802" s="4" t="n">
        <f aca="false">BN802*Input!$C$12</f>
        <v>0.435711456674002</v>
      </c>
    </row>
    <row r="803" customFormat="false" ht="14.65" hidden="false" customHeight="true" outlineLevel="0" collapsed="false">
      <c r="A803" s="5" t="n">
        <v>45</v>
      </c>
      <c r="B803" s="3" t="s">
        <v>332</v>
      </c>
      <c r="C803" s="3" t="s">
        <v>86</v>
      </c>
      <c r="D803" s="3" t="s">
        <v>187</v>
      </c>
      <c r="E803" s="5" t="n">
        <v>36.2627164502</v>
      </c>
      <c r="F803" s="5" t="n">
        <v>28.5</v>
      </c>
      <c r="G803" s="5" t="n">
        <v>1033.48741883</v>
      </c>
      <c r="H803" s="5" t="n">
        <v>1</v>
      </c>
      <c r="I803" s="5" t="n">
        <v>202</v>
      </c>
      <c r="J803" s="5" t="n">
        <v>190</v>
      </c>
      <c r="K803" s="5" t="n">
        <v>150</v>
      </c>
      <c r="L803" s="5" t="n">
        <v>11.9047619048</v>
      </c>
      <c r="M803" s="5" t="n">
        <v>30.9098639456</v>
      </c>
      <c r="N803" s="5" t="n">
        <v>0.318181818182</v>
      </c>
      <c r="O803" s="6" t="n">
        <v>17.9518398268</v>
      </c>
      <c r="P803" s="5" t="n">
        <v>1059.87534431</v>
      </c>
      <c r="Q803" s="5" t="n">
        <v>1086.70475041</v>
      </c>
      <c r="R803" s="5" t="n">
        <v>1113.97927237</v>
      </c>
      <c r="S803" s="5" t="n">
        <v>1141.70254545</v>
      </c>
      <c r="T803" s="5" t="n">
        <v>1169.8782049</v>
      </c>
      <c r="U803" s="5" t="n">
        <v>1198.50988596</v>
      </c>
      <c r="V803" s="5" t="n">
        <v>1227.60122387</v>
      </c>
      <c r="W803" s="5" t="n">
        <v>1257.1558539</v>
      </c>
      <c r="X803" s="5" t="n">
        <v>1287.17741127</v>
      </c>
      <c r="Y803" s="5" t="n">
        <v>1317.66953125</v>
      </c>
      <c r="Z803" s="5" t="n">
        <v>4.09836065574</v>
      </c>
      <c r="AA803" s="4" t="n">
        <v>0.138418079096</v>
      </c>
      <c r="AB803" s="5" t="n">
        <v>6.52601224105</v>
      </c>
      <c r="AC803" s="5" t="n">
        <v>375.702524718</v>
      </c>
      <c r="AD803" s="5" t="n">
        <v>385.295297733</v>
      </c>
      <c r="AE803" s="5" t="n">
        <v>395.048561706</v>
      </c>
      <c r="AF803" s="5" t="n">
        <v>404.963638151</v>
      </c>
      <c r="AG803" s="5" t="n">
        <v>415.041848588</v>
      </c>
      <c r="AH803" s="5" t="n">
        <v>425.284514533</v>
      </c>
      <c r="AI803" s="5" t="n">
        <v>435.692957504</v>
      </c>
      <c r="AJ803" s="5" t="n">
        <v>446.268499018</v>
      </c>
      <c r="AK803" s="5" t="n">
        <v>457.012460593</v>
      </c>
      <c r="AL803" s="5" t="n">
        <v>467.926163747</v>
      </c>
      <c r="AM803" s="5" t="n">
        <v>479.010929996</v>
      </c>
      <c r="AN803" s="4" t="n">
        <f aca="false">G803/Input!$A$2</f>
        <v>0.364380382944042</v>
      </c>
      <c r="AO803" s="4" t="n">
        <f aca="false">P803/Input!$A$2</f>
        <v>0.373684068907037</v>
      </c>
      <c r="AP803" s="4" t="n">
        <f aca="false">Q803/Input!$A$2</f>
        <v>0.383143409282895</v>
      </c>
      <c r="AQ803" s="4" t="n">
        <f aca="false">R803/Input!$A$2</f>
        <v>0.392759685761279</v>
      </c>
      <c r="AR803" s="4" t="n">
        <f aca="false">S803/Input!$A$2</f>
        <v>0.402534180038905</v>
      </c>
      <c r="AS803" s="4" t="n">
        <f aca="false">T803/Input!$A$2</f>
        <v>0.412468173808964</v>
      </c>
      <c r="AT803" s="4" t="n">
        <f aca="false">U803/Input!$A$2</f>
        <v>0.422562948761121</v>
      </c>
      <c r="AU803" s="4" t="n">
        <f aca="false">V803/Input!$A$2</f>
        <v>0.432819786585041</v>
      </c>
      <c r="AV803" s="4" t="n">
        <f aca="false">W803/Input!$A$2</f>
        <v>0.443239968980964</v>
      </c>
      <c r="AW803" s="4" t="n">
        <f aca="false">X803/Input!$A$2</f>
        <v>0.453824777631505</v>
      </c>
      <c r="AX803" s="4" t="n">
        <f aca="false">Y803/Input!$A$2</f>
        <v>0.464575494236906</v>
      </c>
      <c r="AY803" s="4" t="n">
        <f aca="false">AC803/Input!$A$4</f>
        <v>0.338116610711503</v>
      </c>
      <c r="AZ803" s="4" t="n">
        <f aca="false">AD803/Input!$A$4</f>
        <v>0.346749706540686</v>
      </c>
      <c r="BA803" s="4" t="n">
        <f aca="false">AE803/Input!$A$4</f>
        <v>0.355527237541844</v>
      </c>
      <c r="BB803" s="4" t="n">
        <f aca="false">AF803/Input!$A$4</f>
        <v>0.364450393022487</v>
      </c>
      <c r="BC803" s="4" t="n">
        <f aca="false">AG803/Input!$A$4</f>
        <v>0.373520362295527</v>
      </c>
      <c r="BD803" s="4" t="n">
        <f aca="false">AH803/Input!$A$4</f>
        <v>0.382738334670274</v>
      </c>
      <c r="BE803" s="4" t="n">
        <f aca="false">AI803/Input!$A$4</f>
        <v>0.392105499457841</v>
      </c>
      <c r="BF803" s="4" t="n">
        <f aca="false">AJ803/Input!$A$4</f>
        <v>0.401623045968439</v>
      </c>
      <c r="BG803" s="4" t="n">
        <f aca="false">AK803/Input!$A$4</f>
        <v>0.411292163513178</v>
      </c>
      <c r="BH803" s="4" t="n">
        <f aca="false">AL803/Input!$A$4</f>
        <v>0.42111404140317</v>
      </c>
      <c r="BI803" s="4" t="n">
        <f aca="false">AM803/Input!$A$4</f>
        <v>0.431089868947726</v>
      </c>
      <c r="BJ803" s="4" t="n">
        <f aca="false">(I803+8)^(-0.5)*(J803+8)^0.25*(K803+8)^0.25*O803</f>
        <v>16.4751693174045</v>
      </c>
      <c r="BK803" s="4" t="n">
        <f aca="false">BJ803/Input!$A$6</f>
        <v>0.469823896943741</v>
      </c>
      <c r="BL803" s="32" t="n">
        <f aca="false">BK803/(J803*K803)*200*200*L803/O803</f>
        <v>0.437282385343785</v>
      </c>
      <c r="BM803" s="4" t="n">
        <f aca="false">(I803+Input!$C$8)*(J803+Input!$C$9)*(K803+Input!$C$10)*O803/Input!$A$2/100000</f>
        <v>0.464575494235875</v>
      </c>
      <c r="BN803" s="4" t="n">
        <f aca="false">(I803+Input!$C$8)*(J803+Input!$C$9)*(K803+Input!$C$10)*AB803/Input!$A$4/100000</f>
        <v>0.431089868947844</v>
      </c>
      <c r="BO803" s="4" t="n">
        <f aca="false">(I803+Input!$C$8)^(-0.5)*(J803+Input!$C$9)^0.25*(K803+Input!$C$10)^0.25*O803/Input!$A$6</f>
        <v>0.471296012406815</v>
      </c>
      <c r="BP803" s="4" t="n">
        <f aca="false">BM803*Input!$C$12</f>
        <v>0.464575494235875</v>
      </c>
      <c r="BQ803" s="4" t="n">
        <f aca="false">BN803*Input!$C$12</f>
        <v>0.431089868947844</v>
      </c>
    </row>
    <row r="804" customFormat="false" ht="14.65" hidden="false" customHeight="true" outlineLevel="0" collapsed="false">
      <c r="A804" s="5" t="n">
        <v>45</v>
      </c>
      <c r="B804" s="3" t="s">
        <v>332</v>
      </c>
      <c r="C804" s="3" t="s">
        <v>86</v>
      </c>
      <c r="D804" s="3" t="s">
        <v>206</v>
      </c>
      <c r="E804" s="5" t="n">
        <v>34.5915750916</v>
      </c>
      <c r="F804" s="5" t="n">
        <v>28.5</v>
      </c>
      <c r="G804" s="5" t="n">
        <v>985.85989011</v>
      </c>
      <c r="H804" s="5" t="n">
        <v>1</v>
      </c>
      <c r="I804" s="5" t="n">
        <v>202</v>
      </c>
      <c r="J804" s="5" t="n">
        <v>190</v>
      </c>
      <c r="K804" s="5" t="n">
        <v>150</v>
      </c>
      <c r="L804" s="5" t="n">
        <v>11.9047619048</v>
      </c>
      <c r="M804" s="5" t="n">
        <v>25.6882440476</v>
      </c>
      <c r="N804" s="5" t="n">
        <v>0.378698224852</v>
      </c>
      <c r="O804" s="6" t="n">
        <v>17.1245421245</v>
      </c>
      <c r="P804" s="5" t="n">
        <v>1011.03174691</v>
      </c>
      <c r="Q804" s="5" t="n">
        <v>1036.62473901</v>
      </c>
      <c r="R804" s="5" t="n">
        <v>1062.64233413</v>
      </c>
      <c r="S804" s="5" t="n">
        <v>1089.088</v>
      </c>
      <c r="T804" s="5" t="n">
        <v>1115.96520433</v>
      </c>
      <c r="U804" s="5" t="n">
        <v>1143.27741484</v>
      </c>
      <c r="V804" s="5" t="n">
        <v>1171.02809924</v>
      </c>
      <c r="W804" s="5" t="n">
        <v>1199.22072527</v>
      </c>
      <c r="X804" s="5" t="n">
        <v>1227.85876065</v>
      </c>
      <c r="Y804" s="5" t="n">
        <v>1256.94567308</v>
      </c>
      <c r="Z804" s="5" t="n">
        <v>4.09836065574</v>
      </c>
      <c r="AA804" s="4" t="n">
        <v>0.173441734417</v>
      </c>
      <c r="AB804" s="5" t="n">
        <v>6.50632339657</v>
      </c>
      <c r="AC804" s="5" t="n">
        <v>374.56903794</v>
      </c>
      <c r="AD804" s="5" t="n">
        <v>384.132869758</v>
      </c>
      <c r="AE804" s="5" t="n">
        <v>393.856708333</v>
      </c>
      <c r="AF804" s="5" t="n">
        <v>403.741871197</v>
      </c>
      <c r="AG804" s="5" t="n">
        <v>413.789675881</v>
      </c>
      <c r="AH804" s="5" t="n">
        <v>424.001439914</v>
      </c>
      <c r="AI804" s="5" t="n">
        <v>434.378480827</v>
      </c>
      <c r="AJ804" s="5" t="n">
        <v>444.92211615</v>
      </c>
      <c r="AK804" s="5" t="n">
        <v>455.633663415</v>
      </c>
      <c r="AL804" s="5" t="n">
        <v>466.514440151</v>
      </c>
      <c r="AM804" s="5" t="n">
        <v>477.565763889</v>
      </c>
      <c r="AN804" s="4" t="n">
        <f aca="false">G804/Input!$A$2</f>
        <v>0.347588173539772</v>
      </c>
      <c r="AO804" s="4" t="n">
        <f aca="false">P804/Input!$A$2</f>
        <v>0.356463105786727</v>
      </c>
      <c r="AP804" s="4" t="n">
        <f aca="false">Q804/Input!$A$2</f>
        <v>0.365486519223766</v>
      </c>
      <c r="AQ804" s="4" t="n">
        <f aca="false">R804/Input!$A$2</f>
        <v>0.374659636477425</v>
      </c>
      <c r="AR804" s="4" t="n">
        <f aca="false">S804/Input!$A$2</f>
        <v>0.383983680177763</v>
      </c>
      <c r="AS804" s="4" t="n">
        <f aca="false">T804/Input!$A$2</f>
        <v>0.39345987294779</v>
      </c>
      <c r="AT804" s="4" t="n">
        <f aca="false">U804/Input!$A$2</f>
        <v>0.40308943741404</v>
      </c>
      <c r="AU804" s="4" t="n">
        <f aca="false">V804/Input!$A$2</f>
        <v>0.412873596199523</v>
      </c>
      <c r="AV804" s="4" t="n">
        <f aca="false">W804/Input!$A$2</f>
        <v>0.422813571937824</v>
      </c>
      <c r="AW804" s="4" t="n">
        <f aca="false">X804/Input!$A$2</f>
        <v>0.432910587255478</v>
      </c>
      <c r="AX804" s="4" t="n">
        <f aca="false">Y804/Input!$A$2</f>
        <v>0.443165864771969</v>
      </c>
      <c r="AY804" s="4" t="n">
        <f aca="false">AC804/Input!$A$4</f>
        <v>0.337096519861831</v>
      </c>
      <c r="AZ804" s="4" t="n">
        <f aca="false">AD804/Input!$A$4</f>
        <v>0.345703569820157</v>
      </c>
      <c r="BA804" s="4" t="n">
        <f aca="false">AE804/Input!$A$4</f>
        <v>0.354454619189741</v>
      </c>
      <c r="BB804" s="4" t="n">
        <f aca="false">AF804/Input!$A$4</f>
        <v>0.363350853694462</v>
      </c>
      <c r="BC804" s="4" t="n">
        <f aca="false">AG804/Input!$A$4</f>
        <v>0.372393459057296</v>
      </c>
      <c r="BD804" s="4" t="n">
        <f aca="false">AH804/Input!$A$4</f>
        <v>0.38158362099942</v>
      </c>
      <c r="BE804" s="4" t="n">
        <f aca="false">AI804/Input!$A$4</f>
        <v>0.390922525243814</v>
      </c>
      <c r="BF804" s="4" t="n">
        <f aca="false">AJ804/Input!$A$4</f>
        <v>0.400411357512553</v>
      </c>
      <c r="BG804" s="4" t="n">
        <f aca="false">AK804/Input!$A$4</f>
        <v>0.410051303529515</v>
      </c>
      <c r="BH804" s="4" t="n">
        <f aca="false">AL804/Input!$A$4</f>
        <v>0.419843549015877</v>
      </c>
      <c r="BI804" s="4" t="n">
        <f aca="false">AM804/Input!$A$4</f>
        <v>0.429789279694618</v>
      </c>
      <c r="BJ804" s="4" t="n">
        <f aca="false">(I804+8)^(-0.5)*(J804+8)^0.25*(K804+8)^0.25*O804</f>
        <v>15.7159229196651</v>
      </c>
      <c r="BK804" s="4" t="n">
        <f aca="false">BJ804/Input!$A$6</f>
        <v>0.448172398591637</v>
      </c>
      <c r="BL804" s="32" t="n">
        <f aca="false">BK804/(J804*K804)*200*200*L804/O804</f>
        <v>0.437282385343785</v>
      </c>
      <c r="BM804" s="4" t="n">
        <f aca="false">(I804+Input!$C$8)*(J804+Input!$C$9)*(K804+Input!$C$10)*O804/Input!$A$2/100000</f>
        <v>0.443165864769794</v>
      </c>
      <c r="BN804" s="4" t="n">
        <f aca="false">(I804+Input!$C$8)*(J804+Input!$C$9)*(K804+Input!$C$10)*AB804/Input!$A$4/100000</f>
        <v>0.429789279694696</v>
      </c>
      <c r="BO804" s="4" t="n">
        <f aca="false">(I804+Input!$C$8)^(-0.5)*(J804+Input!$C$9)^0.25*(K804+Input!$C$10)^0.25*O804/Input!$A$6</f>
        <v>0.449576672666203</v>
      </c>
      <c r="BP804" s="4" t="n">
        <f aca="false">BM804*Input!$C$12</f>
        <v>0.443165864769794</v>
      </c>
      <c r="BQ804" s="4" t="n">
        <f aca="false">BN804*Input!$C$12</f>
        <v>0.429789279694696</v>
      </c>
    </row>
    <row r="805" customFormat="false" ht="14.65" hidden="false" customHeight="true" outlineLevel="0" collapsed="false">
      <c r="A805" s="5" t="n">
        <v>45</v>
      </c>
      <c r="B805" s="3" t="s">
        <v>332</v>
      </c>
      <c r="C805" s="3" t="s">
        <v>86</v>
      </c>
      <c r="D805" s="3" t="s">
        <v>135</v>
      </c>
      <c r="E805" s="5" t="n">
        <v>29.223621983</v>
      </c>
      <c r="F805" s="5" t="n">
        <v>28.5</v>
      </c>
      <c r="G805" s="5" t="n">
        <v>832.873226517</v>
      </c>
      <c r="H805" s="5" t="n">
        <v>1</v>
      </c>
      <c r="I805" s="5" t="n">
        <v>202</v>
      </c>
      <c r="J805" s="5" t="n">
        <v>190</v>
      </c>
      <c r="K805" s="5" t="n">
        <v>150</v>
      </c>
      <c r="L805" s="5" t="n">
        <v>11.9047619048</v>
      </c>
      <c r="M805" s="5" t="n">
        <v>21.0293263647</v>
      </c>
      <c r="N805" s="5" t="n">
        <v>0.280821917808</v>
      </c>
      <c r="O805" s="6" t="n">
        <v>14.4671395956</v>
      </c>
      <c r="P805" s="5" t="n">
        <v>854.138890938</v>
      </c>
      <c r="Q805" s="5" t="n">
        <v>875.760338491</v>
      </c>
      <c r="R805" s="5" t="n">
        <v>897.740498769</v>
      </c>
      <c r="S805" s="5" t="n">
        <v>920.08230137</v>
      </c>
      <c r="T805" s="5" t="n">
        <v>942.788675888</v>
      </c>
      <c r="U805" s="5" t="n">
        <v>965.86255192</v>
      </c>
      <c r="V805" s="5" t="n">
        <v>989.306859062</v>
      </c>
      <c r="W805" s="5" t="n">
        <v>1013.12452691</v>
      </c>
      <c r="X805" s="5" t="n">
        <v>1037.31848506</v>
      </c>
      <c r="Y805" s="5" t="n">
        <v>1061.8916631</v>
      </c>
      <c r="Z805" s="5" t="n">
        <v>4.09836065574</v>
      </c>
      <c r="AA805" s="4" t="n">
        <v>0.118497109827</v>
      </c>
      <c r="AB805" s="5" t="n">
        <v>5.35705684008</v>
      </c>
      <c r="AC805" s="5" t="n">
        <v>308.405762283</v>
      </c>
      <c r="AD805" s="5" t="n">
        <v>316.280254148</v>
      </c>
      <c r="AE805" s="5" t="n">
        <v>324.286489433</v>
      </c>
      <c r="AF805" s="5" t="n">
        <v>332.425552942</v>
      </c>
      <c r="AG805" s="5" t="n">
        <v>340.69852948</v>
      </c>
      <c r="AH805" s="5" t="n">
        <v>349.10650385</v>
      </c>
      <c r="AI805" s="5" t="n">
        <v>357.650560856</v>
      </c>
      <c r="AJ805" s="5" t="n">
        <v>366.331785303</v>
      </c>
      <c r="AK805" s="5" t="n">
        <v>375.151261994</v>
      </c>
      <c r="AL805" s="5" t="n">
        <v>384.110075734</v>
      </c>
      <c r="AM805" s="5" t="n">
        <v>393.209311326</v>
      </c>
      <c r="AN805" s="4" t="n">
        <f aca="false">G805/Input!$A$2</f>
        <v>0.293649114341105</v>
      </c>
      <c r="AO805" s="4" t="n">
        <f aca="false">P805/Input!$A$2</f>
        <v>0.301146826266864</v>
      </c>
      <c r="AP805" s="4" t="n">
        <f aca="false">Q805/Input!$A$2</f>
        <v>0.30876997793337</v>
      </c>
      <c r="AQ805" s="4" t="n">
        <f aca="false">R805/Input!$A$2</f>
        <v>0.316519602237782</v>
      </c>
      <c r="AR805" s="4" t="n">
        <f aca="false">S805/Input!$A$2</f>
        <v>0.324396732079022</v>
      </c>
      <c r="AS805" s="4" t="n">
        <f aca="false">T805/Input!$A$2</f>
        <v>0.332402400354604</v>
      </c>
      <c r="AT805" s="4" t="n">
        <f aca="false">U805/Input!$A$2</f>
        <v>0.340537639963095</v>
      </c>
      <c r="AU805" s="4" t="n">
        <f aca="false">V805/Input!$A$2</f>
        <v>0.348803483802714</v>
      </c>
      <c r="AV805" s="4" t="n">
        <f aca="false">W805/Input!$A$2</f>
        <v>0.357200964771678</v>
      </c>
      <c r="AW805" s="4" t="n">
        <f aca="false">X805/Input!$A$2</f>
        <v>0.365731115768203</v>
      </c>
      <c r="AX805" s="4" t="n">
        <f aca="false">Y805/Input!$A$2</f>
        <v>0.374394969687687</v>
      </c>
      <c r="AY805" s="4" t="n">
        <f aca="false">AC805/Input!$A$4</f>
        <v>0.277552329852708</v>
      </c>
      <c r="AZ805" s="4" t="n">
        <f aca="false">AD805/Input!$A$4</f>
        <v>0.284639044275156</v>
      </c>
      <c r="BA805" s="4" t="n">
        <f aca="false">AE805/Input!$A$4</f>
        <v>0.291844322283747</v>
      </c>
      <c r="BB805" s="4" t="n">
        <f aca="false">AF805/Input!$A$4</f>
        <v>0.299169140156862</v>
      </c>
      <c r="BC805" s="4" t="n">
        <f aca="false">AG805/Input!$A$4</f>
        <v>0.306614474173779</v>
      </c>
      <c r="BD805" s="4" t="n">
        <f aca="false">AH805/Input!$A$4</f>
        <v>0.314181300611976</v>
      </c>
      <c r="BE805" s="4" t="n">
        <f aca="false">AI805/Input!$A$4</f>
        <v>0.321870595749833</v>
      </c>
      <c r="BF805" s="4" t="n">
        <f aca="false">AJ805/Input!$A$4</f>
        <v>0.329683335866628</v>
      </c>
      <c r="BG805" s="4" t="n">
        <f aca="false">AK805/Input!$A$4</f>
        <v>0.33762049723984</v>
      </c>
      <c r="BH805" s="4" t="n">
        <f aca="false">AL805/Input!$A$4</f>
        <v>0.345683056148748</v>
      </c>
      <c r="BI805" s="4" t="n">
        <f aca="false">AM805/Input!$A$4</f>
        <v>0.353871988870831</v>
      </c>
      <c r="BJ805" s="4" t="n">
        <f aca="false">(I805+8)^(-0.5)*(J805+8)^0.25*(K805+8)^0.25*O805</f>
        <v>13.2771112418355</v>
      </c>
      <c r="BK805" s="4" t="n">
        <f aca="false">BJ805/Input!$A$6</f>
        <v>0.378624584889998</v>
      </c>
      <c r="BL805" s="32" t="n">
        <f aca="false">BK805/(J805*K805)*200*200*L805/O805</f>
        <v>0.437282385343785</v>
      </c>
      <c r="BM805" s="4" t="n">
        <f aca="false">(I805+Input!$C$8)*(J805+Input!$C$9)*(K805+Input!$C$10)*O805/Input!$A$2/100000</f>
        <v>0.37439496968837</v>
      </c>
      <c r="BN805" s="4" t="n">
        <f aca="false">(I805+Input!$C$8)*(J805+Input!$C$9)*(K805+Input!$C$10)*AB805/Input!$A$4/100000</f>
        <v>0.353871988870905</v>
      </c>
      <c r="BO805" s="4" t="n">
        <f aca="false">(I805+Input!$C$8)^(-0.5)*(J805+Input!$C$9)^0.25*(K805+Input!$C$10)^0.25*O805/Input!$A$6</f>
        <v>0.37981094239489</v>
      </c>
      <c r="BP805" s="4" t="n">
        <f aca="false">BM805*Input!$C$12</f>
        <v>0.37439496968837</v>
      </c>
      <c r="BQ805" s="4" t="n">
        <f aca="false">BN805*Input!$C$12</f>
        <v>0.353871988870905</v>
      </c>
    </row>
    <row r="806" customFormat="false" ht="14.65" hidden="false" customHeight="true" outlineLevel="0" collapsed="false">
      <c r="A806" s="5" t="n">
        <v>100</v>
      </c>
      <c r="B806" s="3" t="s">
        <v>333</v>
      </c>
      <c r="C806" s="3" t="s">
        <v>115</v>
      </c>
      <c r="D806" s="3" t="s">
        <v>179</v>
      </c>
      <c r="E806" s="5" t="n">
        <v>16.1068403548</v>
      </c>
      <c r="F806" s="5" t="n">
        <v>9.92</v>
      </c>
      <c r="G806" s="5" t="n">
        <v>159.779856319</v>
      </c>
      <c r="H806" s="5" t="n">
        <v>1</v>
      </c>
      <c r="I806" s="5" t="n">
        <v>102</v>
      </c>
      <c r="J806" s="5" t="n">
        <v>124</v>
      </c>
      <c r="K806" s="5" t="n">
        <v>80</v>
      </c>
      <c r="L806" s="5" t="n">
        <v>10.9090909091</v>
      </c>
      <c r="M806" s="5" t="n">
        <v>25.7356902357</v>
      </c>
      <c r="N806" s="5" t="n">
        <v>0.329268292683</v>
      </c>
      <c r="O806" s="6" t="n">
        <v>15.7910199557</v>
      </c>
      <c r="P806" s="5" t="n">
        <v>167.167507357</v>
      </c>
      <c r="Q806" s="5" t="n">
        <v>174.77579842</v>
      </c>
      <c r="R806" s="5" t="n">
        <v>182.607927192</v>
      </c>
      <c r="S806" s="5" t="n">
        <v>190.667091353</v>
      </c>
      <c r="T806" s="5" t="n">
        <v>198.956488584</v>
      </c>
      <c r="U806" s="5" t="n">
        <v>207.479316569</v>
      </c>
      <c r="V806" s="5" t="n">
        <v>216.238772987</v>
      </c>
      <c r="W806" s="5" t="n">
        <v>225.238055521</v>
      </c>
      <c r="X806" s="5" t="n">
        <v>234.480361852</v>
      </c>
      <c r="Y806" s="5" t="n">
        <v>243.968889662</v>
      </c>
      <c r="Z806" s="5" t="n">
        <v>3.87096774194</v>
      </c>
      <c r="AA806" s="4" t="n">
        <v>0.148351648352</v>
      </c>
      <c r="AB806" s="5" t="n">
        <v>5.96925574426</v>
      </c>
      <c r="AC806" s="5" t="n">
        <v>60.3993173227</v>
      </c>
      <c r="AD806" s="5" t="n">
        <v>63.1919664685</v>
      </c>
      <c r="AE806" s="5" t="n">
        <v>66.0680210402</v>
      </c>
      <c r="AF806" s="5" t="n">
        <v>69.0286898121</v>
      </c>
      <c r="AG806" s="5" t="n">
        <v>72.0751815584</v>
      </c>
      <c r="AH806" s="5" t="n">
        <v>75.2087050535</v>
      </c>
      <c r="AI806" s="5" t="n">
        <v>78.4304690717</v>
      </c>
      <c r="AJ806" s="5" t="n">
        <v>81.7416823871</v>
      </c>
      <c r="AK806" s="5" t="n">
        <v>85.1435537742</v>
      </c>
      <c r="AL806" s="5" t="n">
        <v>88.6372920072</v>
      </c>
      <c r="AM806" s="5" t="n">
        <v>92.2241058604</v>
      </c>
      <c r="AN806" s="4" t="n">
        <f aca="false">G806/Input!$A$2</f>
        <v>0.0563341596341561</v>
      </c>
      <c r="AO806" s="4" t="n">
        <f aca="false">P806/Input!$A$2</f>
        <v>0.0589388503785591</v>
      </c>
      <c r="AP806" s="4" t="n">
        <f aca="false">Q806/Input!$A$2</f>
        <v>0.0616213329715491</v>
      </c>
      <c r="AQ806" s="4" t="n">
        <f aca="false">R806/Input!$A$2</f>
        <v>0.0643827348320955</v>
      </c>
      <c r="AR806" s="4" t="n">
        <f aca="false">S806/Input!$A$2</f>
        <v>0.0672241833777571</v>
      </c>
      <c r="AS806" s="4" t="n">
        <f aca="false">T806/Input!$A$2</f>
        <v>0.0701468060264455</v>
      </c>
      <c r="AT806" s="4" t="n">
        <f aca="false">U806/Input!$A$2</f>
        <v>0.0731517301971299</v>
      </c>
      <c r="AU806" s="4" t="n">
        <f aca="false">V806/Input!$A$2</f>
        <v>0.0762400833070167</v>
      </c>
      <c r="AV806" s="4" t="n">
        <f aca="false">W806/Input!$A$2</f>
        <v>0.0794129927747225</v>
      </c>
      <c r="AW806" s="4" t="n">
        <f aca="false">X806/Input!$A$2</f>
        <v>0.0826715860181588</v>
      </c>
      <c r="AX806" s="4" t="n">
        <f aca="false">Y806/Input!$A$2</f>
        <v>0.0860169904555898</v>
      </c>
      <c r="AY806" s="4" t="n">
        <f aca="false">AC806/Input!$A$4</f>
        <v>0.0543568677846084</v>
      </c>
      <c r="AZ806" s="4" t="n">
        <f aca="false">AD806/Input!$A$4</f>
        <v>0.0568701356014617</v>
      </c>
      <c r="BA806" s="4" t="n">
        <f aca="false">AE806/Input!$A$4</f>
        <v>0.0594584648247865</v>
      </c>
      <c r="BB806" s="4" t="n">
        <f aca="false">AF806/Input!$A$4</f>
        <v>0.062122943301064</v>
      </c>
      <c r="BC806" s="4" t="n">
        <f aca="false">AG806/Input!$A$4</f>
        <v>0.0648646588766851</v>
      </c>
      <c r="BD806" s="4" t="n">
        <f aca="false">AH806/Input!$A$4</f>
        <v>0.067684699398221</v>
      </c>
      <c r="BE806" s="4" t="n">
        <f aca="false">AI806/Input!$A$4</f>
        <v>0.0705841527121525</v>
      </c>
      <c r="BF806" s="4" t="n">
        <f aca="false">AJ806/Input!$A$4</f>
        <v>0.0735641066647808</v>
      </c>
      <c r="BG806" s="4" t="n">
        <f aca="false">AK806/Input!$A$4</f>
        <v>0.076625649102767</v>
      </c>
      <c r="BH806" s="4" t="n">
        <f aca="false">AL806/Input!$A$4</f>
        <v>0.079769867872502</v>
      </c>
      <c r="BI806" s="4" t="n">
        <f aca="false">AM806/Input!$A$4</f>
        <v>0.0829978508204668</v>
      </c>
      <c r="BJ806" s="4" t="n">
        <f aca="false">(I806+8)^(-0.5)*(J806+8)^0.25*(K806+8)^0.25*O806</f>
        <v>15.6306842676046</v>
      </c>
      <c r="BK806" s="4" t="n">
        <f aca="false">BJ806/Input!$A$6</f>
        <v>0.445741640223709</v>
      </c>
      <c r="BL806" s="32" t="n">
        <f aca="false">BK806/(J806*K806)*200*200*L806/O806</f>
        <v>1.24168062505937</v>
      </c>
      <c r="BM806" s="4" t="n">
        <f aca="false">(I806+Input!$C$8)*(J806+Input!$C$9)*(K806+Input!$C$10)*O806/Input!$A$2/100000</f>
        <v>0.0860169904557914</v>
      </c>
      <c r="BN806" s="4" t="n">
        <f aca="false">(I806+Input!$C$8)*(J806+Input!$C$9)*(K806+Input!$C$10)*AB806/Input!$A$4/100000</f>
        <v>0.0829978508205166</v>
      </c>
      <c r="BO806" s="4" t="n">
        <f aca="false">(I806+Input!$C$8)^(-0.5)*(J806+Input!$C$9)^0.25*(K806+Input!$C$10)^0.25*O806/Input!$A$6</f>
        <v>0.446279634876529</v>
      </c>
      <c r="BP806" s="4" t="n">
        <f aca="false">BM806*Input!$C$12</f>
        <v>0.0860169904557914</v>
      </c>
      <c r="BQ806" s="4" t="n">
        <f aca="false">BN806*Input!$C$12</f>
        <v>0.0829978508205166</v>
      </c>
    </row>
    <row r="807" customFormat="false" ht="14.65" hidden="false" customHeight="true" outlineLevel="0" collapsed="false">
      <c r="A807" s="5" t="n">
        <v>100</v>
      </c>
      <c r="B807" s="3" t="s">
        <v>333</v>
      </c>
      <c r="C807" s="3" t="s">
        <v>115</v>
      </c>
      <c r="D807" s="3" t="s">
        <v>183</v>
      </c>
      <c r="E807" s="5" t="n">
        <v>13.9824558802</v>
      </c>
      <c r="F807" s="5" t="n">
        <v>9.92</v>
      </c>
      <c r="G807" s="5" t="n">
        <v>138.705962331</v>
      </c>
      <c r="H807" s="5" t="n">
        <v>1</v>
      </c>
      <c r="I807" s="5" t="n">
        <v>102</v>
      </c>
      <c r="J807" s="5" t="n">
        <v>124</v>
      </c>
      <c r="K807" s="5" t="n">
        <v>80</v>
      </c>
      <c r="L807" s="5" t="n">
        <v>10.9090909091</v>
      </c>
      <c r="M807" s="5" t="n">
        <v>17.7727272727</v>
      </c>
      <c r="N807" s="5" t="n">
        <v>0.407830342577</v>
      </c>
      <c r="O807" s="6" t="n">
        <v>13.7082900786</v>
      </c>
      <c r="P807" s="5" t="n">
        <v>145.119231626</v>
      </c>
      <c r="Q807" s="5" t="n">
        <v>151.724040004</v>
      </c>
      <c r="R807" s="5" t="n">
        <v>158.523163394</v>
      </c>
      <c r="S807" s="5" t="n">
        <v>165.519377725</v>
      </c>
      <c r="T807" s="5" t="n">
        <v>172.715458925</v>
      </c>
      <c r="U807" s="5" t="n">
        <v>180.114182923</v>
      </c>
      <c r="V807" s="5" t="n">
        <v>187.718325648</v>
      </c>
      <c r="W807" s="5" t="n">
        <v>195.530663028</v>
      </c>
      <c r="X807" s="5" t="n">
        <v>203.553970993</v>
      </c>
      <c r="Y807" s="5" t="n">
        <v>211.791025471</v>
      </c>
      <c r="Z807" s="5" t="n">
        <v>3.87096774194</v>
      </c>
      <c r="AA807" s="4" t="n">
        <v>0.19638648861</v>
      </c>
      <c r="AB807" s="5" t="n">
        <v>5.55398843105</v>
      </c>
      <c r="AC807" s="5" t="n">
        <v>56.1974765407</v>
      </c>
      <c r="AD807" s="5" t="n">
        <v>58.7958475458</v>
      </c>
      <c r="AE807" s="5" t="n">
        <v>61.4718216543</v>
      </c>
      <c r="AF807" s="5" t="n">
        <v>64.2265235487</v>
      </c>
      <c r="AG807" s="5" t="n">
        <v>67.0610779119</v>
      </c>
      <c r="AH807" s="5" t="n">
        <v>69.9766094263</v>
      </c>
      <c r="AI807" s="5" t="n">
        <v>72.9742427748</v>
      </c>
      <c r="AJ807" s="5" t="n">
        <v>76.0551026398</v>
      </c>
      <c r="AK807" s="5" t="n">
        <v>79.2203137042</v>
      </c>
      <c r="AL807" s="5" t="n">
        <v>82.4710006505</v>
      </c>
      <c r="AM807" s="5" t="n">
        <v>85.8082881615</v>
      </c>
      <c r="AN807" s="4" t="n">
        <f aca="false">G807/Input!$A$2</f>
        <v>0.0489040609009149</v>
      </c>
      <c r="AO807" s="4" t="n">
        <f aca="false">P807/Input!$A$2</f>
        <v>0.0511652103634607</v>
      </c>
      <c r="AP807" s="4" t="n">
        <f aca="false">Q807/Input!$A$2</f>
        <v>0.0534938914506211</v>
      </c>
      <c r="AQ807" s="4" t="n">
        <f aca="false">R807/Input!$A$2</f>
        <v>0.0558910828816854</v>
      </c>
      <c r="AR807" s="4" t="n">
        <f aca="false">S807/Input!$A$2</f>
        <v>0.0583577633759428</v>
      </c>
      <c r="AS807" s="4" t="n">
        <f aca="false">T807/Input!$A$2</f>
        <v>0.06089491165233</v>
      </c>
      <c r="AT807" s="4" t="n">
        <f aca="false">U807/Input!$A$2</f>
        <v>0.0635035064301364</v>
      </c>
      <c r="AU807" s="4" t="n">
        <f aca="false">V807/Input!$A$2</f>
        <v>0.0661845264286511</v>
      </c>
      <c r="AV807" s="4" t="n">
        <f aca="false">W807/Input!$A$2</f>
        <v>0.0689389503668111</v>
      </c>
      <c r="AW807" s="4" t="n">
        <f aca="false">X807/Input!$A$2</f>
        <v>0.071767756964258</v>
      </c>
      <c r="AX807" s="4" t="n">
        <f aca="false">Y807/Input!$A$2</f>
        <v>0.0746719249399286</v>
      </c>
      <c r="AY807" s="4" t="n">
        <f aca="false">AC807/Input!$A$4</f>
        <v>0.0505753862387349</v>
      </c>
      <c r="AZ807" s="4" t="n">
        <f aca="false">AD807/Input!$A$4</f>
        <v>0.0529138118276363</v>
      </c>
      <c r="BA807" s="4" t="n">
        <f aca="false">AE807/Input!$A$4</f>
        <v>0.055322076974635</v>
      </c>
      <c r="BB807" s="4" t="n">
        <f aca="false">AF807/Input!$A$4</f>
        <v>0.0578011938470973</v>
      </c>
      <c r="BC807" s="4" t="n">
        <f aca="false">AG807/Input!$A$4</f>
        <v>0.0603521746127498</v>
      </c>
      <c r="BD807" s="4" t="n">
        <f aca="false">AH807/Input!$A$4</f>
        <v>0.0629760314388689</v>
      </c>
      <c r="BE807" s="4" t="n">
        <f aca="false">AI807/Input!$A$4</f>
        <v>0.0656737764931811</v>
      </c>
      <c r="BF807" s="4" t="n">
        <f aca="false">AJ807/Input!$A$4</f>
        <v>0.0684464219429629</v>
      </c>
      <c r="BG807" s="4" t="n">
        <f aca="false">AK807/Input!$A$4</f>
        <v>0.0712949799559407</v>
      </c>
      <c r="BH807" s="4" t="n">
        <f aca="false">AL807/Input!$A$4</f>
        <v>0.0742204626994812</v>
      </c>
      <c r="BI807" s="4" t="n">
        <f aca="false">AM807/Input!$A$4</f>
        <v>0.0772238823412206</v>
      </c>
      <c r="BJ807" s="4" t="n">
        <f aca="false">(I807+8)^(-0.5)*(J807+8)^0.25*(K807+8)^0.25*O807</f>
        <v>13.5691015949853</v>
      </c>
      <c r="BK807" s="4" t="n">
        <f aca="false">BJ807/Input!$A$6</f>
        <v>0.386951300260497</v>
      </c>
      <c r="BL807" s="32" t="n">
        <f aca="false">BK807/(J807*K807)*200*200*L807/O807</f>
        <v>1.24168062505937</v>
      </c>
      <c r="BM807" s="4" t="n">
        <f aca="false">(I807+Input!$C$8)*(J807+Input!$C$9)*(K807+Input!$C$10)*O807/Input!$A$2/100000</f>
        <v>0.0746719249398786</v>
      </c>
      <c r="BN807" s="4" t="n">
        <f aca="false">(I807+Input!$C$8)*(J807+Input!$C$9)*(K807+Input!$C$10)*AB807/Input!$A$4/100000</f>
        <v>0.0772238823411827</v>
      </c>
      <c r="BO807" s="4" t="n">
        <f aca="false">(I807+Input!$C$8)^(-0.5)*(J807+Input!$C$9)^0.25*(K807+Input!$C$10)^0.25*O807/Input!$A$6</f>
        <v>0.387418337018241</v>
      </c>
      <c r="BP807" s="4" t="n">
        <f aca="false">BM807*Input!$C$12</f>
        <v>0.0746719249398786</v>
      </c>
      <c r="BQ807" s="4" t="n">
        <f aca="false">BN807*Input!$C$12</f>
        <v>0.0772238823411827</v>
      </c>
    </row>
    <row r="808" customFormat="false" ht="14.65" hidden="false" customHeight="true" outlineLevel="0" collapsed="false">
      <c r="A808" s="5" t="n">
        <v>100</v>
      </c>
      <c r="B808" s="3" t="s">
        <v>333</v>
      </c>
      <c r="C808" s="3" t="s">
        <v>115</v>
      </c>
      <c r="D808" s="3" t="s">
        <v>73</v>
      </c>
      <c r="E808" s="5" t="n">
        <v>12.9501283264</v>
      </c>
      <c r="F808" s="5" t="n">
        <v>9.92</v>
      </c>
      <c r="G808" s="5" t="n">
        <v>128.465272997</v>
      </c>
      <c r="H808" s="5" t="n">
        <v>1</v>
      </c>
      <c r="I808" s="5" t="n">
        <v>102</v>
      </c>
      <c r="J808" s="5" t="n">
        <v>124</v>
      </c>
      <c r="K808" s="5" t="n">
        <v>80</v>
      </c>
      <c r="L808" s="5" t="n">
        <v>10.9090909091</v>
      </c>
      <c r="M808" s="5" t="n">
        <v>14.788856305</v>
      </c>
      <c r="N808" s="5" t="n">
        <v>0.460624071322</v>
      </c>
      <c r="O808" s="6" t="n">
        <v>12.6962042415</v>
      </c>
      <c r="P808" s="5" t="n">
        <v>134.40504932</v>
      </c>
      <c r="Q808" s="5" t="n">
        <v>140.522223355</v>
      </c>
      <c r="R808" s="5" t="n">
        <v>146.819366086</v>
      </c>
      <c r="S808" s="5" t="n">
        <v>153.299048494</v>
      </c>
      <c r="T808" s="5" t="n">
        <v>159.963841559</v>
      </c>
      <c r="U808" s="5" t="n">
        <v>166.816316264</v>
      </c>
      <c r="V808" s="5" t="n">
        <v>173.859043589</v>
      </c>
      <c r="W808" s="5" t="n">
        <v>181.094594516</v>
      </c>
      <c r="X808" s="5" t="n">
        <v>188.525540026</v>
      </c>
      <c r="Y808" s="5" t="n">
        <v>196.154451101</v>
      </c>
      <c r="Z808" s="5" t="n">
        <v>3.87096774194</v>
      </c>
      <c r="AA808" s="4" t="n">
        <v>0.232558139535</v>
      </c>
      <c r="AB808" s="5" t="n">
        <v>5.37823092137</v>
      </c>
      <c r="AC808" s="5" t="n">
        <v>54.4190917548</v>
      </c>
      <c r="AD808" s="5" t="n">
        <v>56.9352365862</v>
      </c>
      <c r="AE808" s="5" t="n">
        <v>59.5265287492</v>
      </c>
      <c r="AF808" s="5" t="n">
        <v>62.1940573356</v>
      </c>
      <c r="AG808" s="5" t="n">
        <v>64.938911437</v>
      </c>
      <c r="AH808" s="5" t="n">
        <v>67.7621801452</v>
      </c>
      <c r="AI808" s="5" t="n">
        <v>70.664952552</v>
      </c>
      <c r="AJ808" s="5" t="n">
        <v>73.6483177492</v>
      </c>
      <c r="AK808" s="5" t="n">
        <v>76.7133648285</v>
      </c>
      <c r="AL808" s="5" t="n">
        <v>79.8611828817</v>
      </c>
      <c r="AM808" s="5" t="n">
        <v>83.0928610005</v>
      </c>
      <c r="AN808" s="4" t="n">
        <f aca="false">G808/Input!$A$2</f>
        <v>0.0452934641649059</v>
      </c>
      <c r="AO808" s="4" t="n">
        <f aca="false">P808/Input!$A$2</f>
        <v>0.0473876725043039</v>
      </c>
      <c r="AP808" s="4" t="n">
        <f aca="false">Q808/Input!$A$2</f>
        <v>0.0495444265941912</v>
      </c>
      <c r="AQ808" s="4" t="n">
        <f aca="false">R808/Input!$A$2</f>
        <v>0.05176463289566</v>
      </c>
      <c r="AR808" s="4" t="n">
        <f aca="false">S808/Input!$A$2</f>
        <v>0.0540491978687448</v>
      </c>
      <c r="AS808" s="4" t="n">
        <f aca="false">T808/Input!$A$2</f>
        <v>0.0563990279731275</v>
      </c>
      <c r="AT808" s="4" t="n">
        <f aca="false">U808/Input!$A$2</f>
        <v>0.0588150296695477</v>
      </c>
      <c r="AU808" s="4" t="n">
        <f aca="false">V808/Input!$A$2</f>
        <v>0.0612981094176874</v>
      </c>
      <c r="AV808" s="4" t="n">
        <f aca="false">W808/Input!$A$2</f>
        <v>0.0638491736779337</v>
      </c>
      <c r="AW808" s="4" t="n">
        <f aca="false">X808/Input!$A$2</f>
        <v>0.066469128910321</v>
      </c>
      <c r="AX808" s="4" t="n">
        <f aca="false">Y808/Input!$A$2</f>
        <v>0.0691588815752364</v>
      </c>
      <c r="AY808" s="4" t="n">
        <f aca="false">AC808/Input!$A$4</f>
        <v>0.0489749140651695</v>
      </c>
      <c r="AZ808" s="4" t="n">
        <f aca="false">AD808/Input!$A$4</f>
        <v>0.0512393395254211</v>
      </c>
      <c r="BA808" s="4" t="n">
        <f aca="false">AE808/Input!$A$4</f>
        <v>0.0535713944515211</v>
      </c>
      <c r="BB808" s="4" t="n">
        <f aca="false">AF808/Input!$A$4</f>
        <v>0.0559720589806898</v>
      </c>
      <c r="BC808" s="4" t="n">
        <f aca="false">AG808/Input!$A$4</f>
        <v>0.0584423132499672</v>
      </c>
      <c r="BD808" s="4" t="n">
        <f aca="false">AH808/Input!$A$4</f>
        <v>0.0609831373965735</v>
      </c>
      <c r="BE808" s="4" t="n">
        <f aca="false">AI808/Input!$A$4</f>
        <v>0.0635955115577287</v>
      </c>
      <c r="BF808" s="4" t="n">
        <f aca="false">AJ808/Input!$A$4</f>
        <v>0.066280415870653</v>
      </c>
      <c r="BG808" s="4" t="n">
        <f aca="false">AK808/Input!$A$4</f>
        <v>0.0690388304724766</v>
      </c>
      <c r="BH808" s="4" t="n">
        <f aca="false">AL808/Input!$A$4</f>
        <v>0.0718717355004195</v>
      </c>
      <c r="BI808" s="4" t="n">
        <f aca="false">AM808/Input!$A$4</f>
        <v>0.0747801110916119</v>
      </c>
      <c r="BJ808" s="4" t="n">
        <f aca="false">(I808+8)^(-0.5)*(J808+8)^0.25*(K808+8)^0.25*O808</f>
        <v>12.5672920718636</v>
      </c>
      <c r="BK808" s="4" t="n">
        <f aca="false">BJ808/Input!$A$6</f>
        <v>0.358382607272854</v>
      </c>
      <c r="BL808" s="32" t="n">
        <f aca="false">BK808/(J808*K808)*200*200*L808/O808</f>
        <v>1.24168062505937</v>
      </c>
      <c r="BM808" s="4" t="n">
        <f aca="false">(I808+Input!$C$8)*(J808+Input!$C$9)*(K808+Input!$C$10)*O808/Input!$A$2/100000</f>
        <v>0.0691588815750738</v>
      </c>
      <c r="BN808" s="4" t="n">
        <f aca="false">(I808+Input!$C$8)*(J808+Input!$C$9)*(K808+Input!$C$10)*AB808/Input!$A$4/100000</f>
        <v>0.0747801110916373</v>
      </c>
      <c r="BO808" s="4" t="n">
        <f aca="false">(I808+Input!$C$8)^(-0.5)*(J808+Input!$C$9)^0.25*(K808+Input!$C$10)^0.25*O808/Input!$A$6</f>
        <v>0.35881516261204</v>
      </c>
      <c r="BP808" s="4" t="n">
        <f aca="false">BM808*Input!$C$12</f>
        <v>0.0691588815750738</v>
      </c>
      <c r="BQ808" s="4" t="n">
        <f aca="false">BN808*Input!$C$12</f>
        <v>0.0747801110916373</v>
      </c>
    </row>
    <row r="809" customFormat="false" ht="14.65" hidden="false" customHeight="true" outlineLevel="0" collapsed="false">
      <c r="A809" s="5" t="n">
        <v>100</v>
      </c>
      <c r="B809" s="3" t="s">
        <v>333</v>
      </c>
      <c r="C809" s="3" t="s">
        <v>184</v>
      </c>
      <c r="D809" s="3" t="s">
        <v>179</v>
      </c>
      <c r="E809" s="5" t="n">
        <v>17.9175795053</v>
      </c>
      <c r="F809" s="5" t="n">
        <v>9.92</v>
      </c>
      <c r="G809" s="5" t="n">
        <v>177.742388693</v>
      </c>
      <c r="H809" s="5" t="n">
        <v>1</v>
      </c>
      <c r="I809" s="5" t="n">
        <v>102</v>
      </c>
      <c r="J809" s="5" t="n">
        <v>124</v>
      </c>
      <c r="K809" s="5" t="n">
        <v>80</v>
      </c>
      <c r="L809" s="5" t="n">
        <v>12.5</v>
      </c>
      <c r="M809" s="5" t="n">
        <v>25.775462963</v>
      </c>
      <c r="N809" s="5" t="n">
        <v>0.381625441696</v>
      </c>
      <c r="O809" s="6" t="n">
        <v>17.566254417</v>
      </c>
      <c r="P809" s="5" t="n">
        <v>185.960563201</v>
      </c>
      <c r="Q809" s="5" t="n">
        <v>194.4241822</v>
      </c>
      <c r="R809" s="5" t="n">
        <v>203.136802854</v>
      </c>
      <c r="S809" s="5" t="n">
        <v>212.101982332</v>
      </c>
      <c r="T809" s="5" t="n">
        <v>221.323277799</v>
      </c>
      <c r="U809" s="5" t="n">
        <v>230.804246422</v>
      </c>
      <c r="V809" s="5" t="n">
        <v>240.548445368</v>
      </c>
      <c r="W809" s="5" t="n">
        <v>250.559431802</v>
      </c>
      <c r="X809" s="5" t="n">
        <v>260.840762892</v>
      </c>
      <c r="Y809" s="5" t="n">
        <v>271.395995804</v>
      </c>
      <c r="Z809" s="5" t="n">
        <v>3.24074074074</v>
      </c>
      <c r="AA809" s="4" t="n">
        <v>0.137931034483</v>
      </c>
      <c r="AB809" s="5" t="n">
        <v>5.28240740741</v>
      </c>
      <c r="AC809" s="5" t="n">
        <v>53.4495111111</v>
      </c>
      <c r="AD809" s="5" t="n">
        <v>55.9208259896</v>
      </c>
      <c r="AE809" s="5" t="n">
        <v>58.4659493056</v>
      </c>
      <c r="AF809" s="5" t="n">
        <v>61.0859507465</v>
      </c>
      <c r="AG809" s="5" t="n">
        <v>63.7819</v>
      </c>
      <c r="AH809" s="5" t="n">
        <v>66.5548667535</v>
      </c>
      <c r="AI809" s="5" t="n">
        <v>69.4059206944</v>
      </c>
      <c r="AJ809" s="5" t="n">
        <v>72.3361315104</v>
      </c>
      <c r="AK809" s="5" t="n">
        <v>75.3465688889</v>
      </c>
      <c r="AL809" s="5" t="n">
        <v>78.4383025174</v>
      </c>
      <c r="AM809" s="5" t="n">
        <v>81.6124020833</v>
      </c>
      <c r="AN809" s="4" t="n">
        <f aca="false">G809/Input!$A$2</f>
        <v>0.0626672743928173</v>
      </c>
      <c r="AO809" s="4" t="n">
        <f aca="false">P809/Input!$A$2</f>
        <v>0.0655647857894399</v>
      </c>
      <c r="AP809" s="4" t="n">
        <f aca="false">Q809/Input!$A$2</f>
        <v>0.0685488344345984</v>
      </c>
      <c r="AQ809" s="4" t="n">
        <f aca="false">R809/Input!$A$2</f>
        <v>0.071620674490421</v>
      </c>
      <c r="AR809" s="4" t="n">
        <f aca="false">S809/Input!$A$2</f>
        <v>0.0747815601207986</v>
      </c>
      <c r="AS809" s="4" t="n">
        <f aca="false">T809/Input!$A$2</f>
        <v>0.0780327454882117</v>
      </c>
      <c r="AT809" s="4" t="n">
        <f aca="false">U809/Input!$A$2</f>
        <v>0.0813754847558461</v>
      </c>
      <c r="AU809" s="4" t="n">
        <f aca="false">V809/Input!$A$2</f>
        <v>0.0848110320868876</v>
      </c>
      <c r="AV809" s="4" t="n">
        <f aca="false">W809/Input!$A$2</f>
        <v>0.0883406416438169</v>
      </c>
      <c r="AW809" s="4" t="n">
        <f aca="false">X809/Input!$A$2</f>
        <v>0.0919655675901722</v>
      </c>
      <c r="AX809" s="4" t="n">
        <f aca="false">Y809/Input!$A$2</f>
        <v>0.0956870640887869</v>
      </c>
      <c r="AY809" s="4" t="n">
        <f aca="false">AC809/Input!$A$4</f>
        <v>0.0481023319037763</v>
      </c>
      <c r="AZ809" s="4" t="n">
        <f aca="false">AD809/Input!$A$4</f>
        <v>0.0503264122751992</v>
      </c>
      <c r="BA809" s="4" t="n">
        <f aca="false">AE809/Input!$A$4</f>
        <v>0.0526169171635937</v>
      </c>
      <c r="BB809" s="4" t="n">
        <f aca="false">AF809/Input!$A$4</f>
        <v>0.0549748092430289</v>
      </c>
      <c r="BC809" s="4" t="n">
        <f aca="false">AG809/Input!$A$4</f>
        <v>0.0574010511878437</v>
      </c>
      <c r="BD809" s="4" t="n">
        <f aca="false">AH809/Input!$A$4</f>
        <v>0.0598966056721071</v>
      </c>
      <c r="BE809" s="4" t="n">
        <f aca="false">AI809/Input!$A$4</f>
        <v>0.0624624353698882</v>
      </c>
      <c r="BF809" s="4" t="n">
        <f aca="false">AJ809/Input!$A$4</f>
        <v>0.065099502955526</v>
      </c>
      <c r="BG809" s="4" t="n">
        <f aca="false">AK809/Input!$A$4</f>
        <v>0.0678087711030894</v>
      </c>
      <c r="BH809" s="4" t="n">
        <f aca="false">AL809/Input!$A$4</f>
        <v>0.0705912024867375</v>
      </c>
      <c r="BI809" s="4" t="n">
        <f aca="false">AM809/Input!$A$4</f>
        <v>0.0734477597805393</v>
      </c>
      <c r="BJ809" s="4" t="n">
        <f aca="false">(I809+8)^(-0.5)*(J809+8)^0.25*(K809+8)^0.25*O809</f>
        <v>17.3878937096416</v>
      </c>
      <c r="BK809" s="4" t="n">
        <f aca="false">BJ809/Input!$A$6</f>
        <v>0.495852141178139</v>
      </c>
      <c r="BL809" s="32" t="n">
        <f aca="false">BK809/(J809*K809)*200*200*L809/O809</f>
        <v>1.42275904954601</v>
      </c>
      <c r="BM809" s="4" t="n">
        <f aca="false">(I809+Input!$C$8)*(J809+Input!$C$9)*(K809+Input!$C$10)*O809/Input!$A$2/100000</f>
        <v>0.0956870640889587</v>
      </c>
      <c r="BN809" s="4" t="n">
        <f aca="false">(I809+Input!$C$8)*(J809+Input!$C$9)*(K809+Input!$C$10)*AB809/Input!$A$4/100000</f>
        <v>0.0734477597806054</v>
      </c>
      <c r="BO809" s="4" t="n">
        <f aca="false">(I809+Input!$C$8)^(-0.5)*(J809+Input!$C$9)^0.25*(K809+Input!$C$10)^0.25*O809/Input!$A$6</f>
        <v>0.496450617462314</v>
      </c>
      <c r="BP809" s="4" t="n">
        <f aca="false">BM809*Input!$C$12</f>
        <v>0.0956870640889587</v>
      </c>
      <c r="BQ809" s="4" t="n">
        <f aca="false">BN809*Input!$C$12</f>
        <v>0.0734477597806054</v>
      </c>
    </row>
    <row r="810" customFormat="false" ht="14.65" hidden="false" customHeight="true" outlineLevel="0" collapsed="false">
      <c r="A810" s="5" t="n">
        <v>100</v>
      </c>
      <c r="B810" s="3" t="s">
        <v>333</v>
      </c>
      <c r="C810" s="3" t="s">
        <v>184</v>
      </c>
      <c r="D810" s="3" t="s">
        <v>183</v>
      </c>
      <c r="E810" s="5" t="n">
        <v>15.2645011601</v>
      </c>
      <c r="F810" s="5" t="n">
        <v>9.92</v>
      </c>
      <c r="G810" s="5" t="n">
        <v>151.423851508</v>
      </c>
      <c r="H810" s="5" t="n">
        <v>1</v>
      </c>
      <c r="I810" s="5" t="n">
        <v>102</v>
      </c>
      <c r="J810" s="5" t="n">
        <v>124</v>
      </c>
      <c r="K810" s="5" t="n">
        <v>80</v>
      </c>
      <c r="L810" s="5" t="n">
        <v>12.5</v>
      </c>
      <c r="M810" s="5" t="n">
        <v>17.8125</v>
      </c>
      <c r="N810" s="5" t="n">
        <v>0.46403712297</v>
      </c>
      <c r="O810" s="6" t="n">
        <v>14.9651972158</v>
      </c>
      <c r="P810" s="5" t="n">
        <v>158.425150667</v>
      </c>
      <c r="Q810" s="5" t="n">
        <v>165.635551044</v>
      </c>
      <c r="R810" s="5" t="n">
        <v>173.058083092</v>
      </c>
      <c r="S810" s="5" t="n">
        <v>180.695777262</v>
      </c>
      <c r="T810" s="5" t="n">
        <v>188.551664008</v>
      </c>
      <c r="U810" s="5" t="n">
        <v>196.628773782</v>
      </c>
      <c r="V810" s="5" t="n">
        <v>204.930137036</v>
      </c>
      <c r="W810" s="5" t="n">
        <v>213.458784223</v>
      </c>
      <c r="X810" s="5" t="n">
        <v>222.217745795</v>
      </c>
      <c r="Y810" s="5" t="n">
        <v>231.210052204</v>
      </c>
      <c r="Z810" s="5" t="n">
        <v>3.24074074074</v>
      </c>
      <c r="AA810" s="4" t="n">
        <v>0.183318056829</v>
      </c>
      <c r="AB810" s="5" t="n">
        <v>4.93240146654</v>
      </c>
      <c r="AC810" s="5" t="n">
        <v>49.9080109991</v>
      </c>
      <c r="AD810" s="5" t="n">
        <v>52.2155795357</v>
      </c>
      <c r="AE810" s="5" t="n">
        <v>54.5920660518</v>
      </c>
      <c r="AF810" s="5" t="n">
        <v>57.0384693587</v>
      </c>
      <c r="AG810" s="5" t="n">
        <v>59.5557882676</v>
      </c>
      <c r="AH810" s="5" t="n">
        <v>62.14502159</v>
      </c>
      <c r="AI810" s="5" t="n">
        <v>64.807168137</v>
      </c>
      <c r="AJ810" s="5" t="n">
        <v>67.54322672</v>
      </c>
      <c r="AK810" s="5" t="n">
        <v>70.3541961503</v>
      </c>
      <c r="AL810" s="5" t="n">
        <v>73.2410752392</v>
      </c>
      <c r="AM810" s="5" t="n">
        <v>76.2048627979</v>
      </c>
      <c r="AN810" s="4" t="n">
        <f aca="false">G810/Input!$A$2</f>
        <v>0.053388052910998</v>
      </c>
      <c r="AO810" s="4" t="n">
        <f aca="false">P810/Input!$A$2</f>
        <v>0.0558565261813841</v>
      </c>
      <c r="AP810" s="4" t="n">
        <f aca="false">Q810/Input!$A$2</f>
        <v>0.0583987230215987</v>
      </c>
      <c r="AQ810" s="4" t="n">
        <f aca="false">R810/Input!$A$2</f>
        <v>0.0610157118893747</v>
      </c>
      <c r="AR810" s="4" t="n">
        <f aca="false">S810/Input!$A$2</f>
        <v>0.06370856124174</v>
      </c>
      <c r="AS810" s="4" t="n">
        <f aca="false">T810/Input!$A$2</f>
        <v>0.0664783395367803</v>
      </c>
      <c r="AT810" s="4" t="n">
        <f aca="false">U810/Input!$A$2</f>
        <v>0.0693261152318759</v>
      </c>
      <c r="AU810" s="4" t="n">
        <f aca="false">V810/Input!$A$2</f>
        <v>0.0722529567844073</v>
      </c>
      <c r="AV810" s="4" t="n">
        <f aca="false">W810/Input!$A$2</f>
        <v>0.0752599326521076</v>
      </c>
      <c r="AW810" s="4" t="n">
        <f aca="false">X810/Input!$A$2</f>
        <v>0.0783481112923572</v>
      </c>
      <c r="AX810" s="4" t="n">
        <f aca="false">Y810/Input!$A$2</f>
        <v>0.0815185611625366</v>
      </c>
      <c r="AY810" s="4" t="n">
        <f aca="false">AC810/Input!$A$4</f>
        <v>0.0449151294339429</v>
      </c>
      <c r="AZ810" s="4" t="n">
        <f aca="false">AD810/Input!$A$4</f>
        <v>0.0469918449235855</v>
      </c>
      <c r="BA810" s="4" t="n">
        <f aca="false">AE810/Input!$A$4</f>
        <v>0.0491305837218633</v>
      </c>
      <c r="BB810" s="4" t="n">
        <f aca="false">AF810/Input!$A$4</f>
        <v>0.0513322447173099</v>
      </c>
      <c r="BC810" s="4" t="n">
        <f aca="false">AG810/Input!$A$4</f>
        <v>0.0535977267983689</v>
      </c>
      <c r="BD810" s="4" t="n">
        <f aca="false">AH810/Input!$A$4</f>
        <v>0.0559279288537538</v>
      </c>
      <c r="BE810" s="4" t="n">
        <f aca="false">AI810/Input!$A$4</f>
        <v>0.0583237497718181</v>
      </c>
      <c r="BF810" s="4" t="n">
        <f aca="false">AJ810/Input!$A$4</f>
        <v>0.0607860884411855</v>
      </c>
      <c r="BG810" s="4" t="n">
        <f aca="false">AK810/Input!$A$4</f>
        <v>0.0633158437503894</v>
      </c>
      <c r="BH810" s="4" t="n">
        <f aca="false">AL810/Input!$A$4</f>
        <v>0.0659139145879635</v>
      </c>
      <c r="BI810" s="4" t="n">
        <f aca="false">AM810/Input!$A$4</f>
        <v>0.0685811998423512</v>
      </c>
      <c r="BJ810" s="4" t="n">
        <f aca="false">(I810+8)^(-0.5)*(J810+8)^0.25*(K810+8)^0.25*O810</f>
        <v>14.8132466008422</v>
      </c>
      <c r="BK810" s="4" t="n">
        <f aca="false">BJ810/Input!$A$6</f>
        <v>0.42243069617768</v>
      </c>
      <c r="BL810" s="32" t="n">
        <f aca="false">BK810/(J810*K810)*200*200*L810/O810</f>
        <v>1.42275904954601</v>
      </c>
      <c r="BM810" s="4" t="n">
        <f aca="false">(I810+Input!$C$8)*(J810+Input!$C$9)*(K810+Input!$C$10)*O810/Input!$A$2/100000</f>
        <v>0.0815185611627226</v>
      </c>
      <c r="BN810" s="4" t="n">
        <f aca="false">(I810+Input!$C$8)*(J810+Input!$C$9)*(K810+Input!$C$10)*AB810/Input!$A$4/100000</f>
        <v>0.0685811998422819</v>
      </c>
      <c r="BO810" s="4" t="n">
        <f aca="false">(I810+Input!$C$8)^(-0.5)*(J810+Input!$C$9)^0.25*(K810+Input!$C$10)^0.25*O810/Input!$A$6</f>
        <v>0.422940555332002</v>
      </c>
      <c r="BP810" s="4" t="n">
        <f aca="false">BM810*Input!$C$12</f>
        <v>0.0815185611627226</v>
      </c>
      <c r="BQ810" s="4" t="n">
        <f aca="false">BN810*Input!$C$12</f>
        <v>0.0685811998422819</v>
      </c>
    </row>
    <row r="811" customFormat="false" ht="14.65" hidden="false" customHeight="true" outlineLevel="0" collapsed="false">
      <c r="A811" s="5" t="n">
        <v>100</v>
      </c>
      <c r="B811" s="3" t="s">
        <v>333</v>
      </c>
      <c r="C811" s="3" t="s">
        <v>184</v>
      </c>
      <c r="D811" s="3" t="s">
        <v>73</v>
      </c>
      <c r="E811" s="5" t="n">
        <v>13.9797494781</v>
      </c>
      <c r="F811" s="5" t="n">
        <v>9.92</v>
      </c>
      <c r="G811" s="5" t="n">
        <v>138.679114823</v>
      </c>
      <c r="H811" s="5" t="n">
        <v>1</v>
      </c>
      <c r="I811" s="5" t="n">
        <v>102</v>
      </c>
      <c r="J811" s="5" t="n">
        <v>124</v>
      </c>
      <c r="K811" s="5" t="n">
        <v>80</v>
      </c>
      <c r="L811" s="5" t="n">
        <v>12.5</v>
      </c>
      <c r="M811" s="5" t="n">
        <v>14.8286290323</v>
      </c>
      <c r="N811" s="5" t="n">
        <v>0.517745302714</v>
      </c>
      <c r="O811" s="6" t="n">
        <v>13.7056367432</v>
      </c>
      <c r="P811" s="5" t="n">
        <v>145.091142784</v>
      </c>
      <c r="Q811" s="5" t="n">
        <v>151.694672756</v>
      </c>
      <c r="R811" s="5" t="n">
        <v>158.492480128</v>
      </c>
      <c r="S811" s="5" t="n">
        <v>165.487340292</v>
      </c>
      <c r="T811" s="5" t="n">
        <v>172.68202864</v>
      </c>
      <c r="U811" s="5" t="n">
        <v>180.079320564</v>
      </c>
      <c r="V811" s="5" t="n">
        <v>187.681991454</v>
      </c>
      <c r="W811" s="5" t="n">
        <v>195.492816701</v>
      </c>
      <c r="X811" s="5" t="n">
        <v>203.514571699</v>
      </c>
      <c r="Y811" s="5" t="n">
        <v>211.750031837</v>
      </c>
      <c r="Z811" s="5" t="n">
        <v>3.24074074074</v>
      </c>
      <c r="AA811" s="4" t="n">
        <v>0.217734855136</v>
      </c>
      <c r="AB811" s="5" t="n">
        <v>4.79521510097</v>
      </c>
      <c r="AC811" s="5" t="n">
        <v>48.5199044776</v>
      </c>
      <c r="AD811" s="5" t="n">
        <v>50.7632919164</v>
      </c>
      <c r="AE811" s="5" t="n">
        <v>53.0736804982</v>
      </c>
      <c r="AF811" s="5" t="n">
        <v>55.4520412541</v>
      </c>
      <c r="AG811" s="5" t="n">
        <v>57.8993452151</v>
      </c>
      <c r="AH811" s="5" t="n">
        <v>60.4165634123</v>
      </c>
      <c r="AI811" s="5" t="n">
        <v>63.0046668766</v>
      </c>
      <c r="AJ811" s="5" t="n">
        <v>65.6646266393</v>
      </c>
      <c r="AK811" s="5" t="n">
        <v>68.3974137313</v>
      </c>
      <c r="AL811" s="5" t="n">
        <v>71.2039991838</v>
      </c>
      <c r="AM811" s="5" t="n">
        <v>74.0853540277</v>
      </c>
      <c r="AN811" s="4" t="n">
        <f aca="false">G811/Input!$A$2</f>
        <v>0.0488945951782869</v>
      </c>
      <c r="AO811" s="4" t="n">
        <f aca="false">P811/Input!$A$2</f>
        <v>0.0511553069792318</v>
      </c>
      <c r="AP811" s="4" t="n">
        <f aca="false">Q811/Input!$A$2</f>
        <v>0.0534835373341827</v>
      </c>
      <c r="AQ811" s="4" t="n">
        <f aca="false">R811/Input!$A$2</f>
        <v>0.055880264772039</v>
      </c>
      <c r="AR811" s="4" t="n">
        <f aca="false">S811/Input!$A$2</f>
        <v>0.0583464678227581</v>
      </c>
      <c r="AS811" s="4" t="n">
        <f aca="false">T811/Input!$A$2</f>
        <v>0.0608831250162972</v>
      </c>
      <c r="AT811" s="4" t="n">
        <f aca="false">U811/Input!$A$2</f>
        <v>0.0634912148826136</v>
      </c>
      <c r="AU811" s="4" t="n">
        <f aca="false">V811/Input!$A$2</f>
        <v>0.0661717159509594</v>
      </c>
      <c r="AV811" s="4" t="n">
        <f aca="false">W811/Input!$A$2</f>
        <v>0.0689256067509392</v>
      </c>
      <c r="AW811" s="4" t="n">
        <f aca="false">X811/Input!$A$2</f>
        <v>0.0717538658132155</v>
      </c>
      <c r="AX811" s="4" t="n">
        <f aca="false">Y811/Input!$A$2</f>
        <v>0.0746574716666879</v>
      </c>
      <c r="AY811" s="4" t="n">
        <f aca="false">AC811/Input!$A$4</f>
        <v>0.0436658914291986</v>
      </c>
      <c r="AZ811" s="4" t="n">
        <f aca="false">AD811/Input!$A$4</f>
        <v>0.0456848466062743</v>
      </c>
      <c r="BA811" s="4" t="n">
        <f aca="false">AE811/Input!$A$4</f>
        <v>0.0477641000190405</v>
      </c>
      <c r="BB811" s="4" t="n">
        <f aca="false">AF811/Input!$A$4</f>
        <v>0.0499045255550088</v>
      </c>
      <c r="BC811" s="4" t="n">
        <f aca="false">AG811/Input!$A$4</f>
        <v>0.0521069971016007</v>
      </c>
      <c r="BD811" s="4" t="n">
        <f aca="false">AH811/Input!$A$4</f>
        <v>0.0543723885463279</v>
      </c>
      <c r="BE811" s="4" t="n">
        <f aca="false">AI811/Input!$A$4</f>
        <v>0.0567015737765221</v>
      </c>
      <c r="BF811" s="4" t="n">
        <f aca="false">AJ811/Input!$A$4</f>
        <v>0.0590954266798747</v>
      </c>
      <c r="BG811" s="4" t="n">
        <f aca="false">AK811/Input!$A$4</f>
        <v>0.0615548211437175</v>
      </c>
      <c r="BH811" s="4" t="n">
        <f aca="false">AL811/Input!$A$4</f>
        <v>0.0640806310556519</v>
      </c>
      <c r="BI811" s="4" t="n">
        <f aca="false">AM811/Input!$A$4</f>
        <v>0.0666737303030096</v>
      </c>
      <c r="BJ811" s="4" t="n">
        <f aca="false">(I811+8)^(-0.5)*(J811+8)^0.25*(K811+8)^0.25*O811</f>
        <v>13.5664752004895</v>
      </c>
      <c r="BK811" s="4" t="n">
        <f aca="false">BJ811/Input!$A$6</f>
        <v>0.386876403130572</v>
      </c>
      <c r="BL811" s="32" t="n">
        <f aca="false">BK811/(J811*K811)*200*200*L811/O811</f>
        <v>1.42275904954601</v>
      </c>
      <c r="BM811" s="4" t="n">
        <f aca="false">(I811+Input!$C$8)*(J811+Input!$C$9)*(K811+Input!$C$10)*O811/Input!$A$2/100000</f>
        <v>0.0746574716666627</v>
      </c>
      <c r="BN811" s="4" t="n">
        <f aca="false">(I811+Input!$C$8)*(J811+Input!$C$9)*(K811+Input!$C$10)*AB811/Input!$A$4/100000</f>
        <v>0.0666737303030288</v>
      </c>
      <c r="BO811" s="4" t="n">
        <f aca="false">(I811+Input!$C$8)^(-0.5)*(J811+Input!$C$9)^0.25*(K811+Input!$C$10)^0.25*O811/Input!$A$6</f>
        <v>0.387343349490087</v>
      </c>
      <c r="BP811" s="4" t="n">
        <f aca="false">BM811*Input!$C$12</f>
        <v>0.0746574716666627</v>
      </c>
      <c r="BQ811" s="4" t="n">
        <f aca="false">BN811*Input!$C$12</f>
        <v>0.0666737303030288</v>
      </c>
    </row>
    <row r="812" customFormat="false" ht="14.65" hidden="false" customHeight="true" outlineLevel="0" collapsed="false">
      <c r="A812" s="5" t="n">
        <v>37</v>
      </c>
      <c r="B812" s="3" t="s">
        <v>334</v>
      </c>
      <c r="C812" s="3" t="s">
        <v>126</v>
      </c>
      <c r="D812" s="3" t="s">
        <v>93</v>
      </c>
      <c r="E812" s="5" t="n">
        <v>17.1828074788</v>
      </c>
      <c r="F812" s="5" t="n">
        <v>8.968</v>
      </c>
      <c r="G812" s="5" t="n">
        <v>154.09541747</v>
      </c>
      <c r="H812" s="5" t="n">
        <v>1</v>
      </c>
      <c r="I812" s="5" t="n">
        <v>106</v>
      </c>
      <c r="J812" s="5" t="n">
        <v>118</v>
      </c>
      <c r="K812" s="5" t="n">
        <v>76</v>
      </c>
      <c r="L812" s="5" t="n">
        <v>11.9047619048</v>
      </c>
      <c r="M812" s="5" t="n">
        <v>24.0045155993</v>
      </c>
      <c r="N812" s="5" t="n">
        <v>0.355828220859</v>
      </c>
      <c r="O812" s="6" t="n">
        <v>16.2101957347</v>
      </c>
      <c r="P812" s="5" t="n">
        <v>161.386175892</v>
      </c>
      <c r="Q812" s="5" t="n">
        <v>168.899054521</v>
      </c>
      <c r="R812" s="5" t="n">
        <v>176.637335922</v>
      </c>
      <c r="S812" s="5" t="n">
        <v>184.604302658</v>
      </c>
      <c r="T812" s="5" t="n">
        <v>192.803237296</v>
      </c>
      <c r="U812" s="5" t="n">
        <v>201.2374224</v>
      </c>
      <c r="V812" s="5" t="n">
        <v>209.910140534</v>
      </c>
      <c r="W812" s="5" t="n">
        <v>218.824674262</v>
      </c>
      <c r="X812" s="5" t="n">
        <v>227.98430615</v>
      </c>
      <c r="Y812" s="5" t="n">
        <v>237.392318763</v>
      </c>
      <c r="Z812" s="5" t="n">
        <v>4.09836065574</v>
      </c>
      <c r="AA812" s="4" t="n">
        <v>0.159779614325</v>
      </c>
      <c r="AB812" s="5" t="n">
        <v>6.12832874197</v>
      </c>
      <c r="AC812" s="5" t="n">
        <v>58.2563832874</v>
      </c>
      <c r="AD812" s="5" t="n">
        <v>61.0126834036</v>
      </c>
      <c r="AE812" s="5" t="n">
        <v>63.8529569444</v>
      </c>
      <c r="AF812" s="5" t="n">
        <v>66.7784448964</v>
      </c>
      <c r="AG812" s="5" t="n">
        <v>69.7903882461</v>
      </c>
      <c r="AH812" s="5" t="n">
        <v>72.8900279801</v>
      </c>
      <c r="AI812" s="5" t="n">
        <v>76.0786050849</v>
      </c>
      <c r="AJ812" s="5" t="n">
        <v>79.3573605472</v>
      </c>
      <c r="AK812" s="5" t="n">
        <v>82.7275353535</v>
      </c>
      <c r="AL812" s="5" t="n">
        <v>86.1903704904</v>
      </c>
      <c r="AM812" s="5" t="n">
        <v>89.7471069444</v>
      </c>
      <c r="AN812" s="4" t="n">
        <f aca="false">G812/Input!$A$2</f>
        <v>0.0543299765479552</v>
      </c>
      <c r="AO812" s="4" t="n">
        <f aca="false">P812/Input!$A$2</f>
        <v>0.0569005055136279</v>
      </c>
      <c r="AP812" s="4" t="n">
        <f aca="false">Q812/Input!$A$2</f>
        <v>0.0595493482009886</v>
      </c>
      <c r="AQ812" s="4" t="n">
        <f aca="false">R812/Input!$A$2</f>
        <v>0.0622776619558065</v>
      </c>
      <c r="AR812" s="4" t="n">
        <f aca="false">S812/Input!$A$2</f>
        <v>0.0650866041231457</v>
      </c>
      <c r="AS812" s="4" t="n">
        <f aca="false">T812/Input!$A$2</f>
        <v>0.0679773320494805</v>
      </c>
      <c r="AT812" s="4" t="n">
        <f aca="false">U812/Input!$A$2</f>
        <v>0.0709510030802277</v>
      </c>
      <c r="AU812" s="4" t="n">
        <f aca="false">V812/Input!$A$2</f>
        <v>0.0740087745608039</v>
      </c>
      <c r="AV812" s="4" t="n">
        <f aca="false">W812/Input!$A$2</f>
        <v>0.0771518038366257</v>
      </c>
      <c r="AW812" s="4" t="n">
        <f aca="false">X812/Input!$A$2</f>
        <v>0.080381248253815</v>
      </c>
      <c r="AX812" s="4" t="n">
        <f aca="false">Y812/Input!$A$2</f>
        <v>0.0836982651581409</v>
      </c>
      <c r="AY812" s="4" t="n">
        <f aca="false">AC812/Input!$A$4</f>
        <v>0.0524283164831823</v>
      </c>
      <c r="AZ812" s="4" t="n">
        <f aca="false">AD812/Input!$A$4</f>
        <v>0.0549088716886412</v>
      </c>
      <c r="BA812" s="4" t="n">
        <f aca="false">AE812/Input!$A$4</f>
        <v>0.057464999475724</v>
      </c>
      <c r="BB812" s="4" t="n">
        <f aca="false">AF812/Input!$A$4</f>
        <v>0.0600978166806391</v>
      </c>
      <c r="BC812" s="4" t="n">
        <f aca="false">AG812/Input!$A$4</f>
        <v>0.0628084401395046</v>
      </c>
      <c r="BD812" s="4" t="n">
        <f aca="false">AH812/Input!$A$4</f>
        <v>0.0655979866885288</v>
      </c>
      <c r="BE812" s="4" t="n">
        <f aca="false">AI812/Input!$A$4</f>
        <v>0.06846757316383</v>
      </c>
      <c r="BF812" s="4" t="n">
        <f aca="false">AJ812/Input!$A$4</f>
        <v>0.0714183164017063</v>
      </c>
      <c r="BG812" s="4" t="n">
        <f aca="false">AK812/Input!$A$4</f>
        <v>0.0744513332382761</v>
      </c>
      <c r="BH812" s="4" t="n">
        <f aca="false">AL812/Input!$A$4</f>
        <v>0.0775677405097474</v>
      </c>
      <c r="BI812" s="4" t="n">
        <f aca="false">AM812/Input!$A$4</f>
        <v>0.0807686550522387</v>
      </c>
      <c r="BJ812" s="4" t="n">
        <f aca="false">(I812+8)^(-0.5)*(J812+8)^0.25*(K812+8)^0.25*O812</f>
        <v>15.3992046635417</v>
      </c>
      <c r="BK812" s="4" t="n">
        <f aca="false">BJ812/Input!$A$6</f>
        <v>0.439140515370387</v>
      </c>
      <c r="BL812" s="32" t="n">
        <f aca="false">BK812/(J812*K812)*200*200*L812/O812</f>
        <v>1.43846849333305</v>
      </c>
      <c r="BM812" s="4" t="n">
        <f aca="false">(I812+Input!$C$8)*(J812+Input!$C$9)*(K812+Input!$C$10)*O812/Input!$A$2/100000</f>
        <v>0.0836982651578799</v>
      </c>
      <c r="BN812" s="4" t="n">
        <f aca="false">(I812+Input!$C$8)*(J812+Input!$C$9)*(K812+Input!$C$10)*AB812/Input!$A$4/100000</f>
        <v>0.0807686550523432</v>
      </c>
      <c r="BO812" s="4" t="n">
        <f aca="false">(I812+Input!$C$8)^(-0.5)*(J812+Input!$C$9)^0.25*(K812+Input!$C$10)^0.25*O812/Input!$A$6</f>
        <v>0.440782200073771</v>
      </c>
      <c r="BP812" s="4" t="n">
        <f aca="false">BM812*Input!$C$12</f>
        <v>0.0836982651578799</v>
      </c>
      <c r="BQ812" s="4" t="n">
        <f aca="false">BN812*Input!$C$12</f>
        <v>0.0807686550523432</v>
      </c>
    </row>
    <row r="813" customFormat="false" ht="14.65" hidden="false" customHeight="true" outlineLevel="0" collapsed="false">
      <c r="A813" s="5" t="n">
        <v>37</v>
      </c>
      <c r="B813" s="3" t="s">
        <v>334</v>
      </c>
      <c r="C813" s="3" t="s">
        <v>126</v>
      </c>
      <c r="D813" s="3" t="s">
        <v>137</v>
      </c>
      <c r="E813" s="5" t="n">
        <v>16.0267463814</v>
      </c>
      <c r="F813" s="5" t="n">
        <v>8.968</v>
      </c>
      <c r="G813" s="5" t="n">
        <v>143.727861548</v>
      </c>
      <c r="H813" s="5" t="n">
        <v>1</v>
      </c>
      <c r="I813" s="5" t="n">
        <v>106</v>
      </c>
      <c r="J813" s="5" t="n">
        <v>118</v>
      </c>
      <c r="K813" s="5" t="n">
        <v>76</v>
      </c>
      <c r="L813" s="5" t="n">
        <v>11.9047619048</v>
      </c>
      <c r="M813" s="5" t="n">
        <v>25.9386446886</v>
      </c>
      <c r="N813" s="5" t="n">
        <v>0.229074889868</v>
      </c>
      <c r="O813" s="6" t="n">
        <v>15.1195720579</v>
      </c>
      <c r="P813" s="5" t="n">
        <v>150.528096975</v>
      </c>
      <c r="Q813" s="5" t="n">
        <v>157.535508339</v>
      </c>
      <c r="R813" s="5" t="n">
        <v>164.753157351</v>
      </c>
      <c r="S813" s="5" t="n">
        <v>172.184105727</v>
      </c>
      <c r="T813" s="5" t="n">
        <v>179.831415179</v>
      </c>
      <c r="U813" s="5" t="n">
        <v>187.69814742</v>
      </c>
      <c r="V813" s="5" t="n">
        <v>195.787364164</v>
      </c>
      <c r="W813" s="5" t="n">
        <v>204.102127124</v>
      </c>
      <c r="X813" s="5" t="n">
        <v>212.645498014</v>
      </c>
      <c r="Y813" s="5" t="n">
        <v>221.420538546</v>
      </c>
      <c r="Z813" s="5" t="n">
        <v>4.09836065574</v>
      </c>
      <c r="AA813" s="4" t="n">
        <v>0.0928019036288</v>
      </c>
      <c r="AB813" s="5" t="n">
        <v>5.40303390839</v>
      </c>
      <c r="AC813" s="5" t="n">
        <v>51.3616725758</v>
      </c>
      <c r="AD813" s="5" t="n">
        <v>53.7917613679</v>
      </c>
      <c r="AE813" s="5" t="n">
        <v>56.295885232</v>
      </c>
      <c r="AF813" s="5" t="n">
        <v>58.8751382826</v>
      </c>
      <c r="AG813" s="5" t="n">
        <v>61.5306146341</v>
      </c>
      <c r="AH813" s="5" t="n">
        <v>64.2634084009</v>
      </c>
      <c r="AI813" s="5" t="n">
        <v>67.0746136972</v>
      </c>
      <c r="AJ813" s="5" t="n">
        <v>69.9653246375</v>
      </c>
      <c r="AK813" s="5" t="n">
        <v>72.9366353361</v>
      </c>
      <c r="AL813" s="5" t="n">
        <v>75.9896399074</v>
      </c>
      <c r="AM813" s="5" t="n">
        <v>79.1254324658</v>
      </c>
      <c r="AN813" s="4" t="n">
        <f aca="false">G813/Input!$A$2</f>
        <v>0.0506746500019108</v>
      </c>
      <c r="AO813" s="4" t="n">
        <f aca="false">P813/Input!$A$2</f>
        <v>0.0530722335078669</v>
      </c>
      <c r="AP813" s="4" t="n">
        <f aca="false">Q813/Input!$A$2</f>
        <v>0.0555428617803923</v>
      </c>
      <c r="AQ813" s="4" t="n">
        <f aca="false">R813/Input!$A$2</f>
        <v>0.0580876142979659</v>
      </c>
      <c r="AR813" s="4" t="n">
        <f aca="false">S813/Input!$A$2</f>
        <v>0.0607075705408291</v>
      </c>
      <c r="AS813" s="4" t="n">
        <f aca="false">T813/Input!$A$2</f>
        <v>0.0634038099878134</v>
      </c>
      <c r="AT813" s="4" t="n">
        <f aca="false">U813/Input!$A$2</f>
        <v>0.0661774121181024</v>
      </c>
      <c r="AU813" s="4" t="n">
        <f aca="false">V813/Input!$A$2</f>
        <v>0.0690294564112327</v>
      </c>
      <c r="AV813" s="4" t="n">
        <f aca="false">W813/Input!$A$2</f>
        <v>0.0719610223463882</v>
      </c>
      <c r="AW813" s="4" t="n">
        <f aca="false">X813/Input!$A$2</f>
        <v>0.0749731894031051</v>
      </c>
      <c r="AX813" s="4" t="n">
        <f aca="false">Y813/Input!$A$2</f>
        <v>0.0780670370602149</v>
      </c>
      <c r="AY813" s="4" t="n">
        <f aca="false">AC813/Input!$A$4</f>
        <v>0.0462233642556393</v>
      </c>
      <c r="AZ813" s="4" t="n">
        <f aca="false">AD813/Input!$A$4</f>
        <v>0.0484103428678528</v>
      </c>
      <c r="BA813" s="4" t="n">
        <f aca="false">AE813/Input!$A$4</f>
        <v>0.0506639499586404</v>
      </c>
      <c r="BB813" s="4" t="n">
        <f aca="false">AF813/Input!$A$4</f>
        <v>0.0529851701854428</v>
      </c>
      <c r="BC813" s="4" t="n">
        <f aca="false">AG813/Input!$A$4</f>
        <v>0.0553749882056109</v>
      </c>
      <c r="BD813" s="4" t="n">
        <f aca="false">AH813/Input!$A$4</f>
        <v>0.0578343886764954</v>
      </c>
      <c r="BE813" s="4" t="n">
        <f aca="false">AI813/Input!$A$4</f>
        <v>0.060364356255267</v>
      </c>
      <c r="BF813" s="4" t="n">
        <f aca="false">AJ813/Input!$A$4</f>
        <v>0.0629658755993666</v>
      </c>
      <c r="BG813" s="4" t="n">
        <f aca="false">AK813/Input!$A$4</f>
        <v>0.0656399313660547</v>
      </c>
      <c r="BH813" s="4" t="n">
        <f aca="false">AL813/Input!$A$4</f>
        <v>0.0683875082126822</v>
      </c>
      <c r="BI813" s="4" t="n">
        <f aca="false">AM813/Input!$A$4</f>
        <v>0.0712095907965999</v>
      </c>
      <c r="BJ813" s="4" t="n">
        <f aca="false">(I813+8)^(-0.5)*(J813+8)^0.25*(K813+8)^0.25*O813</f>
        <v>14.3631445514484</v>
      </c>
      <c r="BK813" s="4" t="n">
        <f aca="false">BJ813/Input!$A$6</f>
        <v>0.40959509523213</v>
      </c>
      <c r="BL813" s="32" t="n">
        <f aca="false">BK813/(J813*K813)*200*200*L813/O813</f>
        <v>1.43846849333305</v>
      </c>
      <c r="BM813" s="4" t="n">
        <f aca="false">(I813+Input!$C$8)*(J813+Input!$C$9)*(K813+Input!$C$10)*O813/Input!$A$2/100000</f>
        <v>0.0780670370603151</v>
      </c>
      <c r="BN813" s="4" t="n">
        <f aca="false">(I813+Input!$C$8)*(J813+Input!$C$9)*(K813+Input!$C$10)*AB813/Input!$A$4/100000</f>
        <v>0.0712095907966228</v>
      </c>
      <c r="BO813" s="4" t="n">
        <f aca="false">(I813+Input!$C$8)^(-0.5)*(J813+Input!$C$9)^0.25*(K813+Input!$C$10)^0.25*O813/Input!$A$6</f>
        <v>0.411126327215716</v>
      </c>
      <c r="BP813" s="4" t="n">
        <f aca="false">BM813*Input!$C$12</f>
        <v>0.0780670370603151</v>
      </c>
      <c r="BQ813" s="4" t="n">
        <f aca="false">BN813*Input!$C$12</f>
        <v>0.0712095907966228</v>
      </c>
    </row>
    <row r="814" customFormat="false" ht="14.65" hidden="false" customHeight="true" outlineLevel="0" collapsed="false">
      <c r="A814" s="5" t="n">
        <v>37</v>
      </c>
      <c r="B814" s="3" t="s">
        <v>334</v>
      </c>
      <c r="C814" s="3" t="s">
        <v>158</v>
      </c>
      <c r="D814" s="3" t="s">
        <v>93</v>
      </c>
      <c r="E814" s="5" t="n">
        <v>13.9332066593</v>
      </c>
      <c r="F814" s="5" t="n">
        <v>8.968</v>
      </c>
      <c r="G814" s="5" t="n">
        <v>124.952997321</v>
      </c>
      <c r="H814" s="5" t="n">
        <v>1</v>
      </c>
      <c r="I814" s="5" t="n">
        <v>106</v>
      </c>
      <c r="J814" s="5" t="n">
        <v>118</v>
      </c>
      <c r="K814" s="5" t="n">
        <v>76</v>
      </c>
      <c r="L814" s="5" t="n">
        <v>7.51879699248</v>
      </c>
      <c r="M814" s="5" t="n">
        <v>23.8948664765</v>
      </c>
      <c r="N814" s="5" t="n">
        <v>0.343534057256</v>
      </c>
      <c r="O814" s="6" t="n">
        <v>13.1445345842</v>
      </c>
      <c r="P814" s="5" t="n">
        <v>130.864932487</v>
      </c>
      <c r="Q814" s="5" t="n">
        <v>136.956980639</v>
      </c>
      <c r="R814" s="5" t="n">
        <v>143.231803544</v>
      </c>
      <c r="S814" s="5" t="n">
        <v>149.692062971</v>
      </c>
      <c r="T814" s="5" t="n">
        <v>156.340420688</v>
      </c>
      <c r="U814" s="5" t="n">
        <v>163.179538462</v>
      </c>
      <c r="V814" s="5" t="n">
        <v>170.212078064</v>
      </c>
      <c r="W814" s="5" t="n">
        <v>177.44070126</v>
      </c>
      <c r="X814" s="5" t="n">
        <v>184.868069818</v>
      </c>
      <c r="Y814" s="5" t="n">
        <v>192.496845508</v>
      </c>
      <c r="Z814" s="5" t="n">
        <v>3.003003003</v>
      </c>
      <c r="AA814" s="4" t="n">
        <v>0.172876304024</v>
      </c>
      <c r="AB814" s="5" t="n">
        <v>5.375454284</v>
      </c>
      <c r="AC814" s="5" t="n">
        <v>51.09949846</v>
      </c>
      <c r="AD814" s="5" t="n">
        <v>53.5171829367</v>
      </c>
      <c r="AE814" s="5" t="n">
        <v>56.0085245758</v>
      </c>
      <c r="AF814" s="5" t="n">
        <v>58.5746119067</v>
      </c>
      <c r="AG814" s="5" t="n">
        <v>61.2165334588</v>
      </c>
      <c r="AH814" s="5" t="n">
        <v>63.9353777618</v>
      </c>
      <c r="AI814" s="5" t="n">
        <v>66.7322333451</v>
      </c>
      <c r="AJ814" s="5" t="n">
        <v>69.6081887382</v>
      </c>
      <c r="AK814" s="5" t="n">
        <v>72.5643324705</v>
      </c>
      <c r="AL814" s="5" t="n">
        <v>75.6017530716</v>
      </c>
      <c r="AM814" s="5" t="n">
        <v>78.721539071</v>
      </c>
      <c r="AN814" s="4" t="n">
        <f aca="false">G814/Input!$A$2</f>
        <v>0.0440551284749807</v>
      </c>
      <c r="AO814" s="4" t="n">
        <f aca="false">P814/Input!$A$2</f>
        <v>0.0461395207573426</v>
      </c>
      <c r="AP814" s="4" t="n">
        <f aca="false">Q814/Input!$A$2</f>
        <v>0.0482874161241313</v>
      </c>
      <c r="AQ814" s="4" t="n">
        <f aca="false">R814/Input!$A$2</f>
        <v>0.0504997530441282</v>
      </c>
      <c r="AR814" s="4" t="n">
        <f aca="false">S814/Input!$A$2</f>
        <v>0.0527774699868202</v>
      </c>
      <c r="AS814" s="4" t="n">
        <f aca="false">T814/Input!$A$2</f>
        <v>0.0551215054213415</v>
      </c>
      <c r="AT814" s="4" t="n">
        <f aca="false">U814/Input!$A$2</f>
        <v>0.0575327978164736</v>
      </c>
      <c r="AU814" s="4" t="n">
        <f aca="false">V814/Input!$A$2</f>
        <v>0.0600122856424085</v>
      </c>
      <c r="AV814" s="4" t="n">
        <f aca="false">W814/Input!$A$2</f>
        <v>0.0625609073675753</v>
      </c>
      <c r="AW814" s="4" t="n">
        <f aca="false">X814/Input!$A$2</f>
        <v>0.0651796014611081</v>
      </c>
      <c r="AX814" s="4" t="n">
        <f aca="false">Y814/Input!$A$2</f>
        <v>0.0678693063928463</v>
      </c>
      <c r="AY814" s="4" t="n">
        <f aca="false">AC814/Input!$A$4</f>
        <v>0.045987418480409</v>
      </c>
      <c r="AZ814" s="4" t="n">
        <f aca="false">AD814/Input!$A$4</f>
        <v>0.0481632337258487</v>
      </c>
      <c r="BA814" s="4" t="n">
        <f aca="false">AE814/Input!$A$4</f>
        <v>0.0504053373469761</v>
      </c>
      <c r="BB814" s="4" t="n">
        <f aca="false">AF814/Input!$A$4</f>
        <v>0.0527147089748747</v>
      </c>
      <c r="BC814" s="4" t="n">
        <f aca="false">AG814/Input!$A$4</f>
        <v>0.0550923282406282</v>
      </c>
      <c r="BD814" s="4" t="n">
        <f aca="false">AH814/Input!$A$4</f>
        <v>0.05753917477559</v>
      </c>
      <c r="BE814" s="4" t="n">
        <f aca="false">AI814/Input!$A$4</f>
        <v>0.0600562282108437</v>
      </c>
      <c r="BF814" s="4" t="n">
        <f aca="false">AJ814/Input!$A$4</f>
        <v>0.0626444681775629</v>
      </c>
      <c r="BG814" s="4" t="n">
        <f aca="false">AK814/Input!$A$4</f>
        <v>0.0653048743068312</v>
      </c>
      <c r="BH814" s="4" t="n">
        <f aca="false">AL814/Input!$A$4</f>
        <v>0.0680384262299121</v>
      </c>
      <c r="BI814" s="4" t="n">
        <f aca="false">AM814/Input!$A$4</f>
        <v>0.0708461035779791</v>
      </c>
      <c r="BJ814" s="4" t="n">
        <f aca="false">(I814+8)^(-0.5)*(J814+8)^0.25*(K814+8)^0.25*O814</f>
        <v>12.4869175907483</v>
      </c>
      <c r="BK814" s="4" t="n">
        <f aca="false">BJ814/Input!$A$6</f>
        <v>0.35609056090872</v>
      </c>
      <c r="BL814" s="32" t="n">
        <f aca="false">BK814/(J814*K814)*200*200*L814/O814</f>
        <v>0.908506416838872</v>
      </c>
      <c r="BM814" s="4" t="n">
        <f aca="false">(I814+Input!$C$8)*(J814+Input!$C$9)*(K814+Input!$C$10)*O814/Input!$A$2/100000</f>
        <v>0.0678693063927803</v>
      </c>
      <c r="BN814" s="4" t="n">
        <f aca="false">(I814+Input!$C$8)*(J814+Input!$C$9)*(K814+Input!$C$10)*AB814/Input!$A$4/100000</f>
        <v>0.0708461035780645</v>
      </c>
      <c r="BO814" s="4" t="n">
        <f aca="false">(I814+Input!$C$8)^(-0.5)*(J814+Input!$C$9)^0.25*(K814+Input!$C$10)^0.25*O814/Input!$A$6</f>
        <v>0.357421771321793</v>
      </c>
      <c r="BP814" s="4" t="n">
        <f aca="false">BM814*Input!$C$12</f>
        <v>0.0678693063927803</v>
      </c>
      <c r="BQ814" s="4" t="n">
        <f aca="false">BN814*Input!$C$12</f>
        <v>0.0708461035780645</v>
      </c>
    </row>
    <row r="815" customFormat="false" ht="14.65" hidden="false" customHeight="true" outlineLevel="0" collapsed="false">
      <c r="A815" s="5" t="n">
        <v>37</v>
      </c>
      <c r="B815" s="3" t="s">
        <v>334</v>
      </c>
      <c r="C815" s="3" t="s">
        <v>126</v>
      </c>
      <c r="D815" s="3" t="s">
        <v>130</v>
      </c>
      <c r="E815" s="5" t="n">
        <v>12.619047619</v>
      </c>
      <c r="F815" s="5" t="n">
        <v>8.968</v>
      </c>
      <c r="G815" s="5" t="n">
        <v>113.167619048</v>
      </c>
      <c r="H815" s="5" t="n">
        <v>0</v>
      </c>
      <c r="I815" s="5" t="n">
        <v>106</v>
      </c>
      <c r="J815" s="5" t="n">
        <v>118</v>
      </c>
      <c r="K815" s="5" t="n">
        <v>76</v>
      </c>
      <c r="L815" s="5" t="n">
        <v>11.9047619048</v>
      </c>
      <c r="M815" s="5" t="n">
        <v>10.3782642089</v>
      </c>
      <c r="N815" s="5" t="n">
        <v>0.355828220859</v>
      </c>
      <c r="O815" s="6" t="n">
        <v>11.9047619048</v>
      </c>
      <c r="P815" s="5" t="n">
        <v>118.521949405</v>
      </c>
      <c r="Q815" s="5" t="n">
        <v>124.039404762</v>
      </c>
      <c r="R815" s="5" t="n">
        <v>129.722395833</v>
      </c>
      <c r="S815" s="5" t="n">
        <v>135.573333333</v>
      </c>
      <c r="T815" s="5" t="n">
        <v>141.594627976</v>
      </c>
      <c r="U815" s="5" t="n">
        <v>147.788690476</v>
      </c>
      <c r="V815" s="5" t="n">
        <v>154.157931548</v>
      </c>
      <c r="W815" s="5" t="n">
        <v>160.704761905</v>
      </c>
      <c r="X815" s="5" t="n">
        <v>167.431592262</v>
      </c>
      <c r="Y815" s="5" t="n">
        <v>174.340833333</v>
      </c>
      <c r="Z815" s="5" t="n">
        <v>4.09836065574</v>
      </c>
      <c r="AA815" s="4" t="n">
        <v>0.336956521739</v>
      </c>
      <c r="AB815" s="5" t="n">
        <v>5.16530797101</v>
      </c>
      <c r="AC815" s="5" t="n">
        <v>49.1018307971</v>
      </c>
      <c r="AD815" s="5" t="n">
        <v>51.42499908</v>
      </c>
      <c r="AE815" s="5" t="n">
        <v>53.8189449955</v>
      </c>
      <c r="AF815" s="5" t="n">
        <v>56.2847145182</v>
      </c>
      <c r="AG815" s="5" t="n">
        <v>58.8233536232</v>
      </c>
      <c r="AH815" s="5" t="n">
        <v>61.4359082852</v>
      </c>
      <c r="AI815" s="5" t="n">
        <v>64.1234244792</v>
      </c>
      <c r="AJ815" s="5" t="n">
        <v>66.8869481799</v>
      </c>
      <c r="AK815" s="5" t="n">
        <v>69.7275253623</v>
      </c>
      <c r="AL815" s="5" t="n">
        <v>72.6462020012</v>
      </c>
      <c r="AM815" s="5" t="n">
        <v>75.6440240716</v>
      </c>
      <c r="AN815" s="4" t="n">
        <f aca="false">G815/Input!$A$2</f>
        <v>0.0398999151941865</v>
      </c>
      <c r="AO815" s="4" t="n">
        <f aca="false">P815/Input!$A$2</f>
        <v>0.0417877107399719</v>
      </c>
      <c r="AP815" s="4" t="n">
        <f aca="false">Q815/Input!$A$2</f>
        <v>0.0437330198547518</v>
      </c>
      <c r="AQ815" s="4" t="n">
        <f aca="false">R815/Input!$A$2</f>
        <v>0.045736692492647</v>
      </c>
      <c r="AR815" s="4" t="n">
        <f aca="false">S815/Input!$A$2</f>
        <v>0.0477995786081308</v>
      </c>
      <c r="AS815" s="4" t="n">
        <f aca="false">T815/Input!$A$2</f>
        <v>0.0499225281553242</v>
      </c>
      <c r="AT815" s="4" t="n">
        <f aca="false">U815/Input!$A$2</f>
        <v>0.0521063910883481</v>
      </c>
      <c r="AU815" s="4" t="n">
        <f aca="false">V815/Input!$A$2</f>
        <v>0.0543520173616758</v>
      </c>
      <c r="AV815" s="4" t="n">
        <f aca="false">W815/Input!$A$2</f>
        <v>0.0566602569290756</v>
      </c>
      <c r="AW815" s="4" t="n">
        <f aca="false">X815/Input!$A$2</f>
        <v>0.059031959745021</v>
      </c>
      <c r="AX815" s="4" t="n">
        <f aca="false">Y815/Input!$A$2</f>
        <v>0.0614679757636329</v>
      </c>
      <c r="AY815" s="4" t="n">
        <f aca="false">AC815/Input!$A$4</f>
        <v>0.0441896008585692</v>
      </c>
      <c r="AZ815" s="4" t="n">
        <f aca="false">AD815/Input!$A$4</f>
        <v>0.0462803554695908</v>
      </c>
      <c r="BA815" s="4" t="n">
        <f aca="false">AE815/Input!$A$4</f>
        <v>0.0484348069995161</v>
      </c>
      <c r="BB815" s="4" t="n">
        <f aca="false">AF815/Input!$A$4</f>
        <v>0.0506538967818827</v>
      </c>
      <c r="BC815" s="4" t="n">
        <f aca="false">AG815/Input!$A$4</f>
        <v>0.052938566150678</v>
      </c>
      <c r="BD815" s="4" t="n">
        <f aca="false">AH815/Input!$A$4</f>
        <v>0.0552897564395296</v>
      </c>
      <c r="BE815" s="4" t="n">
        <f aca="false">AI815/Input!$A$4</f>
        <v>0.0577084089823349</v>
      </c>
      <c r="BF815" s="4" t="n">
        <f aca="false">AJ815/Input!$A$4</f>
        <v>0.0601954651127214</v>
      </c>
      <c r="BG815" s="4" t="n">
        <f aca="false">AK815/Input!$A$4</f>
        <v>0.0627518661645867</v>
      </c>
      <c r="BH815" s="4" t="n">
        <f aca="false">AL815/Input!$A$4</f>
        <v>0.0653785534716481</v>
      </c>
      <c r="BI815" s="4" t="n">
        <f aca="false">AM815/Input!$A$4</f>
        <v>0.0680764683678032</v>
      </c>
      <c r="BJ815" s="4" t="n">
        <f aca="false">(I815+8)^(-0.5)*(J815+8)^0.25*(K815+8)^0.25*O815</f>
        <v>11.309170354453</v>
      </c>
      <c r="BK815" s="4" t="n">
        <f aca="false">BJ815/Input!$A$6</f>
        <v>0.322504636205269</v>
      </c>
      <c r="BL815" s="32" t="n">
        <f aca="false">BK815/(J815*K815)*200*200*L815/O815</f>
        <v>1.43846849333305</v>
      </c>
      <c r="BM815" s="4" t="n">
        <f aca="false">(I815+Input!$C$8)*(J815+Input!$C$9)*(K815+Input!$C$10)*O815/Input!$A$2/100000</f>
        <v>0.0614679757639471</v>
      </c>
      <c r="BN815" s="4" t="n">
        <f aca="false">(I815+Input!$C$8)*(J815+Input!$C$9)*(K815+Input!$C$10)*AB815/Input!$A$4/100000</f>
        <v>0.0680764683677062</v>
      </c>
      <c r="BO815" s="4" t="n">
        <f aca="false">(I815+Input!$C$8)^(-0.5)*(J815+Input!$C$9)^0.25*(K815+Input!$C$10)^0.25*O815/Input!$A$6</f>
        <v>0.323710288859709</v>
      </c>
      <c r="BP815" s="4" t="n">
        <f aca="false">BM815*Input!$C$12</f>
        <v>0.0614679757639471</v>
      </c>
      <c r="BQ815" s="4" t="n">
        <f aca="false">BN815*Input!$C$12</f>
        <v>0.0680764683677062</v>
      </c>
    </row>
    <row r="816" customFormat="false" ht="14.65" hidden="false" customHeight="true" outlineLevel="0" collapsed="false">
      <c r="A816" s="5" t="n">
        <v>37</v>
      </c>
      <c r="B816" s="3" t="s">
        <v>334</v>
      </c>
      <c r="C816" s="3" t="s">
        <v>158</v>
      </c>
      <c r="D816" s="3" t="s">
        <v>137</v>
      </c>
      <c r="E816" s="5" t="n">
        <v>12.2333950342</v>
      </c>
      <c r="F816" s="5" t="n">
        <v>8.968</v>
      </c>
      <c r="G816" s="5" t="n">
        <v>109.709086666</v>
      </c>
      <c r="H816" s="5" t="n">
        <v>1</v>
      </c>
      <c r="I816" s="5" t="n">
        <v>106</v>
      </c>
      <c r="J816" s="5" t="n">
        <v>118</v>
      </c>
      <c r="K816" s="5" t="n">
        <v>76</v>
      </c>
      <c r="L816" s="5" t="n">
        <v>7.51879699248</v>
      </c>
      <c r="M816" s="5" t="n">
        <v>25.8289955658</v>
      </c>
      <c r="N816" s="5" t="n">
        <v>0.219666744896</v>
      </c>
      <c r="O816" s="6" t="n">
        <v>11.5409387115</v>
      </c>
      <c r="P816" s="5" t="n">
        <v>114.89978254</v>
      </c>
      <c r="Q816" s="5" t="n">
        <v>120.248618126</v>
      </c>
      <c r="R816" s="5" t="n">
        <v>125.757930465</v>
      </c>
      <c r="S816" s="5" t="n">
        <v>131.430056597</v>
      </c>
      <c r="T816" s="5" t="n">
        <v>137.267333561</v>
      </c>
      <c r="U816" s="5" t="n">
        <v>143.272098399</v>
      </c>
      <c r="V816" s="5" t="n">
        <v>149.44668815</v>
      </c>
      <c r="W816" s="5" t="n">
        <v>155.793439854</v>
      </c>
      <c r="X816" s="5" t="n">
        <v>162.314690551</v>
      </c>
      <c r="Y816" s="5" t="n">
        <v>169.012777282</v>
      </c>
      <c r="Z816" s="5" t="n">
        <v>3.003003003</v>
      </c>
      <c r="AA816" s="4" t="n">
        <v>0.101068999028</v>
      </c>
      <c r="AB816" s="5" t="n">
        <v>4.52685000483</v>
      </c>
      <c r="AC816" s="5" t="n">
        <v>43.0325982939</v>
      </c>
      <c r="AD816" s="5" t="n">
        <v>45.0686113278</v>
      </c>
      <c r="AE816" s="5" t="n">
        <v>47.1666535238</v>
      </c>
      <c r="AF816" s="5" t="n">
        <v>49.3276415692</v>
      </c>
      <c r="AG816" s="5" t="n">
        <v>51.552492151</v>
      </c>
      <c r="AH816" s="5" t="n">
        <v>53.8421219564</v>
      </c>
      <c r="AI816" s="5" t="n">
        <v>56.1974476725</v>
      </c>
      <c r="AJ816" s="5" t="n">
        <v>58.6193859864</v>
      </c>
      <c r="AK816" s="5" t="n">
        <v>61.1088535852</v>
      </c>
      <c r="AL816" s="5" t="n">
        <v>63.6667671561</v>
      </c>
      <c r="AM816" s="5" t="n">
        <v>66.2940433862</v>
      </c>
      <c r="AN816" s="4" t="n">
        <f aca="false">G816/Input!$A$2</f>
        <v>0.0386805279710656</v>
      </c>
      <c r="AO816" s="4" t="n">
        <f aca="false">P816/Input!$A$2</f>
        <v>0.0405106303175996</v>
      </c>
      <c r="AP816" s="4" t="n">
        <f aca="false">Q816/Input!$A$2</f>
        <v>0.0423964885521757</v>
      </c>
      <c r="AQ816" s="4" t="n">
        <f aca="false">R816/Input!$A$2</f>
        <v>0.0443389266537598</v>
      </c>
      <c r="AR816" s="4" t="n">
        <f aca="false">S816/Input!$A$2</f>
        <v>0.046338768600965</v>
      </c>
      <c r="AS816" s="4" t="n">
        <f aca="false">T816/Input!$A$2</f>
        <v>0.048396838372052</v>
      </c>
      <c r="AT816" s="4" t="n">
        <f aca="false">U816/Input!$A$2</f>
        <v>0.0505139599463392</v>
      </c>
      <c r="AU816" s="4" t="n">
        <f aca="false">V816/Input!$A$2</f>
        <v>0.0526909573020872</v>
      </c>
      <c r="AV816" s="4" t="n">
        <f aca="false">W816/Input!$A$2</f>
        <v>0.0549286544179092</v>
      </c>
      <c r="AW816" s="4" t="n">
        <f aca="false">X816/Input!$A$2</f>
        <v>0.0572278752724186</v>
      </c>
      <c r="AX816" s="4" t="n">
        <f aca="false">Y816/Input!$A$2</f>
        <v>0.059589443844581</v>
      </c>
      <c r="AY816" s="4" t="n">
        <f aca="false">AC816/Input!$A$4</f>
        <v>0.0387275446077032</v>
      </c>
      <c r="AZ816" s="4" t="n">
        <f aca="false">AD816/Input!$A$4</f>
        <v>0.040559871464978</v>
      </c>
      <c r="BA816" s="4" t="n">
        <f aca="false">AE816/Input!$A$4</f>
        <v>0.0424480219823952</v>
      </c>
      <c r="BB816" s="4" t="n">
        <f aca="false">AF816/Input!$A$4</f>
        <v>0.0443928211403118</v>
      </c>
      <c r="BC816" s="4" t="n">
        <f aca="false">AG816/Input!$A$4</f>
        <v>0.0463950939188149</v>
      </c>
      <c r="BD816" s="4" t="n">
        <f aca="false">AH816/Input!$A$4</f>
        <v>0.0484556652981714</v>
      </c>
      <c r="BE816" s="4" t="n">
        <f aca="false">AI816/Input!$A$4</f>
        <v>0.0505753602585583</v>
      </c>
      <c r="BF816" s="4" t="n">
        <f aca="false">AJ816/Input!$A$4</f>
        <v>0.0527550037801525</v>
      </c>
      <c r="BG816" s="4" t="n">
        <f aca="false">AK816/Input!$A$4</f>
        <v>0.0549954208431312</v>
      </c>
      <c r="BH816" s="4" t="n">
        <f aca="false">AL816/Input!$A$4</f>
        <v>0.0572974364277612</v>
      </c>
      <c r="BI816" s="4" t="n">
        <f aca="false">AM816/Input!$A$4</f>
        <v>0.0596618755142195</v>
      </c>
      <c r="BJ816" s="4" t="n">
        <f aca="false">(I816+8)^(-0.5)*(J816+8)^0.25*(K816+8)^0.25*O816</f>
        <v>10.9635491228119</v>
      </c>
      <c r="BK816" s="4" t="n">
        <f aca="false">BJ816/Input!$A$6</f>
        <v>0.312648524211047</v>
      </c>
      <c r="BL816" s="32" t="n">
        <f aca="false">BK816/(J816*K816)*200*200*L816/O816</f>
        <v>0.908506416838872</v>
      </c>
      <c r="BM816" s="4" t="n">
        <f aca="false">(I816+Input!$C$8)*(J816+Input!$C$9)*(K816+Input!$C$10)*O816/Input!$A$2/100000</f>
        <v>0.0595894438447905</v>
      </c>
      <c r="BN816" s="4" t="n">
        <f aca="false">(I816+Input!$C$8)*(J816+Input!$C$9)*(K816+Input!$C$10)*AB816/Input!$A$4/100000</f>
        <v>0.0596618755142497</v>
      </c>
      <c r="BO816" s="4" t="n">
        <f aca="false">(I816+Input!$C$8)^(-0.5)*(J816+Input!$C$9)^0.25*(K816+Input!$C$10)^0.25*O816/Input!$A$6</f>
        <v>0.313817330735992</v>
      </c>
      <c r="BP816" s="4" t="n">
        <f aca="false">BM816*Input!$C$12</f>
        <v>0.0595894438447905</v>
      </c>
      <c r="BQ816" s="4" t="n">
        <f aca="false">BN816*Input!$C$12</f>
        <v>0.0596618755142497</v>
      </c>
    </row>
    <row r="817" customFormat="false" ht="14.65" hidden="false" customHeight="true" outlineLevel="0" collapsed="false">
      <c r="A817" s="5" t="n">
        <v>37</v>
      </c>
      <c r="B817" s="3" t="s">
        <v>334</v>
      </c>
      <c r="C817" s="3" t="s">
        <v>158</v>
      </c>
      <c r="D817" s="3" t="s">
        <v>130</v>
      </c>
      <c r="E817" s="5" t="n">
        <v>9.66946755604</v>
      </c>
      <c r="F817" s="5" t="n">
        <v>8.968</v>
      </c>
      <c r="G817" s="5" t="n">
        <v>86.7157850425</v>
      </c>
      <c r="H817" s="5" t="n">
        <v>1</v>
      </c>
      <c r="I817" s="5" t="n">
        <v>106</v>
      </c>
      <c r="J817" s="5" t="n">
        <v>118</v>
      </c>
      <c r="K817" s="5" t="n">
        <v>76</v>
      </c>
      <c r="L817" s="5" t="n">
        <v>7.51879699248</v>
      </c>
      <c r="M817" s="5" t="n">
        <v>10.2686150861</v>
      </c>
      <c r="N817" s="5" t="n">
        <v>0.583072100313</v>
      </c>
      <c r="O817" s="6" t="n">
        <v>9.12213920381</v>
      </c>
      <c r="P817" s="5" t="n">
        <v>90.8185925789</v>
      </c>
      <c r="Q817" s="5" t="n">
        <v>95.0463962276</v>
      </c>
      <c r="R817" s="5" t="n">
        <v>99.401043222</v>
      </c>
      <c r="S817" s="5" t="n">
        <v>103.884380795</v>
      </c>
      <c r="T817" s="5" t="n">
        <v>108.49825618</v>
      </c>
      <c r="U817" s="5" t="n">
        <v>113.244516611</v>
      </c>
      <c r="V817" s="5" t="n">
        <v>118.12500932</v>
      </c>
      <c r="W817" s="5" t="n">
        <v>123.14158154</v>
      </c>
      <c r="X817" s="5" t="n">
        <v>128.296080505</v>
      </c>
      <c r="Y817" s="5" t="n">
        <v>133.590353448</v>
      </c>
      <c r="Z817" s="5" t="n">
        <v>3.003003003</v>
      </c>
      <c r="AA817" s="4" t="n">
        <v>0.35838150289</v>
      </c>
      <c r="AB817" s="5" t="n">
        <v>4.50283946861</v>
      </c>
      <c r="AC817" s="5" t="n">
        <v>42.8043522158</v>
      </c>
      <c r="AD817" s="5" t="n">
        <v>44.8295661809</v>
      </c>
      <c r="AE817" s="5" t="n">
        <v>46.9164803037</v>
      </c>
      <c r="AF817" s="5" t="n">
        <v>49.0660064094</v>
      </c>
      <c r="AG817" s="5" t="n">
        <v>51.2790563229</v>
      </c>
      <c r="AH817" s="5" t="n">
        <v>53.5565418692</v>
      </c>
      <c r="AI817" s="5" t="n">
        <v>55.8993748732</v>
      </c>
      <c r="AJ817" s="5" t="n">
        <v>58.3084671601</v>
      </c>
      <c r="AK817" s="5" t="n">
        <v>60.7847305547</v>
      </c>
      <c r="AL817" s="5" t="n">
        <v>63.3290768821</v>
      </c>
      <c r="AM817" s="5" t="n">
        <v>65.9424179672</v>
      </c>
      <c r="AN817" s="4" t="n">
        <f aca="false">G817/Input!$A$2</f>
        <v>0.0305736967720909</v>
      </c>
      <c r="AO817" s="4" t="n">
        <f aca="false">P817/Input!$A$2</f>
        <v>0.032020238407742</v>
      </c>
      <c r="AP817" s="4" t="n">
        <f aca="false">Q817/Input!$A$2</f>
        <v>0.0335108503730715</v>
      </c>
      <c r="AQ817" s="4" t="n">
        <f aca="false">R817/Input!$A$2</f>
        <v>0.035046183953815</v>
      </c>
      <c r="AR817" s="4" t="n">
        <f aca="false">S817/Input!$A$2</f>
        <v>0.0366268904355316</v>
      </c>
      <c r="AS817" s="4" t="n">
        <f aca="false">T817/Input!$A$2</f>
        <v>0.0382536211039568</v>
      </c>
      <c r="AT817" s="4" t="n">
        <f aca="false">U817/Input!$A$2</f>
        <v>0.0399270272450377</v>
      </c>
      <c r="AU817" s="4" t="n">
        <f aca="false">V817/Input!$A$2</f>
        <v>0.0416477601440161</v>
      </c>
      <c r="AV817" s="4" t="n">
        <f aca="false">W817/Input!$A$2</f>
        <v>0.0434164710864864</v>
      </c>
      <c r="AW817" s="4" t="n">
        <f aca="false">X817/Input!$A$2</f>
        <v>0.0452338113583957</v>
      </c>
      <c r="AX817" s="4" t="n">
        <f aca="false">Y817/Input!$A$2</f>
        <v>0.0471004322453385</v>
      </c>
      <c r="AY817" s="4" t="n">
        <f aca="false">AC817/Input!$A$4</f>
        <v>0.0385221326520788</v>
      </c>
      <c r="AZ817" s="4" t="n">
        <f aca="false">AD817/Input!$A$4</f>
        <v>0.0403447407976035</v>
      </c>
      <c r="BA817" s="4" t="n">
        <f aca="false">AE817/Input!$A$4</f>
        <v>0.0422228765130255</v>
      </c>
      <c r="BB817" s="4" t="n">
        <f aca="false">AF817/Input!$A$4</f>
        <v>0.0441573604030146</v>
      </c>
      <c r="BC817" s="4" t="n">
        <f aca="false">AG817/Input!$A$4</f>
        <v>0.0461490130719703</v>
      </c>
      <c r="BD817" s="4" t="n">
        <f aca="false">AH817/Input!$A$4</f>
        <v>0.0481986551243823</v>
      </c>
      <c r="BE817" s="4" t="n">
        <f aca="false">AI817/Input!$A$4</f>
        <v>0.0503071071646504</v>
      </c>
      <c r="BF817" s="4" t="n">
        <f aca="false">AJ817/Input!$A$4</f>
        <v>0.0524751897974441</v>
      </c>
      <c r="BG817" s="4" t="n">
        <f aca="false">AK817/Input!$A$4</f>
        <v>0.0547037236270732</v>
      </c>
      <c r="BH817" s="4" t="n">
        <f aca="false">AL817/Input!$A$4</f>
        <v>0.0569935292581173</v>
      </c>
      <c r="BI817" s="4" t="n">
        <f aca="false">AM817/Input!$A$4</f>
        <v>0.059345427294976</v>
      </c>
      <c r="BJ817" s="4" t="n">
        <f aca="false">(I817+8)^(-0.5)*(J817+8)^0.25*(K817+8)^0.25*O817</f>
        <v>8.66576140521769</v>
      </c>
      <c r="BK817" s="4" t="n">
        <f aca="false">BJ817/Input!$A$6</f>
        <v>0.247122303567649</v>
      </c>
      <c r="BL817" s="32" t="n">
        <f aca="false">BK817/(J817*K817)*200*200*L817/O817</f>
        <v>0.908506416838872</v>
      </c>
      <c r="BM817" s="4" t="n">
        <f aca="false">(I817+Input!$C$8)*(J817+Input!$C$9)*(K817+Input!$C$10)*O817/Input!$A$2/100000</f>
        <v>0.0471004322454414</v>
      </c>
      <c r="BN817" s="4" t="n">
        <f aca="false">(I817+Input!$C$8)*(J817+Input!$C$9)*(K817+Input!$C$10)*AB817/Input!$A$4/100000</f>
        <v>0.0593454272949671</v>
      </c>
      <c r="BO817" s="4" t="n">
        <f aca="false">(I817+Input!$C$8)^(-0.5)*(J817+Input!$C$9)^0.25*(K817+Input!$C$10)^0.25*O817/Input!$A$6</f>
        <v>0.248046146600647</v>
      </c>
      <c r="BP817" s="4" t="n">
        <f aca="false">BM817*Input!$C$12</f>
        <v>0.0471004322454414</v>
      </c>
      <c r="BQ817" s="4" t="n">
        <f aca="false">BN817*Input!$C$12</f>
        <v>0.0593454272949671</v>
      </c>
    </row>
    <row r="818" customFormat="false" ht="14.65" hidden="false" customHeight="true" outlineLevel="0" collapsed="false">
      <c r="A818" s="5" t="n">
        <v>8</v>
      </c>
      <c r="B818" s="3" t="s">
        <v>335</v>
      </c>
      <c r="C818" s="3" t="s">
        <v>111</v>
      </c>
      <c r="D818" s="3" t="s">
        <v>112</v>
      </c>
      <c r="E818" s="5" t="n">
        <v>29.0909138381</v>
      </c>
      <c r="F818" s="5" t="n">
        <v>20.768</v>
      </c>
      <c r="G818" s="5" t="n">
        <v>604.16009859</v>
      </c>
      <c r="H818" s="5" t="n">
        <v>1</v>
      </c>
      <c r="I818" s="5" t="n">
        <v>144</v>
      </c>
      <c r="J818" s="5" t="n">
        <v>176</v>
      </c>
      <c r="K818" s="5" t="n">
        <v>118</v>
      </c>
      <c r="L818" s="5" t="n">
        <v>15</v>
      </c>
      <c r="M818" s="5" t="n">
        <v>29.9802631579</v>
      </c>
      <c r="N818" s="5" t="n">
        <v>0.34725848564</v>
      </c>
      <c r="O818" s="6" t="n">
        <v>20.2020234987</v>
      </c>
      <c r="P818" s="5" t="n">
        <v>623.482298713</v>
      </c>
      <c r="Q818" s="5" t="n">
        <v>643.206771629</v>
      </c>
      <c r="R818" s="5" t="n">
        <v>663.337608247</v>
      </c>
      <c r="S818" s="5" t="n">
        <v>683.878899478</v>
      </c>
      <c r="T818" s="5" t="n">
        <v>704.834736231</v>
      </c>
      <c r="U818" s="5" t="n">
        <v>726.209209416</v>
      </c>
      <c r="V818" s="5" t="n">
        <v>748.006409942</v>
      </c>
      <c r="W818" s="5" t="n">
        <v>770.230428721</v>
      </c>
      <c r="X818" s="5" t="n">
        <v>792.88535666</v>
      </c>
      <c r="Y818" s="5" t="n">
        <v>815.97528467</v>
      </c>
      <c r="Z818" s="5" t="n">
        <v>3</v>
      </c>
      <c r="AA818" s="4" t="n">
        <v>0.0961677512654</v>
      </c>
      <c r="AB818" s="5" t="n">
        <v>4.72969088937</v>
      </c>
      <c r="AC818" s="5" t="n">
        <v>141.445757362</v>
      </c>
      <c r="AD818" s="5" t="n">
        <v>145.969464301</v>
      </c>
      <c r="AE818" s="5" t="n">
        <v>150.58735121</v>
      </c>
      <c r="AF818" s="5" t="n">
        <v>155.300375851</v>
      </c>
      <c r="AG818" s="5" t="n">
        <v>160.109495987</v>
      </c>
      <c r="AH818" s="5" t="n">
        <v>165.01566938</v>
      </c>
      <c r="AI818" s="5" t="n">
        <v>170.019853792</v>
      </c>
      <c r="AJ818" s="5" t="n">
        <v>175.123006986</v>
      </c>
      <c r="AK818" s="5" t="n">
        <v>180.326086725</v>
      </c>
      <c r="AL818" s="5" t="n">
        <v>185.63005077</v>
      </c>
      <c r="AM818" s="5" t="n">
        <v>191.035856884</v>
      </c>
      <c r="AN818" s="4" t="n">
        <f aca="false">G818/Input!$A$2</f>
        <v>0.213010902767406</v>
      </c>
      <c r="AO818" s="4" t="n">
        <f aca="false">P818/Input!$A$2</f>
        <v>0.219823400483257</v>
      </c>
      <c r="AP818" s="4" t="n">
        <f aca="false">Q818/Input!$A$2</f>
        <v>0.226777728967137</v>
      </c>
      <c r="AQ818" s="4" t="n">
        <f aca="false">R818/Input!$A$2</f>
        <v>0.233875330565573</v>
      </c>
      <c r="AR818" s="4" t="n">
        <f aca="false">S818/Input!$A$2</f>
        <v>0.241117647625794</v>
      </c>
      <c r="AS818" s="4" t="n">
        <f aca="false">T818/Input!$A$2</f>
        <v>0.248506122494328</v>
      </c>
      <c r="AT818" s="4" t="n">
        <f aca="false">U818/Input!$A$2</f>
        <v>0.256042197518051</v>
      </c>
      <c r="AU818" s="4" t="n">
        <f aca="false">V818/Input!$A$2</f>
        <v>0.263727315043491</v>
      </c>
      <c r="AV818" s="4" t="n">
        <f aca="false">W818/Input!$A$2</f>
        <v>0.27156291741823</v>
      </c>
      <c r="AW818" s="4" t="n">
        <f aca="false">X818/Input!$A$2</f>
        <v>0.27955044698809</v>
      </c>
      <c r="AX818" s="4" t="n">
        <f aca="false">Y818/Input!$A$2</f>
        <v>0.287691346100301</v>
      </c>
      <c r="AY818" s="4" t="n">
        <f aca="false">AC818/Input!$A$4</f>
        <v>0.12729528531824</v>
      </c>
      <c r="AZ818" s="4" t="n">
        <f aca="false">AD818/Input!$A$4</f>
        <v>0.131366432988102</v>
      </c>
      <c r="BA818" s="4" t="n">
        <f aca="false">AE818/Input!$A$4</f>
        <v>0.135522338704977</v>
      </c>
      <c r="BB818" s="4" t="n">
        <f aca="false">AF818/Input!$A$4</f>
        <v>0.139763864414742</v>
      </c>
      <c r="BC818" s="4" t="n">
        <f aca="false">AG818/Input!$A$4</f>
        <v>0.144091872064169</v>
      </c>
      <c r="BD818" s="4" t="n">
        <f aca="false">AH818/Input!$A$4</f>
        <v>0.148507223599135</v>
      </c>
      <c r="BE818" s="4" t="n">
        <f aca="false">AI818/Input!$A$4</f>
        <v>0.153010780965514</v>
      </c>
      <c r="BF818" s="4" t="n">
        <f aca="false">AJ818/Input!$A$4</f>
        <v>0.15760340611008</v>
      </c>
      <c r="BG818" s="4" t="n">
        <f aca="false">AK818/Input!$A$4</f>
        <v>0.162285960979608</v>
      </c>
      <c r="BH818" s="4" t="n">
        <f aca="false">AL818/Input!$A$4</f>
        <v>0.167059307519073</v>
      </c>
      <c r="BI818" s="4" t="n">
        <f aca="false">AM818/Input!$A$4</f>
        <v>0.17192430767525</v>
      </c>
      <c r="BJ818" s="4" t="n">
        <f aca="false">(I818+8)^(-0.5)*(J818+8)^0.25*(K818+8)^0.25*O818</f>
        <v>20.2194887380573</v>
      </c>
      <c r="BK818" s="4" t="n">
        <f aca="false">BJ818/Input!$A$6</f>
        <v>0.576600993295329</v>
      </c>
      <c r="BL818" s="32" t="n">
        <f aca="false">BK818/(J818*K818)*200*200*L818/O818</f>
        <v>0.824588150342325</v>
      </c>
      <c r="BM818" s="4" t="n">
        <f aca="false">(I818+Input!$C$8)*(J818+Input!$C$9)*(K818+Input!$C$10)*O818/Input!$A$2/100000</f>
        <v>0.287691346100508</v>
      </c>
      <c r="BN818" s="4" t="n">
        <f aca="false">(I818+Input!$C$8)*(J818+Input!$C$9)*(K818+Input!$C$10)*AB818/Input!$A$4/100000</f>
        <v>0.171924307674926</v>
      </c>
      <c r="BO818" s="4" t="n">
        <f aca="false">(I818+Input!$C$8)^(-0.5)*(J818+Input!$C$9)^0.25*(K818+Input!$C$10)^0.25*O818/Input!$A$6</f>
        <v>0.576796714642317</v>
      </c>
      <c r="BP818" s="4" t="n">
        <f aca="false">BM818*Input!$C$12</f>
        <v>0.287691346100508</v>
      </c>
      <c r="BQ818" s="4" t="n">
        <f aca="false">BN818*Input!$C$12</f>
        <v>0.171924307674926</v>
      </c>
    </row>
    <row r="819" customFormat="false" ht="14.65" hidden="false" customHeight="true" outlineLevel="0" collapsed="false">
      <c r="A819" s="5" t="n">
        <v>8</v>
      </c>
      <c r="B819" s="3" t="s">
        <v>335</v>
      </c>
      <c r="C819" s="3" t="s">
        <v>111</v>
      </c>
      <c r="D819" s="3" t="s">
        <v>97</v>
      </c>
      <c r="E819" s="5" t="n">
        <v>23.9168545994</v>
      </c>
      <c r="F819" s="5" t="n">
        <v>20.768</v>
      </c>
      <c r="G819" s="5" t="n">
        <v>496.70523632</v>
      </c>
      <c r="H819" s="5" t="n">
        <v>1</v>
      </c>
      <c r="I819" s="5" t="n">
        <v>144</v>
      </c>
      <c r="J819" s="5" t="n">
        <v>176</v>
      </c>
      <c r="K819" s="5" t="n">
        <v>118</v>
      </c>
      <c r="L819" s="5" t="n">
        <v>15</v>
      </c>
      <c r="M819" s="5" t="n">
        <v>18.1832191781</v>
      </c>
      <c r="N819" s="5" t="n">
        <v>0.505440158259</v>
      </c>
      <c r="O819" s="6" t="n">
        <v>16.6089268051</v>
      </c>
      <c r="P819" s="5" t="n">
        <v>512.590823602</v>
      </c>
      <c r="Q819" s="5" t="n">
        <v>528.807136139</v>
      </c>
      <c r="R819" s="5" t="n">
        <v>545.357537238</v>
      </c>
      <c r="S819" s="5" t="n">
        <v>562.245390208</v>
      </c>
      <c r="T819" s="5" t="n">
        <v>579.474058355</v>
      </c>
      <c r="U819" s="5" t="n">
        <v>597.046904989</v>
      </c>
      <c r="V819" s="5" t="n">
        <v>614.967293416</v>
      </c>
      <c r="W819" s="5" t="n">
        <v>633.238586944</v>
      </c>
      <c r="X819" s="5" t="n">
        <v>651.86414888</v>
      </c>
      <c r="Y819" s="5" t="n">
        <v>670.847342533</v>
      </c>
      <c r="Z819" s="5" t="n">
        <v>3</v>
      </c>
      <c r="AA819" s="4" t="n">
        <v>0.169711059449</v>
      </c>
      <c r="AB819" s="5" t="n">
        <v>4.65099219528</v>
      </c>
      <c r="AC819" s="5" t="n">
        <v>139.092200513</v>
      </c>
      <c r="AD819" s="5" t="n">
        <v>143.540636184</v>
      </c>
      <c r="AE819" s="5" t="n">
        <v>148.081684738</v>
      </c>
      <c r="AF819" s="5" t="n">
        <v>152.716287999</v>
      </c>
      <c r="AG819" s="5" t="n">
        <v>157.445387795</v>
      </c>
      <c r="AH819" s="5" t="n">
        <v>162.26992595</v>
      </c>
      <c r="AI819" s="5" t="n">
        <v>167.190844291</v>
      </c>
      <c r="AJ819" s="5" t="n">
        <v>172.209084644</v>
      </c>
      <c r="AK819" s="5" t="n">
        <v>177.325588834</v>
      </c>
      <c r="AL819" s="5" t="n">
        <v>182.541298688</v>
      </c>
      <c r="AM819" s="5" t="n">
        <v>187.857156032</v>
      </c>
      <c r="AN819" s="4" t="n">
        <f aca="false">G819/Input!$A$2</f>
        <v>0.175125154813678</v>
      </c>
      <c r="AO819" s="4" t="n">
        <f aca="false">P819/Input!$A$2</f>
        <v>0.180725993557955</v>
      </c>
      <c r="AP819" s="4" t="n">
        <f aca="false">Q819/Input!$A$2</f>
        <v>0.186443437297001</v>
      </c>
      <c r="AQ819" s="4" t="n">
        <f aca="false">R819/Input!$A$2</f>
        <v>0.192278671844083</v>
      </c>
      <c r="AR819" s="4" t="n">
        <f aca="false">S819/Input!$A$2</f>
        <v>0.198232883013173</v>
      </c>
      <c r="AS819" s="4" t="n">
        <f aca="false">T819/Input!$A$2</f>
        <v>0.204307256617185</v>
      </c>
      <c r="AT819" s="4" t="n">
        <f aca="false">U819/Input!$A$2</f>
        <v>0.210502978470445</v>
      </c>
      <c r="AU819" s="4" t="n">
        <f aca="false">V819/Input!$A$2</f>
        <v>0.216821234385866</v>
      </c>
      <c r="AV819" s="4" t="n">
        <f aca="false">W819/Input!$A$2</f>
        <v>0.223263210177069</v>
      </c>
      <c r="AW819" s="4" t="n">
        <f aca="false">X819/Input!$A$2</f>
        <v>0.22983009165732</v>
      </c>
      <c r="AX819" s="4" t="n">
        <f aca="false">Y819/Input!$A$2</f>
        <v>0.236523064640593</v>
      </c>
      <c r="AY819" s="4" t="n">
        <f aca="false">AC819/Input!$A$4</f>
        <v>0.125177182264507</v>
      </c>
      <c r="AZ819" s="4" t="n">
        <f aca="false">AD819/Input!$A$4</f>
        <v>0.129180588930926</v>
      </c>
      <c r="BA819" s="4" t="n">
        <f aca="false">AE819/Input!$A$4</f>
        <v>0.133267343331385</v>
      </c>
      <c r="BB819" s="4" t="n">
        <f aca="false">AF819/Input!$A$4</f>
        <v>0.137438293068223</v>
      </c>
      <c r="BC819" s="4" t="n">
        <f aca="false">AG819/Input!$A$4</f>
        <v>0.141694285747378</v>
      </c>
      <c r="BD819" s="4" t="n">
        <f aca="false">AH819/Input!$A$4</f>
        <v>0.14603616897119</v>
      </c>
      <c r="BE819" s="4" t="n">
        <f aca="false">AI819/Input!$A$4</f>
        <v>0.150464790344698</v>
      </c>
      <c r="BF819" s="4" t="n">
        <f aca="false">AJ819/Input!$A$4</f>
        <v>0.154980997472041</v>
      </c>
      <c r="BG819" s="4" t="n">
        <f aca="false">AK819/Input!$A$4</f>
        <v>0.159585637956457</v>
      </c>
      <c r="BH819" s="4" t="n">
        <f aca="false">AL819/Input!$A$4</f>
        <v>0.164279559402987</v>
      </c>
      <c r="BI819" s="4" t="n">
        <f aca="false">AM819/Input!$A$4</f>
        <v>0.169063609415768</v>
      </c>
      <c r="BJ819" s="4" t="n">
        <f aca="false">(I819+8)^(-0.5)*(J819+8)^0.25*(K819+8)^0.25*O819</f>
        <v>16.6232857074217</v>
      </c>
      <c r="BK819" s="4" t="n">
        <f aca="false">BJ819/Input!$A$6</f>
        <v>0.474047745465019</v>
      </c>
      <c r="BL819" s="32" t="n">
        <f aca="false">BK819/(J819*K819)*200*200*L819/O819</f>
        <v>0.824588150342325</v>
      </c>
      <c r="BM819" s="4" t="n">
        <f aca="false">(I819+Input!$C$8)*(J819+Input!$C$9)*(K819+Input!$C$10)*O819/Input!$A$2/100000</f>
        <v>0.236523064640109</v>
      </c>
      <c r="BN819" s="4" t="n">
        <f aca="false">(I819+Input!$C$8)*(J819+Input!$C$9)*(K819+Input!$C$10)*AB819/Input!$A$4/100000</f>
        <v>0.169063609415183</v>
      </c>
      <c r="BO819" s="4" t="n">
        <f aca="false">(I819+Input!$C$8)^(-0.5)*(J819+Input!$C$9)^0.25*(K819+Input!$C$10)^0.25*O819/Input!$A$6</f>
        <v>0.474208656154314</v>
      </c>
      <c r="BP819" s="4" t="n">
        <f aca="false">BM819*Input!$C$12</f>
        <v>0.236523064640109</v>
      </c>
      <c r="BQ819" s="4" t="n">
        <f aca="false">BN819*Input!$C$12</f>
        <v>0.169063609415183</v>
      </c>
    </row>
    <row r="820" customFormat="false" ht="14.65" hidden="false" customHeight="true" outlineLevel="0" collapsed="false">
      <c r="A820" s="5" t="n">
        <v>8</v>
      </c>
      <c r="B820" s="3" t="s">
        <v>335</v>
      </c>
      <c r="C820" s="3" t="s">
        <v>111</v>
      </c>
      <c r="D820" s="3" t="s">
        <v>147</v>
      </c>
      <c r="E820" s="5" t="n">
        <v>21.6</v>
      </c>
      <c r="F820" s="5" t="n">
        <v>20.768</v>
      </c>
      <c r="G820" s="5" t="n">
        <v>448.5888</v>
      </c>
      <c r="H820" s="5" t="n">
        <v>0</v>
      </c>
      <c r="I820" s="5" t="n">
        <v>144</v>
      </c>
      <c r="J820" s="5" t="n">
        <v>176</v>
      </c>
      <c r="K820" s="5" t="n">
        <v>118</v>
      </c>
      <c r="L820" s="5" t="n">
        <v>15</v>
      </c>
      <c r="M820" s="5" t="n">
        <v>13.6728723404</v>
      </c>
      <c r="N820" s="5" t="n">
        <v>0.545454545455</v>
      </c>
      <c r="O820" s="6" t="n">
        <v>15</v>
      </c>
      <c r="P820" s="5" t="n">
        <v>462.93553125</v>
      </c>
      <c r="Q820" s="5" t="n">
        <v>477.58095</v>
      </c>
      <c r="R820" s="5" t="n">
        <v>492.52809375</v>
      </c>
      <c r="S820" s="5" t="n">
        <v>507.78</v>
      </c>
      <c r="T820" s="5" t="n">
        <v>523.33970625</v>
      </c>
      <c r="U820" s="5" t="n">
        <v>539.21025</v>
      </c>
      <c r="V820" s="5" t="n">
        <v>555.39466875</v>
      </c>
      <c r="W820" s="5" t="n">
        <v>571.896</v>
      </c>
      <c r="X820" s="5" t="n">
        <v>588.71728125</v>
      </c>
      <c r="Y820" s="5" t="n">
        <v>605.86155</v>
      </c>
      <c r="Z820" s="5" t="n">
        <v>3</v>
      </c>
      <c r="AA820" s="4" t="n">
        <v>0.247554552295</v>
      </c>
      <c r="AB820" s="5" t="n">
        <v>4.62668359669</v>
      </c>
      <c r="AC820" s="5" t="n">
        <v>138.365229508</v>
      </c>
      <c r="AD820" s="5" t="n">
        <v>142.790415251</v>
      </c>
      <c r="AE820" s="5" t="n">
        <v>147.30772983</v>
      </c>
      <c r="AF820" s="5" t="n">
        <v>151.918110151</v>
      </c>
      <c r="AG820" s="5" t="n">
        <v>156.622493115</v>
      </c>
      <c r="AH820" s="5" t="n">
        <v>161.421815627</v>
      </c>
      <c r="AI820" s="5" t="n">
        <v>166.317014589</v>
      </c>
      <c r="AJ820" s="5" t="n">
        <v>171.309026906</v>
      </c>
      <c r="AK820" s="5" t="n">
        <v>176.398789481</v>
      </c>
      <c r="AL820" s="5" t="n">
        <v>181.587239216</v>
      </c>
      <c r="AM820" s="5" t="n">
        <v>186.875313017</v>
      </c>
      <c r="AN820" s="4" t="n">
        <f aca="false">G820/Input!$A$2</f>
        <v>0.158160569495327</v>
      </c>
      <c r="AO820" s="4" t="n">
        <f aca="false">P820/Input!$A$2</f>
        <v>0.163218848223856</v>
      </c>
      <c r="AP820" s="4" t="n">
        <f aca="false">Q820/Input!$A$2</f>
        <v>0.16838243628044</v>
      </c>
      <c r="AQ820" s="4" t="n">
        <f aca="false">R820/Input!$A$2</f>
        <v>0.173652404607399</v>
      </c>
      <c r="AR820" s="4" t="n">
        <f aca="false">S820/Input!$A$2</f>
        <v>0.179029824147052</v>
      </c>
      <c r="AS820" s="4" t="n">
        <f aca="false">T820/Input!$A$2</f>
        <v>0.184515765841718</v>
      </c>
      <c r="AT820" s="4" t="n">
        <f aca="false">U820/Input!$A$2</f>
        <v>0.190111300633715</v>
      </c>
      <c r="AU820" s="4" t="n">
        <f aca="false">V820/Input!$A$2</f>
        <v>0.195817499465364</v>
      </c>
      <c r="AV820" s="4" t="n">
        <f aca="false">W820/Input!$A$2</f>
        <v>0.201635433278984</v>
      </c>
      <c r="AW820" s="4" t="n">
        <f aca="false">X820/Input!$A$2</f>
        <v>0.207566173016893</v>
      </c>
      <c r="AX820" s="4" t="n">
        <f aca="false">Y820/Input!$A$2</f>
        <v>0.213610789621412</v>
      </c>
      <c r="AY820" s="4" t="n">
        <f aca="false">AC820/Input!$A$4</f>
        <v>0.124522938664518</v>
      </c>
      <c r="AZ820" s="4" t="n">
        <f aca="false">AD820/Input!$A$4</f>
        <v>0.128505421364934</v>
      </c>
      <c r="BA820" s="4" t="n">
        <f aca="false">AE820/Input!$A$4</f>
        <v>0.132570816177268</v>
      </c>
      <c r="BB820" s="4" t="n">
        <f aca="false">AF820/Input!$A$4</f>
        <v>0.136719966277863</v>
      </c>
      <c r="BC820" s="4" t="n">
        <f aca="false">AG820/Input!$A$4</f>
        <v>0.140953714838564</v>
      </c>
      <c r="BD820" s="4" t="n">
        <f aca="false">AH820/Input!$A$4</f>
        <v>0.145272905034815</v>
      </c>
      <c r="BE820" s="4" t="n">
        <f aca="false">AI820/Input!$A$4</f>
        <v>0.149678380039361</v>
      </c>
      <c r="BF820" s="4" t="n">
        <f aca="false">AJ820/Input!$A$4</f>
        <v>0.154170983027646</v>
      </c>
      <c r="BG820" s="4" t="n">
        <f aca="false">AK820/Input!$A$4</f>
        <v>0.158751557173313</v>
      </c>
      <c r="BH820" s="4" t="n">
        <f aca="false">AL820/Input!$A$4</f>
        <v>0.163420945649108</v>
      </c>
      <c r="BI820" s="4" t="n">
        <f aca="false">AM820/Input!$A$4</f>
        <v>0.168179991631374</v>
      </c>
      <c r="BJ820" s="4" t="n">
        <f aca="false">(I820+8)^(-0.5)*(J820+8)^0.25*(K820+8)^0.25*O820</f>
        <v>15.0129679381066</v>
      </c>
      <c r="BK820" s="4" t="n">
        <f aca="false">BJ820/Input!$A$6</f>
        <v>0.428126167657735</v>
      </c>
      <c r="BL820" s="32" t="n">
        <f aca="false">BK820/(J820*K820)*200*200*L820/O820</f>
        <v>0.824588150342325</v>
      </c>
      <c r="BM820" s="4" t="n">
        <f aca="false">(I820+Input!$C$8)*(J820+Input!$C$9)*(K820+Input!$C$10)*O820/Input!$A$2/100000</f>
        <v>0.213610789621412</v>
      </c>
      <c r="BN820" s="4" t="n">
        <f aca="false">(I820+Input!$C$8)*(J820+Input!$C$9)*(K820+Input!$C$10)*AB820/Input!$A$4/100000</f>
        <v>0.168179991631085</v>
      </c>
      <c r="BO820" s="4" t="n">
        <f aca="false">(I820+Input!$C$8)^(-0.5)*(J820+Input!$C$9)^0.25*(K820+Input!$C$10)^0.25*O820/Input!$A$6</f>
        <v>0.428271490734159</v>
      </c>
      <c r="BP820" s="4" t="n">
        <f aca="false">BM820*Input!$C$12</f>
        <v>0.213610789621412</v>
      </c>
      <c r="BQ820" s="4" t="n">
        <f aca="false">BN820*Input!$C$12</f>
        <v>0.168179991631085</v>
      </c>
    </row>
    <row r="821" customFormat="false" ht="14.65" hidden="false" customHeight="true" outlineLevel="0" collapsed="false">
      <c r="A821" s="5" t="n">
        <v>8</v>
      </c>
      <c r="B821" s="3" t="s">
        <v>335</v>
      </c>
      <c r="C821" s="3" t="s">
        <v>79</v>
      </c>
      <c r="D821" s="3" t="s">
        <v>112</v>
      </c>
      <c r="E821" s="5" t="n">
        <v>26.2335665796</v>
      </c>
      <c r="F821" s="5" t="n">
        <v>20.768</v>
      </c>
      <c r="G821" s="5" t="n">
        <v>544.818710726</v>
      </c>
      <c r="H821" s="5" t="n">
        <v>1</v>
      </c>
      <c r="I821" s="5" t="n">
        <v>144</v>
      </c>
      <c r="J821" s="5" t="n">
        <v>176</v>
      </c>
      <c r="K821" s="5" t="n">
        <v>118</v>
      </c>
      <c r="L821" s="5" t="n">
        <v>12</v>
      </c>
      <c r="M821" s="5" t="n">
        <v>29.9052631579</v>
      </c>
      <c r="N821" s="5" t="n">
        <v>0.34725848564</v>
      </c>
      <c r="O821" s="6" t="n">
        <v>18.2177545692</v>
      </c>
      <c r="P821" s="5" t="n">
        <v>562.243059311</v>
      </c>
      <c r="Q821" s="5" t="n">
        <v>580.030168935</v>
      </c>
      <c r="R821" s="5" t="n">
        <v>598.183728691</v>
      </c>
      <c r="S821" s="5" t="n">
        <v>616.707427676</v>
      </c>
      <c r="T821" s="5" t="n">
        <v>635.604954985</v>
      </c>
      <c r="U821" s="5" t="n">
        <v>654.879999713</v>
      </c>
      <c r="V821" s="5" t="n">
        <v>674.536250955</v>
      </c>
      <c r="W821" s="5" t="n">
        <v>694.577397807</v>
      </c>
      <c r="X821" s="5" t="n">
        <v>715.007129364</v>
      </c>
      <c r="Y821" s="5" t="n">
        <v>735.829134721</v>
      </c>
      <c r="Z821" s="5" t="n">
        <v>2.4</v>
      </c>
      <c r="AA821" s="4" t="n">
        <v>0.0961677512654</v>
      </c>
      <c r="AB821" s="5" t="n">
        <v>4.18234273319</v>
      </c>
      <c r="AC821" s="5" t="n">
        <v>125.076807191</v>
      </c>
      <c r="AD821" s="5" t="n">
        <v>129.077003671</v>
      </c>
      <c r="AE821" s="5" t="n">
        <v>133.160481049</v>
      </c>
      <c r="AF821" s="5" t="n">
        <v>137.328086252</v>
      </c>
      <c r="AG821" s="5" t="n">
        <v>141.580666204</v>
      </c>
      <c r="AH821" s="5" t="n">
        <v>145.919067828</v>
      </c>
      <c r="AI821" s="5" t="n">
        <v>150.34413805</v>
      </c>
      <c r="AJ821" s="5" t="n">
        <v>154.856723793</v>
      </c>
      <c r="AK821" s="5" t="n">
        <v>159.457671983</v>
      </c>
      <c r="AL821" s="5" t="n">
        <v>164.147829543</v>
      </c>
      <c r="AM821" s="5" t="n">
        <v>168.928043397</v>
      </c>
      <c r="AN821" s="4" t="n">
        <f aca="false">G821/Input!$A$2</f>
        <v>0.192088695839339</v>
      </c>
      <c r="AO821" s="4" t="n">
        <f aca="false">P821/Input!$A$2</f>
        <v>0.198232061200419</v>
      </c>
      <c r="AP821" s="4" t="n">
        <f aca="false">Q821/Input!$A$2</f>
        <v>0.204503326528059</v>
      </c>
      <c r="AQ821" s="4" t="n">
        <f aca="false">R821/Input!$A$2</f>
        <v>0.21090379249907</v>
      </c>
      <c r="AR821" s="4" t="n">
        <f aca="false">S821/Input!$A$2</f>
        <v>0.217434759791672</v>
      </c>
      <c r="AS821" s="4" t="n">
        <f aca="false">T821/Input!$A$2</f>
        <v>0.224097529083381</v>
      </c>
      <c r="AT821" s="4" t="n">
        <f aca="false">U821/Input!$A$2</f>
        <v>0.230893401051715</v>
      </c>
      <c r="AU821" s="4" t="n">
        <f aca="false">V821/Input!$A$2</f>
        <v>0.237823676374188</v>
      </c>
      <c r="AV821" s="4" t="n">
        <f aca="false">W821/Input!$A$2</f>
        <v>0.24488965572867</v>
      </c>
      <c r="AW821" s="4" t="n">
        <f aca="false">X821/Input!$A$2</f>
        <v>0.252092639792677</v>
      </c>
      <c r="AX821" s="4" t="n">
        <f aca="false">Y821/Input!$A$2</f>
        <v>0.259433929243724</v>
      </c>
      <c r="AY821" s="4" t="n">
        <f aca="false">AC821/Input!$A$4</f>
        <v>0.112563912520365</v>
      </c>
      <c r="AZ821" s="4" t="n">
        <f aca="false">AD821/Input!$A$4</f>
        <v>0.116163922600182</v>
      </c>
      <c r="BA821" s="4" t="n">
        <f aca="false">AE821/Input!$A$4</f>
        <v>0.119838882016552</v>
      </c>
      <c r="BB821" s="4" t="n">
        <f aca="false">AF821/Input!$A$4</f>
        <v>0.12358955296847</v>
      </c>
      <c r="BC821" s="4" t="n">
        <f aca="false">AG821/Input!$A$4</f>
        <v>0.127416697652231</v>
      </c>
      <c r="BD821" s="4" t="n">
        <f aca="false">AH821/Input!$A$4</f>
        <v>0.131321078263229</v>
      </c>
      <c r="BE821" s="4" t="n">
        <f aca="false">AI821/Input!$A$4</f>
        <v>0.135303456999561</v>
      </c>
      <c r="BF821" s="4" t="n">
        <f aca="false">AJ821/Input!$A$4</f>
        <v>0.13936459605662</v>
      </c>
      <c r="BG821" s="4" t="n">
        <f aca="false">AK821/Input!$A$4</f>
        <v>0.143505257632503</v>
      </c>
      <c r="BH821" s="4" t="n">
        <f aca="false">AL821/Input!$A$4</f>
        <v>0.147726203922605</v>
      </c>
      <c r="BI821" s="4" t="n">
        <f aca="false">AM821/Input!$A$4</f>
        <v>0.15202819712322</v>
      </c>
      <c r="BJ821" s="4" t="n">
        <f aca="false">(I821+8)^(-0.5)*(J821+8)^0.25*(K821+8)^0.25*O821</f>
        <v>18.233504350113</v>
      </c>
      <c r="BK821" s="4" t="n">
        <f aca="false">BJ821/Input!$A$6</f>
        <v>0.519966496469386</v>
      </c>
      <c r="BL821" s="32" t="n">
        <f aca="false">BK821/(J821*K821)*200*200*L821/O821</f>
        <v>0.65967052027386</v>
      </c>
      <c r="BM821" s="4" t="n">
        <f aca="false">(I821+Input!$C$8)*(J821+Input!$C$9)*(K821+Input!$C$10)*O821/Input!$A$2/100000</f>
        <v>0.259433929243726</v>
      </c>
      <c r="BN821" s="4" t="n">
        <f aca="false">(I821+Input!$C$8)*(J821+Input!$C$9)*(K821+Input!$C$10)*AB821/Input!$A$4/100000</f>
        <v>0.152028197123623</v>
      </c>
      <c r="BO821" s="4" t="n">
        <f aca="false">(I821+Input!$C$8)^(-0.5)*(J821+Input!$C$9)^0.25*(K821+Input!$C$10)^0.25*O821/Input!$A$6</f>
        <v>0.520142993812021</v>
      </c>
      <c r="BP821" s="4" t="n">
        <f aca="false">BM821*Input!$C$12</f>
        <v>0.259433929243726</v>
      </c>
      <c r="BQ821" s="4" t="n">
        <f aca="false">BN821*Input!$C$12</f>
        <v>0.152028197123623</v>
      </c>
    </row>
    <row r="822" customFormat="false" ht="14.65" hidden="false" customHeight="true" outlineLevel="0" collapsed="false">
      <c r="A822" s="5" t="n">
        <v>8</v>
      </c>
      <c r="B822" s="3" t="s">
        <v>335</v>
      </c>
      <c r="C822" s="3" t="s">
        <v>79</v>
      </c>
      <c r="D822" s="3" t="s">
        <v>147</v>
      </c>
      <c r="E822" s="5" t="n">
        <v>18.7110170132</v>
      </c>
      <c r="F822" s="5" t="n">
        <v>20.768</v>
      </c>
      <c r="G822" s="5" t="n">
        <v>388.590401331</v>
      </c>
      <c r="H822" s="5" t="n">
        <v>1</v>
      </c>
      <c r="I822" s="5" t="n">
        <v>144</v>
      </c>
      <c r="J822" s="5" t="n">
        <v>176</v>
      </c>
      <c r="K822" s="5" t="n">
        <v>118</v>
      </c>
      <c r="L822" s="5" t="n">
        <v>12</v>
      </c>
      <c r="M822" s="5" t="n">
        <v>13.5978723404</v>
      </c>
      <c r="N822" s="5" t="n">
        <v>0.621928166352</v>
      </c>
      <c r="O822" s="6" t="n">
        <v>12.9937618147</v>
      </c>
      <c r="P822" s="5" t="n">
        <v>401.018268576</v>
      </c>
      <c r="Q822" s="5" t="n">
        <v>413.704874104</v>
      </c>
      <c r="R822" s="5" t="n">
        <v>426.652849151</v>
      </c>
      <c r="S822" s="5" t="n">
        <v>439.864824953</v>
      </c>
      <c r="T822" s="5" t="n">
        <v>453.343432747</v>
      </c>
      <c r="U822" s="5" t="n">
        <v>467.091303771</v>
      </c>
      <c r="V822" s="5" t="n">
        <v>481.111069261</v>
      </c>
      <c r="W822" s="5" t="n">
        <v>495.405360454</v>
      </c>
      <c r="X822" s="5" t="n">
        <v>509.976808586</v>
      </c>
      <c r="Y822" s="5" t="n">
        <v>524.828044894</v>
      </c>
      <c r="Z822" s="5" t="n">
        <v>2.4</v>
      </c>
      <c r="AA822" s="4" t="n">
        <v>0.247554552295</v>
      </c>
      <c r="AB822" s="5" t="n">
        <v>4.16221971407</v>
      </c>
      <c r="AC822" s="5" t="n">
        <v>124.475009791</v>
      </c>
      <c r="AD822" s="5" t="n">
        <v>128.455959634</v>
      </c>
      <c r="AE822" s="5" t="n">
        <v>132.519789677</v>
      </c>
      <c r="AF822" s="5" t="n">
        <v>136.667342769</v>
      </c>
      <c r="AG822" s="5" t="n">
        <v>140.899461761</v>
      </c>
      <c r="AH822" s="5" t="n">
        <v>145.216989501</v>
      </c>
      <c r="AI822" s="5" t="n">
        <v>149.620768839</v>
      </c>
      <c r="AJ822" s="5" t="n">
        <v>154.111642624</v>
      </c>
      <c r="AK822" s="5" t="n">
        <v>158.690453707</v>
      </c>
      <c r="AL822" s="5" t="n">
        <v>163.358044936</v>
      </c>
      <c r="AM822" s="5" t="n">
        <v>168.11525916</v>
      </c>
      <c r="AN822" s="4" t="n">
        <f aca="false">G822/Input!$A$2</f>
        <v>0.137006717900511</v>
      </c>
      <c r="AO822" s="4" t="n">
        <f aca="false">P822/Input!$A$2</f>
        <v>0.141388455833071</v>
      </c>
      <c r="AP822" s="4" t="n">
        <f aca="false">Q822/Input!$A$2</f>
        <v>0.14586141805431</v>
      </c>
      <c r="AQ822" s="4" t="n">
        <f aca="false">R822/Input!$A$2</f>
        <v>0.150426532268585</v>
      </c>
      <c r="AR822" s="4" t="n">
        <f aca="false">S822/Input!$A$2</f>
        <v>0.155084726180254</v>
      </c>
      <c r="AS822" s="4" t="n">
        <f aca="false">T822/Input!$A$2</f>
        <v>0.159836927494026</v>
      </c>
      <c r="AT822" s="4" t="n">
        <f aca="false">U822/Input!$A$2</f>
        <v>0.164684063914962</v>
      </c>
      <c r="AU822" s="4" t="n">
        <f aca="false">V822/Input!$A$2</f>
        <v>0.16962706314742</v>
      </c>
      <c r="AV822" s="4" t="n">
        <f aca="false">W822/Input!$A$2</f>
        <v>0.17466685289611</v>
      </c>
      <c r="AW822" s="4" t="n">
        <f aca="false">X822/Input!$A$2</f>
        <v>0.179804360865387</v>
      </c>
      <c r="AX822" s="4" t="n">
        <f aca="false">Y822/Input!$A$2</f>
        <v>0.185040514759963</v>
      </c>
      <c r="AY822" s="4" t="n">
        <f aca="false">AC822/Input!$A$4</f>
        <v>0.11202231994689</v>
      </c>
      <c r="AZ822" s="4" t="n">
        <f aca="false">AD822/Input!$A$4</f>
        <v>0.115605008855723</v>
      </c>
      <c r="BA822" s="4" t="n">
        <f aca="false">AE822/Input!$A$4</f>
        <v>0.119262286489612</v>
      </c>
      <c r="BB822" s="4" t="n">
        <f aca="false">AF822/Input!$A$4</f>
        <v>0.122994911377522</v>
      </c>
      <c r="BC822" s="4" t="n">
        <f aca="false">AG822/Input!$A$4</f>
        <v>0.126803642050218</v>
      </c>
      <c r="BD822" s="4" t="n">
        <f aca="false">AH822/Input!$A$4</f>
        <v>0.130689237035765</v>
      </c>
      <c r="BE822" s="4" t="n">
        <f aca="false">AI822/Input!$A$4</f>
        <v>0.134652454864028</v>
      </c>
      <c r="BF822" s="4" t="n">
        <f aca="false">AJ822/Input!$A$4</f>
        <v>0.138694054063973</v>
      </c>
      <c r="BG822" s="4" t="n">
        <f aca="false">AK822/Input!$A$4</f>
        <v>0.142814793166363</v>
      </c>
      <c r="BH822" s="4" t="n">
        <f aca="false">AL822/Input!$A$4</f>
        <v>0.147015430699264</v>
      </c>
      <c r="BI822" s="4" t="n">
        <f aca="false">AM822/Input!$A$4</f>
        <v>0.151296725191642</v>
      </c>
      <c r="BJ822" s="4" t="n">
        <f aca="false">(I822+8)^(-0.5)*(J822+8)^0.25*(K822+8)^0.25*O822</f>
        <v>13.004995301299</v>
      </c>
      <c r="BK822" s="4" t="n">
        <f aca="false">BJ822/Input!$A$6</f>
        <v>0.370864629945662</v>
      </c>
      <c r="BL822" s="32" t="n">
        <f aca="false">BK822/(J822*K822)*200*200*L822/O822</f>
        <v>0.65967052027386</v>
      </c>
      <c r="BM822" s="4" t="n">
        <f aca="false">(I822+Input!$C$8)*(J822+Input!$C$9)*(K822+Input!$C$10)*O822/Input!$A$2/100000</f>
        <v>0.185040514759374</v>
      </c>
      <c r="BN822" s="4" t="n">
        <f aca="false">(I822+Input!$C$8)*(J822+Input!$C$9)*(K822+Input!$C$10)*AB822/Input!$A$4/100000</f>
        <v>0.151296725192062</v>
      </c>
      <c r="BO822" s="4" t="n">
        <f aca="false">(I822+Input!$C$8)^(-0.5)*(J822+Input!$C$9)^0.25*(K822+Input!$C$10)^0.25*O822/Input!$A$6</f>
        <v>0.370990516175077</v>
      </c>
      <c r="BP822" s="4" t="n">
        <f aca="false">BM822*Input!$C$12</f>
        <v>0.185040514759374</v>
      </c>
      <c r="BQ822" s="4" t="n">
        <f aca="false">BN822*Input!$C$12</f>
        <v>0.151296725192062</v>
      </c>
    </row>
    <row r="823" customFormat="false" ht="14.65" hidden="false" customHeight="true" outlineLevel="0" collapsed="false">
      <c r="A823" s="5" t="n">
        <v>8</v>
      </c>
      <c r="B823" s="3" t="s">
        <v>335</v>
      </c>
      <c r="C823" s="3" t="s">
        <v>79</v>
      </c>
      <c r="D823" s="3" t="s">
        <v>97</v>
      </c>
      <c r="E823" s="5" t="n">
        <v>21.725768546</v>
      </c>
      <c r="F823" s="5" t="n">
        <v>20.768</v>
      </c>
      <c r="G823" s="5" t="n">
        <v>451.200761163</v>
      </c>
      <c r="H823" s="5" t="n">
        <v>1</v>
      </c>
      <c r="I823" s="5" t="n">
        <v>144</v>
      </c>
      <c r="J823" s="5" t="n">
        <v>176</v>
      </c>
      <c r="K823" s="5" t="n">
        <v>118</v>
      </c>
      <c r="L823" s="5" t="n">
        <v>12</v>
      </c>
      <c r="M823" s="5" t="n">
        <v>18.1082191781</v>
      </c>
      <c r="N823" s="5" t="n">
        <v>0.505440158259</v>
      </c>
      <c r="O823" s="6" t="n">
        <v>15.0873392681</v>
      </c>
      <c r="P823" s="5" t="n">
        <v>465.631027947</v>
      </c>
      <c r="Q823" s="5" t="n">
        <v>480.361721374</v>
      </c>
      <c r="R823" s="5" t="n">
        <v>495.39589663</v>
      </c>
      <c r="S823" s="5" t="n">
        <v>510.736608902</v>
      </c>
      <c r="T823" s="5" t="n">
        <v>526.386913376</v>
      </c>
      <c r="U823" s="5" t="n">
        <v>542.349865237</v>
      </c>
      <c r="V823" s="5" t="n">
        <v>558.628519673</v>
      </c>
      <c r="W823" s="5" t="n">
        <v>575.225931869</v>
      </c>
      <c r="X823" s="5" t="n">
        <v>592.145157012</v>
      </c>
      <c r="Y823" s="5" t="n">
        <v>609.389250288</v>
      </c>
      <c r="Z823" s="5" t="n">
        <v>2.4</v>
      </c>
      <c r="AA823" s="4" t="n">
        <v>0.169711059449</v>
      </c>
      <c r="AB823" s="5" t="n">
        <v>4.14390900033</v>
      </c>
      <c r="AC823" s="5" t="n">
        <v>123.927411051</v>
      </c>
      <c r="AD823" s="5" t="n">
        <v>127.890847635</v>
      </c>
      <c r="AE823" s="5" t="n">
        <v>131.936799806</v>
      </c>
      <c r="AF823" s="5" t="n">
        <v>136.066106707</v>
      </c>
      <c r="AG823" s="5" t="n">
        <v>140.279607479</v>
      </c>
      <c r="AH823" s="5" t="n">
        <v>144.578141264</v>
      </c>
      <c r="AI823" s="5" t="n">
        <v>148.962547203</v>
      </c>
      <c r="AJ823" s="5" t="n">
        <v>153.433664438</v>
      </c>
      <c r="AK823" s="5" t="n">
        <v>157.99233211</v>
      </c>
      <c r="AL823" s="5" t="n">
        <v>162.639389362</v>
      </c>
      <c r="AM823" s="5" t="n">
        <v>167.375675333</v>
      </c>
      <c r="AN823" s="4" t="n">
        <f aca="false">G823/Input!$A$2</f>
        <v>0.159081478053543</v>
      </c>
      <c r="AO823" s="4" t="n">
        <f aca="false">P823/Input!$A$2</f>
        <v>0.164169209206275</v>
      </c>
      <c r="AP823" s="4" t="n">
        <f aca="false">Q823/Input!$A$2</f>
        <v>0.169362862862977</v>
      </c>
      <c r="AQ823" s="4" t="n">
        <f aca="false">R823/Input!$A$2</f>
        <v>0.174663516201583</v>
      </c>
      <c r="AR823" s="4" t="n">
        <f aca="false">S823/Input!$A$2</f>
        <v>0.180072246400384</v>
      </c>
      <c r="AS823" s="4" t="n">
        <f aca="false">T823/Input!$A$2</f>
        <v>0.185590130637313</v>
      </c>
      <c r="AT823" s="4" t="n">
        <f aca="false">U823/Input!$A$2</f>
        <v>0.191218246089955</v>
      </c>
      <c r="AU823" s="4" t="n">
        <f aca="false">V823/Input!$A$2</f>
        <v>0.196957669936951</v>
      </c>
      <c r="AV823" s="4" t="n">
        <f aca="false">W823/Input!$A$2</f>
        <v>0.202809479355885</v>
      </c>
      <c r="AW823" s="4" t="n">
        <f aca="false">X823/Input!$A$2</f>
        <v>0.208774751525044</v>
      </c>
      <c r="AX823" s="4" t="n">
        <f aca="false">Y823/Input!$A$2</f>
        <v>0.214854563622365</v>
      </c>
      <c r="AY823" s="4" t="n">
        <f aca="false">AC823/Input!$A$4</f>
        <v>0.11152950390809</v>
      </c>
      <c r="AZ823" s="4" t="n">
        <f aca="false">AD823/Input!$A$4</f>
        <v>0.11509643161388</v>
      </c>
      <c r="BA823" s="4" t="n">
        <f aca="false">AE823/Input!$A$4</f>
        <v>0.118737619908226</v>
      </c>
      <c r="BB823" s="4" t="n">
        <f aca="false">AF823/Input!$A$4</f>
        <v>0.122453823984847</v>
      </c>
      <c r="BC823" s="4" t="n">
        <f aca="false">AG823/Input!$A$4</f>
        <v>0.126245799035662</v>
      </c>
      <c r="BD823" s="4" t="n">
        <f aca="false">AH823/Input!$A$4</f>
        <v>0.130114300253491</v>
      </c>
      <c r="BE823" s="4" t="n">
        <f aca="false">AI823/Input!$A$4</f>
        <v>0.134060082830254</v>
      </c>
      <c r="BF823" s="4" t="n">
        <f aca="false">AJ823/Input!$A$4</f>
        <v>0.13808390195877</v>
      </c>
      <c r="BG823" s="4" t="n">
        <f aca="false">AK823/Input!$A$4</f>
        <v>0.142186512830958</v>
      </c>
      <c r="BH823" s="4" t="n">
        <f aca="false">AL823/Input!$A$4</f>
        <v>0.146368670640539</v>
      </c>
      <c r="BI823" s="4" t="n">
        <f aca="false">AM823/Input!$A$4</f>
        <v>0.150631130577631</v>
      </c>
      <c r="BJ823" s="4" t="n">
        <f aca="false">(I823+8)^(-0.5)*(J823+8)^0.25*(K823+8)^0.25*O823</f>
        <v>15.1003827135548</v>
      </c>
      <c r="BK823" s="4" t="n">
        <f aca="false">BJ823/Input!$A$6</f>
        <v>0.430618982733581</v>
      </c>
      <c r="BL823" s="32" t="n">
        <f aca="false">BK823/(J823*K823)*200*200*L823/O823</f>
        <v>0.65967052027386</v>
      </c>
      <c r="BM823" s="4" t="n">
        <f aca="false">(I823+Input!$C$8)*(J823+Input!$C$9)*(K823+Input!$C$10)*O823/Input!$A$2/100000</f>
        <v>0.214854563622998</v>
      </c>
      <c r="BN823" s="4" t="n">
        <f aca="false">(I823+Input!$C$8)*(J823+Input!$C$9)*(K823+Input!$C$10)*AB823/Input!$A$4/100000</f>
        <v>0.150631130577865</v>
      </c>
      <c r="BO823" s="4" t="n">
        <f aca="false">(I823+Input!$C$8)^(-0.5)*(J823+Input!$C$9)^0.25*(K823+Input!$C$10)^0.25*O823/Input!$A$6</f>
        <v>0.430765151970747</v>
      </c>
      <c r="BP823" s="4" t="n">
        <f aca="false">BM823*Input!$C$12</f>
        <v>0.214854563622998</v>
      </c>
      <c r="BQ823" s="4" t="n">
        <f aca="false">BN823*Input!$C$12</f>
        <v>0.150631130577865</v>
      </c>
    </row>
    <row r="824" customFormat="false" ht="14.65" hidden="false" customHeight="true" outlineLevel="0" collapsed="false">
      <c r="A824" s="5" t="n">
        <v>13</v>
      </c>
      <c r="B824" s="3" t="s">
        <v>336</v>
      </c>
      <c r="C824" s="3" t="s">
        <v>175</v>
      </c>
      <c r="D824" s="3" t="s">
        <v>120</v>
      </c>
      <c r="E824" s="5" t="n">
        <v>8.86956521739</v>
      </c>
      <c r="F824" s="5" t="n">
        <v>5.12</v>
      </c>
      <c r="G824" s="5" t="n">
        <v>45.412173913</v>
      </c>
      <c r="H824" s="5" t="n">
        <v>0</v>
      </c>
      <c r="I824" s="5" t="n">
        <v>68</v>
      </c>
      <c r="J824" s="5" t="n">
        <v>64</v>
      </c>
      <c r="K824" s="5" t="n">
        <v>80</v>
      </c>
      <c r="L824" s="5" t="n">
        <v>13.0434782609</v>
      </c>
      <c r="M824" s="5" t="n">
        <v>8.84955752212</v>
      </c>
      <c r="N824" s="5" t="n">
        <v>0.465515392041</v>
      </c>
      <c r="O824" s="6" t="n">
        <v>13.0434782609</v>
      </c>
      <c r="P824" s="5" t="n">
        <v>48.3923967391</v>
      </c>
      <c r="Q824" s="5" t="n">
        <v>51.4996956522</v>
      </c>
      <c r="R824" s="5" t="n">
        <v>54.7367119565</v>
      </c>
      <c r="S824" s="5" t="n">
        <v>58.1060869565</v>
      </c>
      <c r="T824" s="5" t="n">
        <v>61.6104619565</v>
      </c>
      <c r="U824" s="5" t="n">
        <v>65.2524782609</v>
      </c>
      <c r="V824" s="5" t="n">
        <v>69.0347771739</v>
      </c>
      <c r="W824" s="5" t="n">
        <v>72.96</v>
      </c>
      <c r="X824" s="5" t="n">
        <v>77.0307880435</v>
      </c>
      <c r="Y824" s="5" t="n">
        <v>81.2497826087</v>
      </c>
      <c r="Z824" s="5" t="n">
        <v>2.91262135922</v>
      </c>
      <c r="AA824" s="4" t="n">
        <v>0.208422994159</v>
      </c>
      <c r="AB824" s="5" t="n">
        <v>3.5966799877</v>
      </c>
      <c r="AC824" s="5" t="n">
        <v>12.5222010452</v>
      </c>
      <c r="AD824" s="5" t="n">
        <v>13.3439839763</v>
      </c>
      <c r="AE824" s="5" t="n">
        <v>14.2008075623</v>
      </c>
      <c r="AF824" s="5" t="n">
        <v>15.0934001306</v>
      </c>
      <c r="AG824" s="5" t="n">
        <v>16.0224900092</v>
      </c>
      <c r="AH824" s="5" t="n">
        <v>16.9888055257</v>
      </c>
      <c r="AI824" s="5" t="n">
        <v>17.9930750077</v>
      </c>
      <c r="AJ824" s="5" t="n">
        <v>19.036026783</v>
      </c>
      <c r="AK824" s="5" t="n">
        <v>20.1183891792</v>
      </c>
      <c r="AL824" s="5" t="n">
        <v>21.2408905241</v>
      </c>
      <c r="AM824" s="5" t="n">
        <v>22.4042591454</v>
      </c>
      <c r="AN824" s="4" t="n">
        <f aca="false">G824/Input!$A$2</f>
        <v>0.0160111337779742</v>
      </c>
      <c r="AO824" s="4" t="n">
        <f aca="false">P824/Input!$A$2</f>
        <v>0.0170618816776073</v>
      </c>
      <c r="AP824" s="4" t="n">
        <f aca="false">Q824/Input!$A$2</f>
        <v>0.0181574332510931</v>
      </c>
      <c r="AQ824" s="4" t="n">
        <f aca="false">R824/Input!$A$2</f>
        <v>0.0192987197525701</v>
      </c>
      <c r="AR824" s="4" t="n">
        <f aca="false">S824/Input!$A$2</f>
        <v>0.0204866724362825</v>
      </c>
      <c r="AS824" s="4" t="n">
        <f aca="false">T824/Input!$A$2</f>
        <v>0.021722222556404</v>
      </c>
      <c r="AT824" s="4" t="n">
        <f aca="false">U824/Input!$A$2</f>
        <v>0.0230063013671438</v>
      </c>
      <c r="AU824" s="4" t="n">
        <f aca="false">V824/Input!$A$2</f>
        <v>0.0243398401226402</v>
      </c>
      <c r="AV824" s="4" t="n">
        <f aca="false">W824/Input!$A$2</f>
        <v>0.0257237700771376</v>
      </c>
      <c r="AW824" s="4" t="n">
        <f aca="false">X824/Input!$A$2</f>
        <v>0.0271590224848096</v>
      </c>
      <c r="AX824" s="4" t="n">
        <f aca="false">Y824/Input!$A$2</f>
        <v>0.0286465285998302</v>
      </c>
      <c r="AY824" s="4" t="n">
        <f aca="false">AC824/Input!$A$4</f>
        <v>0.0112694589402322</v>
      </c>
      <c r="AZ824" s="4" t="n">
        <f aca="false">AD824/Input!$A$4</f>
        <v>0.0120090293213805</v>
      </c>
      <c r="BA824" s="4" t="n">
        <f aca="false">AE824/Input!$A$4</f>
        <v>0.0127801348312342</v>
      </c>
      <c r="BB824" s="4" t="n">
        <f aca="false">AF824/Input!$A$4</f>
        <v>0.0135834309340922</v>
      </c>
      <c r="BC824" s="4" t="n">
        <f aca="false">AG824/Input!$A$4</f>
        <v>0.0144195730947934</v>
      </c>
      <c r="BD824" s="4" t="n">
        <f aca="false">AH824/Input!$A$4</f>
        <v>0.0152892167778167</v>
      </c>
      <c r="BE824" s="4" t="n">
        <f aca="false">AI824/Input!$A$4</f>
        <v>0.0161930174476411</v>
      </c>
      <c r="BF824" s="4" t="n">
        <f aca="false">AJ824/Input!$A$4</f>
        <v>0.0171316305689254</v>
      </c>
      <c r="BG824" s="4" t="n">
        <f aca="false">AK824/Input!$A$4</f>
        <v>0.0181057116061488</v>
      </c>
      <c r="BH824" s="4" t="n">
        <f aca="false">AL824/Input!$A$4</f>
        <v>0.0191159160239699</v>
      </c>
      <c r="BI824" s="4" t="n">
        <f aca="false">AM824/Input!$A$4</f>
        <v>0.0201628992869579</v>
      </c>
      <c r="BJ824" s="4" t="n">
        <f aca="false">(I824+8)^(-0.5)*(J824+8)^0.25*(K824+8)^0.25*O824</f>
        <v>13.348744319523</v>
      </c>
      <c r="BK824" s="4" t="n">
        <f aca="false">BJ824/Input!$A$6</f>
        <v>0.380667351860147</v>
      </c>
      <c r="BL824" s="32" t="n">
        <f aca="false">BK824/(J824*K824)*200*200*L824/O824</f>
        <v>2.9739636864074</v>
      </c>
      <c r="BM824" s="4" t="n">
        <f aca="false">(I824+Input!$C$8)*(J824+Input!$C$9)*(K824+Input!$C$10)*O824/Input!$A$2/100000</f>
        <v>0.0286465285998955</v>
      </c>
      <c r="BN824" s="4" t="n">
        <f aca="false">(I824+Input!$C$8)*(J824+Input!$C$9)*(K824+Input!$C$10)*AB824/Input!$A$4/100000</f>
        <v>0.0201628992869412</v>
      </c>
      <c r="BO824" s="4" t="n">
        <f aca="false">(I824+Input!$C$8)^(-0.5)*(J824+Input!$C$9)^0.25*(K824+Input!$C$10)^0.25*O824/Input!$A$6</f>
        <v>0.380011957912949</v>
      </c>
      <c r="BP824" s="4" t="n">
        <f aca="false">BM824*Input!$C$12</f>
        <v>0.0286465285998955</v>
      </c>
      <c r="BQ824" s="4" t="n">
        <f aca="false">BN824*Input!$C$12</f>
        <v>0.0201628992869412</v>
      </c>
    </row>
    <row r="825" customFormat="false" ht="14.65" hidden="false" customHeight="true" outlineLevel="0" collapsed="false">
      <c r="A825" s="5" t="n">
        <v>13</v>
      </c>
      <c r="B825" s="3" t="s">
        <v>336</v>
      </c>
      <c r="C825" s="3" t="s">
        <v>105</v>
      </c>
      <c r="D825" s="3" t="s">
        <v>120</v>
      </c>
      <c r="E825" s="5" t="n">
        <v>9.44444444444</v>
      </c>
      <c r="F825" s="5" t="n">
        <v>5.12</v>
      </c>
      <c r="G825" s="5" t="n">
        <v>48.3555555556</v>
      </c>
      <c r="H825" s="5" t="n">
        <v>0</v>
      </c>
      <c r="I825" s="5" t="n">
        <v>68</v>
      </c>
      <c r="J825" s="5" t="n">
        <v>64</v>
      </c>
      <c r="K825" s="5" t="n">
        <v>80</v>
      </c>
      <c r="L825" s="5" t="n">
        <v>13.8888888889</v>
      </c>
      <c r="M825" s="5" t="n">
        <v>8.84955752212</v>
      </c>
      <c r="N825" s="5" t="n">
        <v>0.465515392041</v>
      </c>
      <c r="O825" s="6" t="n">
        <v>13.8888888889</v>
      </c>
      <c r="P825" s="5" t="n">
        <v>51.5289409722</v>
      </c>
      <c r="Q825" s="5" t="n">
        <v>54.8376388889</v>
      </c>
      <c r="R825" s="5" t="n">
        <v>58.2844618056</v>
      </c>
      <c r="S825" s="5" t="n">
        <v>61.8722222222</v>
      </c>
      <c r="T825" s="5" t="n">
        <v>65.6037326389</v>
      </c>
      <c r="U825" s="5" t="n">
        <v>69.4818055556</v>
      </c>
      <c r="V825" s="5" t="n">
        <v>73.5092534722</v>
      </c>
      <c r="W825" s="5" t="n">
        <v>77.6888888889</v>
      </c>
      <c r="X825" s="5" t="n">
        <v>82.0235243056</v>
      </c>
      <c r="Y825" s="5" t="n">
        <v>86.5159722222</v>
      </c>
      <c r="Z825" s="5" t="n">
        <v>2.55102040816</v>
      </c>
      <c r="AA825" s="4" t="n">
        <v>0.194939620472</v>
      </c>
      <c r="AB825" s="5" t="n">
        <v>3.26131602727</v>
      </c>
      <c r="AC825" s="5" t="n">
        <v>11.3545978806</v>
      </c>
      <c r="AD825" s="5" t="n">
        <v>12.0997555964</v>
      </c>
      <c r="AE825" s="5" t="n">
        <v>12.8766866836</v>
      </c>
      <c r="AF825" s="5" t="n">
        <v>13.6860515588</v>
      </c>
      <c r="AG825" s="5" t="n">
        <v>14.5285106383</v>
      </c>
      <c r="AH825" s="5" t="n">
        <v>15.4047243387</v>
      </c>
      <c r="AI825" s="5" t="n">
        <v>16.3153530765</v>
      </c>
      <c r="AJ825" s="5" t="n">
        <v>17.2610572681</v>
      </c>
      <c r="AK825" s="5" t="n">
        <v>18.2424973302</v>
      </c>
      <c r="AL825" s="5" t="n">
        <v>19.260333679</v>
      </c>
      <c r="AM825" s="5" t="n">
        <v>20.3152267313</v>
      </c>
      <c r="AN825" s="4" t="n">
        <f aca="false">G825/Input!$A$2</f>
        <v>0.0170488924488008</v>
      </c>
      <c r="AO825" s="4" t="n">
        <f aca="false">P825/Input!$A$2</f>
        <v>0.0181677443789373</v>
      </c>
      <c r="AP825" s="4" t="n">
        <f aca="false">Q825/Input!$A$2</f>
        <v>0.0193343039247692</v>
      </c>
      <c r="AQ825" s="4" t="n">
        <f aca="false">R825/Input!$A$2</f>
        <v>0.0205495626995197</v>
      </c>
      <c r="AR825" s="4" t="n">
        <f aca="false">S825/Input!$A$2</f>
        <v>0.0218145123164122</v>
      </c>
      <c r="AS825" s="4" t="n">
        <f aca="false">T825/Input!$A$2</f>
        <v>0.0231301443887756</v>
      </c>
      <c r="AT825" s="4" t="n">
        <f aca="false">U825/Input!$A$2</f>
        <v>0.0244974505298333</v>
      </c>
      <c r="AU825" s="4" t="n">
        <f aca="false">V825/Input!$A$2</f>
        <v>0.0259174223528084</v>
      </c>
      <c r="AV825" s="4" t="n">
        <f aca="false">W825/Input!$A$2</f>
        <v>0.02739105147103</v>
      </c>
      <c r="AW825" s="4" t="n">
        <f aca="false">X825/Input!$A$2</f>
        <v>0.0289193294977215</v>
      </c>
      <c r="AX825" s="4" t="n">
        <f aca="false">Y825/Input!$A$2</f>
        <v>0.030503248046106</v>
      </c>
      <c r="AY825" s="4" t="n">
        <f aca="false">AC825/Input!$A$4</f>
        <v>0.0102186647647954</v>
      </c>
      <c r="AZ825" s="4" t="n">
        <f aca="false">AD825/Input!$A$4</f>
        <v>0.0108892756463723</v>
      </c>
      <c r="BA825" s="4" t="n">
        <f aca="false">AE825/Input!$A$4</f>
        <v>0.0115884812377046</v>
      </c>
      <c r="BB825" s="4" t="n">
        <f aca="false">AF825/Input!$A$4</f>
        <v>0.012316875886202</v>
      </c>
      <c r="BC825" s="4" t="n">
        <f aca="false">AG825/Input!$A$4</f>
        <v>0.0130750539390045</v>
      </c>
      <c r="BD825" s="4" t="n">
        <f aca="false">AH825/Input!$A$4</f>
        <v>0.0138636097435219</v>
      </c>
      <c r="BE825" s="4" t="n">
        <f aca="false">AI825/Input!$A$4</f>
        <v>0.0146831376470742</v>
      </c>
      <c r="BF825" s="4" t="n">
        <f aca="false">AJ825/Input!$A$4</f>
        <v>0.0155342319968911</v>
      </c>
      <c r="BG825" s="4" t="n">
        <f aca="false">AK825/Input!$A$4</f>
        <v>0.0164174871404726</v>
      </c>
      <c r="BH825" s="4" t="n">
        <f aca="false">AL825/Input!$A$4</f>
        <v>0.0173334974248686</v>
      </c>
      <c r="BI825" s="4" t="n">
        <f aca="false">AM825/Input!$A$4</f>
        <v>0.0182828571976689</v>
      </c>
      <c r="BJ825" s="4" t="n">
        <f aca="false">(I825+8)^(-0.5)*(J825+8)^0.25*(K825+8)^0.25*O825</f>
        <v>14.2139407105814</v>
      </c>
      <c r="BK825" s="4" t="n">
        <f aca="false">BJ825/Input!$A$6</f>
        <v>0.405340235776387</v>
      </c>
      <c r="BL825" s="32" t="n">
        <f aca="false">BK825/(J825*K825)*200*200*L825/O825</f>
        <v>3.16672059200302</v>
      </c>
      <c r="BM825" s="4" t="n">
        <f aca="false">(I825+Input!$C$8)*(J825+Input!$C$9)*(K825+Input!$C$10)*O825/Input!$A$2/100000</f>
        <v>0.0305032480461382</v>
      </c>
      <c r="BN825" s="4" t="n">
        <f aca="false">(I825+Input!$C$8)*(J825+Input!$C$9)*(K825+Input!$C$10)*AB825/Input!$A$4/100000</f>
        <v>0.018282857197641</v>
      </c>
      <c r="BO825" s="4" t="n">
        <f aca="false">(I825+Input!$C$8)^(-0.5)*(J825+Input!$C$9)^0.25*(K825+Input!$C$10)^0.25*O825/Input!$A$6</f>
        <v>0.404642362591872</v>
      </c>
      <c r="BP825" s="4" t="n">
        <f aca="false">BM825*Input!$C$12</f>
        <v>0.0305032480461382</v>
      </c>
      <c r="BQ825" s="4" t="n">
        <f aca="false">BN825*Input!$C$12</f>
        <v>0.018282857197641</v>
      </c>
    </row>
    <row r="826" customFormat="false" ht="14.65" hidden="false" customHeight="true" outlineLevel="0" collapsed="false">
      <c r="A826" s="5" t="n">
        <v>70</v>
      </c>
      <c r="B826" s="3" t="s">
        <v>337</v>
      </c>
      <c r="C826" s="3" t="s">
        <v>205</v>
      </c>
      <c r="D826" s="3" t="s">
        <v>102</v>
      </c>
      <c r="E826" s="5" t="n">
        <v>32.4774714861</v>
      </c>
      <c r="F826" s="5" t="n">
        <v>14.3</v>
      </c>
      <c r="G826" s="5" t="n">
        <v>464.427842251</v>
      </c>
      <c r="H826" s="5" t="n">
        <v>1</v>
      </c>
      <c r="I826" s="5" t="n">
        <v>190</v>
      </c>
      <c r="J826" s="5" t="n">
        <v>110</v>
      </c>
      <c r="K826" s="5" t="n">
        <v>130</v>
      </c>
      <c r="L826" s="5" t="n">
        <v>12.9310344828</v>
      </c>
      <c r="M826" s="5" t="n">
        <v>26.7655835544</v>
      </c>
      <c r="N826" s="5" t="n">
        <v>0.300867888139</v>
      </c>
      <c r="O826" s="6" t="n">
        <v>17.0934060453</v>
      </c>
      <c r="P826" s="5" t="n">
        <v>479.952223188</v>
      </c>
      <c r="Q826" s="5" t="n">
        <v>495.810822947</v>
      </c>
      <c r="R826" s="5" t="n">
        <v>512.007102943</v>
      </c>
      <c r="S826" s="5" t="n">
        <v>528.54452459</v>
      </c>
      <c r="T826" s="5" t="n">
        <v>545.426549303</v>
      </c>
      <c r="U826" s="5" t="n">
        <v>562.656638496</v>
      </c>
      <c r="V826" s="5" t="n">
        <v>580.238253585</v>
      </c>
      <c r="W826" s="5" t="n">
        <v>598.174855984</v>
      </c>
      <c r="X826" s="5" t="n">
        <v>616.469907107</v>
      </c>
      <c r="Y826" s="5" t="n">
        <v>635.12686837</v>
      </c>
      <c r="Z826" s="5" t="n">
        <v>5.4347826087</v>
      </c>
      <c r="AA826" s="4" t="n">
        <v>0.153166421208</v>
      </c>
      <c r="AB826" s="5" t="n">
        <v>7.47206845767</v>
      </c>
      <c r="AC826" s="5" t="n">
        <v>203.016099995</v>
      </c>
      <c r="AD826" s="5" t="n">
        <v>209.802297949</v>
      </c>
      <c r="AE826" s="5" t="n">
        <v>216.734593521</v>
      </c>
      <c r="AF826" s="5" t="n">
        <v>223.814499806</v>
      </c>
      <c r="AG826" s="5" t="n">
        <v>231.043529897</v>
      </c>
      <c r="AH826" s="5" t="n">
        <v>238.423196888</v>
      </c>
      <c r="AI826" s="5" t="n">
        <v>245.955013873</v>
      </c>
      <c r="AJ826" s="5" t="n">
        <v>253.640493946</v>
      </c>
      <c r="AK826" s="5" t="n">
        <v>261.481150201</v>
      </c>
      <c r="AL826" s="5" t="n">
        <v>269.478495731</v>
      </c>
      <c r="AM826" s="5" t="n">
        <v>277.63404363</v>
      </c>
      <c r="AN826" s="4" t="n">
        <f aca="false">G826/Input!$A$2</f>
        <v>0.163744997690321</v>
      </c>
      <c r="AO826" s="4" t="n">
        <f aca="false">P826/Input!$A$2</f>
        <v>0.169218484612104</v>
      </c>
      <c r="AP826" s="4" t="n">
        <f aca="false">Q826/Input!$A$2</f>
        <v>0.174809808268161</v>
      </c>
      <c r="AQ826" s="4" t="n">
        <f aca="false">R826/Input!$A$2</f>
        <v>0.180520189062048</v>
      </c>
      <c r="AR826" s="4" t="n">
        <f aca="false">S826/Input!$A$2</f>
        <v>0.186350847396973</v>
      </c>
      <c r="AS826" s="4" t="n">
        <f aca="false">T826/Input!$A$2</f>
        <v>0.192303003676493</v>
      </c>
      <c r="AT826" s="4" t="n">
        <f aca="false">U826/Input!$A$2</f>
        <v>0.198377878303813</v>
      </c>
      <c r="AU826" s="4" t="n">
        <f aca="false">V826/Input!$A$2</f>
        <v>0.204576691682845</v>
      </c>
      <c r="AV826" s="4" t="n">
        <f aca="false">W826/Input!$A$2</f>
        <v>0.210900664216794</v>
      </c>
      <c r="AW826" s="4" t="n">
        <f aca="false">X826/Input!$A$2</f>
        <v>0.217351016308865</v>
      </c>
      <c r="AX826" s="4" t="n">
        <f aca="false">Y826/Input!$A$2</f>
        <v>0.22392896836297</v>
      </c>
      <c r="AY826" s="4" t="n">
        <f aca="false">AC826/Input!$A$4</f>
        <v>0.18270602706676</v>
      </c>
      <c r="AZ826" s="4" t="n">
        <f aca="false">AD826/Input!$A$4</f>
        <v>0.188813322335926</v>
      </c>
      <c r="BA826" s="4" t="n">
        <f aca="false">AE826/Input!$A$4</f>
        <v>0.195052099371066</v>
      </c>
      <c r="BB826" s="4" t="n">
        <f aca="false">AF826/Input!$A$4</f>
        <v>0.201423719894607</v>
      </c>
      <c r="BC826" s="4" t="n">
        <f aca="false">AG826/Input!$A$4</f>
        <v>0.207929545627173</v>
      </c>
      <c r="BD826" s="4" t="n">
        <f aca="false">AH826/Input!$A$4</f>
        <v>0.214570938290289</v>
      </c>
      <c r="BE826" s="4" t="n">
        <f aca="false">AI826/Input!$A$4</f>
        <v>0.221349259605482</v>
      </c>
      <c r="BF826" s="4" t="n">
        <f aca="false">AJ826/Input!$A$4</f>
        <v>0.228265871294275</v>
      </c>
      <c r="BG826" s="4" t="n">
        <f aca="false">AK826/Input!$A$4</f>
        <v>0.235322135078194</v>
      </c>
      <c r="BH826" s="4" t="n">
        <f aca="false">AL826/Input!$A$4</f>
        <v>0.242519412677864</v>
      </c>
      <c r="BI826" s="4" t="n">
        <f aca="false">AM826/Input!$A$4</f>
        <v>0.24985906581481</v>
      </c>
      <c r="BJ826" s="4" t="n">
        <f aca="false">(I826+8)^(-0.5)*(J826+8)^0.25*(K826+8)^0.25*O826</f>
        <v>13.7225963099478</v>
      </c>
      <c r="BK826" s="4" t="n">
        <f aca="false">BJ826/Input!$A$6</f>
        <v>0.3913285229618</v>
      </c>
      <c r="BL826" s="32" t="n">
        <f aca="false">BK826/(J826*K826)*200*200*L826/O826</f>
        <v>0.828075848338152</v>
      </c>
      <c r="BM826" s="4" t="n">
        <f aca="false">(I826+Input!$C$8)*(J826+Input!$C$9)*(K826+Input!$C$10)*O826/Input!$A$2/100000</f>
        <v>0.223928968363209</v>
      </c>
      <c r="BN826" s="4" t="n">
        <f aca="false">(I826+Input!$C$8)*(J826+Input!$C$9)*(K826+Input!$C$10)*AB826/Input!$A$4/100000</f>
        <v>0.249859065815081</v>
      </c>
      <c r="BO826" s="4" t="n">
        <f aca="false">(I826+Input!$C$8)^(-0.5)*(J826+Input!$C$9)^0.25*(K826+Input!$C$10)^0.25*O826/Input!$A$6</f>
        <v>0.395026652649295</v>
      </c>
      <c r="BP826" s="4" t="n">
        <f aca="false">BM826*Input!$C$12</f>
        <v>0.223928968363209</v>
      </c>
      <c r="BQ826" s="4" t="n">
        <f aca="false">BN826*Input!$C$12</f>
        <v>0.249859065815081</v>
      </c>
    </row>
    <row r="827" customFormat="false" ht="14.65" hidden="false" customHeight="true" outlineLevel="0" collapsed="false">
      <c r="A827" s="5" t="n">
        <v>70</v>
      </c>
      <c r="B827" s="3" t="s">
        <v>337</v>
      </c>
      <c r="C827" s="3" t="s">
        <v>205</v>
      </c>
      <c r="D827" s="3" t="s">
        <v>116</v>
      </c>
      <c r="E827" s="5" t="n">
        <v>30.4411566233</v>
      </c>
      <c r="F827" s="5" t="n">
        <v>14.3</v>
      </c>
      <c r="G827" s="5" t="n">
        <v>435.308539713</v>
      </c>
      <c r="H827" s="5" t="n">
        <v>1</v>
      </c>
      <c r="I827" s="5" t="n">
        <v>190</v>
      </c>
      <c r="J827" s="5" t="n">
        <v>110</v>
      </c>
      <c r="K827" s="5" t="n">
        <v>130</v>
      </c>
      <c r="L827" s="5" t="n">
        <v>12.9310344828</v>
      </c>
      <c r="M827" s="5" t="n">
        <v>21.1566091954</v>
      </c>
      <c r="N827" s="5" t="n">
        <v>0.375733855186</v>
      </c>
      <c r="O827" s="6" t="n">
        <v>16.0216613807</v>
      </c>
      <c r="P827" s="5" t="n">
        <v>449.859552768</v>
      </c>
      <c r="Q827" s="5" t="n">
        <v>464.723829358</v>
      </c>
      <c r="R827" s="5" t="n">
        <v>479.904613868</v>
      </c>
      <c r="S827" s="5" t="n">
        <v>495.405150685</v>
      </c>
      <c r="T827" s="5" t="n">
        <v>511.228684196</v>
      </c>
      <c r="U827" s="5" t="n">
        <v>527.378458786</v>
      </c>
      <c r="V827" s="5" t="n">
        <v>543.857718843</v>
      </c>
      <c r="W827" s="5" t="n">
        <v>560.669708752</v>
      </c>
      <c r="X827" s="5" t="n">
        <v>577.817672901</v>
      </c>
      <c r="Y827" s="5" t="n">
        <v>595.304855675</v>
      </c>
      <c r="Z827" s="5" t="n">
        <v>5.4347826087</v>
      </c>
      <c r="AA827" s="4" t="n">
        <v>0.201892744479</v>
      </c>
      <c r="AB827" s="5" t="n">
        <v>7.32749555821</v>
      </c>
      <c r="AC827" s="5" t="n">
        <v>199.088054317</v>
      </c>
      <c r="AD827" s="5" t="n">
        <v>205.742949898</v>
      </c>
      <c r="AE827" s="5" t="n">
        <v>212.541116337</v>
      </c>
      <c r="AF827" s="5" t="n">
        <v>219.48403745</v>
      </c>
      <c r="AG827" s="5" t="n">
        <v>226.573197056</v>
      </c>
      <c r="AH827" s="5" t="n">
        <v>233.810078972</v>
      </c>
      <c r="AI827" s="5" t="n">
        <v>241.196167017</v>
      </c>
      <c r="AJ827" s="5" t="n">
        <v>248.732945007</v>
      </c>
      <c r="AK827" s="5" t="n">
        <v>256.421896762</v>
      </c>
      <c r="AL827" s="5" t="n">
        <v>264.264506099</v>
      </c>
      <c r="AM827" s="5" t="n">
        <v>272.262256835</v>
      </c>
      <c r="AN827" s="4" t="n">
        <f aca="false">G827/Input!$A$2</f>
        <v>0.153478300276751</v>
      </c>
      <c r="AO827" s="4" t="n">
        <f aca="false">P827/Input!$A$2</f>
        <v>0.158608603377302</v>
      </c>
      <c r="AP827" s="4" t="n">
        <f aca="false">Q827/Input!$A$2</f>
        <v>0.163849354931087</v>
      </c>
      <c r="AQ827" s="4" t="n">
        <f aca="false">R827/Input!$A$2</f>
        <v>0.169201698822614</v>
      </c>
      <c r="AR827" s="4" t="n">
        <f aca="false">S827/Input!$A$2</f>
        <v>0.174666778937097</v>
      </c>
      <c r="AS827" s="4" t="n">
        <f aca="false">T827/Input!$A$2</f>
        <v>0.180245739159752</v>
      </c>
      <c r="AT827" s="4" t="n">
        <f aca="false">U827/Input!$A$2</f>
        <v>0.185939723375085</v>
      </c>
      <c r="AU827" s="4" t="n">
        <f aca="false">V827/Input!$A$2</f>
        <v>0.191749875468666</v>
      </c>
      <c r="AV827" s="4" t="n">
        <f aca="false">W827/Input!$A$2</f>
        <v>0.197677339325002</v>
      </c>
      <c r="AW827" s="4" t="n">
        <f aca="false">X827/Input!$A$2</f>
        <v>0.20372325882966</v>
      </c>
      <c r="AX827" s="4" t="n">
        <f aca="false">Y827/Input!$A$2</f>
        <v>0.20988877786715</v>
      </c>
      <c r="AY827" s="4" t="n">
        <f aca="false">AC827/Input!$A$4</f>
        <v>0.179170949701064</v>
      </c>
      <c r="AZ827" s="4" t="n">
        <f aca="false">AD827/Input!$A$4</f>
        <v>0.185160078308</v>
      </c>
      <c r="BA827" s="4" t="n">
        <f aca="false">AE827/Input!$A$4</f>
        <v>0.191278144714748</v>
      </c>
      <c r="BB827" s="4" t="n">
        <f aca="false">AF827/Input!$A$4</f>
        <v>0.197526484293852</v>
      </c>
      <c r="BC827" s="4" t="n">
        <f aca="false">AG827/Input!$A$4</f>
        <v>0.203906432420559</v>
      </c>
      <c r="BD827" s="4" t="n">
        <f aca="false">AH827/Input!$A$4</f>
        <v>0.210419324468314</v>
      </c>
      <c r="BE827" s="4" t="n">
        <f aca="false">AI827/Input!$A$4</f>
        <v>0.217066495812362</v>
      </c>
      <c r="BF827" s="4" t="n">
        <f aca="false">AJ827/Input!$A$4</f>
        <v>0.22384928182525</v>
      </c>
      <c r="BG827" s="4" t="n">
        <f aca="false">AK827/Input!$A$4</f>
        <v>0.230769017883122</v>
      </c>
      <c r="BH827" s="4" t="n">
        <f aca="false">AL827/Input!$A$4</f>
        <v>0.237827039359425</v>
      </c>
      <c r="BI827" s="4" t="n">
        <f aca="false">AM827/Input!$A$4</f>
        <v>0.245024681627604</v>
      </c>
      <c r="BJ827" s="4" t="n">
        <f aca="false">(I827+8)^(-0.5)*(J827+8)^0.25*(K827+8)^0.25*O827</f>
        <v>12.8621990701776</v>
      </c>
      <c r="BK827" s="4" t="n">
        <f aca="false">BJ827/Input!$A$6</f>
        <v>0.366792496877904</v>
      </c>
      <c r="BL827" s="32" t="n">
        <f aca="false">BK827/(J827*K827)*200*200*L827/O827</f>
        <v>0.828075848338152</v>
      </c>
      <c r="BM827" s="4" t="n">
        <f aca="false">(I827+Input!$C$8)*(J827+Input!$C$9)*(K827+Input!$C$10)*O827/Input!$A$2/100000</f>
        <v>0.209888777867726</v>
      </c>
      <c r="BN827" s="4" t="n">
        <f aca="false">(I827+Input!$C$8)*(J827+Input!$C$9)*(K827+Input!$C$10)*AB827/Input!$A$4/100000</f>
        <v>0.24502468162737</v>
      </c>
      <c r="BO827" s="4" t="n">
        <f aca="false">(I827+Input!$C$8)^(-0.5)*(J827+Input!$C$9)^0.25*(K827+Input!$C$10)^0.25*O827/Input!$A$6</f>
        <v>0.370258756407335</v>
      </c>
      <c r="BP827" s="4" t="n">
        <f aca="false">BM827*Input!$C$12</f>
        <v>0.209888777867726</v>
      </c>
      <c r="BQ827" s="4" t="n">
        <f aca="false">BN827*Input!$C$12</f>
        <v>0.24502468162737</v>
      </c>
    </row>
    <row r="828" customFormat="false" ht="14.65" hidden="false" customHeight="true" outlineLevel="0" collapsed="false">
      <c r="A828" s="5" t="n">
        <v>70</v>
      </c>
      <c r="B828" s="3" t="s">
        <v>337</v>
      </c>
      <c r="C828" s="3" t="s">
        <v>205</v>
      </c>
      <c r="D828" s="3" t="s">
        <v>107</v>
      </c>
      <c r="E828" s="5" t="n">
        <v>31.1170212766</v>
      </c>
      <c r="F828" s="5" t="n">
        <v>14.3</v>
      </c>
      <c r="G828" s="5" t="n">
        <v>444.973404255</v>
      </c>
      <c r="H828" s="5" t="n">
        <v>1</v>
      </c>
      <c r="I828" s="5" t="n">
        <v>190</v>
      </c>
      <c r="J828" s="5" t="n">
        <v>110</v>
      </c>
      <c r="K828" s="5" t="n">
        <v>130</v>
      </c>
      <c r="L828" s="5" t="n">
        <v>12.9310344828</v>
      </c>
      <c r="M828" s="5" t="n">
        <v>31.25</v>
      </c>
      <c r="N828" s="5" t="n">
        <v>0.188129899216</v>
      </c>
      <c r="O828" s="6" t="n">
        <v>16.3773796193</v>
      </c>
      <c r="P828" s="5" t="n">
        <v>459.847483728</v>
      </c>
      <c r="Q828" s="5" t="n">
        <v>475.041781915</v>
      </c>
      <c r="R828" s="5" t="n">
        <v>490.559615237</v>
      </c>
      <c r="S828" s="5" t="n">
        <v>506.404300112</v>
      </c>
      <c r="T828" s="5" t="n">
        <v>522.579152961</v>
      </c>
      <c r="U828" s="5" t="n">
        <v>539.087490202</v>
      </c>
      <c r="V828" s="5" t="n">
        <v>555.932628254</v>
      </c>
      <c r="W828" s="5" t="n">
        <v>573.117883539</v>
      </c>
      <c r="X828" s="5" t="n">
        <v>590.646572473</v>
      </c>
      <c r="Y828" s="5" t="n">
        <v>608.522011478</v>
      </c>
      <c r="Z828" s="5" t="n">
        <v>5.4347826087</v>
      </c>
      <c r="AA828" s="4" t="n">
        <v>0.0887480190174</v>
      </c>
      <c r="AB828" s="5" t="n">
        <v>6.89381933439</v>
      </c>
      <c r="AC828" s="5" t="n">
        <v>187.305071315</v>
      </c>
      <c r="AD828" s="5" t="n">
        <v>193.566098356</v>
      </c>
      <c r="AE828" s="5" t="n">
        <v>199.961916799</v>
      </c>
      <c r="AF828" s="5" t="n">
        <v>206.493922643</v>
      </c>
      <c r="AG828" s="5" t="n">
        <v>213.163511886</v>
      </c>
      <c r="AH828" s="5" t="n">
        <v>219.972080527</v>
      </c>
      <c r="AI828" s="5" t="n">
        <v>226.921024564</v>
      </c>
      <c r="AJ828" s="5" t="n">
        <v>234.011739996</v>
      </c>
      <c r="AK828" s="5" t="n">
        <v>241.245622821</v>
      </c>
      <c r="AL828" s="5" t="n">
        <v>248.624069037</v>
      </c>
      <c r="AM828" s="5" t="n">
        <v>256.148474643</v>
      </c>
      <c r="AN828" s="4" t="n">
        <f aca="false">G828/Input!$A$2</f>
        <v>0.15688587639113</v>
      </c>
      <c r="AO828" s="4" t="n">
        <f aca="false">P828/Input!$A$2</f>
        <v>0.162130084182694</v>
      </c>
      <c r="AP828" s="4" t="n">
        <f aca="false">Q828/Input!$A$2</f>
        <v>0.167487192640011</v>
      </c>
      <c r="AQ828" s="4" t="n">
        <f aca="false">R828/Input!$A$2</f>
        <v>0.172958371045582</v>
      </c>
      <c r="AR828" s="4" t="n">
        <f aca="false">S828/Input!$A$2</f>
        <v>0.178544788680851</v>
      </c>
      <c r="AS828" s="4" t="n">
        <f aca="false">T828/Input!$A$2</f>
        <v>0.184247614828318</v>
      </c>
      <c r="AT828" s="4" t="n">
        <f aca="false">U828/Input!$A$2</f>
        <v>0.190068018769427</v>
      </c>
      <c r="AU828" s="4" t="n">
        <f aca="false">V828/Input!$A$2</f>
        <v>0.196007169785974</v>
      </c>
      <c r="AV828" s="4" t="n">
        <f aca="false">W828/Input!$A$2</f>
        <v>0.202066237160813</v>
      </c>
      <c r="AW828" s="4" t="n">
        <f aca="false">X828/Input!$A$2</f>
        <v>0.208246390174682</v>
      </c>
      <c r="AX828" s="4" t="n">
        <f aca="false">Y828/Input!$A$2</f>
        <v>0.214548798110435</v>
      </c>
      <c r="AY828" s="4" t="n">
        <f aca="false">AC828/Input!$A$4</f>
        <v>0.16856675618467</v>
      </c>
      <c r="AZ828" s="4" t="n">
        <f aca="false">AD828/Input!$A$4</f>
        <v>0.17420141952441</v>
      </c>
      <c r="BA828" s="4" t="n">
        <f aca="false">AE828/Input!$A$4</f>
        <v>0.179957389507035</v>
      </c>
      <c r="BB828" s="4" t="n">
        <f aca="false">AF828/Input!$A$4</f>
        <v>0.185835922473452</v>
      </c>
      <c r="BC828" s="4" t="n">
        <f aca="false">AG828/Input!$A$4</f>
        <v>0.191838274763668</v>
      </c>
      <c r="BD828" s="4" t="n">
        <f aca="false">AH828/Input!$A$4</f>
        <v>0.197965702718589</v>
      </c>
      <c r="BE828" s="4" t="n">
        <f aca="false">AI828/Input!$A$4</f>
        <v>0.204219462678222</v>
      </c>
      <c r="BF828" s="4" t="n">
        <f aca="false">AJ828/Input!$A$4</f>
        <v>0.210600810983473</v>
      </c>
      <c r="BG828" s="4" t="n">
        <f aca="false">AK828/Input!$A$4</f>
        <v>0.217111003974348</v>
      </c>
      <c r="BH828" s="4" t="n">
        <f aca="false">AL828/Input!$A$4</f>
        <v>0.223751297990853</v>
      </c>
      <c r="BI828" s="4" t="n">
        <f aca="false">AM828/Input!$A$4</f>
        <v>0.230522949373896</v>
      </c>
      <c r="BJ828" s="4" t="n">
        <f aca="false">(I828+8)^(-0.5)*(J828+8)^0.25*(K828+8)^0.25*O828</f>
        <v>13.1477698789127</v>
      </c>
      <c r="BK828" s="4" t="n">
        <f aca="false">BJ828/Input!$A$6</f>
        <v>0.37493614551838</v>
      </c>
      <c r="BL828" s="32" t="n">
        <f aca="false">BK828/(J828*K828)*200*200*L828/O828</f>
        <v>0.828075848338152</v>
      </c>
      <c r="BM828" s="4" t="n">
        <f aca="false">(I828+Input!$C$8)*(J828+Input!$C$9)*(K828+Input!$C$10)*O828/Input!$A$2/100000</f>
        <v>0.214548798111005</v>
      </c>
      <c r="BN828" s="4" t="n">
        <f aca="false">(I828+Input!$C$8)*(J828+Input!$C$9)*(K828+Input!$C$10)*AB828/Input!$A$4/100000</f>
        <v>0.230522949374282</v>
      </c>
      <c r="BO828" s="4" t="n">
        <f aca="false">(I828+Input!$C$8)^(-0.5)*(J828+Input!$C$9)^0.25*(K828+Input!$C$10)^0.25*O828/Input!$A$6</f>
        <v>0.378479364091261</v>
      </c>
      <c r="BP828" s="4" t="n">
        <f aca="false">BM828*Input!$C$12</f>
        <v>0.214548798111005</v>
      </c>
      <c r="BQ828" s="4" t="n">
        <f aca="false">BN828*Input!$C$12</f>
        <v>0.230522949374282</v>
      </c>
    </row>
    <row r="829" customFormat="false" ht="14.65" hidden="false" customHeight="true" outlineLevel="0" collapsed="false">
      <c r="A829" s="5" t="n">
        <v>70</v>
      </c>
      <c r="B829" s="3" t="s">
        <v>337</v>
      </c>
      <c r="C829" s="3" t="s">
        <v>86</v>
      </c>
      <c r="D829" s="3" t="s">
        <v>102</v>
      </c>
      <c r="E829" s="5" t="n">
        <v>31.9548074007</v>
      </c>
      <c r="F829" s="5" t="n">
        <v>14.3</v>
      </c>
      <c r="G829" s="5" t="n">
        <v>456.95374583</v>
      </c>
      <c r="H829" s="5" t="n">
        <v>1</v>
      </c>
      <c r="I829" s="5" t="n">
        <v>190</v>
      </c>
      <c r="J829" s="5" t="n">
        <v>110</v>
      </c>
      <c r="K829" s="5" t="n">
        <v>130</v>
      </c>
      <c r="L829" s="5" t="n">
        <v>11.9047619048</v>
      </c>
      <c r="M829" s="5" t="n">
        <v>26.7399267399</v>
      </c>
      <c r="N829" s="5" t="n">
        <v>0.331210191083</v>
      </c>
      <c r="O829" s="6" t="n">
        <v>16.8183196846</v>
      </c>
      <c r="P829" s="5" t="n">
        <v>472.228290927</v>
      </c>
      <c r="Q829" s="5" t="n">
        <v>487.831676221</v>
      </c>
      <c r="R829" s="5" t="n">
        <v>503.76730742</v>
      </c>
      <c r="S829" s="5" t="n">
        <v>520.038590234</v>
      </c>
      <c r="T829" s="5" t="n">
        <v>536.648930372</v>
      </c>
      <c r="U829" s="5" t="n">
        <v>553.601733546</v>
      </c>
      <c r="V829" s="5" t="n">
        <v>570.900405463</v>
      </c>
      <c r="W829" s="5" t="n">
        <v>588.548351835</v>
      </c>
      <c r="X829" s="5" t="n">
        <v>606.54897837</v>
      </c>
      <c r="Y829" s="5" t="n">
        <v>624.905690779</v>
      </c>
      <c r="Z829" s="5" t="n">
        <v>4.09836065574</v>
      </c>
      <c r="AA829" s="4" t="n">
        <v>0.145658263305</v>
      </c>
      <c r="AB829" s="5" t="n">
        <v>6.22782446312</v>
      </c>
      <c r="AC829" s="5" t="n">
        <v>169.209990663</v>
      </c>
      <c r="AD829" s="5" t="n">
        <v>174.866155334</v>
      </c>
      <c r="AE829" s="5" t="n">
        <v>180.644089542</v>
      </c>
      <c r="AF829" s="5" t="n">
        <v>186.545054423</v>
      </c>
      <c r="AG829" s="5" t="n">
        <v>192.570311111</v>
      </c>
      <c r="AH829" s="5" t="n">
        <v>198.72112074</v>
      </c>
      <c r="AI829" s="5" t="n">
        <v>204.998744444</v>
      </c>
      <c r="AJ829" s="5" t="n">
        <v>211.404443359</v>
      </c>
      <c r="AK829" s="5" t="n">
        <v>217.939478618</v>
      </c>
      <c r="AL829" s="5" t="n">
        <v>224.605111356</v>
      </c>
      <c r="AM829" s="5" t="n">
        <v>231.402602708</v>
      </c>
      <c r="AN829" s="4" t="n">
        <f aca="false">G829/Input!$A$2</f>
        <v>0.161109828585769</v>
      </c>
      <c r="AO829" s="4" t="n">
        <f aca="false">P829/Input!$A$2</f>
        <v>0.166495229985277</v>
      </c>
      <c r="AP829" s="4" t="n">
        <f aca="false">Q829/Input!$A$2</f>
        <v>0.171996571757862</v>
      </c>
      <c r="AQ829" s="4" t="n">
        <f aca="false">R829/Input!$A$2</f>
        <v>0.177615054666266</v>
      </c>
      <c r="AR829" s="4" t="n">
        <f aca="false">S829/Input!$A$2</f>
        <v>0.183351879473933</v>
      </c>
      <c r="AS829" s="4" t="n">
        <f aca="false">T829/Input!$A$2</f>
        <v>0.189208246943957</v>
      </c>
      <c r="AT829" s="4" t="n">
        <f aca="false">U829/Input!$A$2</f>
        <v>0.195185357840489</v>
      </c>
      <c r="AU829" s="4" t="n">
        <f aca="false">V829/Input!$A$2</f>
        <v>0.201284412925916</v>
      </c>
      <c r="AV829" s="4" t="n">
        <f aca="false">W829/Input!$A$2</f>
        <v>0.207506612964389</v>
      </c>
      <c r="AW829" s="4" t="n">
        <f aca="false">X829/Input!$A$2</f>
        <v>0.213853158718648</v>
      </c>
      <c r="AX829" s="4" t="n">
        <f aca="false">Y829/Input!$A$2</f>
        <v>0.220325250952492</v>
      </c>
      <c r="AY829" s="4" t="n">
        <f aca="false">AC829/Input!$A$4</f>
        <v>0.152281937909366</v>
      </c>
      <c r="AZ829" s="4" t="n">
        <f aca="false">AD829/Input!$A$4</f>
        <v>0.157372250330397</v>
      </c>
      <c r="BA829" s="4" t="n">
        <f aca="false">AE829/Input!$A$4</f>
        <v>0.162572150258643</v>
      </c>
      <c r="BB829" s="4" t="n">
        <f aca="false">AF829/Input!$A$4</f>
        <v>0.167882772663933</v>
      </c>
      <c r="BC829" s="4" t="n">
        <f aca="false">AG829/Input!$A$4</f>
        <v>0.173305252514295</v>
      </c>
      <c r="BD829" s="4" t="n">
        <f aca="false">AH829/Input!$A$4</f>
        <v>0.178840724777757</v>
      </c>
      <c r="BE829" s="4" t="n">
        <f aca="false">AI829/Input!$A$4</f>
        <v>0.184490324422348</v>
      </c>
      <c r="BF829" s="4" t="n">
        <f aca="false">AJ829/Input!$A$4</f>
        <v>0.190255186417895</v>
      </c>
      <c r="BG829" s="4" t="n">
        <f aca="false">AK829/Input!$A$4</f>
        <v>0.196136445731529</v>
      </c>
      <c r="BH829" s="4" t="n">
        <f aca="false">AL829/Input!$A$4</f>
        <v>0.202135237332175</v>
      </c>
      <c r="BI829" s="4" t="n">
        <f aca="false">AM829/Input!$A$4</f>
        <v>0.208252696188764</v>
      </c>
      <c r="BJ829" s="4" t="n">
        <f aca="false">(I829+8)^(-0.5)*(J829+8)^0.25*(K829+8)^0.25*O829</f>
        <v>13.5017568196639</v>
      </c>
      <c r="BK829" s="4" t="n">
        <f aca="false">BJ829/Input!$A$6</f>
        <v>0.38503082319767</v>
      </c>
      <c r="BL829" s="32" t="n">
        <f aca="false">BK829/(J829*K829)*200*200*L829/O829</f>
        <v>0.762355542914489</v>
      </c>
      <c r="BM829" s="4" t="n">
        <f aca="false">(I829+Input!$C$8)*(J829+Input!$C$9)*(K829+Input!$C$10)*O829/Input!$A$2/100000</f>
        <v>0.220325250953169</v>
      </c>
      <c r="BN829" s="4" t="n">
        <f aca="false">(I829+Input!$C$8)*(J829+Input!$C$9)*(K829+Input!$C$10)*AB829/Input!$A$4/100000</f>
        <v>0.208252696188587</v>
      </c>
      <c r="BO829" s="4" t="n">
        <f aca="false">(I829+Input!$C$8)^(-0.5)*(J829+Input!$C$9)^0.25*(K829+Input!$C$10)^0.25*O829/Input!$A$6</f>
        <v>0.388669438413068</v>
      </c>
      <c r="BP829" s="4" t="n">
        <f aca="false">BM829*Input!$C$12</f>
        <v>0.220325250953169</v>
      </c>
      <c r="BQ829" s="4" t="n">
        <f aca="false">BN829*Input!$C$12</f>
        <v>0.208252696188587</v>
      </c>
    </row>
    <row r="830" customFormat="false" ht="14.65" hidden="false" customHeight="true" outlineLevel="0" collapsed="false">
      <c r="A830" s="5" t="n">
        <v>70</v>
      </c>
      <c r="B830" s="3" t="s">
        <v>337</v>
      </c>
      <c r="C830" s="3" t="s">
        <v>86</v>
      </c>
      <c r="D830" s="3" t="s">
        <v>116</v>
      </c>
      <c r="E830" s="5" t="n">
        <v>29.7923517233</v>
      </c>
      <c r="F830" s="5" t="n">
        <v>14.3</v>
      </c>
      <c r="G830" s="5" t="n">
        <v>426.030629643</v>
      </c>
      <c r="H830" s="5" t="n">
        <v>1</v>
      </c>
      <c r="I830" s="5" t="n">
        <v>190</v>
      </c>
      <c r="J830" s="5" t="n">
        <v>110</v>
      </c>
      <c r="K830" s="5" t="n">
        <v>130</v>
      </c>
      <c r="L830" s="5" t="n">
        <v>11.9047619048</v>
      </c>
      <c r="M830" s="5" t="n">
        <v>21.130952381</v>
      </c>
      <c r="N830" s="5" t="n">
        <v>0.409207161125</v>
      </c>
      <c r="O830" s="6" t="n">
        <v>15.6801851175</v>
      </c>
      <c r="P830" s="5" t="n">
        <v>440.271510969</v>
      </c>
      <c r="Q830" s="5" t="n">
        <v>454.818979113</v>
      </c>
      <c r="R830" s="5" t="n">
        <v>469.676209315</v>
      </c>
      <c r="S830" s="5" t="n">
        <v>484.846376812</v>
      </c>
      <c r="T830" s="5" t="n">
        <v>500.33265684</v>
      </c>
      <c r="U830" s="5" t="n">
        <v>516.138224638</v>
      </c>
      <c r="V830" s="5" t="n">
        <v>532.266255442</v>
      </c>
      <c r="W830" s="5" t="n">
        <v>548.719924492</v>
      </c>
      <c r="X830" s="5" t="n">
        <v>565.502407023</v>
      </c>
      <c r="Y830" s="5" t="n">
        <v>582.616878273</v>
      </c>
      <c r="Z830" s="5" t="n">
        <v>4.09836065574</v>
      </c>
      <c r="AA830" s="4" t="n">
        <v>0.192539109507</v>
      </c>
      <c r="AB830" s="5" t="n">
        <v>6.15724027276</v>
      </c>
      <c r="AC830" s="5" t="n">
        <v>167.292218211</v>
      </c>
      <c r="AD830" s="5" t="n">
        <v>172.884277703</v>
      </c>
      <c r="AE830" s="5" t="n">
        <v>178.596726635</v>
      </c>
      <c r="AF830" s="5" t="n">
        <v>184.430811848</v>
      </c>
      <c r="AG830" s="5" t="n">
        <v>190.387780185</v>
      </c>
      <c r="AH830" s="5" t="n">
        <v>196.468878485</v>
      </c>
      <c r="AI830" s="5" t="n">
        <v>202.67535359</v>
      </c>
      <c r="AJ830" s="5" t="n">
        <v>209.008452342</v>
      </c>
      <c r="AK830" s="5" t="n">
        <v>215.46942158</v>
      </c>
      <c r="AL830" s="5" t="n">
        <v>222.059508148</v>
      </c>
      <c r="AM830" s="5" t="n">
        <v>228.779958885</v>
      </c>
      <c r="AN830" s="4" t="n">
        <f aca="false">G830/Input!$A$2</f>
        <v>0.150207154094774</v>
      </c>
      <c r="AO830" s="4" t="n">
        <f aca="false">P830/Input!$A$2</f>
        <v>0.155228112934217</v>
      </c>
      <c r="AP830" s="4" t="n">
        <f aca="false">Q830/Input!$A$2</f>
        <v>0.160357166192725</v>
      </c>
      <c r="AQ830" s="4" t="n">
        <f aca="false">R830/Input!$A$2</f>
        <v>0.165595433376105</v>
      </c>
      <c r="AR830" s="4" t="n">
        <f aca="false">S830/Input!$A$2</f>
        <v>0.170944033989105</v>
      </c>
      <c r="AS830" s="4" t="n">
        <f aca="false">T830/Input!$A$2</f>
        <v>0.176404087536123</v>
      </c>
      <c r="AT830" s="4" t="n">
        <f aca="false">U830/Input!$A$2</f>
        <v>0.181976713522614</v>
      </c>
      <c r="AU830" s="4" t="n">
        <f aca="false">V830/Input!$A$2</f>
        <v>0.187663031452974</v>
      </c>
      <c r="AV830" s="4" t="n">
        <f aca="false">W830/Input!$A$2</f>
        <v>0.193464160833011</v>
      </c>
      <c r="AW830" s="4" t="n">
        <f aca="false">X830/Input!$A$2</f>
        <v>0.19938122116677</v>
      </c>
      <c r="AX830" s="4" t="n">
        <f aca="false">Y830/Input!$A$2</f>
        <v>0.205415331959352</v>
      </c>
      <c r="AY830" s="4" t="n">
        <f aca="false">AC830/Input!$A$4</f>
        <v>0.150556022646825</v>
      </c>
      <c r="AZ830" s="4" t="n">
        <f aca="false">AD830/Input!$A$4</f>
        <v>0.155588643079044</v>
      </c>
      <c r="BA830" s="4" t="n">
        <f aca="false">AE830/Input!$A$4</f>
        <v>0.160729608988709</v>
      </c>
      <c r="BB830" s="4" t="n">
        <f aca="false">AF830/Input!$A$4</f>
        <v>0.165980042480745</v>
      </c>
      <c r="BC830" s="4" t="n">
        <f aca="false">AG830/Input!$A$4</f>
        <v>0.171341065661874</v>
      </c>
      <c r="BD830" s="4" t="n">
        <f aca="false">AH830/Input!$A$4</f>
        <v>0.176813800635223</v>
      </c>
      <c r="BE830" s="4" t="n">
        <f aca="false">AI830/Input!$A$4</f>
        <v>0.182399369506614</v>
      </c>
      <c r="BF830" s="4" t="n">
        <f aca="false">AJ830/Input!$A$4</f>
        <v>0.188098894381872</v>
      </c>
      <c r="BG830" s="4" t="n">
        <f aca="false">AK830/Input!$A$4</f>
        <v>0.193913497364121</v>
      </c>
      <c r="BH830" s="4" t="n">
        <f aca="false">AL830/Input!$A$4</f>
        <v>0.199844300560986</v>
      </c>
      <c r="BI830" s="4" t="n">
        <f aca="false">AM830/Input!$A$4</f>
        <v>0.20589242607559</v>
      </c>
      <c r="BJ830" s="4" t="n">
        <f aca="false">(I830+8)^(-0.5)*(J830+8)^0.25*(K830+8)^0.25*O830</f>
        <v>12.5880617275729</v>
      </c>
      <c r="BK830" s="4" t="n">
        <f aca="false">BJ830/Input!$A$6</f>
        <v>0.358974897427541</v>
      </c>
      <c r="BL830" s="32" t="n">
        <f aca="false">BK830/(J830*K830)*200*200*L830/O830</f>
        <v>0.762355542914489</v>
      </c>
      <c r="BM830" s="4" t="n">
        <f aca="false">(I830+Input!$C$8)*(J830+Input!$C$9)*(K830+Input!$C$10)*O830/Input!$A$2/100000</f>
        <v>0.205415331959038</v>
      </c>
      <c r="BN830" s="4" t="n">
        <f aca="false">(I830+Input!$C$8)*(J830+Input!$C$9)*(K830+Input!$C$10)*AB830/Input!$A$4/100000</f>
        <v>0.205892426075355</v>
      </c>
      <c r="BO830" s="4" t="n">
        <f aca="false">(I830+Input!$C$8)^(-0.5)*(J830+Input!$C$9)^0.25*(K830+Input!$C$10)^0.25*O830/Input!$A$6</f>
        <v>0.362367279140979</v>
      </c>
      <c r="BP830" s="4" t="n">
        <f aca="false">BM830*Input!$C$12</f>
        <v>0.205415331959038</v>
      </c>
      <c r="BQ830" s="4" t="n">
        <f aca="false">BN830*Input!$C$12</f>
        <v>0.205892426075355</v>
      </c>
    </row>
    <row r="831" customFormat="false" ht="14.65" hidden="false" customHeight="true" outlineLevel="0" collapsed="false">
      <c r="A831" s="5" t="n">
        <v>70</v>
      </c>
      <c r="B831" s="3" t="s">
        <v>337</v>
      </c>
      <c r="C831" s="3" t="s">
        <v>86</v>
      </c>
      <c r="D831" s="3" t="s">
        <v>107</v>
      </c>
      <c r="E831" s="5" t="n">
        <v>30.3571428571</v>
      </c>
      <c r="F831" s="5" t="n">
        <v>14.3</v>
      </c>
      <c r="G831" s="5" t="n">
        <v>434.107142857</v>
      </c>
      <c r="H831" s="5" t="n">
        <v>1</v>
      </c>
      <c r="I831" s="5" t="n">
        <v>190</v>
      </c>
      <c r="J831" s="5" t="n">
        <v>110</v>
      </c>
      <c r="K831" s="5" t="n">
        <v>130</v>
      </c>
      <c r="L831" s="5" t="n">
        <v>11.9047619048</v>
      </c>
      <c r="M831" s="5" t="n">
        <v>31.25</v>
      </c>
      <c r="N831" s="5" t="n">
        <v>0.210526315789</v>
      </c>
      <c r="O831" s="6" t="n">
        <v>15.977443609</v>
      </c>
      <c r="P831" s="5" t="n">
        <v>448.617996945</v>
      </c>
      <c r="Q831" s="5" t="n">
        <v>463.44125</v>
      </c>
      <c r="R831" s="5" t="n">
        <v>478.580137453</v>
      </c>
      <c r="S831" s="5" t="n">
        <v>494.037894737</v>
      </c>
      <c r="T831" s="5" t="n">
        <v>509.817757284</v>
      </c>
      <c r="U831" s="5" t="n">
        <v>525.922960526</v>
      </c>
      <c r="V831" s="5" t="n">
        <v>542.356739897</v>
      </c>
      <c r="W831" s="5" t="n">
        <v>559.122330827</v>
      </c>
      <c r="X831" s="5" t="n">
        <v>576.22296875</v>
      </c>
      <c r="Y831" s="5" t="n">
        <v>593.661889098</v>
      </c>
      <c r="Z831" s="5" t="n">
        <v>4.09836065574</v>
      </c>
      <c r="AA831" s="4" t="n">
        <v>0.0840840840841</v>
      </c>
      <c r="AB831" s="5" t="n">
        <v>5.59309309309</v>
      </c>
      <c r="AC831" s="5" t="n">
        <v>151.964339339</v>
      </c>
      <c r="AD831" s="5" t="n">
        <v>157.044035426</v>
      </c>
      <c r="AE831" s="5" t="n">
        <v>162.233090465</v>
      </c>
      <c r="AF831" s="5" t="n">
        <v>167.532637059</v>
      </c>
      <c r="AG831" s="5" t="n">
        <v>172.943807808</v>
      </c>
      <c r="AH831" s="5" t="n">
        <v>178.467735313</v>
      </c>
      <c r="AI831" s="5" t="n">
        <v>184.105552177</v>
      </c>
      <c r="AJ831" s="5" t="n">
        <v>189.858391</v>
      </c>
      <c r="AK831" s="5" t="n">
        <v>195.727384384</v>
      </c>
      <c r="AL831" s="5" t="n">
        <v>201.713664931</v>
      </c>
      <c r="AM831" s="5" t="n">
        <v>207.81836524</v>
      </c>
      <c r="AN831" s="4" t="n">
        <f aca="false">G831/Input!$A$2</f>
        <v>0.153054719458561</v>
      </c>
      <c r="AO831" s="4" t="n">
        <f aca="false">P831/Input!$A$2</f>
        <v>0.158170863567423</v>
      </c>
      <c r="AP831" s="4" t="n">
        <f aca="false">Q831/Input!$A$2</f>
        <v>0.163397151305664</v>
      </c>
      <c r="AQ831" s="4" t="n">
        <f aca="false">R831/Input!$A$2</f>
        <v>0.168734723400848</v>
      </c>
      <c r="AR831" s="4" t="n">
        <f aca="false">S831/Input!$A$2</f>
        <v>0.174184720581246</v>
      </c>
      <c r="AS831" s="4" t="n">
        <f aca="false">T831/Input!$A$2</f>
        <v>0.179748283574774</v>
      </c>
      <c r="AT831" s="4" t="n">
        <f aca="false">U831/Input!$A$2</f>
        <v>0.185426553109352</v>
      </c>
      <c r="AU831" s="4" t="n">
        <f aca="false">V831/Input!$A$2</f>
        <v>0.191220669913601</v>
      </c>
      <c r="AV831" s="4" t="n">
        <f aca="false">W831/Input!$A$2</f>
        <v>0.197131774714734</v>
      </c>
      <c r="AW831" s="4" t="n">
        <f aca="false">X831/Input!$A$2</f>
        <v>0.203161008241374</v>
      </c>
      <c r="AX831" s="4" t="n">
        <f aca="false">Y831/Input!$A$2</f>
        <v>0.209309511221438</v>
      </c>
      <c r="AY831" s="4" t="n">
        <f aca="false">AC831/Input!$A$4</f>
        <v>0.136761570619953</v>
      </c>
      <c r="AZ831" s="4" t="n">
        <f aca="false">AD831/Input!$A$4</f>
        <v>0.141333085346052</v>
      </c>
      <c r="BA831" s="4" t="n">
        <f aca="false">AE831/Input!$A$4</f>
        <v>0.146003018570214</v>
      </c>
      <c r="BB831" s="4" t="n">
        <f aca="false">AF831/Input!$A$4</f>
        <v>0.150772389587925</v>
      </c>
      <c r="BC831" s="4" t="n">
        <f aca="false">AG831/Input!$A$4</f>
        <v>0.155642217691972</v>
      </c>
      <c r="BD831" s="4" t="n">
        <f aca="false">AH831/Input!$A$4</f>
        <v>0.160613522176041</v>
      </c>
      <c r="BE831" s="4" t="n">
        <f aca="false">AI831/Input!$A$4</f>
        <v>0.165687322335619</v>
      </c>
      <c r="BF831" s="4" t="n">
        <f aca="false">AJ831/Input!$A$4</f>
        <v>0.170864637463491</v>
      </c>
      <c r="BG831" s="4" t="n">
        <f aca="false">AK831/Input!$A$4</f>
        <v>0.176146486854244</v>
      </c>
      <c r="BH831" s="4" t="n">
        <f aca="false">AL831/Input!$A$4</f>
        <v>0.181533889802466</v>
      </c>
      <c r="BI831" s="4" t="n">
        <f aca="false">AM831/Input!$A$4</f>
        <v>0.187027865600041</v>
      </c>
      <c r="BJ831" s="4" t="n">
        <f aca="false">(I831+8)^(-0.5)*(J831+8)^0.25*(K831+8)^0.25*O831</f>
        <v>12.8267010173521</v>
      </c>
      <c r="BK831" s="4" t="n">
        <f aca="false">BJ831/Input!$A$6</f>
        <v>0.365780195687482</v>
      </c>
      <c r="BL831" s="32" t="n">
        <f aca="false">BK831/(J831*K831)*200*200*L831/O831</f>
        <v>0.762355542914489</v>
      </c>
      <c r="BM831" s="4" t="n">
        <f aca="false">(I831+Input!$C$8)*(J831+Input!$C$9)*(K831+Input!$C$10)*O831/Input!$A$2/100000</f>
        <v>0.209309511221052</v>
      </c>
      <c r="BN831" s="4" t="n">
        <f aca="false">(I831+Input!$C$8)*(J831+Input!$C$9)*(K831+Input!$C$10)*AB831/Input!$A$4/100000</f>
        <v>0.187027865600153</v>
      </c>
      <c r="BO831" s="4" t="n">
        <f aca="false">(I831+Input!$C$8)^(-0.5)*(J831+Input!$C$9)^0.25*(K831+Input!$C$10)^0.25*O831/Input!$A$6</f>
        <v>0.369236888776275</v>
      </c>
      <c r="BP831" s="4" t="n">
        <f aca="false">BM831*Input!$C$12</f>
        <v>0.209309511221052</v>
      </c>
      <c r="BQ831" s="4" t="n">
        <f aca="false">BN831*Input!$C$12</f>
        <v>0.187027865600153</v>
      </c>
    </row>
    <row r="832" customFormat="false" ht="14.65" hidden="false" customHeight="true" outlineLevel="0" collapsed="false">
      <c r="A832" s="5" t="n">
        <v>110</v>
      </c>
      <c r="B832" s="3" t="s">
        <v>338</v>
      </c>
      <c r="C832" s="3" t="s">
        <v>86</v>
      </c>
      <c r="D832" s="3" t="s">
        <v>102</v>
      </c>
      <c r="E832" s="5" t="n">
        <v>31.9548074007</v>
      </c>
      <c r="F832" s="5" t="n">
        <v>25.74</v>
      </c>
      <c r="G832" s="5" t="n">
        <v>822.516742493</v>
      </c>
      <c r="H832" s="5" t="n">
        <v>1</v>
      </c>
      <c r="I832" s="5" t="n">
        <v>190</v>
      </c>
      <c r="J832" s="5" t="n">
        <v>198</v>
      </c>
      <c r="K832" s="5" t="n">
        <v>130</v>
      </c>
      <c r="L832" s="5" t="n">
        <v>11.9047619048</v>
      </c>
      <c r="M832" s="5" t="n">
        <v>26.7399267399</v>
      </c>
      <c r="N832" s="5" t="n">
        <v>0.331210191083</v>
      </c>
      <c r="O832" s="6" t="n">
        <v>16.8183196846</v>
      </c>
      <c r="P832" s="5" t="n">
        <v>844.928646099</v>
      </c>
      <c r="Q832" s="5" t="n">
        <v>867.735990446</v>
      </c>
      <c r="R832" s="5" t="n">
        <v>890.942181244</v>
      </c>
      <c r="S832" s="5" t="n">
        <v>914.550624204</v>
      </c>
      <c r="T832" s="5" t="n">
        <v>938.564725034</v>
      </c>
      <c r="U832" s="5" t="n">
        <v>962.987889445</v>
      </c>
      <c r="V832" s="5" t="n">
        <v>987.823523146</v>
      </c>
      <c r="W832" s="5" t="n">
        <v>1013.07503185</v>
      </c>
      <c r="X832" s="5" t="n">
        <v>1038.74582126</v>
      </c>
      <c r="Y832" s="5" t="n">
        <v>1064.83929709</v>
      </c>
      <c r="Z832" s="5" t="n">
        <v>4.09836065574</v>
      </c>
      <c r="AA832" s="4" t="n">
        <v>0.145658263305</v>
      </c>
      <c r="AB832" s="5" t="n">
        <v>6.22782446312</v>
      </c>
      <c r="AC832" s="5" t="n">
        <v>304.577983193</v>
      </c>
      <c r="AD832" s="5" t="n">
        <v>312.87711201</v>
      </c>
      <c r="AE832" s="5" t="n">
        <v>321.322672549</v>
      </c>
      <c r="AF832" s="5" t="n">
        <v>329.915925945</v>
      </c>
      <c r="AG832" s="5" t="n">
        <v>338.658133333</v>
      </c>
      <c r="AH832" s="5" t="n">
        <v>347.550555847</v>
      </c>
      <c r="AI832" s="5" t="n">
        <v>356.594454622</v>
      </c>
      <c r="AJ832" s="5" t="n">
        <v>365.791090791</v>
      </c>
      <c r="AK832" s="5" t="n">
        <v>375.14172549</v>
      </c>
      <c r="AL832" s="5" t="n">
        <v>384.647619853</v>
      </c>
      <c r="AM832" s="5" t="n">
        <v>394.310035014</v>
      </c>
      <c r="AN832" s="4" t="n">
        <f aca="false">G832/Input!$A$2</f>
        <v>0.289997691454031</v>
      </c>
      <c r="AO832" s="4" t="n">
        <f aca="false">P832/Input!$A$2</f>
        <v>0.297899537059181</v>
      </c>
      <c r="AP832" s="4" t="n">
        <f aca="false">Q832/Input!$A$2</f>
        <v>0.30594080463117</v>
      </c>
      <c r="AQ832" s="4" t="n">
        <f aca="false">R832/Input!$A$2</f>
        <v>0.314122694933444</v>
      </c>
      <c r="AR832" s="4" t="n">
        <f aca="false">S832/Input!$A$2</f>
        <v>0.322446408729802</v>
      </c>
      <c r="AS832" s="4" t="n">
        <f aca="false">T832/Input!$A$2</f>
        <v>0.330913146782983</v>
      </c>
      <c r="AT832" s="4" t="n">
        <f aca="false">U832/Input!$A$2</f>
        <v>0.339524109856787</v>
      </c>
      <c r="AU832" s="4" t="n">
        <f aca="false">V832/Input!$A$2</f>
        <v>0.348280498714305</v>
      </c>
      <c r="AV832" s="4" t="n">
        <f aca="false">W832/Input!$A$2</f>
        <v>0.357183514120041</v>
      </c>
      <c r="AW832" s="4" t="n">
        <f aca="false">X832/Input!$A$2</f>
        <v>0.366234356834974</v>
      </c>
      <c r="AX832" s="4" t="n">
        <f aca="false">Y832/Input!$A$2</f>
        <v>0.375434227623958</v>
      </c>
      <c r="AY832" s="4" t="n">
        <f aca="false">AC832/Input!$A$4</f>
        <v>0.274107488236499</v>
      </c>
      <c r="AZ832" s="4" t="n">
        <f aca="false">AD832/Input!$A$4</f>
        <v>0.281576358214332</v>
      </c>
      <c r="BA832" s="4" t="n">
        <f aca="false">AE832/Input!$A$4</f>
        <v>0.289177010637812</v>
      </c>
      <c r="BB832" s="4" t="n">
        <f aca="false">AF832/Input!$A$4</f>
        <v>0.296910580475868</v>
      </c>
      <c r="BC832" s="4" t="n">
        <f aca="false">AG832/Input!$A$4</f>
        <v>0.304778202697429</v>
      </c>
      <c r="BD832" s="4" t="n">
        <f aca="false">AH832/Input!$A$4</f>
        <v>0.312781012270521</v>
      </c>
      <c r="BE832" s="4" t="n">
        <f aca="false">AI832/Input!$A$4</f>
        <v>0.320920144164075</v>
      </c>
      <c r="BF832" s="4" t="n">
        <f aca="false">AJ832/Input!$A$4</f>
        <v>0.329196733345218</v>
      </c>
      <c r="BG832" s="4" t="n">
        <f aca="false">AK832/Input!$A$4</f>
        <v>0.337611914783779</v>
      </c>
      <c r="BH832" s="4" t="n">
        <f aca="false">AL832/Input!$A$4</f>
        <v>0.346166823447785</v>
      </c>
      <c r="BI832" s="4" t="n">
        <f aca="false">AM832/Input!$A$4</f>
        <v>0.354862594305266</v>
      </c>
      <c r="BJ832" s="4" t="n">
        <f aca="false">(I832+8)^(-0.5)*(J832+8)^0.25*(K832+8)^0.25*O832</f>
        <v>15.5198166026934</v>
      </c>
      <c r="BK832" s="4" t="n">
        <f aca="false">BJ832/Input!$A$6</f>
        <v>0.442580016972979</v>
      </c>
      <c r="BL832" s="32" t="n">
        <f aca="false">BK832/(J832*K832)*200*200*L832/O832</f>
        <v>0.486834514702564</v>
      </c>
      <c r="BM832" s="4" t="n">
        <f aca="false">(I832+Input!$C$8)*(J832+Input!$C$9)*(K832+Input!$C$10)*O832/Input!$A$2/100000</f>
        <v>0.375434227624199</v>
      </c>
      <c r="BN832" s="4" t="n">
        <f aca="false">(I832+Input!$C$8)*(J832+Input!$C$9)*(K832+Input!$C$10)*AB832/Input!$A$4/100000</f>
        <v>0.354862594305352</v>
      </c>
      <c r="BO832" s="4" t="n">
        <f aca="false">(I832+Input!$C$8)^(-0.5)*(J832+Input!$C$9)^0.25*(K832+Input!$C$10)^0.25*O832/Input!$A$6</f>
        <v>0.444066273859099</v>
      </c>
      <c r="BP832" s="4" t="n">
        <f aca="false">BM832*Input!$C$12</f>
        <v>0.375434227624199</v>
      </c>
      <c r="BQ832" s="4" t="n">
        <f aca="false">BN832*Input!$C$12</f>
        <v>0.354862594305352</v>
      </c>
    </row>
    <row r="833" customFormat="false" ht="14.65" hidden="false" customHeight="true" outlineLevel="0" collapsed="false">
      <c r="A833" s="5" t="n">
        <v>110</v>
      </c>
      <c r="B833" s="3" t="s">
        <v>338</v>
      </c>
      <c r="C833" s="3" t="s">
        <v>115</v>
      </c>
      <c r="D833" s="3" t="s">
        <v>102</v>
      </c>
      <c r="E833" s="5" t="n">
        <v>30.3669472503</v>
      </c>
      <c r="F833" s="5" t="n">
        <v>25.74</v>
      </c>
      <c r="G833" s="5" t="n">
        <v>781.645222222</v>
      </c>
      <c r="H833" s="5" t="n">
        <v>1</v>
      </c>
      <c r="I833" s="5" t="n">
        <v>190</v>
      </c>
      <c r="J833" s="5" t="n">
        <v>198</v>
      </c>
      <c r="K833" s="5" t="n">
        <v>130</v>
      </c>
      <c r="L833" s="5" t="n">
        <v>10.9090909091</v>
      </c>
      <c r="M833" s="5" t="n">
        <v>26.715034965</v>
      </c>
      <c r="N833" s="5" t="n">
        <v>0.320987654321</v>
      </c>
      <c r="O833" s="6" t="n">
        <v>15.9826038159</v>
      </c>
      <c r="P833" s="5" t="n">
        <v>802.943460263</v>
      </c>
      <c r="Q833" s="5" t="n">
        <v>824.617489276</v>
      </c>
      <c r="R833" s="5" t="n">
        <v>846.670545739</v>
      </c>
      <c r="S833" s="5" t="n">
        <v>869.105866128</v>
      </c>
      <c r="T833" s="5" t="n">
        <v>891.926686921</v>
      </c>
      <c r="U833" s="5" t="n">
        <v>915.136244596</v>
      </c>
      <c r="V833" s="5" t="n">
        <v>938.737775629</v>
      </c>
      <c r="W833" s="5" t="n">
        <v>962.734516498</v>
      </c>
      <c r="X833" s="5" t="n">
        <v>987.129703681</v>
      </c>
      <c r="Y833" s="5" t="n">
        <v>1011.92657365</v>
      </c>
      <c r="Z833" s="5" t="n">
        <v>3.87096774194</v>
      </c>
      <c r="AA833" s="4" t="n">
        <v>0.14364640884</v>
      </c>
      <c r="AB833" s="5" t="n">
        <v>6.0011803114</v>
      </c>
      <c r="AC833" s="5" t="n">
        <v>293.493724309</v>
      </c>
      <c r="AD833" s="5" t="n">
        <v>301.490829679</v>
      </c>
      <c r="AE833" s="5" t="n">
        <v>309.629037801</v>
      </c>
      <c r="AF833" s="5" t="n">
        <v>317.909563914</v>
      </c>
      <c r="AG833" s="5" t="n">
        <v>326.333623257</v>
      </c>
      <c r="AH833" s="5" t="n">
        <v>334.902431069</v>
      </c>
      <c r="AI833" s="5" t="n">
        <v>343.617202589</v>
      </c>
      <c r="AJ833" s="5" t="n">
        <v>352.479153056</v>
      </c>
      <c r="AK833" s="5" t="n">
        <v>361.48949771</v>
      </c>
      <c r="AL833" s="5" t="n">
        <v>370.649451788</v>
      </c>
      <c r="AM833" s="5" t="n">
        <v>379.960230531</v>
      </c>
      <c r="AN833" s="4" t="n">
        <f aca="false">G833/Input!$A$2</f>
        <v>0.275587472290732</v>
      </c>
      <c r="AO833" s="4" t="n">
        <f aca="false">P833/Input!$A$2</f>
        <v>0.283096668815058</v>
      </c>
      <c r="AP833" s="4" t="n">
        <f aca="false">Q833/Input!$A$2</f>
        <v>0.290738359316369</v>
      </c>
      <c r="AQ833" s="4" t="n">
        <f aca="false">R833/Input!$A$2</f>
        <v>0.298513684891374</v>
      </c>
      <c r="AR833" s="4" t="n">
        <f aca="false">S833/Input!$A$2</f>
        <v>0.306423786636077</v>
      </c>
      <c r="AS833" s="4" t="n">
        <f aca="false">T833/Input!$A$2</f>
        <v>0.314469805647188</v>
      </c>
      <c r="AT833" s="4" t="n">
        <f aca="false">U833/Input!$A$2</f>
        <v>0.322652883021418</v>
      </c>
      <c r="AU833" s="4" t="n">
        <f aca="false">V833/Input!$A$2</f>
        <v>0.330974159854769</v>
      </c>
      <c r="AV833" s="4" t="n">
        <f aca="false">W833/Input!$A$2</f>
        <v>0.339434777243952</v>
      </c>
      <c r="AW833" s="4" t="n">
        <f aca="false">X833/Input!$A$2</f>
        <v>0.348035876285677</v>
      </c>
      <c r="AX833" s="4" t="n">
        <f aca="false">Y833/Input!$A$2</f>
        <v>0.356778598074537</v>
      </c>
      <c r="AY833" s="4" t="n">
        <f aca="false">AC833/Input!$A$4</f>
        <v>0.264132117299293</v>
      </c>
      <c r="AZ833" s="4" t="n">
        <f aca="false">AD833/Input!$A$4</f>
        <v>0.271329178764975</v>
      </c>
      <c r="BA833" s="4" t="n">
        <f aca="false">AE833/Input!$A$4</f>
        <v>0.278653226825447</v>
      </c>
      <c r="BB833" s="4" t="n">
        <f aca="false">AF833/Input!$A$4</f>
        <v>0.286105355145152</v>
      </c>
      <c r="BC833" s="4" t="n">
        <f aca="false">AG833/Input!$A$4</f>
        <v>0.293686657388531</v>
      </c>
      <c r="BD833" s="4" t="n">
        <f aca="false">AH833/Input!$A$4</f>
        <v>0.301398227220026</v>
      </c>
      <c r="BE833" s="4" t="n">
        <f aca="false">AI833/Input!$A$4</f>
        <v>0.309241158304077</v>
      </c>
      <c r="BF833" s="4" t="n">
        <f aca="false">AJ833/Input!$A$4</f>
        <v>0.317216544305128</v>
      </c>
      <c r="BG833" s="4" t="n">
        <f aca="false">AK833/Input!$A$4</f>
        <v>0.325325478888519</v>
      </c>
      <c r="BH833" s="4" t="n">
        <f aca="false">AL833/Input!$A$4</f>
        <v>0.333569055716891</v>
      </c>
      <c r="BI833" s="4" t="n">
        <f aca="false">AM833/Input!$A$4</f>
        <v>0.341948368456487</v>
      </c>
      <c r="BJ833" s="4" t="n">
        <f aca="false">(I833+8)^(-0.5)*(J833+8)^0.25*(K833+8)^0.25*O833</f>
        <v>14.748624399345</v>
      </c>
      <c r="BK833" s="4" t="n">
        <f aca="false">BJ833/Input!$A$6</f>
        <v>0.420587858999403</v>
      </c>
      <c r="BL833" s="32" t="n">
        <f aca="false">BK833/(J833*K833)*200*200*L833/O833</f>
        <v>0.446117446199112</v>
      </c>
      <c r="BM833" s="4" t="n">
        <f aca="false">(I833+Input!$C$8)*(J833+Input!$C$9)*(K833+Input!$C$10)*O833/Input!$A$2/100000</f>
        <v>0.356778598074835</v>
      </c>
      <c r="BN833" s="4" t="n">
        <f aca="false">(I833+Input!$C$8)*(J833+Input!$C$9)*(K833+Input!$C$10)*AB833/Input!$A$4/100000</f>
        <v>0.341948368456539</v>
      </c>
      <c r="BO833" s="4" t="n">
        <f aca="false">(I833+Input!$C$8)^(-0.5)*(J833+Input!$C$9)^0.25*(K833+Input!$C$10)^0.25*O833/Input!$A$6</f>
        <v>0.422000262582221</v>
      </c>
      <c r="BP833" s="4" t="n">
        <f aca="false">BM833*Input!$C$12</f>
        <v>0.356778598074835</v>
      </c>
      <c r="BQ833" s="4" t="n">
        <f aca="false">BN833*Input!$C$12</f>
        <v>0.341948368456539</v>
      </c>
    </row>
    <row r="834" customFormat="false" ht="14.65" hidden="false" customHeight="true" outlineLevel="0" collapsed="false">
      <c r="A834" s="5" t="n">
        <v>110</v>
      </c>
      <c r="B834" s="3" t="s">
        <v>338</v>
      </c>
      <c r="C834" s="3" t="s">
        <v>86</v>
      </c>
      <c r="D834" s="3" t="s">
        <v>72</v>
      </c>
      <c r="E834" s="5" t="n">
        <v>25.3043035396</v>
      </c>
      <c r="F834" s="5" t="n">
        <v>25.74</v>
      </c>
      <c r="G834" s="5" t="n">
        <v>651.332773109</v>
      </c>
      <c r="H834" s="5" t="n">
        <v>1</v>
      </c>
      <c r="I834" s="5" t="n">
        <v>190</v>
      </c>
      <c r="J834" s="5" t="n">
        <v>198</v>
      </c>
      <c r="K834" s="5" t="n">
        <v>130</v>
      </c>
      <c r="L834" s="5" t="n">
        <v>11.9047619048</v>
      </c>
      <c r="M834" s="5" t="n">
        <v>14.908008658</v>
      </c>
      <c r="N834" s="5" t="n">
        <v>0.470588235294</v>
      </c>
      <c r="O834" s="6" t="n">
        <v>13.3180544945</v>
      </c>
      <c r="P834" s="5" t="n">
        <v>669.080262701</v>
      </c>
      <c r="Q834" s="5" t="n">
        <v>687.140893048</v>
      </c>
      <c r="R834" s="5" t="n">
        <v>705.517361058</v>
      </c>
      <c r="S834" s="5" t="n">
        <v>724.212363636</v>
      </c>
      <c r="T834" s="5" t="n">
        <v>743.228597689</v>
      </c>
      <c r="U834" s="5" t="n">
        <v>762.568760122</v>
      </c>
      <c r="V834" s="5" t="n">
        <v>782.235547842</v>
      </c>
      <c r="W834" s="5" t="n">
        <v>802.231657754</v>
      </c>
      <c r="X834" s="5" t="n">
        <v>822.559786765</v>
      </c>
      <c r="Y834" s="5" t="n">
        <v>843.22263178</v>
      </c>
      <c r="Z834" s="5" t="n">
        <v>4.09836065574</v>
      </c>
      <c r="AA834" s="4" t="n">
        <v>0.234309623431</v>
      </c>
      <c r="AB834" s="5" t="n">
        <v>5.58323824014</v>
      </c>
      <c r="AC834" s="5" t="n">
        <v>273.053849372</v>
      </c>
      <c r="AD834" s="5" t="n">
        <v>280.49400984</v>
      </c>
      <c r="AE834" s="5" t="n">
        <v>288.065446196</v>
      </c>
      <c r="AF834" s="5" t="n">
        <v>295.769289048</v>
      </c>
      <c r="AG834" s="5" t="n">
        <v>303.606669</v>
      </c>
      <c r="AH834" s="5" t="n">
        <v>311.578716658</v>
      </c>
      <c r="AI834" s="5" t="n">
        <v>319.686562628</v>
      </c>
      <c r="AJ834" s="5" t="n">
        <v>327.931337517</v>
      </c>
      <c r="AK834" s="5" t="n">
        <v>336.314171928</v>
      </c>
      <c r="AL834" s="5" t="n">
        <v>344.83619647</v>
      </c>
      <c r="AM834" s="5" t="n">
        <v>353.498541746</v>
      </c>
      <c r="AN834" s="4" t="n">
        <f aca="false">G834/Input!$A$2</f>
        <v>0.229642742587176</v>
      </c>
      <c r="AO834" s="4" t="n">
        <f aca="false">P834/Input!$A$2</f>
        <v>0.235900038937381</v>
      </c>
      <c r="AP834" s="4" t="n">
        <f aca="false">Q834/Input!$A$2</f>
        <v>0.242267740451833</v>
      </c>
      <c r="AQ834" s="4" t="n">
        <f aca="false">R834/Input!$A$2</f>
        <v>0.248746797989101</v>
      </c>
      <c r="AR834" s="4" t="n">
        <f aca="false">S834/Input!$A$2</f>
        <v>0.2553381624067</v>
      </c>
      <c r="AS834" s="4" t="n">
        <f aca="false">T834/Input!$A$2</f>
        <v>0.262042784562846</v>
      </c>
      <c r="AT834" s="4" t="n">
        <f aca="false">U834/Input!$A$2</f>
        <v>0.268861615315052</v>
      </c>
      <c r="AU834" s="4" t="n">
        <f aca="false">V834/Input!$A$2</f>
        <v>0.275795605521537</v>
      </c>
      <c r="AV834" s="4" t="n">
        <f aca="false">W834/Input!$A$2</f>
        <v>0.282845706039814</v>
      </c>
      <c r="AW834" s="4" t="n">
        <f aca="false">X834/Input!$A$2</f>
        <v>0.2900128677281</v>
      </c>
      <c r="AX834" s="4" t="n">
        <f aca="false">Y834/Input!$A$2</f>
        <v>0.297298041443908</v>
      </c>
      <c r="AY834" s="4" t="n">
        <f aca="false">AC834/Input!$A$4</f>
        <v>0.245737081912579</v>
      </c>
      <c r="AZ834" s="4" t="n">
        <f aca="false">AD834/Input!$A$4</f>
        <v>0.252432916183265</v>
      </c>
      <c r="BA834" s="4" t="n">
        <f aca="false">AE834/Input!$A$4</f>
        <v>0.259246893280784</v>
      </c>
      <c r="BB834" s="4" t="n">
        <f aca="false">AF834/Input!$A$4</f>
        <v>0.266180030705206</v>
      </c>
      <c r="BC834" s="4" t="n">
        <f aca="false">AG834/Input!$A$4</f>
        <v>0.273233345953001</v>
      </c>
      <c r="BD834" s="4" t="n">
        <f aca="false">AH834/Input!$A$4</f>
        <v>0.280407856522438</v>
      </c>
      <c r="BE834" s="4" t="n">
        <f aca="false">AI834/Input!$A$4</f>
        <v>0.287704579911787</v>
      </c>
      <c r="BF834" s="4" t="n">
        <f aca="false">AJ834/Input!$A$4</f>
        <v>0.295124533620217</v>
      </c>
      <c r="BG834" s="4" t="n">
        <f aca="false">AK834/Input!$A$4</f>
        <v>0.302668735143299</v>
      </c>
      <c r="BH834" s="4" t="n">
        <f aca="false">AL834/Input!$A$4</f>
        <v>0.310338201982001</v>
      </c>
      <c r="BI834" s="4" t="n">
        <f aca="false">AM834/Input!$A$4</f>
        <v>0.318133951631893</v>
      </c>
      <c r="BJ834" s="4" t="n">
        <f aca="false">(I834+8)^(-0.5)*(J834+8)^0.25*(K834+8)^0.25*O834</f>
        <v>12.289798691874</v>
      </c>
      <c r="BK834" s="4" t="n">
        <f aca="false">BJ834/Input!$A$6</f>
        <v>0.350469303400155</v>
      </c>
      <c r="BL834" s="32" t="n">
        <f aca="false">BK834/(J834*K834)*200*200*L834/O834</f>
        <v>0.486834514702564</v>
      </c>
      <c r="BM834" s="4" t="n">
        <f aca="false">(I834+Input!$C$8)*(J834+Input!$C$9)*(K834+Input!$C$10)*O834/Input!$A$2/100000</f>
        <v>0.297298041443343</v>
      </c>
      <c r="BN834" s="4" t="n">
        <f aca="false">(I834+Input!$C$8)*(J834+Input!$C$9)*(K834+Input!$C$10)*AB834/Input!$A$4/100000</f>
        <v>0.318133951631699</v>
      </c>
      <c r="BO834" s="4" t="n">
        <f aca="false">(I834+Input!$C$8)^(-0.5)*(J834+Input!$C$9)^0.25*(K834+Input!$C$10)^0.25*O834/Input!$A$6</f>
        <v>0.351646237277818</v>
      </c>
      <c r="BP834" s="4" t="n">
        <f aca="false">BM834*Input!$C$12</f>
        <v>0.297298041443343</v>
      </c>
      <c r="BQ834" s="4" t="n">
        <f aca="false">BN834*Input!$C$12</f>
        <v>0.318133951631699</v>
      </c>
    </row>
    <row r="835" customFormat="false" ht="14.65" hidden="false" customHeight="true" outlineLevel="0" collapsed="false">
      <c r="A835" s="5" t="n">
        <v>110</v>
      </c>
      <c r="B835" s="3" t="s">
        <v>338</v>
      </c>
      <c r="C835" s="3" t="s">
        <v>86</v>
      </c>
      <c r="D835" s="3" t="s">
        <v>89</v>
      </c>
      <c r="E835" s="5" t="n">
        <v>23.8125149557</v>
      </c>
      <c r="F835" s="5" t="n">
        <v>25.74</v>
      </c>
      <c r="G835" s="5" t="n">
        <v>612.934134961</v>
      </c>
      <c r="H835" s="5" t="n">
        <v>1</v>
      </c>
      <c r="I835" s="5" t="n">
        <v>190</v>
      </c>
      <c r="J835" s="5" t="n">
        <v>198</v>
      </c>
      <c r="K835" s="5" t="n">
        <v>130</v>
      </c>
      <c r="L835" s="5" t="n">
        <v>11.9047619048</v>
      </c>
      <c r="M835" s="5" t="n">
        <v>13.1547619048</v>
      </c>
      <c r="N835" s="5" t="n">
        <v>0.502512562814</v>
      </c>
      <c r="O835" s="6" t="n">
        <v>12.5329026083</v>
      </c>
      <c r="P835" s="5" t="n">
        <v>629.635339981</v>
      </c>
      <c r="Q835" s="5" t="n">
        <v>646.631224874</v>
      </c>
      <c r="R835" s="5" t="n">
        <v>663.924327553</v>
      </c>
      <c r="S835" s="5" t="n">
        <v>681.51718593</v>
      </c>
      <c r="T835" s="5" t="n">
        <v>699.412337917</v>
      </c>
      <c r="U835" s="5" t="n">
        <v>717.612321429</v>
      </c>
      <c r="V835" s="5" t="n">
        <v>736.119674376</v>
      </c>
      <c r="W835" s="5" t="n">
        <v>754.936934673</v>
      </c>
      <c r="X835" s="5" t="n">
        <v>774.066640232</v>
      </c>
      <c r="Y835" s="5" t="n">
        <v>793.511328966</v>
      </c>
      <c r="Z835" s="5" t="n">
        <v>4.09836065574</v>
      </c>
      <c r="AA835" s="4" t="n">
        <v>0.2580169554</v>
      </c>
      <c r="AB835" s="5" t="n">
        <v>5.41682024819</v>
      </c>
      <c r="AC835" s="5" t="n">
        <v>264.915011058</v>
      </c>
      <c r="AD835" s="5" t="n">
        <v>272.133404781</v>
      </c>
      <c r="AE835" s="5" t="n">
        <v>279.479161491</v>
      </c>
      <c r="AF835" s="5" t="n">
        <v>286.953378093</v>
      </c>
      <c r="AG835" s="5" t="n">
        <v>294.557151493</v>
      </c>
      <c r="AH835" s="5" t="n">
        <v>302.291578597</v>
      </c>
      <c r="AI835" s="5" t="n">
        <v>310.157756312</v>
      </c>
      <c r="AJ835" s="5" t="n">
        <v>318.156781544</v>
      </c>
      <c r="AK835" s="5" t="n">
        <v>326.289751198</v>
      </c>
      <c r="AL835" s="5" t="n">
        <v>334.557762181</v>
      </c>
      <c r="AM835" s="5" t="n">
        <v>342.961911399</v>
      </c>
      <c r="AN835" s="4" t="n">
        <f aca="false">G835/Input!$A$2</f>
        <v>0.216104396383854</v>
      </c>
      <c r="AO835" s="4" t="n">
        <f aca="false">P835/Input!$A$2</f>
        <v>0.221992800412714</v>
      </c>
      <c r="AP835" s="4" t="n">
        <f aca="false">Q835/Input!$A$2</f>
        <v>0.227985100786138</v>
      </c>
      <c r="AQ835" s="4" t="n">
        <f aca="false">R835/Input!$A$2</f>
        <v>0.234082192305257</v>
      </c>
      <c r="AR835" s="4" t="n">
        <f aca="false">S835/Input!$A$2</f>
        <v>0.240284969770849</v>
      </c>
      <c r="AS835" s="4" t="n">
        <f aca="false">T835/Input!$A$2</f>
        <v>0.246594327983692</v>
      </c>
      <c r="AT835" s="4" t="n">
        <f aca="false">U835/Input!$A$2</f>
        <v>0.253011161745621</v>
      </c>
      <c r="AU835" s="4" t="n">
        <f aca="false">V835/Input!$A$2</f>
        <v>0.259536365856711</v>
      </c>
      <c r="AV835" s="4" t="n">
        <f aca="false">W835/Input!$A$2</f>
        <v>0.266170835118795</v>
      </c>
      <c r="AW835" s="4" t="n">
        <f aca="false">X835/Input!$A$2</f>
        <v>0.272915464332653</v>
      </c>
      <c r="AX835" s="4" t="n">
        <f aca="false">Y835/Input!$A$2</f>
        <v>0.279771148299414</v>
      </c>
      <c r="AY835" s="4" t="n">
        <f aca="false">AC835/Input!$A$4</f>
        <v>0.238412466705577</v>
      </c>
      <c r="AZ835" s="4" t="n">
        <f aca="false">AD835/Input!$A$4</f>
        <v>0.24490872015033</v>
      </c>
      <c r="BA835" s="4" t="n">
        <f aca="false">AE835/Input!$A$4</f>
        <v>0.251519594974131</v>
      </c>
      <c r="BB835" s="4" t="n">
        <f aca="false">AF835/Input!$A$4</f>
        <v>0.258246078345752</v>
      </c>
      <c r="BC835" s="4" t="n">
        <f aca="false">AG835/Input!$A$4</f>
        <v>0.26508915743487</v>
      </c>
      <c r="BD835" s="4" t="n">
        <f aca="false">AH835/Input!$A$4</f>
        <v>0.272049819411157</v>
      </c>
      <c r="BE835" s="4" t="n">
        <f aca="false">AI835/Input!$A$4</f>
        <v>0.279129051445188</v>
      </c>
      <c r="BF835" s="4" t="n">
        <f aca="false">AJ835/Input!$A$4</f>
        <v>0.286327840706638</v>
      </c>
      <c r="BG835" s="4" t="n">
        <f aca="false">AK835/Input!$A$4</f>
        <v>0.293647174364282</v>
      </c>
      <c r="BH835" s="4" t="n">
        <f aca="false">AL835/Input!$A$4</f>
        <v>0.301088039588692</v>
      </c>
      <c r="BI835" s="4" t="n">
        <f aca="false">AM835/Input!$A$4</f>
        <v>0.308651423549545</v>
      </c>
      <c r="BJ835" s="4" t="n">
        <f aca="false">(I835+8)^(-0.5)*(J835+8)^0.25*(K835+8)^0.25*O835</f>
        <v>11.5652665443349</v>
      </c>
      <c r="BK835" s="4" t="n">
        <f aca="false">BJ835/Input!$A$6</f>
        <v>0.329807754467954</v>
      </c>
      <c r="BL835" s="32" t="n">
        <f aca="false">BK835/(J835*K835)*200*200*L835/O835</f>
        <v>0.486834514702564</v>
      </c>
      <c r="BM835" s="4" t="n">
        <f aca="false">(I835+Input!$C$8)*(J835+Input!$C$9)*(K835+Input!$C$10)*O835/Input!$A$2/100000</f>
        <v>0.279771148299964</v>
      </c>
      <c r="BN835" s="4" t="n">
        <f aca="false">(I835+Input!$C$8)*(J835+Input!$C$9)*(K835+Input!$C$10)*AB835/Input!$A$4/100000</f>
        <v>0.308651423549512</v>
      </c>
      <c r="BO835" s="4" t="n">
        <f aca="false">(I835+Input!$C$8)^(-0.5)*(J835+Input!$C$9)^0.25*(K835+Input!$C$10)^0.25*O835/Input!$A$6</f>
        <v>0.330915303447517</v>
      </c>
      <c r="BP835" s="4" t="n">
        <f aca="false">BM835*Input!$C$12</f>
        <v>0.279771148299964</v>
      </c>
      <c r="BQ835" s="4" t="n">
        <f aca="false">BN835*Input!$C$12</f>
        <v>0.308651423549512</v>
      </c>
    </row>
    <row r="836" customFormat="false" ht="14.65" hidden="false" customHeight="true" outlineLevel="0" collapsed="false">
      <c r="A836" s="5" t="n">
        <v>110</v>
      </c>
      <c r="B836" s="3" t="s">
        <v>338</v>
      </c>
      <c r="C836" s="3" t="s">
        <v>115</v>
      </c>
      <c r="D836" s="3" t="s">
        <v>72</v>
      </c>
      <c r="E836" s="5" t="n">
        <v>24.1931445604</v>
      </c>
      <c r="F836" s="5" t="n">
        <v>25.74</v>
      </c>
      <c r="G836" s="5" t="n">
        <v>622.731540984</v>
      </c>
      <c r="H836" s="5" t="n">
        <v>1</v>
      </c>
      <c r="I836" s="5" t="n">
        <v>190</v>
      </c>
      <c r="J836" s="5" t="n">
        <v>198</v>
      </c>
      <c r="K836" s="5" t="n">
        <v>130</v>
      </c>
      <c r="L836" s="5" t="n">
        <v>10.9090909091</v>
      </c>
      <c r="M836" s="5" t="n">
        <v>14.8831168831</v>
      </c>
      <c r="N836" s="5" t="n">
        <v>0.459016393443</v>
      </c>
      <c r="O836" s="6" t="n">
        <v>12.7332339791</v>
      </c>
      <c r="P836" s="5" t="n">
        <v>639.699705335</v>
      </c>
      <c r="Q836" s="5" t="n">
        <v>656.967259851</v>
      </c>
      <c r="R836" s="5" t="n">
        <v>674.53678301</v>
      </c>
      <c r="S836" s="5" t="n">
        <v>692.410853294</v>
      </c>
      <c r="T836" s="5" t="n">
        <v>710.59204918</v>
      </c>
      <c r="U836" s="5" t="n">
        <v>729.082949151</v>
      </c>
      <c r="V836" s="5" t="n">
        <v>747.886131684</v>
      </c>
      <c r="W836" s="5" t="n">
        <v>767.004175261</v>
      </c>
      <c r="X836" s="5" t="n">
        <v>786.439658361</v>
      </c>
      <c r="Y836" s="5" t="n">
        <v>806.195159463</v>
      </c>
      <c r="Z836" s="5" t="n">
        <v>3.87096774194</v>
      </c>
      <c r="AA836" s="4" t="n">
        <v>0.231404958678</v>
      </c>
      <c r="AB836" s="5" t="n">
        <v>5.3860255447</v>
      </c>
      <c r="AC836" s="5" t="n">
        <v>263.408965289</v>
      </c>
      <c r="AD836" s="5" t="n">
        <v>270.586322337</v>
      </c>
      <c r="AE836" s="5" t="n">
        <v>277.890318311</v>
      </c>
      <c r="AF836" s="5" t="n">
        <v>285.322043881</v>
      </c>
      <c r="AG836" s="5" t="n">
        <v>292.882589716</v>
      </c>
      <c r="AH836" s="5" t="n">
        <v>300.573046488</v>
      </c>
      <c r="AI836" s="5" t="n">
        <v>308.394504866</v>
      </c>
      <c r="AJ836" s="5" t="n">
        <v>316.34805552</v>
      </c>
      <c r="AK836" s="5" t="n">
        <v>324.434789121</v>
      </c>
      <c r="AL836" s="5" t="n">
        <v>332.655796339</v>
      </c>
      <c r="AM836" s="5" t="n">
        <v>341.012167844</v>
      </c>
      <c r="AN836" s="4" t="n">
        <f aca="false">G836/Input!$A$2</f>
        <v>0.21955870312574</v>
      </c>
      <c r="AO836" s="4" t="n">
        <f aca="false">P836/Input!$A$2</f>
        <v>0.225541229967793</v>
      </c>
      <c r="AP836" s="4" t="n">
        <f aca="false">Q836/Input!$A$2</f>
        <v>0.231629313879033</v>
      </c>
      <c r="AQ836" s="4" t="n">
        <f aca="false">R836/Input!$A$2</f>
        <v>0.237823863962737</v>
      </c>
      <c r="AR836" s="4" t="n">
        <f aca="false">S836/Input!$A$2</f>
        <v>0.244125789323595</v>
      </c>
      <c r="AS836" s="4" t="n">
        <f aca="false">T836/Input!$A$2</f>
        <v>0.250535999064533</v>
      </c>
      <c r="AT836" s="4" t="n">
        <f aca="false">U836/Input!$A$2</f>
        <v>0.257055402290594</v>
      </c>
      <c r="AU836" s="4" t="n">
        <f aca="false">V836/Input!$A$2</f>
        <v>0.263684908104702</v>
      </c>
      <c r="AV836" s="4" t="n">
        <f aca="false">W836/Input!$A$2</f>
        <v>0.270425425611547</v>
      </c>
      <c r="AW836" s="4" t="n">
        <f aca="false">X836/Input!$A$2</f>
        <v>0.277277863914761</v>
      </c>
      <c r="AX836" s="4" t="n">
        <f aca="false">Y836/Input!$A$2</f>
        <v>0.284243132117975</v>
      </c>
      <c r="AY836" s="4" t="n">
        <f aca="false">AC836/Input!$A$4</f>
        <v>0.237057088294498</v>
      </c>
      <c r="AZ836" s="4" t="n">
        <f aca="false">AD836/Input!$A$4</f>
        <v>0.243516410442406</v>
      </c>
      <c r="BA836" s="4" t="n">
        <f aca="false">AE836/Input!$A$4</f>
        <v>0.250089702344644</v>
      </c>
      <c r="BB836" s="4" t="n">
        <f aca="false">AF836/Input!$A$4</f>
        <v>0.256777945558747</v>
      </c>
      <c r="BC836" s="4" t="n">
        <f aca="false">AG836/Input!$A$4</f>
        <v>0.263582121641349</v>
      </c>
      <c r="BD836" s="4" t="n">
        <f aca="false">AH836/Input!$A$4</f>
        <v>0.270503212151783</v>
      </c>
      <c r="BE836" s="4" t="n">
        <f aca="false">AI836/Input!$A$4</f>
        <v>0.277542198646684</v>
      </c>
      <c r="BF836" s="4" t="n">
        <f aca="false">AJ836/Input!$A$4</f>
        <v>0.284700062683588</v>
      </c>
      <c r="BG836" s="4" t="n">
        <f aca="false">AK836/Input!$A$4</f>
        <v>0.291977785820927</v>
      </c>
      <c r="BH836" s="4" t="n">
        <f aca="false">AL836/Input!$A$4</f>
        <v>0.299376349616236</v>
      </c>
      <c r="BI836" s="4" t="n">
        <f aca="false">AM836/Input!$A$4</f>
        <v>0.306896735627051</v>
      </c>
      <c r="BJ836" s="4" t="n">
        <f aca="false">(I836+8)^(-0.5)*(J836+8)^0.25*(K836+8)^0.25*O836</f>
        <v>11.7501307990814</v>
      </c>
      <c r="BK836" s="4" t="n">
        <f aca="false">BJ836/Input!$A$6</f>
        <v>0.335079545179012</v>
      </c>
      <c r="BL836" s="32" t="n">
        <f aca="false">BK836/(J836*K836)*200*200*L836/O836</f>
        <v>0.446117446199112</v>
      </c>
      <c r="BM836" s="4" t="n">
        <f aca="false">(I836+Input!$C$8)*(J836+Input!$C$9)*(K836+Input!$C$10)*O836/Input!$A$2/100000</f>
        <v>0.284243132117352</v>
      </c>
      <c r="BN836" s="4" t="n">
        <f aca="false">(I836+Input!$C$8)*(J836+Input!$C$9)*(K836+Input!$C$10)*AB836/Input!$A$4/100000</f>
        <v>0.30689673562662</v>
      </c>
      <c r="BO836" s="4" t="n">
        <f aca="false">(I836+Input!$C$8)^(-0.5)*(J836+Input!$C$9)^0.25*(K836+Input!$C$10)^0.25*O836/Input!$A$6</f>
        <v>0.336204797703576</v>
      </c>
      <c r="BP836" s="4" t="n">
        <f aca="false">BM836*Input!$C$12</f>
        <v>0.284243132117352</v>
      </c>
      <c r="BQ836" s="4" t="n">
        <f aca="false">BN836*Input!$C$12</f>
        <v>0.30689673562662</v>
      </c>
    </row>
    <row r="837" customFormat="false" ht="14.65" hidden="false" customHeight="true" outlineLevel="0" collapsed="false">
      <c r="A837" s="5" t="n">
        <v>110</v>
      </c>
      <c r="B837" s="3" t="s">
        <v>338</v>
      </c>
      <c r="C837" s="3" t="s">
        <v>115</v>
      </c>
      <c r="D837" s="3" t="s">
        <v>89</v>
      </c>
      <c r="E837" s="5" t="n">
        <v>22.7985464746</v>
      </c>
      <c r="F837" s="5" t="n">
        <v>25.74</v>
      </c>
      <c r="G837" s="5" t="n">
        <v>586.834586255</v>
      </c>
      <c r="H837" s="5" t="n">
        <v>1</v>
      </c>
      <c r="I837" s="5" t="n">
        <v>190</v>
      </c>
      <c r="J837" s="5" t="n">
        <v>198</v>
      </c>
      <c r="K837" s="5" t="n">
        <v>130</v>
      </c>
      <c r="L837" s="5" t="n">
        <v>10.9090909091</v>
      </c>
      <c r="M837" s="5" t="n">
        <v>13.1298701299</v>
      </c>
      <c r="N837" s="5" t="n">
        <v>0.490883590463</v>
      </c>
      <c r="O837" s="6" t="n">
        <v>11.9992349866</v>
      </c>
      <c r="P837" s="5" t="n">
        <v>602.824631807</v>
      </c>
      <c r="Q837" s="5" t="n">
        <v>619.096809371</v>
      </c>
      <c r="R837" s="5" t="n">
        <v>635.653548794</v>
      </c>
      <c r="S837" s="5" t="n">
        <v>652.497279918</v>
      </c>
      <c r="T837" s="5" t="n">
        <v>669.630432591</v>
      </c>
      <c r="U837" s="5" t="n">
        <v>687.055436657</v>
      </c>
      <c r="V837" s="5" t="n">
        <v>704.774721961</v>
      </c>
      <c r="W837" s="5" t="n">
        <v>722.790718348</v>
      </c>
      <c r="X837" s="5" t="n">
        <v>741.105855663</v>
      </c>
      <c r="Y837" s="5" t="n">
        <v>759.722563751</v>
      </c>
      <c r="Z837" s="5" t="n">
        <v>3.87096774194</v>
      </c>
      <c r="AA837" s="4" t="n">
        <v>0.254916241806</v>
      </c>
      <c r="AB837" s="5" t="n">
        <v>5.22710719725</v>
      </c>
      <c r="AC837" s="5" t="n">
        <v>255.636904588</v>
      </c>
      <c r="AD837" s="5" t="n">
        <v>262.602488835</v>
      </c>
      <c r="AE837" s="5" t="n">
        <v>269.690975439</v>
      </c>
      <c r="AF837" s="5" t="n">
        <v>276.90342289</v>
      </c>
      <c r="AG837" s="5" t="n">
        <v>284.240889678</v>
      </c>
      <c r="AH837" s="5" t="n">
        <v>291.704434291</v>
      </c>
      <c r="AI837" s="5" t="n">
        <v>299.295115219</v>
      </c>
      <c r="AJ837" s="5" t="n">
        <v>307.013990951</v>
      </c>
      <c r="AK837" s="5" t="n">
        <v>314.862119976</v>
      </c>
      <c r="AL837" s="5" t="n">
        <v>322.840560784</v>
      </c>
      <c r="AM837" s="5" t="n">
        <v>330.950371863</v>
      </c>
      <c r="AN837" s="4" t="n">
        <f aca="false">G837/Input!$A$2</f>
        <v>0.206902384459098</v>
      </c>
      <c r="AO837" s="4" t="n">
        <f aca="false">P837/Input!$A$2</f>
        <v>0.212540052431995</v>
      </c>
      <c r="AP837" s="4" t="n">
        <f aca="false">Q837/Input!$A$2</f>
        <v>0.218277192704894</v>
      </c>
      <c r="AQ837" s="4" t="n">
        <f aca="false">R837/Input!$A$2</f>
        <v>0.224114661977706</v>
      </c>
      <c r="AR837" s="4" t="n">
        <f aca="false">S837/Input!$A$2</f>
        <v>0.230053316948579</v>
      </c>
      <c r="AS837" s="4" t="n">
        <f aca="false">T837/Input!$A$2</f>
        <v>0.236094014317778</v>
      </c>
      <c r="AT837" s="4" t="n">
        <f aca="false">U837/Input!$A$2</f>
        <v>0.242237610784156</v>
      </c>
      <c r="AU837" s="4" t="n">
        <f aca="false">V837/Input!$A$2</f>
        <v>0.24848496304692</v>
      </c>
      <c r="AV837" s="4" t="n">
        <f aca="false">W837/Input!$A$2</f>
        <v>0.254836927805278</v>
      </c>
      <c r="AW837" s="4" t="n">
        <f aca="false">X837/Input!$A$2</f>
        <v>0.261294361758434</v>
      </c>
      <c r="AX837" s="4" t="n">
        <f aca="false">Y837/Input!$A$2</f>
        <v>0.267858121605595</v>
      </c>
      <c r="AY837" s="4" t="n">
        <f aca="false">AC837/Input!$A$4</f>
        <v>0.230062557649705</v>
      </c>
      <c r="AZ837" s="4" t="n">
        <f aca="false">AD837/Input!$A$4</f>
        <v>0.236331293104674</v>
      </c>
      <c r="BA837" s="4" t="n">
        <f aca="false">AE837/Input!$A$4</f>
        <v>0.242710635557635</v>
      </c>
      <c r="BB837" s="4" t="n">
        <f aca="false">AF837/Input!$A$4</f>
        <v>0.249201537605465</v>
      </c>
      <c r="BC837" s="4" t="n">
        <f aca="false">AG837/Input!$A$4</f>
        <v>0.255804951845039</v>
      </c>
      <c r="BD837" s="4" t="n">
        <f aca="false">AH837/Input!$A$4</f>
        <v>0.262521830871433</v>
      </c>
      <c r="BE837" s="4" t="n">
        <f aca="false">AI837/Input!$A$4</f>
        <v>0.269353127281523</v>
      </c>
      <c r="BF837" s="4" t="n">
        <f aca="false">AJ837/Input!$A$4</f>
        <v>0.276299793671285</v>
      </c>
      <c r="BG837" s="4" t="n">
        <f aca="false">AK837/Input!$A$4</f>
        <v>0.283362782636694</v>
      </c>
      <c r="BH837" s="4" t="n">
        <f aca="false">AL837/Input!$A$4</f>
        <v>0.290543046774626</v>
      </c>
      <c r="BI837" s="4" t="n">
        <f aca="false">AM837/Input!$A$4</f>
        <v>0.297841538680158</v>
      </c>
      <c r="BJ837" s="4" t="n">
        <f aca="false">(I837+8)^(-0.5)*(J837+8)^0.25*(K837+8)^0.25*O837</f>
        <v>11.0728021500968</v>
      </c>
      <c r="BK837" s="4" t="n">
        <f aca="false">BJ837/Input!$A$6</f>
        <v>0.315764102694216</v>
      </c>
      <c r="BL837" s="32" t="n">
        <f aca="false">BK837/(J837*K837)*200*200*L837/O837</f>
        <v>0.446117446199112</v>
      </c>
      <c r="BM837" s="4" t="n">
        <f aca="false">(I837+Input!$C$8)*(J837+Input!$C$9)*(K837+Input!$C$10)*O837/Input!$A$2/100000</f>
        <v>0.267858121605362</v>
      </c>
      <c r="BN837" s="4" t="n">
        <f aca="false">(I837+Input!$C$8)*(J837+Input!$C$9)*(K837+Input!$C$10)*AB837/Input!$A$4/100000</f>
        <v>0.297841538680595</v>
      </c>
      <c r="BO837" s="4" t="n">
        <f aca="false">(I837+Input!$C$8)^(-0.5)*(J837+Input!$C$9)^0.25*(K837+Input!$C$10)^0.25*O837/Input!$A$6</f>
        <v>0.316824490768736</v>
      </c>
      <c r="BP837" s="4" t="n">
        <f aca="false">BM837*Input!$C$12</f>
        <v>0.267858121605362</v>
      </c>
      <c r="BQ837" s="4" t="n">
        <f aca="false">BN837*Input!$C$12</f>
        <v>0.297841538680595</v>
      </c>
    </row>
    <row r="838" customFormat="false" ht="14.65" hidden="false" customHeight="true" outlineLevel="0" collapsed="false">
      <c r="A838" s="5" t="n">
        <v>40</v>
      </c>
      <c r="B838" s="3" t="s">
        <v>339</v>
      </c>
      <c r="C838" s="3" t="s">
        <v>123</v>
      </c>
      <c r="D838" s="3" t="s">
        <v>76</v>
      </c>
      <c r="E838" s="5" t="n">
        <v>36.6047128589</v>
      </c>
      <c r="F838" s="5" t="n">
        <v>30.24</v>
      </c>
      <c r="G838" s="5" t="n">
        <v>1106.92651685</v>
      </c>
      <c r="H838" s="5" t="n">
        <v>1</v>
      </c>
      <c r="I838" s="5" t="n">
        <v>168</v>
      </c>
      <c r="J838" s="5" t="n">
        <v>108</v>
      </c>
      <c r="K838" s="5" t="n">
        <v>280</v>
      </c>
      <c r="L838" s="5" t="n">
        <v>16.2037037037</v>
      </c>
      <c r="M838" s="5" t="n">
        <v>30.4050925926</v>
      </c>
      <c r="N838" s="5" t="n">
        <v>0.393258426966</v>
      </c>
      <c r="O838" s="6" t="n">
        <v>21.7885195589</v>
      </c>
      <c r="P838" s="5" t="n">
        <v>1138.38704195</v>
      </c>
      <c r="Q838" s="5" t="n">
        <v>1170.39712798</v>
      </c>
      <c r="R838" s="5" t="n">
        <v>1202.96118713</v>
      </c>
      <c r="S838" s="5" t="n">
        <v>1236.08363155</v>
      </c>
      <c r="T838" s="5" t="n">
        <v>1269.76887344</v>
      </c>
      <c r="U838" s="5" t="n">
        <v>1304.02132496</v>
      </c>
      <c r="V838" s="5" t="n">
        <v>1338.8453983</v>
      </c>
      <c r="W838" s="5" t="n">
        <v>1374.24550562</v>
      </c>
      <c r="X838" s="5" t="n">
        <v>1410.2260591</v>
      </c>
      <c r="Y838" s="5" t="n">
        <v>1446.79147092</v>
      </c>
      <c r="Z838" s="5" t="n">
        <v>3.44488188976</v>
      </c>
      <c r="AA838" s="4" t="n">
        <v>0.121107266436</v>
      </c>
      <c r="AB838" s="5" t="n">
        <v>5.60527601564</v>
      </c>
      <c r="AC838" s="5" t="n">
        <v>284.765958478</v>
      </c>
      <c r="AD838" s="5" t="n">
        <v>292.859437536</v>
      </c>
      <c r="AE838" s="5" t="n">
        <v>301.094295669</v>
      </c>
      <c r="AF838" s="5" t="n">
        <v>309.471667945</v>
      </c>
      <c r="AG838" s="5" t="n">
        <v>317.992689432</v>
      </c>
      <c r="AH838" s="5" t="n">
        <v>326.658495198</v>
      </c>
      <c r="AI838" s="5" t="n">
        <v>335.470220312</v>
      </c>
      <c r="AJ838" s="5" t="n">
        <v>344.428999843</v>
      </c>
      <c r="AK838" s="5" t="n">
        <v>353.535968858</v>
      </c>
      <c r="AL838" s="5" t="n">
        <v>362.792262426</v>
      </c>
      <c r="AM838" s="5" t="n">
        <v>372.199015616</v>
      </c>
      <c r="AN838" s="4" t="n">
        <f aca="false">G838/Input!$A$2</f>
        <v>0.390273070336296</v>
      </c>
      <c r="AO838" s="4" t="n">
        <f aca="false">P838/Input!$A$2</f>
        <v>0.401365221024048</v>
      </c>
      <c r="AP838" s="4" t="n">
        <f aca="false">Q838/Input!$A$2</f>
        <v>0.412651132388976</v>
      </c>
      <c r="AQ838" s="4" t="n">
        <f aca="false">R838/Input!$A$2</f>
        <v>0.424132360052804</v>
      </c>
      <c r="AR838" s="4" t="n">
        <f aca="false">S838/Input!$A$2</f>
        <v>0.435810459623156</v>
      </c>
      <c r="AS838" s="4" t="n">
        <f aca="false">T838/Input!$A$2</f>
        <v>0.447686986725282</v>
      </c>
      <c r="AT838" s="4" t="n">
        <f aca="false">U838/Input!$A$2</f>
        <v>0.459763496970331</v>
      </c>
      <c r="AU838" s="4" t="n">
        <f aca="false">V838/Input!$A$2</f>
        <v>0.472041545980028</v>
      </c>
      <c r="AV838" s="4" t="n">
        <f aca="false">W838/Input!$A$2</f>
        <v>0.484522689365523</v>
      </c>
      <c r="AW838" s="4" t="n">
        <f aca="false">X838/Input!$A$2</f>
        <v>0.497208482745014</v>
      </c>
      <c r="AX838" s="4" t="n">
        <f aca="false">Y838/Input!$A$2</f>
        <v>0.510100481736701</v>
      </c>
      <c r="AY838" s="4" t="n">
        <f aca="false">AC838/Input!$A$4</f>
        <v>0.256277491877022</v>
      </c>
      <c r="AZ838" s="4" t="n">
        <f aca="false">AD838/Input!$A$4</f>
        <v>0.26356128564447</v>
      </c>
      <c r="BA838" s="4" t="n">
        <f aca="false">AE838/Input!$A$4</f>
        <v>0.270972314685891</v>
      </c>
      <c r="BB838" s="4" t="n">
        <f aca="false">AF838/Input!$A$4</f>
        <v>0.278511600515167</v>
      </c>
      <c r="BC838" s="4" t="n">
        <f aca="false">AG838/Input!$A$4</f>
        <v>0.286180164646182</v>
      </c>
      <c r="BD838" s="4" t="n">
        <f aca="false">AH838/Input!$A$4</f>
        <v>0.29397902859282</v>
      </c>
      <c r="BE838" s="4" t="n">
        <f aca="false">AI838/Input!$A$4</f>
        <v>0.301909213869864</v>
      </c>
      <c r="BF838" s="4" t="n">
        <f aca="false">AJ838/Input!$A$4</f>
        <v>0.309971741992099</v>
      </c>
      <c r="BG838" s="4" t="n">
        <f aca="false">AK838/Input!$A$4</f>
        <v>0.318167634472506</v>
      </c>
      <c r="BH838" s="4" t="n">
        <f aca="false">AL838/Input!$A$4</f>
        <v>0.326497912825871</v>
      </c>
      <c r="BI838" s="4" t="n">
        <f aca="false">AM838/Input!$A$4</f>
        <v>0.334963598566976</v>
      </c>
      <c r="BJ838" s="4" t="n">
        <f aca="false">(I838+8)^(-0.5)*(J838+8)^0.25*(K838+8)^0.25*O838</f>
        <v>22.2041426123993</v>
      </c>
      <c r="BK838" s="4" t="n">
        <f aca="false">BJ838/Input!$A$6</f>
        <v>0.633197547744263</v>
      </c>
      <c r="BL838" s="32" t="n">
        <f aca="false">BK838/(J838*K838)*200*200*L838/O838</f>
        <v>0.622879444761518</v>
      </c>
      <c r="BM838" s="4" t="n">
        <f aca="false">(I838+Input!$C$8)*(J838+Input!$C$9)*(K838+Input!$C$10)*O838/Input!$A$2/100000</f>
        <v>0.510100481735389</v>
      </c>
      <c r="BN838" s="4" t="n">
        <f aca="false">(I838+Input!$C$8)*(J838+Input!$C$9)*(K838+Input!$C$10)*AB838/Input!$A$4/100000</f>
        <v>0.334963598567265</v>
      </c>
      <c r="BO838" s="4" t="n">
        <f aca="false">(I838+Input!$C$8)^(-0.5)*(J838+Input!$C$9)^0.25*(K838+Input!$C$10)^0.25*O838/Input!$A$6</f>
        <v>0.633926892590645</v>
      </c>
      <c r="BP838" s="4" t="n">
        <f aca="false">BM838*Input!$C$12</f>
        <v>0.510100481735389</v>
      </c>
      <c r="BQ838" s="4" t="n">
        <f aca="false">BN838*Input!$C$12</f>
        <v>0.334963598567265</v>
      </c>
    </row>
    <row r="839" customFormat="false" ht="14.65" hidden="false" customHeight="true" outlineLevel="0" collapsed="false">
      <c r="A839" s="5" t="n">
        <v>40</v>
      </c>
      <c r="B839" s="3" t="s">
        <v>339</v>
      </c>
      <c r="C839" s="3" t="s">
        <v>156</v>
      </c>
      <c r="D839" s="3" t="s">
        <v>76</v>
      </c>
      <c r="E839" s="5" t="n">
        <v>29.6118881119</v>
      </c>
      <c r="F839" s="5" t="n">
        <v>30.24</v>
      </c>
      <c r="G839" s="5" t="n">
        <v>895.463496503</v>
      </c>
      <c r="H839" s="5" t="n">
        <v>1</v>
      </c>
      <c r="I839" s="5" t="n">
        <v>168</v>
      </c>
      <c r="J839" s="5" t="n">
        <v>108</v>
      </c>
      <c r="K839" s="5" t="n">
        <v>280</v>
      </c>
      <c r="L839" s="5" t="n">
        <v>11.5384615385</v>
      </c>
      <c r="M839" s="5" t="n">
        <v>30.2884615385</v>
      </c>
      <c r="N839" s="5" t="n">
        <v>0.324675324675</v>
      </c>
      <c r="O839" s="6" t="n">
        <v>17.6261238761</v>
      </c>
      <c r="P839" s="5" t="n">
        <v>920.913922866</v>
      </c>
      <c r="Q839" s="5" t="n">
        <v>946.808924138</v>
      </c>
      <c r="R839" s="5" t="n">
        <v>973.15206961</v>
      </c>
      <c r="S839" s="5" t="n">
        <v>999.946928571</v>
      </c>
      <c r="T839" s="5" t="n">
        <v>1027.19707031</v>
      </c>
      <c r="U839" s="5" t="n">
        <v>1054.90606412</v>
      </c>
      <c r="V839" s="5" t="n">
        <v>1083.07747929</v>
      </c>
      <c r="W839" s="5" t="n">
        <v>1111.71488511</v>
      </c>
      <c r="X839" s="5" t="n">
        <v>1140.82185088</v>
      </c>
      <c r="Y839" s="5" t="n">
        <v>1170.40194587</v>
      </c>
      <c r="Z839" s="5" t="n">
        <v>3.94736842105</v>
      </c>
      <c r="AA839" s="4" t="n">
        <v>0.141242937853</v>
      </c>
      <c r="AB839" s="5" t="n">
        <v>6.38445241199</v>
      </c>
      <c r="AC839" s="5" t="n">
        <v>324.350612777</v>
      </c>
      <c r="AD839" s="5" t="n">
        <v>333.569147556</v>
      </c>
      <c r="AE839" s="5" t="n">
        <v>342.948714187</v>
      </c>
      <c r="AF839" s="5" t="n">
        <v>352.49060552</v>
      </c>
      <c r="AG839" s="5" t="n">
        <v>362.196114407</v>
      </c>
      <c r="AH839" s="5" t="n">
        <v>372.0665337</v>
      </c>
      <c r="AI839" s="5" t="n">
        <v>382.10315625</v>
      </c>
      <c r="AJ839" s="5" t="n">
        <v>392.307274909</v>
      </c>
      <c r="AK839" s="5" t="n">
        <v>402.680182529</v>
      </c>
      <c r="AL839" s="5" t="n">
        <v>413.223171962</v>
      </c>
      <c r="AM839" s="5" t="n">
        <v>423.937536058</v>
      </c>
      <c r="AN839" s="4" t="n">
        <f aca="false">G839/Input!$A$2</f>
        <v>0.315716791344749</v>
      </c>
      <c r="AO839" s="4" t="n">
        <f aca="false">P839/Input!$A$2</f>
        <v>0.324689939866225</v>
      </c>
      <c r="AP839" s="4" t="n">
        <f aca="false">Q839/Input!$A$2</f>
        <v>0.333819833765185</v>
      </c>
      <c r="AQ839" s="4" t="n">
        <f aca="false">R839/Input!$A$2</f>
        <v>0.343107731479416</v>
      </c>
      <c r="AR839" s="4" t="n">
        <f aca="false">S839/Input!$A$2</f>
        <v>0.352554891446002</v>
      </c>
      <c r="AS839" s="4" t="n">
        <f aca="false">T839/Input!$A$2</f>
        <v>0.362162572102025</v>
      </c>
      <c r="AT839" s="4" t="n">
        <f aca="false">U839/Input!$A$2</f>
        <v>0.371932031885979</v>
      </c>
      <c r="AU839" s="4" t="n">
        <f aca="false">V839/Input!$A$2</f>
        <v>0.381864529234946</v>
      </c>
      <c r="AV839" s="4" t="n">
        <f aca="false">W839/Input!$A$2</f>
        <v>0.391961322586363</v>
      </c>
      <c r="AW839" s="4" t="n">
        <f aca="false">X839/Input!$A$2</f>
        <v>0.40222367038119</v>
      </c>
      <c r="AX839" s="4" t="n">
        <f aca="false">Y839/Input!$A$2</f>
        <v>0.412652831049812</v>
      </c>
      <c r="AY839" s="4" t="n">
        <f aca="false">AC839/Input!$A$4</f>
        <v>0.291902030620302</v>
      </c>
      <c r="AZ839" s="4" t="n">
        <f aca="false">AD839/Input!$A$4</f>
        <v>0.300198327637579</v>
      </c>
      <c r="BA839" s="4" t="n">
        <f aca="false">AE839/Input!$A$4</f>
        <v>0.308639546608884</v>
      </c>
      <c r="BB839" s="4" t="n">
        <f aca="false">AF839/Input!$A$4</f>
        <v>0.31722685104532</v>
      </c>
      <c r="BC839" s="4" t="n">
        <f aca="false">AG839/Input!$A$4</f>
        <v>0.325961404459796</v>
      </c>
      <c r="BD839" s="4" t="n">
        <f aca="false">AH839/Input!$A$4</f>
        <v>0.334844370365217</v>
      </c>
      <c r="BE839" s="4" t="n">
        <f aca="false">AI839/Input!$A$4</f>
        <v>0.34387691227359</v>
      </c>
      <c r="BF839" s="4" t="n">
        <f aca="false">AJ839/Input!$A$4</f>
        <v>0.35306019369782</v>
      </c>
      <c r="BG839" s="4" t="n">
        <f aca="false">AK839/Input!$A$4</f>
        <v>0.362395378150813</v>
      </c>
      <c r="BH839" s="4" t="n">
        <f aca="false">AL839/Input!$A$4</f>
        <v>0.371883629145477</v>
      </c>
      <c r="BI839" s="4" t="n">
        <f aca="false">AM839/Input!$A$4</f>
        <v>0.381526110192916</v>
      </c>
      <c r="BJ839" s="4" t="n">
        <f aca="false">(I839+8)^(-0.5)*(J839+8)^0.25*(K839+8)^0.25*O839</f>
        <v>17.9623478864986</v>
      </c>
      <c r="BK839" s="4" t="n">
        <f aca="false">BJ839/Input!$A$6</f>
        <v>0.512233903015418</v>
      </c>
      <c r="BL839" s="32" t="n">
        <f aca="false">BK839/(J839*K839)*200*200*L839/O839</f>
        <v>0.443544923304287</v>
      </c>
      <c r="BM839" s="4" t="n">
        <f aca="false">(I839+Input!$C$8)*(J839+Input!$C$9)*(K839+Input!$C$10)*O839/Input!$A$2/100000</f>
        <v>0.412652831048066</v>
      </c>
      <c r="BN839" s="4" t="n">
        <f aca="false">(I839+Input!$C$8)*(J839+Input!$C$9)*(K839+Input!$C$10)*AB839/Input!$A$4/100000</f>
        <v>0.381526110192353</v>
      </c>
      <c r="BO839" s="4" t="n">
        <f aca="false">(I839+Input!$C$8)^(-0.5)*(J839+Input!$C$9)^0.25*(K839+Input!$C$10)^0.25*O839/Input!$A$6</f>
        <v>0.512823916603812</v>
      </c>
      <c r="BP839" s="4" t="n">
        <f aca="false">BM839*Input!$C$12</f>
        <v>0.412652831048066</v>
      </c>
      <c r="BQ839" s="4" t="n">
        <f aca="false">BN839*Input!$C$12</f>
        <v>0.381526110192353</v>
      </c>
    </row>
    <row r="840" customFormat="false" ht="14.65" hidden="false" customHeight="true" outlineLevel="0" collapsed="false">
      <c r="A840" s="5" t="n">
        <v>40</v>
      </c>
      <c r="B840" s="3" t="s">
        <v>339</v>
      </c>
      <c r="C840" s="3" t="s">
        <v>156</v>
      </c>
      <c r="D840" s="3" t="s">
        <v>83</v>
      </c>
      <c r="E840" s="5" t="n">
        <v>24.1173197871</v>
      </c>
      <c r="F840" s="5" t="n">
        <v>30.24</v>
      </c>
      <c r="G840" s="5" t="n">
        <v>729.307750363</v>
      </c>
      <c r="H840" s="5" t="n">
        <v>1</v>
      </c>
      <c r="I840" s="5" t="n">
        <v>168</v>
      </c>
      <c r="J840" s="5" t="n">
        <v>108</v>
      </c>
      <c r="K840" s="5" t="n">
        <v>280</v>
      </c>
      <c r="L840" s="5" t="n">
        <v>11.5384615385</v>
      </c>
      <c r="M840" s="5" t="n">
        <v>16.6575091575</v>
      </c>
      <c r="N840" s="5" t="n">
        <v>0.550314465409</v>
      </c>
      <c r="O840" s="6" t="n">
        <v>14.3555474923</v>
      </c>
      <c r="P840" s="5" t="n">
        <v>750.03577922</v>
      </c>
      <c r="Q840" s="5" t="n">
        <v>771.125890874</v>
      </c>
      <c r="R840" s="5" t="n">
        <v>792.580992324</v>
      </c>
      <c r="S840" s="5" t="n">
        <v>814.403990566</v>
      </c>
      <c r="T840" s="5" t="n">
        <v>836.5977926</v>
      </c>
      <c r="U840" s="5" t="n">
        <v>859.165305425</v>
      </c>
      <c r="V840" s="5" t="n">
        <v>882.109436037</v>
      </c>
      <c r="W840" s="5" t="n">
        <v>905.433091437</v>
      </c>
      <c r="X840" s="5" t="n">
        <v>929.139178622</v>
      </c>
      <c r="Y840" s="5" t="n">
        <v>953.23060459</v>
      </c>
      <c r="Z840" s="5" t="n">
        <v>3.94736842105</v>
      </c>
      <c r="AA840" s="4" t="n">
        <v>0.295109612142</v>
      </c>
      <c r="AB840" s="5" t="n">
        <v>6.22351580404</v>
      </c>
      <c r="AC840" s="5" t="n">
        <v>316.174518096</v>
      </c>
      <c r="AD840" s="5" t="n">
        <v>325.160675903</v>
      </c>
      <c r="AE840" s="5" t="n">
        <v>334.303806338</v>
      </c>
      <c r="AF840" s="5" t="n">
        <v>343.605169663</v>
      </c>
      <c r="AG840" s="5" t="n">
        <v>353.066026138</v>
      </c>
      <c r="AH840" s="5" t="n">
        <v>362.687636027</v>
      </c>
      <c r="AI840" s="5" t="n">
        <v>372.471259591</v>
      </c>
      <c r="AJ840" s="5" t="n">
        <v>382.418157092</v>
      </c>
      <c r="AK840" s="5" t="n">
        <v>392.529588792</v>
      </c>
      <c r="AL840" s="5" t="n">
        <v>402.806814954</v>
      </c>
      <c r="AM840" s="5" t="n">
        <v>413.251095838</v>
      </c>
      <c r="AN840" s="4" t="n">
        <f aca="false">G840/Input!$A$2</f>
        <v>0.257134661263874</v>
      </c>
      <c r="AO840" s="4" t="n">
        <f aca="false">P840/Input!$A$2</f>
        <v>0.264442817081716</v>
      </c>
      <c r="AP840" s="4" t="n">
        <f aca="false">Q840/Input!$A$2</f>
        <v>0.271878633735892</v>
      </c>
      <c r="AQ840" s="4" t="n">
        <f aca="false">R840/Input!$A$2</f>
        <v>0.279443136157513</v>
      </c>
      <c r="AR840" s="4" t="n">
        <f aca="false">S840/Input!$A$2</f>
        <v>0.287137349276632</v>
      </c>
      <c r="AS840" s="4" t="n">
        <f aca="false">T840/Input!$A$2</f>
        <v>0.294962298024715</v>
      </c>
      <c r="AT840" s="4" t="n">
        <f aca="false">U840/Input!$A$2</f>
        <v>0.302919007332872</v>
      </c>
      <c r="AU840" s="4" t="n">
        <f aca="false">V840/Input!$A$2</f>
        <v>0.311008502131158</v>
      </c>
      <c r="AV840" s="4" t="n">
        <f aca="false">W840/Input!$A$2</f>
        <v>0.319231807351388</v>
      </c>
      <c r="AW840" s="4" t="n">
        <f aca="false">X840/Input!$A$2</f>
        <v>0.327589947923969</v>
      </c>
      <c r="AX840" s="4" t="n">
        <f aca="false">Y840/Input!$A$2</f>
        <v>0.33608394877966</v>
      </c>
      <c r="AY840" s="4" t="n">
        <f aca="false">AC840/Input!$A$4</f>
        <v>0.284543886236068</v>
      </c>
      <c r="AZ840" s="4" t="n">
        <f aca="false">AD840/Input!$A$4</f>
        <v>0.292631053665412</v>
      </c>
      <c r="BA840" s="4" t="n">
        <f aca="false">AE840/Input!$A$4</f>
        <v>0.300859489916395</v>
      </c>
      <c r="BB840" s="4" t="n">
        <f aca="false">AF840/Input!$A$4</f>
        <v>0.309230329172282</v>
      </c>
      <c r="BC840" s="4" t="n">
        <f aca="false">AG840/Input!$A$4</f>
        <v>0.317744705614538</v>
      </c>
      <c r="BD840" s="4" t="n">
        <f aca="false">AH840/Input!$A$4</f>
        <v>0.326403753428227</v>
      </c>
      <c r="BE840" s="4" t="n">
        <f aca="false">AI840/Input!$A$4</f>
        <v>0.335208606795715</v>
      </c>
      <c r="BF840" s="4" t="n">
        <f aca="false">AJ840/Input!$A$4</f>
        <v>0.344160399900265</v>
      </c>
      <c r="BG840" s="4" t="n">
        <f aca="false">AK840/Input!$A$4</f>
        <v>0.353260266925144</v>
      </c>
      <c r="BH840" s="4" t="n">
        <f aca="false">AL840/Input!$A$4</f>
        <v>0.362509342054514</v>
      </c>
      <c r="BI840" s="4" t="n">
        <f aca="false">AM840/Input!$A$4</f>
        <v>0.371908759469842</v>
      </c>
      <c r="BJ840" s="4" t="n">
        <f aca="false">(I840+8)^(-0.5)*(J840+8)^0.25*(K840+8)^0.25*O840</f>
        <v>14.6293842009977</v>
      </c>
      <c r="BK840" s="4" t="n">
        <f aca="false">BJ840/Input!$A$6</f>
        <v>0.417187475453682</v>
      </c>
      <c r="BL840" s="32" t="n">
        <f aca="false">BK840/(J840*K840)*200*200*L840/O840</f>
        <v>0.443544923304287</v>
      </c>
      <c r="BM840" s="4" t="n">
        <f aca="false">(I840+Input!$C$8)*(J840+Input!$C$9)*(K840+Input!$C$10)*O840/Input!$A$2/100000</f>
        <v>0.33608394877872</v>
      </c>
      <c r="BN840" s="4" t="n">
        <f aca="false">(I840+Input!$C$8)*(J840+Input!$C$9)*(K840+Input!$C$10)*AB840/Input!$A$4/100000</f>
        <v>0.371908759469619</v>
      </c>
      <c r="BO840" s="4" t="n">
        <f aca="false">(I840+Input!$C$8)^(-0.5)*(J840+Input!$C$9)^0.25*(K840+Input!$C$10)^0.25*O840/Input!$A$6</f>
        <v>0.417668010377232</v>
      </c>
      <c r="BP840" s="4" t="n">
        <f aca="false">BM840*Input!$C$12</f>
        <v>0.33608394877872</v>
      </c>
      <c r="BQ840" s="4" t="n">
        <f aca="false">BN840*Input!$C$12</f>
        <v>0.371908759469619</v>
      </c>
    </row>
    <row r="841" customFormat="false" ht="14.65" hidden="false" customHeight="true" outlineLevel="0" collapsed="false">
      <c r="A841" s="5" t="n">
        <v>40</v>
      </c>
      <c r="B841" s="3" t="s">
        <v>339</v>
      </c>
      <c r="C841" s="3" t="s">
        <v>156</v>
      </c>
      <c r="D841" s="3" t="s">
        <v>234</v>
      </c>
      <c r="E841" s="5" t="n">
        <v>26.8772079772</v>
      </c>
      <c r="F841" s="5" t="n">
        <v>30.24</v>
      </c>
      <c r="G841" s="5" t="n">
        <v>812.766769231</v>
      </c>
      <c r="H841" s="5" t="n">
        <v>1</v>
      </c>
      <c r="I841" s="5" t="n">
        <v>168</v>
      </c>
      <c r="J841" s="5" t="n">
        <v>108</v>
      </c>
      <c r="K841" s="5" t="n">
        <v>280</v>
      </c>
      <c r="L841" s="5" t="n">
        <v>11.5384615385</v>
      </c>
      <c r="M841" s="5" t="n">
        <v>23.9953580902</v>
      </c>
      <c r="N841" s="5" t="n">
        <v>0.358024691358</v>
      </c>
      <c r="O841" s="6" t="n">
        <v>15.9983380817</v>
      </c>
      <c r="P841" s="5" t="n">
        <v>835.866829581</v>
      </c>
      <c r="Q841" s="5" t="n">
        <v>859.370408013</v>
      </c>
      <c r="R841" s="5" t="n">
        <v>883.280744191</v>
      </c>
      <c r="S841" s="5" t="n">
        <v>907.601077778</v>
      </c>
      <c r="T841" s="5" t="n">
        <v>932.334648437</v>
      </c>
      <c r="U841" s="5" t="n">
        <v>957.484695833</v>
      </c>
      <c r="V841" s="5" t="n">
        <v>983.054459629</v>
      </c>
      <c r="W841" s="5" t="n">
        <v>1009.04717949</v>
      </c>
      <c r="X841" s="5" t="n">
        <v>1035.46609507</v>
      </c>
      <c r="Y841" s="5" t="n">
        <v>1062.31444605</v>
      </c>
      <c r="Z841" s="5" t="n">
        <v>3.94736842105</v>
      </c>
      <c r="AA841" s="4" t="n">
        <v>0.160220994475</v>
      </c>
      <c r="AB841" s="5" t="n">
        <v>6.00610922227</v>
      </c>
      <c r="AC841" s="5" t="n">
        <v>305.129568041</v>
      </c>
      <c r="AD841" s="5" t="n">
        <v>313.80181167</v>
      </c>
      <c r="AE841" s="5" t="n">
        <v>322.625544389</v>
      </c>
      <c r="AF841" s="5" t="n">
        <v>331.601982434</v>
      </c>
      <c r="AG841" s="5" t="n">
        <v>340.732342044</v>
      </c>
      <c r="AH841" s="5" t="n">
        <v>350.017839455</v>
      </c>
      <c r="AI841" s="5" t="n">
        <v>359.459690905</v>
      </c>
      <c r="AJ841" s="5" t="n">
        <v>369.05911263</v>
      </c>
      <c r="AK841" s="5" t="n">
        <v>378.817320867</v>
      </c>
      <c r="AL841" s="5" t="n">
        <v>388.735531854</v>
      </c>
      <c r="AM841" s="5" t="n">
        <v>398.814961828</v>
      </c>
      <c r="AN841" s="4" t="n">
        <f aca="false">G841/Input!$A$2</f>
        <v>0.286560108251592</v>
      </c>
      <c r="AO841" s="4" t="n">
        <f aca="false">P841/Input!$A$2</f>
        <v>0.294704579759424</v>
      </c>
      <c r="AP841" s="4" t="n">
        <f aca="false">Q841/Input!$A$2</f>
        <v>0.302991321091315</v>
      </c>
      <c r="AQ841" s="4" t="n">
        <f aca="false">R841/Input!$A$2</f>
        <v>0.311421474467273</v>
      </c>
      <c r="AR841" s="4" t="n">
        <f aca="false">S841/Input!$A$2</f>
        <v>0.319996182106956</v>
      </c>
      <c r="AS841" s="4" t="n">
        <f aca="false">T841/Input!$A$2</f>
        <v>0.32871658623002</v>
      </c>
      <c r="AT841" s="4" t="n">
        <f aca="false">U841/Input!$A$2</f>
        <v>0.337583829056827</v>
      </c>
      <c r="AU841" s="4" t="n">
        <f aca="false">V841/Input!$A$2</f>
        <v>0.346599052807033</v>
      </c>
      <c r="AV841" s="4" t="n">
        <f aca="false">W841/Input!$A$2</f>
        <v>0.355763399700999</v>
      </c>
      <c r="AW841" s="4" t="n">
        <f aca="false">X841/Input!$A$2</f>
        <v>0.36507801195521</v>
      </c>
      <c r="AX841" s="4" t="n">
        <f aca="false">Y841/Input!$A$2</f>
        <v>0.374544031795668</v>
      </c>
      <c r="AY841" s="4" t="n">
        <f aca="false">AC841/Input!$A$4</f>
        <v>0.274603891606335</v>
      </c>
      <c r="AZ841" s="4" t="n">
        <f aca="false">AD841/Input!$A$4</f>
        <v>0.282408549361304</v>
      </c>
      <c r="BA841" s="4" t="n">
        <f aca="false">AE841/Input!$A$4</f>
        <v>0.290349540982299</v>
      </c>
      <c r="BB841" s="4" t="n">
        <f aca="false">AF841/Input!$A$4</f>
        <v>0.298427961031021</v>
      </c>
      <c r="BC841" s="4" t="n">
        <f aca="false">AG841/Input!$A$4</f>
        <v>0.306644904071868</v>
      </c>
      <c r="BD841" s="4" t="n">
        <f aca="false">AH841/Input!$A$4</f>
        <v>0.315001464666542</v>
      </c>
      <c r="BE841" s="4" t="n">
        <f aca="false">AI841/Input!$A$4</f>
        <v>0.323498737378541</v>
      </c>
      <c r="BF841" s="4" t="n">
        <f aca="false">AJ841/Input!$A$4</f>
        <v>0.332137816769566</v>
      </c>
      <c r="BG841" s="4" t="n">
        <f aca="false">AK841/Input!$A$4</f>
        <v>0.340919797402217</v>
      </c>
      <c r="BH841" s="4" t="n">
        <f aca="false">AL841/Input!$A$4</f>
        <v>0.349845773839994</v>
      </c>
      <c r="BI841" s="4" t="n">
        <f aca="false">AM841/Input!$A$4</f>
        <v>0.358916840645496</v>
      </c>
      <c r="BJ841" s="4" t="n">
        <f aca="false">(I841+8)^(-0.5)*(J841+8)^0.25*(K841+8)^0.25*O841</f>
        <v>16.3035115519056</v>
      </c>
      <c r="BK841" s="4" t="n">
        <f aca="false">BJ841/Input!$A$6</f>
        <v>0.464928716883761</v>
      </c>
      <c r="BL841" s="32" t="n">
        <f aca="false">BK841/(J841*K841)*200*200*L841/O841</f>
        <v>0.443544923304287</v>
      </c>
      <c r="BM841" s="4" t="n">
        <f aca="false">(I841+Input!$C$8)*(J841+Input!$C$9)*(K841+Input!$C$10)*O841/Input!$A$2/100000</f>
        <v>0.374544031795283</v>
      </c>
      <c r="BN841" s="4" t="n">
        <f aca="false">(I841+Input!$C$8)*(J841+Input!$C$9)*(K841+Input!$C$10)*AB841/Input!$A$4/100000</f>
        <v>0.358916840645516</v>
      </c>
      <c r="BO841" s="4" t="n">
        <f aca="false">(I841+Input!$C$8)^(-0.5)*(J841+Input!$C$9)^0.25*(K841+Input!$C$10)^0.25*O841/Input!$A$6</f>
        <v>0.465464242273589</v>
      </c>
      <c r="BP841" s="4" t="n">
        <f aca="false">BM841*Input!$C$12</f>
        <v>0.374544031795283</v>
      </c>
      <c r="BQ841" s="4" t="n">
        <f aca="false">BN841*Input!$C$12</f>
        <v>0.358916840645516</v>
      </c>
    </row>
    <row r="842" customFormat="false" ht="14.65" hidden="false" customHeight="true" outlineLevel="0" collapsed="false">
      <c r="A842" s="5" t="n">
        <v>40</v>
      </c>
      <c r="B842" s="3" t="s">
        <v>339</v>
      </c>
      <c r="C842" s="3" t="s">
        <v>123</v>
      </c>
      <c r="D842" s="3" t="s">
        <v>83</v>
      </c>
      <c r="E842" s="5" t="n">
        <v>27.8188973599</v>
      </c>
      <c r="F842" s="5" t="n">
        <v>30.24</v>
      </c>
      <c r="G842" s="5" t="n">
        <v>841.243456163</v>
      </c>
      <c r="H842" s="5" t="n">
        <v>1</v>
      </c>
      <c r="I842" s="5" t="n">
        <v>168</v>
      </c>
      <c r="J842" s="5" t="n">
        <v>108</v>
      </c>
      <c r="K842" s="5" t="n">
        <v>280</v>
      </c>
      <c r="L842" s="5" t="n">
        <v>16.2037037037</v>
      </c>
      <c r="M842" s="5" t="n">
        <v>16.7741402116</v>
      </c>
      <c r="N842" s="5" t="n">
        <v>0.622617534943</v>
      </c>
      <c r="O842" s="6" t="n">
        <v>16.5588674761</v>
      </c>
      <c r="P842" s="5" t="n">
        <v>865.152867007</v>
      </c>
      <c r="Q842" s="5" t="n">
        <v>889.479933887</v>
      </c>
      <c r="R842" s="5" t="n">
        <v>914.228009972</v>
      </c>
      <c r="S842" s="5" t="n">
        <v>939.400448433</v>
      </c>
      <c r="T842" s="5" t="n">
        <v>965.000602441</v>
      </c>
      <c r="U842" s="5" t="n">
        <v>991.031825167</v>
      </c>
      <c r="V842" s="5" t="n">
        <v>1017.49746978</v>
      </c>
      <c r="W842" s="5" t="n">
        <v>1044.40088945</v>
      </c>
      <c r="X842" s="5" t="n">
        <v>1071.74543736</v>
      </c>
      <c r="Y842" s="5" t="n">
        <v>1099.53446666</v>
      </c>
      <c r="Z842" s="5" t="n">
        <v>3.44488188976</v>
      </c>
      <c r="AA842" s="4" t="n">
        <v>0.259671436142</v>
      </c>
      <c r="AB842" s="5" t="n">
        <v>5.59938001727</v>
      </c>
      <c r="AC842" s="5" t="n">
        <v>284.466422893</v>
      </c>
      <c r="AD842" s="5" t="n">
        <v>292.551388698</v>
      </c>
      <c r="AE842" s="5" t="n">
        <v>300.777584865</v>
      </c>
      <c r="AF842" s="5" t="n">
        <v>309.146145269</v>
      </c>
      <c r="AG842" s="5" t="n">
        <v>317.658203785</v>
      </c>
      <c r="AH842" s="5" t="n">
        <v>326.314894286</v>
      </c>
      <c r="AI842" s="5" t="n">
        <v>335.117350648</v>
      </c>
      <c r="AJ842" s="5" t="n">
        <v>344.066706744</v>
      </c>
      <c r="AK842" s="5" t="n">
        <v>353.164096449</v>
      </c>
      <c r="AL842" s="5" t="n">
        <v>362.410653639</v>
      </c>
      <c r="AM842" s="5" t="n">
        <v>371.807512186</v>
      </c>
      <c r="AN842" s="4" t="n">
        <f aca="false">G842/Input!$A$2</f>
        <v>0.296600236365592</v>
      </c>
      <c r="AO842" s="4" t="n">
        <f aca="false">P842/Input!$A$2</f>
        <v>0.305030063493208</v>
      </c>
      <c r="AP842" s="4" t="n">
        <f aca="false">Q842/Input!$A$2</f>
        <v>0.313607145114264</v>
      </c>
      <c r="AQ842" s="4" t="n">
        <f aca="false">R842/Input!$A$2</f>
        <v>0.322332663467637</v>
      </c>
      <c r="AR842" s="4" t="n">
        <f aca="false">S842/Input!$A$2</f>
        <v>0.331207800792906</v>
      </c>
      <c r="AS842" s="4" t="n">
        <f aca="false">T842/Input!$A$2</f>
        <v>0.340233739329654</v>
      </c>
      <c r="AT842" s="4" t="n">
        <f aca="false">U842/Input!$A$2</f>
        <v>0.34941166131746</v>
      </c>
      <c r="AU842" s="4" t="n">
        <f aca="false">V842/Input!$A$2</f>
        <v>0.358742748995202</v>
      </c>
      <c r="AV842" s="4" t="n">
        <f aca="false">W842/Input!$A$2</f>
        <v>0.368228184602108</v>
      </c>
      <c r="AW842" s="4" t="n">
        <f aca="false">X842/Input!$A$2</f>
        <v>0.377869150381989</v>
      </c>
      <c r="AX842" s="4" t="n">
        <f aca="false">Y842/Input!$A$2</f>
        <v>0.387666828567022</v>
      </c>
      <c r="AY842" s="4" t="n">
        <f aca="false">AC842/Input!$A$4</f>
        <v>0.256007922336962</v>
      </c>
      <c r="AZ842" s="4" t="n">
        <f aca="false">AD842/Input!$A$4</f>
        <v>0.263284054531594</v>
      </c>
      <c r="BA842" s="4" t="n">
        <f aca="false">AE842/Input!$A$4</f>
        <v>0.270687288164696</v>
      </c>
      <c r="BB842" s="4" t="n">
        <f aca="false">AF842/Input!$A$4</f>
        <v>0.278218643676504</v>
      </c>
      <c r="BC842" s="4" t="n">
        <f aca="false">AG842/Input!$A$4</f>
        <v>0.28587914150725</v>
      </c>
      <c r="BD842" s="4" t="n">
        <f aca="false">AH842/Input!$A$4</f>
        <v>0.293669802095367</v>
      </c>
      <c r="BE842" s="4" t="n">
        <f aca="false">AI842/Input!$A$4</f>
        <v>0.301591645881988</v>
      </c>
      <c r="BF842" s="4" t="n">
        <f aca="false">AJ842/Input!$A$4</f>
        <v>0.309645693305548</v>
      </c>
      <c r="BG842" s="4" t="n">
        <f aca="false">AK842/Input!$A$4</f>
        <v>0.317832964806279</v>
      </c>
      <c r="BH842" s="4" t="n">
        <f aca="false">AL842/Input!$A$4</f>
        <v>0.326154480825314</v>
      </c>
      <c r="BI842" s="4" t="n">
        <f aca="false">AM842/Input!$A$4</f>
        <v>0.334611261800188</v>
      </c>
      <c r="BJ842" s="4" t="n">
        <f aca="false">(I842+8)^(-0.5)*(J842+8)^0.25*(K842+8)^0.25*O842</f>
        <v>16.8747332256891</v>
      </c>
      <c r="BK842" s="4" t="n">
        <f aca="false">BJ842/Input!$A$6</f>
        <v>0.481218297137857</v>
      </c>
      <c r="BL842" s="32" t="n">
        <f aca="false">BK842/(J842*K842)*200*200*L842/O842</f>
        <v>0.622879444761518</v>
      </c>
      <c r="BM842" s="4" t="n">
        <f aca="false">(I842+Input!$C$8)*(J842+Input!$C$9)*(K842+Input!$C$10)*O842/Input!$A$2/100000</f>
        <v>0.387666828566186</v>
      </c>
      <c r="BN842" s="4" t="n">
        <f aca="false">(I842+Input!$C$8)*(J842+Input!$C$9)*(K842+Input!$C$10)*AB842/Input!$A$4/100000</f>
        <v>0.334611261799967</v>
      </c>
      <c r="BO842" s="4" t="n">
        <f aca="false">(I842+Input!$C$8)^(-0.5)*(J842+Input!$C$9)^0.25*(K842+Input!$C$10)^0.25*O842/Input!$A$6</f>
        <v>0.481772585584255</v>
      </c>
      <c r="BP842" s="4" t="n">
        <f aca="false">BM842*Input!$C$12</f>
        <v>0.387666828566186</v>
      </c>
      <c r="BQ842" s="4" t="n">
        <f aca="false">BN842*Input!$C$12</f>
        <v>0.334611261799967</v>
      </c>
    </row>
    <row r="843" customFormat="false" ht="14.65" hidden="false" customHeight="true" outlineLevel="0" collapsed="false">
      <c r="A843" s="5" t="n">
        <v>40</v>
      </c>
      <c r="B843" s="3" t="s">
        <v>339</v>
      </c>
      <c r="C843" s="3" t="s">
        <v>123</v>
      </c>
      <c r="D843" s="3" t="s">
        <v>234</v>
      </c>
      <c r="E843" s="5" t="n">
        <v>32.9242130608</v>
      </c>
      <c r="F843" s="5" t="n">
        <v>30.24</v>
      </c>
      <c r="G843" s="5" t="n">
        <v>995.62820296</v>
      </c>
      <c r="H843" s="5" t="n">
        <v>1</v>
      </c>
      <c r="I843" s="5" t="n">
        <v>168</v>
      </c>
      <c r="J843" s="5" t="n">
        <v>108</v>
      </c>
      <c r="K843" s="5" t="n">
        <v>280</v>
      </c>
      <c r="L843" s="5" t="n">
        <v>16.2037037037</v>
      </c>
      <c r="M843" s="5" t="n">
        <v>24.1119891443</v>
      </c>
      <c r="N843" s="5" t="n">
        <v>0.429175475687</v>
      </c>
      <c r="O843" s="6" t="n">
        <v>19.5977458695</v>
      </c>
      <c r="P843" s="5" t="n">
        <v>1023.92546171</v>
      </c>
      <c r="Q843" s="5" t="n">
        <v>1052.71702461</v>
      </c>
      <c r="R843" s="5" t="n">
        <v>1082.0068602</v>
      </c>
      <c r="S843" s="5" t="n">
        <v>1111.79893702</v>
      </c>
      <c r="T843" s="5" t="n">
        <v>1142.09722361</v>
      </c>
      <c r="U843" s="5" t="n">
        <v>1172.90568852</v>
      </c>
      <c r="V843" s="5" t="n">
        <v>1204.2283003</v>
      </c>
      <c r="W843" s="5" t="n">
        <v>1236.06902748</v>
      </c>
      <c r="X843" s="5" t="n">
        <v>1268.43183862</v>
      </c>
      <c r="Y843" s="5" t="n">
        <v>1301.32070224</v>
      </c>
      <c r="Z843" s="5" t="n">
        <v>3.44488188976</v>
      </c>
      <c r="AA843" s="4" t="n">
        <v>0.137813985064</v>
      </c>
      <c r="AB843" s="5" t="n">
        <v>5.29620750673</v>
      </c>
      <c r="AC843" s="5" t="n">
        <v>269.064289206</v>
      </c>
      <c r="AD843" s="5" t="n">
        <v>276.711503085</v>
      </c>
      <c r="AE843" s="5" t="n">
        <v>284.492300559</v>
      </c>
      <c r="AF843" s="5" t="n">
        <v>292.407754108</v>
      </c>
      <c r="AG843" s="5" t="n">
        <v>300.458936216</v>
      </c>
      <c r="AH843" s="5" t="n">
        <v>308.646919363</v>
      </c>
      <c r="AI843" s="5" t="n">
        <v>316.972776032</v>
      </c>
      <c r="AJ843" s="5" t="n">
        <v>325.437578705</v>
      </c>
      <c r="AK843" s="5" t="n">
        <v>334.042399864</v>
      </c>
      <c r="AL843" s="5" t="n">
        <v>342.788311991</v>
      </c>
      <c r="AM843" s="5" t="n">
        <v>351.676387568</v>
      </c>
      <c r="AN843" s="4" t="n">
        <f aca="false">G843/Input!$A$2</f>
        <v>0.35103222279683</v>
      </c>
      <c r="AO843" s="4" t="n">
        <f aca="false">P843/Input!$A$2</f>
        <v>0.361009089270216</v>
      </c>
      <c r="AP843" s="4" t="n">
        <f aca="false">Q843/Input!$A$2</f>
        <v>0.371160234338761</v>
      </c>
      <c r="AQ843" s="4" t="n">
        <f aca="false">R843/Input!$A$2</f>
        <v>0.381487057204911</v>
      </c>
      <c r="AR843" s="4" t="n">
        <f aca="false">S843/Input!$A$2</f>
        <v>0.391990957071113</v>
      </c>
      <c r="AS843" s="4" t="n">
        <f aca="false">T843/Input!$A$2</f>
        <v>0.402673333139814</v>
      </c>
      <c r="AT843" s="4" t="n">
        <f aca="false">U843/Input!$A$2</f>
        <v>0.413535584616985</v>
      </c>
      <c r="AU843" s="4" t="n">
        <f aca="false">V843/Input!$A$2</f>
        <v>0.424579110708599</v>
      </c>
      <c r="AV843" s="4" t="n">
        <f aca="false">W843/Input!$A$2</f>
        <v>0.435805310613577</v>
      </c>
      <c r="AW843" s="4" t="n">
        <f aca="false">X843/Input!$A$2</f>
        <v>0.447215583541416</v>
      </c>
      <c r="AX843" s="4" t="n">
        <f aca="false">Y843/Input!$A$2</f>
        <v>0.458811328687513</v>
      </c>
      <c r="AY843" s="4" t="n">
        <f aca="false">AC843/Input!$A$4</f>
        <v>0.242146644071976</v>
      </c>
      <c r="AZ843" s="4" t="n">
        <f aca="false">AD843/Input!$A$4</f>
        <v>0.249028817781334</v>
      </c>
      <c r="BA843" s="4" t="n">
        <f aca="false">AE843/Input!$A$4</f>
        <v>0.256031211157626</v>
      </c>
      <c r="BB843" s="4" t="n">
        <f aca="false">AF843/Input!$A$4</f>
        <v>0.263154789388145</v>
      </c>
      <c r="BC843" s="4" t="n">
        <f aca="false">AG843/Input!$A$4</f>
        <v>0.270400517663783</v>
      </c>
      <c r="BD843" s="4" t="n">
        <f aca="false">AH843/Input!$A$4</f>
        <v>0.277769361171834</v>
      </c>
      <c r="BE843" s="4" t="n">
        <f aca="false">AI843/Input!$A$4</f>
        <v>0.28526228510229</v>
      </c>
      <c r="BF843" s="4" t="n">
        <f aca="false">AJ843/Input!$A$4</f>
        <v>0.292880254644242</v>
      </c>
      <c r="BG843" s="4" t="n">
        <f aca="false">AK843/Input!$A$4</f>
        <v>0.300624234986785</v>
      </c>
      <c r="BH843" s="4" t="n">
        <f aca="false">AL843/Input!$A$4</f>
        <v>0.308495191319009</v>
      </c>
      <c r="BI843" s="4" t="n">
        <f aca="false">AM843/Input!$A$4</f>
        <v>0.316494088830008</v>
      </c>
      <c r="BJ843" s="4" t="n">
        <f aca="false">(I843+8)^(-0.5)*(J843+8)^0.25*(K843+8)^0.25*O843</f>
        <v>19.9715792067291</v>
      </c>
      <c r="BK843" s="4" t="n">
        <f aca="false">BJ843/Input!$A$6</f>
        <v>0.569531334716765</v>
      </c>
      <c r="BL843" s="32" t="n">
        <f aca="false">BK843/(J843*K843)*200*200*L843/O843</f>
        <v>0.622879444761518</v>
      </c>
      <c r="BM843" s="4" t="n">
        <f aca="false">(I843+Input!$C$8)*(J843+Input!$C$9)*(K843+Input!$C$10)*O843/Input!$A$2/100000</f>
        <v>0.45881132868783</v>
      </c>
      <c r="BN843" s="4" t="n">
        <f aca="false">(I843+Input!$C$8)*(J843+Input!$C$9)*(K843+Input!$C$10)*AB843/Input!$A$4/100000</f>
        <v>0.316494088830465</v>
      </c>
      <c r="BO843" s="4" t="n">
        <f aca="false">(I843+Input!$C$8)^(-0.5)*(J843+Input!$C$9)^0.25*(K843+Input!$C$10)^0.25*O843/Input!$A$6</f>
        <v>0.570187346012622</v>
      </c>
      <c r="BP843" s="4" t="n">
        <f aca="false">BM843*Input!$C$12</f>
        <v>0.45881132868783</v>
      </c>
      <c r="BQ843" s="4" t="n">
        <f aca="false">BN843*Input!$C$12</f>
        <v>0.316494088830465</v>
      </c>
    </row>
    <row r="844" customFormat="false" ht="14.65" hidden="false" customHeight="true" outlineLevel="0" collapsed="false">
      <c r="A844" s="5" t="n">
        <v>145</v>
      </c>
      <c r="B844" s="3" t="s">
        <v>340</v>
      </c>
      <c r="C844" s="3" t="s">
        <v>177</v>
      </c>
      <c r="D844" s="3" t="s">
        <v>179</v>
      </c>
      <c r="E844" s="5" t="n">
        <v>39.0319767442</v>
      </c>
      <c r="F844" s="5" t="n">
        <v>34.92</v>
      </c>
      <c r="G844" s="5" t="n">
        <v>1362.99662791</v>
      </c>
      <c r="H844" s="5" t="n">
        <v>1</v>
      </c>
      <c r="I844" s="5" t="n">
        <v>232</v>
      </c>
      <c r="J844" s="5" t="n">
        <v>194</v>
      </c>
      <c r="K844" s="5" t="n">
        <v>180</v>
      </c>
      <c r="L844" s="5" t="n">
        <v>10.4166666667</v>
      </c>
      <c r="M844" s="5" t="n">
        <v>25.7233796296</v>
      </c>
      <c r="N844" s="5" t="n">
        <v>0.418604651163</v>
      </c>
      <c r="O844" s="6" t="n">
        <v>16.824127907</v>
      </c>
      <c r="P844" s="5" t="n">
        <v>1393.93600986</v>
      </c>
      <c r="Q844" s="5" t="n">
        <v>1425.33759266</v>
      </c>
      <c r="R844" s="5" t="n">
        <v>1457.2047832</v>
      </c>
      <c r="S844" s="5" t="n">
        <v>1489.54098837</v>
      </c>
      <c r="T844" s="5" t="n">
        <v>1522.34961505</v>
      </c>
      <c r="U844" s="5" t="n">
        <v>1555.63407013</v>
      </c>
      <c r="V844" s="5" t="n">
        <v>1589.39776049</v>
      </c>
      <c r="W844" s="5" t="n">
        <v>1623.64409302</v>
      </c>
      <c r="X844" s="5" t="n">
        <v>1658.37647461</v>
      </c>
      <c r="Y844" s="5" t="n">
        <v>1693.59831214</v>
      </c>
      <c r="Z844" s="5" t="n">
        <v>2.40384615385</v>
      </c>
      <c r="AA844" s="4" t="n">
        <v>0.142480211082</v>
      </c>
      <c r="AB844" s="5" t="n">
        <v>4.62689643799</v>
      </c>
      <c r="AC844" s="5" t="n">
        <v>374.845238786</v>
      </c>
      <c r="AD844" s="5" t="n">
        <v>383.354049283</v>
      </c>
      <c r="AE844" s="5" t="n">
        <v>391.989972192</v>
      </c>
      <c r="AF844" s="5" t="n">
        <v>400.753944461</v>
      </c>
      <c r="AG844" s="5" t="n">
        <v>409.646903034</v>
      </c>
      <c r="AH844" s="5" t="n">
        <v>418.66978486</v>
      </c>
      <c r="AI844" s="5" t="n">
        <v>427.823526884</v>
      </c>
      <c r="AJ844" s="5" t="n">
        <v>437.109066053</v>
      </c>
      <c r="AK844" s="5" t="n">
        <v>446.527339314</v>
      </c>
      <c r="AL844" s="5" t="n">
        <v>456.079283613</v>
      </c>
      <c r="AM844" s="5" t="n">
        <v>465.765835896</v>
      </c>
      <c r="AN844" s="4" t="n">
        <f aca="false">G844/Input!$A$2</f>
        <v>0.480556632021254</v>
      </c>
      <c r="AO844" s="4" t="n">
        <f aca="false">P844/Input!$A$2</f>
        <v>0.491465041390916</v>
      </c>
      <c r="AP844" s="4" t="n">
        <f aca="false">Q844/Input!$A$2</f>
        <v>0.502536410579586</v>
      </c>
      <c r="AQ844" s="4" t="n">
        <f aca="false">R844/Input!$A$2</f>
        <v>0.513771940766748</v>
      </c>
      <c r="AR844" s="4" t="n">
        <f aca="false">S844/Input!$A$2</f>
        <v>0.525172833131882</v>
      </c>
      <c r="AS844" s="4" t="n">
        <f aca="false">T844/Input!$A$2</f>
        <v>0.536740288850947</v>
      </c>
      <c r="AT844" s="4" t="n">
        <f aca="false">U844/Input!$A$2</f>
        <v>0.548475509103424</v>
      </c>
      <c r="AU844" s="4" t="n">
        <f aca="false">V844/Input!$A$2</f>
        <v>0.56037969506527</v>
      </c>
      <c r="AV844" s="4" t="n">
        <f aca="false">W844/Input!$A$2</f>
        <v>0.572454047915968</v>
      </c>
      <c r="AW844" s="4" t="n">
        <f aca="false">X844/Input!$A$2</f>
        <v>0.584699768835</v>
      </c>
      <c r="AX844" s="4" t="n">
        <f aca="false">Y844/Input!$A$2</f>
        <v>0.597118058998323</v>
      </c>
      <c r="AY844" s="4" t="n">
        <f aca="false">AC844/Input!$A$4</f>
        <v>0.337345089109523</v>
      </c>
      <c r="AZ844" s="4" t="n">
        <f aca="false">AD844/Input!$A$4</f>
        <v>0.345002663858565</v>
      </c>
      <c r="BA844" s="4" t="n">
        <f aca="false">AE844/Input!$A$4</f>
        <v>0.3527746344796</v>
      </c>
      <c r="BB844" s="4" t="n">
        <f aca="false">AF844/Input!$A$4</f>
        <v>0.36066184418677</v>
      </c>
      <c r="BC844" s="4" t="n">
        <f aca="false">AG844/Input!$A$4</f>
        <v>0.368665136190616</v>
      </c>
      <c r="BD844" s="4" t="n">
        <f aca="false">AH844/Input!$A$4</f>
        <v>0.376785353706182</v>
      </c>
      <c r="BE844" s="4" t="n">
        <f aca="false">AI844/Input!$A$4</f>
        <v>0.385023339944911</v>
      </c>
      <c r="BF844" s="4" t="n">
        <f aca="false">AJ844/Input!$A$4</f>
        <v>0.393379938120043</v>
      </c>
      <c r="BG844" s="4" t="n">
        <f aca="false">AK844/Input!$A$4</f>
        <v>0.401855991444823</v>
      </c>
      <c r="BH844" s="4" t="n">
        <f aca="false">AL844/Input!$A$4</f>
        <v>0.410452343131592</v>
      </c>
      <c r="BI844" s="4" t="n">
        <f aca="false">AM844/Input!$A$4</f>
        <v>0.419169836392693</v>
      </c>
      <c r="BJ844" s="4" t="n">
        <f aca="false">(I844+8)^(-0.5)*(J844+8)^0.25*(K844+8)^0.25*O844</f>
        <v>15.1601760722193</v>
      </c>
      <c r="BK844" s="4" t="n">
        <f aca="false">BJ844/Input!$A$6</f>
        <v>0.432324115363048</v>
      </c>
      <c r="BL844" s="32" t="n">
        <f aca="false">BK844/(J844*K844)*200*200*L844/O844</f>
        <v>0.30661360634481</v>
      </c>
      <c r="BM844" s="4" t="n">
        <f aca="false">(I844+Input!$C$8)*(J844+Input!$C$9)*(K844+Input!$C$10)*O844/Input!$A$2/100000</f>
        <v>0.597118058997959</v>
      </c>
      <c r="BN844" s="4" t="n">
        <f aca="false">(I844+Input!$C$8)*(J844+Input!$C$9)*(K844+Input!$C$10)*AB844/Input!$A$4/100000</f>
        <v>0.419169836392511</v>
      </c>
      <c r="BO844" s="4" t="n">
        <f aca="false">(I844+Input!$C$8)^(-0.5)*(J844+Input!$C$9)^0.25*(K844+Input!$C$10)^0.25*O844/Input!$A$6</f>
        <v>0.433745043848512</v>
      </c>
      <c r="BP844" s="4" t="n">
        <f aca="false">BM844*Input!$C$12</f>
        <v>0.597118058997959</v>
      </c>
      <c r="BQ844" s="4" t="n">
        <f aca="false">BN844*Input!$C$12</f>
        <v>0.419169836392511</v>
      </c>
    </row>
    <row r="845" customFormat="false" ht="14.65" hidden="false" customHeight="true" outlineLevel="0" collapsed="false">
      <c r="A845" s="5" t="n">
        <v>145</v>
      </c>
      <c r="B845" s="3" t="s">
        <v>340</v>
      </c>
      <c r="C845" s="3" t="s">
        <v>177</v>
      </c>
      <c r="D845" s="3" t="s">
        <v>180</v>
      </c>
      <c r="E845" s="5" t="n">
        <v>40.1566031073</v>
      </c>
      <c r="F845" s="5" t="n">
        <v>34.92</v>
      </c>
      <c r="G845" s="5" t="n">
        <v>1402.26858051</v>
      </c>
      <c r="H845" s="5" t="n">
        <v>1</v>
      </c>
      <c r="I845" s="5" t="n">
        <v>232</v>
      </c>
      <c r="J845" s="5" t="n">
        <v>194</v>
      </c>
      <c r="K845" s="5" t="n">
        <v>180</v>
      </c>
      <c r="L845" s="5" t="n">
        <v>10.4166666667</v>
      </c>
      <c r="M845" s="5" t="n">
        <v>29.3301841085</v>
      </c>
      <c r="N845" s="5" t="n">
        <v>0.364406779661</v>
      </c>
      <c r="O845" s="6" t="n">
        <v>17.3088806497</v>
      </c>
      <c r="P845" s="5" t="n">
        <v>1434.0994173</v>
      </c>
      <c r="Q845" s="5" t="n">
        <v>1466.40577231</v>
      </c>
      <c r="R845" s="5" t="n">
        <v>1499.1911506</v>
      </c>
      <c r="S845" s="5" t="n">
        <v>1532.4590572</v>
      </c>
      <c r="T845" s="5" t="n">
        <v>1566.21299718</v>
      </c>
      <c r="U845" s="5" t="n">
        <v>1600.45647557</v>
      </c>
      <c r="V845" s="5" t="n">
        <v>1635.19299743</v>
      </c>
      <c r="W845" s="5" t="n">
        <v>1670.4260678</v>
      </c>
      <c r="X845" s="5" t="n">
        <v>1706.15919173</v>
      </c>
      <c r="Y845" s="5" t="n">
        <v>1742.39587427</v>
      </c>
      <c r="Z845" s="5" t="n">
        <v>2.40384615385</v>
      </c>
      <c r="AA845" s="4" t="n">
        <v>0.116847826087</v>
      </c>
      <c r="AB845" s="5" t="n">
        <v>4.52197973279</v>
      </c>
      <c r="AC845" s="5" t="n">
        <v>366.345474864</v>
      </c>
      <c r="AD845" s="5" t="n">
        <v>374.66134472</v>
      </c>
      <c r="AE845" s="5" t="n">
        <v>383.101444665</v>
      </c>
      <c r="AF845" s="5" t="n">
        <v>391.666690399</v>
      </c>
      <c r="AG845" s="5" t="n">
        <v>400.357997622</v>
      </c>
      <c r="AH845" s="5" t="n">
        <v>409.176282037</v>
      </c>
      <c r="AI845" s="5" t="n">
        <v>418.122459343</v>
      </c>
      <c r="AJ845" s="5" t="n">
        <v>427.197445242</v>
      </c>
      <c r="AK845" s="5" t="n">
        <v>436.402155435</v>
      </c>
      <c r="AL845" s="5" t="n">
        <v>445.737505622</v>
      </c>
      <c r="AM845" s="5" t="n">
        <v>455.204411504</v>
      </c>
      <c r="AN845" s="4" t="n">
        <f aca="false">G845/Input!$A$2</f>
        <v>0.494402885847496</v>
      </c>
      <c r="AO845" s="4" t="n">
        <f aca="false">P845/Input!$A$2</f>
        <v>0.505625598662036</v>
      </c>
      <c r="AP845" s="4" t="n">
        <f aca="false">Q845/Input!$A$2</f>
        <v>0.517015966648709</v>
      </c>
      <c r="AQ845" s="4" t="n">
        <f aca="false">R845/Input!$A$2</f>
        <v>0.528575225599146</v>
      </c>
      <c r="AR845" s="4" t="n">
        <f aca="false">S845/Input!$A$2</f>
        <v>0.540304611294405</v>
      </c>
      <c r="AS845" s="4" t="n">
        <f aca="false">T845/Input!$A$2</f>
        <v>0.552205359529644</v>
      </c>
      <c r="AT845" s="4" t="n">
        <f aca="false">U845/Input!$A$2</f>
        <v>0.564278706085919</v>
      </c>
      <c r="AU845" s="4" t="n">
        <f aca="false">V845/Input!$A$2</f>
        <v>0.576525886754862</v>
      </c>
      <c r="AV845" s="4" t="n">
        <f aca="false">W845/Input!$A$2</f>
        <v>0.588948137321056</v>
      </c>
      <c r="AW845" s="4" t="n">
        <f aca="false">X845/Input!$A$2</f>
        <v>0.601546693572607</v>
      </c>
      <c r="AX845" s="4" t="n">
        <f aca="false">Y845/Input!$A$2</f>
        <v>0.614322791297623</v>
      </c>
      <c r="AY845" s="4" t="n">
        <f aca="false">AC845/Input!$A$4</f>
        <v>0.329695655900865</v>
      </c>
      <c r="AZ845" s="4" t="n">
        <f aca="false">AD845/Input!$A$4</f>
        <v>0.33717959211593</v>
      </c>
      <c r="BA845" s="4" t="n">
        <f aca="false">AE845/Input!$A$4</f>
        <v>0.344775330232441</v>
      </c>
      <c r="BB845" s="4" t="n">
        <f aca="false">AF845/Input!$A$4</f>
        <v>0.352483694342224</v>
      </c>
      <c r="BC845" s="4" t="n">
        <f aca="false">AG845/Input!$A$4</f>
        <v>0.360305508537109</v>
      </c>
      <c r="BD845" s="4" t="n">
        <f aca="false">AH845/Input!$A$4</f>
        <v>0.368241596911622</v>
      </c>
      <c r="BE845" s="4" t="n">
        <f aca="false">AI845/Input!$A$4</f>
        <v>0.376292783556693</v>
      </c>
      <c r="BF845" s="4" t="n">
        <f aca="false">AJ845/Input!$A$4</f>
        <v>0.384459892565949</v>
      </c>
      <c r="BG845" s="4" t="n">
        <f aca="false">AK845/Input!$A$4</f>
        <v>0.392743748032118</v>
      </c>
      <c r="BH845" s="4" t="n">
        <f aca="false">AL845/Input!$A$4</f>
        <v>0.401145174047029</v>
      </c>
      <c r="BI845" s="4" t="n">
        <f aca="false">AM845/Input!$A$4</f>
        <v>0.409664994703409</v>
      </c>
      <c r="BJ845" s="4" t="n">
        <f aca="false">(I845+8)^(-0.5)*(J845+8)^0.25*(K845+8)^0.25*O845</f>
        <v>15.5969854552344</v>
      </c>
      <c r="BK845" s="4" t="n">
        <f aca="false">BJ845/Input!$A$6</f>
        <v>0.444780648136458</v>
      </c>
      <c r="BL845" s="32" t="n">
        <f aca="false">BK845/(J845*K845)*200*200*L845/O845</f>
        <v>0.30661360634481</v>
      </c>
      <c r="BM845" s="4" t="n">
        <f aca="false">(I845+Input!$C$8)*(J845+Input!$C$9)*(K845+Input!$C$10)*O845/Input!$A$2/100000</f>
        <v>0.614322791297606</v>
      </c>
      <c r="BN845" s="4" t="n">
        <f aca="false">(I845+Input!$C$8)*(J845+Input!$C$9)*(K845+Input!$C$10)*AB845/Input!$A$4/100000</f>
        <v>0.40966499470372</v>
      </c>
      <c r="BO845" s="4" t="n">
        <f aca="false">(I845+Input!$C$8)^(-0.5)*(J845+Input!$C$9)^0.25*(K845+Input!$C$10)^0.25*O845/Input!$A$6</f>
        <v>0.44624251776219</v>
      </c>
      <c r="BP845" s="4" t="n">
        <f aca="false">BM845*Input!$C$12</f>
        <v>0.614322791297606</v>
      </c>
      <c r="BQ845" s="4" t="n">
        <f aca="false">BN845*Input!$C$12</f>
        <v>0.40966499470372</v>
      </c>
    </row>
    <row r="846" customFormat="false" ht="14.65" hidden="false" customHeight="true" outlineLevel="0" collapsed="false">
      <c r="A846" s="5" t="n">
        <v>145</v>
      </c>
      <c r="B846" s="3" t="s">
        <v>340</v>
      </c>
      <c r="C846" s="3" t="s">
        <v>177</v>
      </c>
      <c r="D846" s="3" t="s">
        <v>183</v>
      </c>
      <c r="E846" s="5" t="n">
        <v>32.7282244556</v>
      </c>
      <c r="F846" s="5" t="n">
        <v>34.92</v>
      </c>
      <c r="G846" s="5" t="n">
        <v>1142.86959799</v>
      </c>
      <c r="H846" s="5" t="n">
        <v>1</v>
      </c>
      <c r="I846" s="5" t="n">
        <v>232</v>
      </c>
      <c r="J846" s="5" t="n">
        <v>194</v>
      </c>
      <c r="K846" s="5" t="n">
        <v>180</v>
      </c>
      <c r="L846" s="5" t="n">
        <v>10.4166666667</v>
      </c>
      <c r="M846" s="5" t="n">
        <v>17.7604166667</v>
      </c>
      <c r="N846" s="5" t="n">
        <v>0.502512562814</v>
      </c>
      <c r="O846" s="6" t="n">
        <v>14.1069932998</v>
      </c>
      <c r="P846" s="5" t="n">
        <v>1168.81219996</v>
      </c>
      <c r="Q846" s="5" t="n">
        <v>1195.14235631</v>
      </c>
      <c r="R846" s="5" t="n">
        <v>1221.8629237</v>
      </c>
      <c r="S846" s="5" t="n">
        <v>1248.97675879</v>
      </c>
      <c r="T846" s="5" t="n">
        <v>1276.48671826</v>
      </c>
      <c r="U846" s="5" t="n">
        <v>1304.39565876</v>
      </c>
      <c r="V846" s="5" t="n">
        <v>1332.70643697</v>
      </c>
      <c r="W846" s="5" t="n">
        <v>1361.42190955</v>
      </c>
      <c r="X846" s="5" t="n">
        <v>1390.54493316</v>
      </c>
      <c r="Y846" s="5" t="n">
        <v>1420.07836448</v>
      </c>
      <c r="Z846" s="5" t="n">
        <v>2.40384615385</v>
      </c>
      <c r="AA846" s="4" t="n">
        <v>0.189035916824</v>
      </c>
      <c r="AB846" s="5" t="n">
        <v>4.29958254568</v>
      </c>
      <c r="AC846" s="5" t="n">
        <v>348.328100189</v>
      </c>
      <c r="AD846" s="5" t="n">
        <v>356.23498412</v>
      </c>
      <c r="AE846" s="5" t="n">
        <v>364.259988333</v>
      </c>
      <c r="AF846" s="5" t="n">
        <v>372.403983493</v>
      </c>
      <c r="AG846" s="5" t="n">
        <v>380.667840265</v>
      </c>
      <c r="AH846" s="5" t="n">
        <v>389.052429315</v>
      </c>
      <c r="AI846" s="5" t="n">
        <v>397.558621308</v>
      </c>
      <c r="AJ846" s="5" t="n">
        <v>406.18728691</v>
      </c>
      <c r="AK846" s="5" t="n">
        <v>414.939296786</v>
      </c>
      <c r="AL846" s="5" t="n">
        <v>423.815521603</v>
      </c>
      <c r="AM846" s="5" t="n">
        <v>432.816832024</v>
      </c>
      <c r="AN846" s="4" t="n">
        <f aca="false">G846/Input!$A$2</f>
        <v>0.402945651957859</v>
      </c>
      <c r="AO846" s="4" t="n">
        <f aca="false">P846/Input!$A$2</f>
        <v>0.41209232860642</v>
      </c>
      <c r="AP846" s="4" t="n">
        <f aca="false">Q846/Input!$A$2</f>
        <v>0.421375646699107</v>
      </c>
      <c r="AQ846" s="4" t="n">
        <f aca="false">R846/Input!$A$2</f>
        <v>0.430796613418831</v>
      </c>
      <c r="AR846" s="4" t="n">
        <f aca="false">S846/Input!$A$2</f>
        <v>0.440356235948499</v>
      </c>
      <c r="AS846" s="4" t="n">
        <f aca="false">T846/Input!$A$2</f>
        <v>0.450055521478072</v>
      </c>
      <c r="AT846" s="4" t="n">
        <f aca="false">U846/Input!$A$2</f>
        <v>0.459895477186933</v>
      </c>
      <c r="AU846" s="4" t="n">
        <f aca="false">V846/Input!$A$2</f>
        <v>0.469877110265043</v>
      </c>
      <c r="AV846" s="4" t="n">
        <f aca="false">W846/Input!$A$2</f>
        <v>0.48000142789531</v>
      </c>
      <c r="AW846" s="4" t="n">
        <f aca="false">X846/Input!$A$2</f>
        <v>0.490269437260642</v>
      </c>
      <c r="AX846" s="4" t="n">
        <f aca="false">Y846/Input!$A$2</f>
        <v>0.500682145551002</v>
      </c>
      <c r="AY846" s="4" t="n">
        <f aca="false">AC846/Input!$A$4</f>
        <v>0.313480769765609</v>
      </c>
      <c r="AZ846" s="4" t="n">
        <f aca="false">AD846/Input!$A$4</f>
        <v>0.320596635697162</v>
      </c>
      <c r="BA846" s="4" t="n">
        <f aca="false">AE846/Input!$A$4</f>
        <v>0.327818804958552</v>
      </c>
      <c r="BB846" s="4" t="n">
        <f aca="false">AF846/Input!$A$4</f>
        <v>0.335148061111986</v>
      </c>
      <c r="BC846" s="4" t="n">
        <f aca="false">AG846/Input!$A$4</f>
        <v>0.342585187719669</v>
      </c>
      <c r="BD846" s="4" t="n">
        <f aca="false">AH846/Input!$A$4</f>
        <v>0.350130968344707</v>
      </c>
      <c r="BE846" s="4" t="n">
        <f aca="false">AI846/Input!$A$4</f>
        <v>0.357786186549304</v>
      </c>
      <c r="BF846" s="4" t="n">
        <f aca="false">AJ846/Input!$A$4</f>
        <v>0.365551625896567</v>
      </c>
      <c r="BG846" s="4" t="n">
        <f aca="false">AK846/Input!$A$4</f>
        <v>0.373428069948701</v>
      </c>
      <c r="BH846" s="4" t="n">
        <f aca="false">AL846/Input!$A$4</f>
        <v>0.381416302269711</v>
      </c>
      <c r="BI846" s="4" t="n">
        <f aca="false">AM846/Input!$A$4</f>
        <v>0.389517106420002</v>
      </c>
      <c r="BJ846" s="4" t="n">
        <f aca="false">(I846+8)^(-0.5)*(J846+8)^0.25*(K846+8)^0.25*O846</f>
        <v>12.7117734397159</v>
      </c>
      <c r="BK846" s="4" t="n">
        <f aca="false">BJ846/Input!$A$6</f>
        <v>0.36250279553753</v>
      </c>
      <c r="BL846" s="32" t="n">
        <f aca="false">BK846/(J846*K846)*200*200*L846/O846</f>
        <v>0.30661360634481</v>
      </c>
      <c r="BM846" s="4" t="n">
        <f aca="false">(I846+Input!$C$8)*(J846+Input!$C$9)*(K846+Input!$C$10)*O846/Input!$A$2/100000</f>
        <v>0.50068214554937</v>
      </c>
      <c r="BN846" s="4" t="n">
        <f aca="false">(I846+Input!$C$8)*(J846+Input!$C$9)*(K846+Input!$C$10)*AB846/Input!$A$4/100000</f>
        <v>0.389517106419548</v>
      </c>
      <c r="BO846" s="4" t="n">
        <f aca="false">(I846+Input!$C$8)^(-0.5)*(J846+Input!$C$9)^0.25*(K846+Input!$C$10)^0.25*O846/Input!$A$6</f>
        <v>0.363694240867401</v>
      </c>
      <c r="BP846" s="4" t="n">
        <f aca="false">BM846*Input!$C$12</f>
        <v>0.50068214554937</v>
      </c>
      <c r="BQ846" s="4" t="n">
        <f aca="false">BN846*Input!$C$12</f>
        <v>0.389517106419548</v>
      </c>
    </row>
    <row r="847" customFormat="false" ht="14.65" hidden="false" customHeight="true" outlineLevel="0" collapsed="false">
      <c r="A847" s="5" t="n">
        <v>41</v>
      </c>
      <c r="B847" s="3" t="s">
        <v>341</v>
      </c>
      <c r="C847" s="3" t="s">
        <v>158</v>
      </c>
      <c r="D847" s="3" t="s">
        <v>102</v>
      </c>
      <c r="E847" s="5" t="n">
        <v>11.9873173209</v>
      </c>
      <c r="F847" s="5" t="n">
        <v>7.2</v>
      </c>
      <c r="G847" s="5" t="n">
        <v>86.3086847108</v>
      </c>
      <c r="H847" s="5" t="n">
        <v>1</v>
      </c>
      <c r="I847" s="5" t="n">
        <v>88</v>
      </c>
      <c r="J847" s="5" t="n">
        <v>90</v>
      </c>
      <c r="K847" s="5" t="n">
        <v>80</v>
      </c>
      <c r="L847" s="5" t="n">
        <v>7.51879699248</v>
      </c>
      <c r="M847" s="5" t="n">
        <v>26.6302776171</v>
      </c>
      <c r="N847" s="5" t="n">
        <v>0.31934493347</v>
      </c>
      <c r="O847" s="6" t="n">
        <v>13.6219515011</v>
      </c>
      <c r="P847" s="5" t="n">
        <v>90.916156559</v>
      </c>
      <c r="Q847" s="5" t="n">
        <v>95.6845377094</v>
      </c>
      <c r="R847" s="5" t="n">
        <v>100.616586607</v>
      </c>
      <c r="S847" s="5" t="n">
        <v>105.715061697</v>
      </c>
      <c r="T847" s="5" t="n">
        <v>110.982721425</v>
      </c>
      <c r="U847" s="5" t="n">
        <v>116.422324236</v>
      </c>
      <c r="V847" s="5" t="n">
        <v>122.036628574</v>
      </c>
      <c r="W847" s="5" t="n">
        <v>127.828392886</v>
      </c>
      <c r="X847" s="5" t="n">
        <v>133.800375616</v>
      </c>
      <c r="Y847" s="5" t="n">
        <v>139.95533521</v>
      </c>
      <c r="Z847" s="5" t="n">
        <v>3.003003003</v>
      </c>
      <c r="AA847" s="4" t="n">
        <v>0.157814871017</v>
      </c>
      <c r="AB847" s="5" t="n">
        <v>5.47094215052</v>
      </c>
      <c r="AC847" s="5" t="n">
        <v>34.6638894657</v>
      </c>
      <c r="AD847" s="5" t="n">
        <v>36.5143741</v>
      </c>
      <c r="AE847" s="5" t="n">
        <v>38.4294842385</v>
      </c>
      <c r="AF847" s="5" t="n">
        <v>40.4103277469</v>
      </c>
      <c r="AG847" s="5" t="n">
        <v>42.458012491</v>
      </c>
      <c r="AH847" s="5" t="n">
        <v>44.5736463367</v>
      </c>
      <c r="AI847" s="5" t="n">
        <v>46.7583371496</v>
      </c>
      <c r="AJ847" s="5" t="n">
        <v>49.0131927956</v>
      </c>
      <c r="AK847" s="5" t="n">
        <v>51.3393211405</v>
      </c>
      <c r="AL847" s="5" t="n">
        <v>53.73783005</v>
      </c>
      <c r="AM847" s="5" t="n">
        <v>56.20982739</v>
      </c>
      <c r="AN847" s="4" t="n">
        <f aca="false">G847/Input!$A$2</f>
        <v>0.0304301639413484</v>
      </c>
      <c r="AO847" s="4" t="n">
        <f aca="false">P847/Input!$A$2</f>
        <v>0.0320546368917319</v>
      </c>
      <c r="AP847" s="4" t="n">
        <f aca="false">Q847/Input!$A$2</f>
        <v>0.0337358422145533</v>
      </c>
      <c r="AQ847" s="4" t="n">
        <f aca="false">R847/Input!$A$2</f>
        <v>0.0354747524647049</v>
      </c>
      <c r="AR847" s="4" t="n">
        <f aca="false">S847/Input!$A$2</f>
        <v>0.0372723401971497</v>
      </c>
      <c r="AS847" s="4" t="n">
        <f aca="false">T847/Input!$A$2</f>
        <v>0.0391295779669916</v>
      </c>
      <c r="AT847" s="4" t="n">
        <f aca="false">U847/Input!$A$2</f>
        <v>0.0410474383291231</v>
      </c>
      <c r="AU847" s="4" t="n">
        <f aca="false">V847/Input!$A$2</f>
        <v>0.0430268938380841</v>
      </c>
      <c r="AV847" s="4" t="n">
        <f aca="false">W847/Input!$A$2</f>
        <v>0.0450689170494719</v>
      </c>
      <c r="AW847" s="4" t="n">
        <f aca="false">X847/Input!$A$2</f>
        <v>0.0471744805178266</v>
      </c>
      <c r="AX847" s="4" t="n">
        <f aca="false">Y847/Input!$A$2</f>
        <v>0.049344556798393</v>
      </c>
      <c r="AY847" s="4" t="n">
        <f aca="false">AC847/Input!$A$4</f>
        <v>0.0311960555203028</v>
      </c>
      <c r="AZ847" s="4" t="n">
        <f aca="false">AD847/Input!$A$4</f>
        <v>0.032861414551874</v>
      </c>
      <c r="BA847" s="4" t="n">
        <f aca="false">AE847/Input!$A$4</f>
        <v>0.0345849338432466</v>
      </c>
      <c r="BB847" s="4" t="n">
        <f aca="false">AF847/Input!$A$4</f>
        <v>0.036367610427368</v>
      </c>
      <c r="BC847" s="4" t="n">
        <f aca="false">AG847/Input!$A$4</f>
        <v>0.0382104413372759</v>
      </c>
      <c r="BD847" s="4" t="n">
        <f aca="false">AH847/Input!$A$4</f>
        <v>0.0401144236060976</v>
      </c>
      <c r="BE847" s="4" t="n">
        <f aca="false">AI847/Input!$A$4</f>
        <v>0.0420805542666907</v>
      </c>
      <c r="BF847" s="4" t="n">
        <f aca="false">AJ847/Input!$A$4</f>
        <v>0.0441098303521828</v>
      </c>
      <c r="BG847" s="4" t="n">
        <f aca="false">AK847/Input!$A$4</f>
        <v>0.0462032488956112</v>
      </c>
      <c r="BH847" s="4" t="n">
        <f aca="false">AL847/Input!$A$4</f>
        <v>0.0483618069299236</v>
      </c>
      <c r="BI847" s="4" t="n">
        <f aca="false">AM847/Input!$A$4</f>
        <v>0.0505865014882474</v>
      </c>
      <c r="BJ847" s="4" t="n">
        <f aca="false">(I847+8)^(-0.5)*(J847+8)^0.25*(K847+8)^0.25*O847</f>
        <v>13.3977200911546</v>
      </c>
      <c r="BK847" s="4" t="n">
        <f aca="false">BJ847/Input!$A$6</f>
        <v>0.382063998379553</v>
      </c>
      <c r="BL847" s="32" t="n">
        <f aca="false">BK847/(J847*K847)*200*200*L847/O847</f>
        <v>1.17158186496875</v>
      </c>
      <c r="BM847" s="4" t="n">
        <f aca="false">(I847+Input!$C$8)*(J847+Input!$C$9)*(K847+Input!$C$10)*O847/Input!$A$2/100000</f>
        <v>0.0493445567984553</v>
      </c>
      <c r="BN847" s="4" t="n">
        <f aca="false">(I847+Input!$C$8)*(J847+Input!$C$9)*(K847+Input!$C$10)*AB847/Input!$A$4/100000</f>
        <v>0.0505865014882295</v>
      </c>
      <c r="BO847" s="4" t="n">
        <f aca="false">(I847+Input!$C$8)^(-0.5)*(J847+Input!$C$9)^0.25*(K847+Input!$C$10)^0.25*O847/Input!$A$6</f>
        <v>0.382520011050711</v>
      </c>
      <c r="BP847" s="4" t="n">
        <f aca="false">BM847*Input!$C$12</f>
        <v>0.0493445567984553</v>
      </c>
      <c r="BQ847" s="4" t="n">
        <f aca="false">BN847*Input!$C$12</f>
        <v>0.0505865014882295</v>
      </c>
    </row>
    <row r="848" customFormat="false" ht="14.65" hidden="false" customHeight="true" outlineLevel="0" collapsed="false">
      <c r="A848" s="5" t="n">
        <v>41</v>
      </c>
      <c r="B848" s="3" t="s">
        <v>341</v>
      </c>
      <c r="C848" s="3" t="s">
        <v>158</v>
      </c>
      <c r="D848" s="3" t="s">
        <v>208</v>
      </c>
      <c r="E848" s="5" t="n">
        <v>9.21956515838</v>
      </c>
      <c r="F848" s="5" t="n">
        <v>7.2</v>
      </c>
      <c r="G848" s="5" t="n">
        <v>66.3808691404</v>
      </c>
      <c r="H848" s="5" t="n">
        <v>1</v>
      </c>
      <c r="I848" s="5" t="n">
        <v>88</v>
      </c>
      <c r="J848" s="5" t="n">
        <v>90</v>
      </c>
      <c r="K848" s="5" t="n">
        <v>80</v>
      </c>
      <c r="L848" s="5" t="n">
        <v>7.51879699248</v>
      </c>
      <c r="M848" s="5" t="n">
        <v>13.2088032581</v>
      </c>
      <c r="N848" s="5" t="n">
        <v>0.519855595668</v>
      </c>
      <c r="O848" s="6" t="n">
        <v>10.4767785891</v>
      </c>
      <c r="P848" s="5" t="n">
        <v>69.9245216344</v>
      </c>
      <c r="Q848" s="5" t="n">
        <v>73.5919310754</v>
      </c>
      <c r="R848" s="5" t="n">
        <v>77.3852190113</v>
      </c>
      <c r="S848" s="5" t="n">
        <v>81.3065069895</v>
      </c>
      <c r="T848" s="5" t="n">
        <v>85.3579165578</v>
      </c>
      <c r="U848" s="5" t="n">
        <v>89.5415692639</v>
      </c>
      <c r="V848" s="5" t="n">
        <v>93.8595866553</v>
      </c>
      <c r="W848" s="5" t="n">
        <v>98.3140902799</v>
      </c>
      <c r="X848" s="5" t="n">
        <v>102.907201685</v>
      </c>
      <c r="Y848" s="5" t="n">
        <v>107.641042419</v>
      </c>
      <c r="Z848" s="5" t="n">
        <v>3.003003003</v>
      </c>
      <c r="AA848" s="4" t="n">
        <v>0.301886792453</v>
      </c>
      <c r="AB848" s="5" t="n">
        <v>4.88773033212</v>
      </c>
      <c r="AC848" s="5" t="n">
        <v>30.9686593843</v>
      </c>
      <c r="AD848" s="5" t="n">
        <v>32.6218791822</v>
      </c>
      <c r="AE848" s="5" t="n">
        <v>34.3328352946</v>
      </c>
      <c r="AF848" s="5" t="n">
        <v>36.102517487</v>
      </c>
      <c r="AG848" s="5" t="n">
        <v>37.9319155247</v>
      </c>
      <c r="AH848" s="5" t="n">
        <v>39.8220191731</v>
      </c>
      <c r="AI848" s="5" t="n">
        <v>41.7738181976</v>
      </c>
      <c r="AJ848" s="5" t="n">
        <v>43.7883023637</v>
      </c>
      <c r="AK848" s="5" t="n">
        <v>45.8664614366</v>
      </c>
      <c r="AL848" s="5" t="n">
        <v>48.0092851819</v>
      </c>
      <c r="AM848" s="5" t="n">
        <v>50.2177633648</v>
      </c>
      <c r="AN848" s="4" t="n">
        <f aca="false">G848/Input!$A$2</f>
        <v>0.0234041422051563</v>
      </c>
      <c r="AO848" s="4" t="n">
        <f aca="false">P848/Input!$A$2</f>
        <v>0.0246535405328555</v>
      </c>
      <c r="AP848" s="4" t="n">
        <f aca="false">Q848/Input!$A$2</f>
        <v>0.0259465722932586</v>
      </c>
      <c r="AQ848" s="4" t="n">
        <f aca="false">R848/Input!$A$2</f>
        <v>0.0272839854881526</v>
      </c>
      <c r="AR848" s="4" t="n">
        <f aca="false">S848/Input!$A$2</f>
        <v>0.0286665281191485</v>
      </c>
      <c r="AS848" s="4" t="n">
        <f aca="false">T848/Input!$A$2</f>
        <v>0.0300949481879981</v>
      </c>
      <c r="AT848" s="4" t="n">
        <f aca="false">U848/Input!$A$2</f>
        <v>0.0315699936964179</v>
      </c>
      <c r="AU848" s="4" t="n">
        <f aca="false">V848/Input!$A$2</f>
        <v>0.0330924126460541</v>
      </c>
      <c r="AV848" s="4" t="n">
        <f aca="false">W848/Input!$A$2</f>
        <v>0.0346629530386937</v>
      </c>
      <c r="AW848" s="4" t="n">
        <f aca="false">X848/Input!$A$2</f>
        <v>0.0362823628759123</v>
      </c>
      <c r="AX848" s="4" t="n">
        <f aca="false">Y848/Input!$A$2</f>
        <v>0.0379513901596734</v>
      </c>
      <c r="AY848" s="4" t="n">
        <f aca="false">AC848/Input!$A$4</f>
        <v>0.0278705024863966</v>
      </c>
      <c r="AZ848" s="4" t="n">
        <f aca="false">AD848/Input!$A$4</f>
        <v>0.0293583313883894</v>
      </c>
      <c r="BA848" s="4" t="n">
        <f aca="false">AE848/Input!$A$4</f>
        <v>0.0308981205666363</v>
      </c>
      <c r="BB848" s="4" t="n">
        <f aca="false">AF848/Input!$A$4</f>
        <v>0.032490760768828</v>
      </c>
      <c r="BC848" s="4" t="n">
        <f aca="false">AG848/Input!$A$4</f>
        <v>0.034137142742475</v>
      </c>
      <c r="BD848" s="4" t="n">
        <f aca="false">AH848/Input!$A$4</f>
        <v>0.0358381572351781</v>
      </c>
      <c r="BE848" s="4" t="n">
        <f aca="false">AI848/Input!$A$4</f>
        <v>0.0375946949945378</v>
      </c>
      <c r="BF848" s="4" t="n">
        <f aca="false">AJ848/Input!$A$4</f>
        <v>0.0394076467682449</v>
      </c>
      <c r="BG848" s="4" t="n">
        <f aca="false">AK848/Input!$A$4</f>
        <v>0.0412779033037199</v>
      </c>
      <c r="BH848" s="4" t="n">
        <f aca="false">AL848/Input!$A$4</f>
        <v>0.0432063553487435</v>
      </c>
      <c r="BI848" s="4" t="n">
        <f aca="false">AM848/Input!$A$4</f>
        <v>0.0451938936507364</v>
      </c>
      <c r="BJ848" s="4" t="n">
        <f aca="false">(I848+8)^(-0.5)*(J848+8)^0.25*(K848+8)^0.25*O848</f>
        <v>10.3043199781197</v>
      </c>
      <c r="BK848" s="4" t="n">
        <f aca="false">BJ848/Input!$A$6</f>
        <v>0.293849226930929</v>
      </c>
      <c r="BL848" s="32" t="n">
        <f aca="false">BK848/(J848*K848)*200*200*L848/O848</f>
        <v>1.17158186496875</v>
      </c>
      <c r="BM848" s="4" t="n">
        <f aca="false">(I848+Input!$C$8)*(J848+Input!$C$9)*(K848+Input!$C$10)*O848/Input!$A$2/100000</f>
        <v>0.0379513901596947</v>
      </c>
      <c r="BN848" s="4" t="n">
        <f aca="false">(I848+Input!$C$8)*(J848+Input!$C$9)*(K848+Input!$C$10)*AB848/Input!$A$4/100000</f>
        <v>0.0451938936507219</v>
      </c>
      <c r="BO848" s="4" t="n">
        <f aca="false">(I848+Input!$C$8)^(-0.5)*(J848+Input!$C$9)^0.25*(K848+Input!$C$10)^0.25*O848/Input!$A$6</f>
        <v>0.294199950818704</v>
      </c>
      <c r="BP848" s="4" t="n">
        <f aca="false">BM848*Input!$C$12</f>
        <v>0.0379513901596947</v>
      </c>
      <c r="BQ848" s="4" t="n">
        <f aca="false">BN848*Input!$C$12</f>
        <v>0.0451938936507219</v>
      </c>
    </row>
    <row r="849" customFormat="false" ht="14.65" hidden="false" customHeight="true" outlineLevel="0" collapsed="false">
      <c r="A849" s="5" t="n">
        <v>41</v>
      </c>
      <c r="B849" s="3" t="s">
        <v>341</v>
      </c>
      <c r="C849" s="3" t="s">
        <v>158</v>
      </c>
      <c r="D849" s="3" t="s">
        <v>155</v>
      </c>
      <c r="E849" s="5" t="n">
        <v>8.90531063417</v>
      </c>
      <c r="F849" s="5" t="n">
        <v>7.2</v>
      </c>
      <c r="G849" s="5" t="n">
        <v>64.118236566</v>
      </c>
      <c r="H849" s="5" t="n">
        <v>1</v>
      </c>
      <c r="I849" s="5" t="n">
        <v>88</v>
      </c>
      <c r="J849" s="5" t="n">
        <v>90</v>
      </c>
      <c r="K849" s="5" t="n">
        <v>80</v>
      </c>
      <c r="L849" s="5" t="n">
        <v>7.51879699248</v>
      </c>
      <c r="M849" s="5" t="n">
        <v>12.3034859877</v>
      </c>
      <c r="N849" s="5" t="n">
        <v>0.543582704187</v>
      </c>
      <c r="O849" s="6" t="n">
        <v>10.1196711752</v>
      </c>
      <c r="P849" s="5" t="n">
        <v>67.5411014947</v>
      </c>
      <c r="Q849" s="5" t="n">
        <v>71.0835050392</v>
      </c>
      <c r="R849" s="5" t="n">
        <v>74.7474964328</v>
      </c>
      <c r="S849" s="5" t="n">
        <v>78.535124909</v>
      </c>
      <c r="T849" s="5" t="n">
        <v>82.4484397013</v>
      </c>
      <c r="U849" s="5" t="n">
        <v>86.4894900429</v>
      </c>
      <c r="V849" s="5" t="n">
        <v>90.6603251673</v>
      </c>
      <c r="W849" s="5" t="n">
        <v>94.962994308</v>
      </c>
      <c r="X849" s="5" t="n">
        <v>99.3995466983</v>
      </c>
      <c r="Y849" s="5" t="n">
        <v>103.972031572</v>
      </c>
      <c r="Z849" s="5" t="n">
        <v>3.003003003</v>
      </c>
      <c r="AA849" s="4" t="n">
        <v>0.322344322344</v>
      </c>
      <c r="AB849" s="5" t="n">
        <v>4.81117323223</v>
      </c>
      <c r="AC849" s="5" t="n">
        <v>30.4835935994</v>
      </c>
      <c r="AD849" s="5" t="n">
        <v>32.1109188195</v>
      </c>
      <c r="AE849" s="5" t="n">
        <v>33.7950760234</v>
      </c>
      <c r="AF849" s="5" t="n">
        <v>35.5370394737</v>
      </c>
      <c r="AG849" s="5" t="n">
        <v>37.3377834329</v>
      </c>
      <c r="AH849" s="5" t="n">
        <v>39.1982821637</v>
      </c>
      <c r="AI849" s="5" t="n">
        <v>41.1195099287</v>
      </c>
      <c r="AJ849" s="5" t="n">
        <v>43.1024409903</v>
      </c>
      <c r="AK849" s="5" t="n">
        <v>45.1480496112</v>
      </c>
      <c r="AL849" s="5" t="n">
        <v>47.257310054</v>
      </c>
      <c r="AM849" s="5" t="n">
        <v>49.4311965812</v>
      </c>
      <c r="AN849" s="4" t="n">
        <f aca="false">G849/Input!$A$2</f>
        <v>0.0226063976860649</v>
      </c>
      <c r="AO849" s="4" t="n">
        <f aca="false">P849/Input!$A$2</f>
        <v>0.023813209506665</v>
      </c>
      <c r="AP849" s="4" t="n">
        <f aca="false">Q849/Input!$A$2</f>
        <v>0.0250621674877389</v>
      </c>
      <c r="AQ849" s="4" t="n">
        <f aca="false">R849/Input!$A$2</f>
        <v>0.0263539941348548</v>
      </c>
      <c r="AR849" s="4" t="n">
        <f aca="false">S849/Input!$A$2</f>
        <v>0.0276894119536513</v>
      </c>
      <c r="AS849" s="4" t="n">
        <f aca="false">T849/Input!$A$2</f>
        <v>0.0290691434497668</v>
      </c>
      <c r="AT849" s="4" t="n">
        <f aca="false">U849/Input!$A$2</f>
        <v>0.0304939111287341</v>
      </c>
      <c r="AU849" s="4" t="n">
        <f aca="false">V849/Input!$A$2</f>
        <v>0.0319644374961918</v>
      </c>
      <c r="AV849" s="4" t="n">
        <f aca="false">W849/Input!$A$2</f>
        <v>0.0334814450577785</v>
      </c>
      <c r="AW849" s="4" t="n">
        <f aca="false">X849/Input!$A$2</f>
        <v>0.0350456563190621</v>
      </c>
      <c r="AX849" s="4" t="n">
        <f aca="false">Y849/Input!$A$2</f>
        <v>0.036657793785787</v>
      </c>
      <c r="AY849" s="4" t="n">
        <f aca="false">AC849/Input!$A$4</f>
        <v>0.0274339635004379</v>
      </c>
      <c r="AZ849" s="4" t="n">
        <f aca="false">AD849/Input!$A$4</f>
        <v>0.0288984883618521</v>
      </c>
      <c r="BA849" s="4" t="n">
        <f aca="false">AE849/Input!$A$4</f>
        <v>0.0304141596395882</v>
      </c>
      <c r="BB849" s="4" t="n">
        <f aca="false">AF849/Input!$A$4</f>
        <v>0.0319818541293733</v>
      </c>
      <c r="BC849" s="4" t="n">
        <f aca="false">AG849/Input!$A$4</f>
        <v>0.0336024486268442</v>
      </c>
      <c r="BD849" s="4" t="n">
        <f aca="false">AH849/Input!$A$4</f>
        <v>0.0352768199278178</v>
      </c>
      <c r="BE849" s="4" t="n">
        <f aca="false">AI849/Input!$A$4</f>
        <v>0.037005844828021</v>
      </c>
      <c r="BF849" s="4" t="n">
        <f aca="false">AJ849/Input!$A$4</f>
        <v>0.0387904001230007</v>
      </c>
      <c r="BG849" s="4" t="n">
        <f aca="false">AK849/Input!$A$4</f>
        <v>0.0406313626085738</v>
      </c>
      <c r="BH849" s="4" t="n">
        <f aca="false">AL849/Input!$A$4</f>
        <v>0.0425296090804672</v>
      </c>
      <c r="BI849" s="4" t="n">
        <f aca="false">AM849/Input!$A$4</f>
        <v>0.0444860163343178</v>
      </c>
      <c r="BJ849" s="4" t="n">
        <f aca="false">(I849+8)^(-0.5)*(J849+8)^0.25*(K849+8)^0.25*O849</f>
        <v>9.95309092158391</v>
      </c>
      <c r="BK849" s="4" t="n">
        <f aca="false">BJ849/Input!$A$6</f>
        <v>0.283833196085818</v>
      </c>
      <c r="BL849" s="32" t="n">
        <f aca="false">BK849/(J849*K849)*200*200*L849/O849</f>
        <v>1.17158186496875</v>
      </c>
      <c r="BM849" s="4" t="n">
        <f aca="false">(I849+Input!$C$8)*(J849+Input!$C$9)*(K849+Input!$C$10)*O849/Input!$A$2/100000</f>
        <v>0.0366577937857159</v>
      </c>
      <c r="BN849" s="4" t="n">
        <f aca="false">(I849+Input!$C$8)*(J849+Input!$C$9)*(K849+Input!$C$10)*AB849/Input!$A$4/100000</f>
        <v>0.044486016334353</v>
      </c>
      <c r="BO849" s="4" t="n">
        <f aca="false">(I849+Input!$C$8)^(-0.5)*(J849+Input!$C$9)^0.25*(K849+Input!$C$10)^0.25*O849/Input!$A$6</f>
        <v>0.284171965335105</v>
      </c>
      <c r="BP849" s="4" t="n">
        <f aca="false">BM849*Input!$C$12</f>
        <v>0.0366577937857159</v>
      </c>
      <c r="BQ849" s="4" t="n">
        <f aca="false">BN849*Input!$C$12</f>
        <v>0.044486016334353</v>
      </c>
    </row>
    <row r="850" customFormat="false" ht="14.65" hidden="false" customHeight="true" outlineLevel="0" collapsed="false">
      <c r="A850" s="5" t="n">
        <v>41</v>
      </c>
      <c r="B850" s="3" t="s">
        <v>341</v>
      </c>
      <c r="C850" s="3" t="s">
        <v>79</v>
      </c>
      <c r="D850" s="3" t="s">
        <v>102</v>
      </c>
      <c r="E850" s="5" t="n">
        <v>16.0255740741</v>
      </c>
      <c r="F850" s="5" t="n">
        <v>7.2</v>
      </c>
      <c r="G850" s="5" t="n">
        <v>115.384133333</v>
      </c>
      <c r="H850" s="5" t="n">
        <v>1</v>
      </c>
      <c r="I850" s="5" t="n">
        <v>88</v>
      </c>
      <c r="J850" s="5" t="n">
        <v>90</v>
      </c>
      <c r="K850" s="5" t="n">
        <v>80</v>
      </c>
      <c r="L850" s="5" t="n">
        <v>12</v>
      </c>
      <c r="M850" s="5" t="n">
        <v>26.7423076923</v>
      </c>
      <c r="N850" s="5" t="n">
        <v>0.421296296296</v>
      </c>
      <c r="O850" s="6" t="n">
        <v>18.2108796296</v>
      </c>
      <c r="P850" s="5" t="n">
        <v>121.543758496</v>
      </c>
      <c r="Q850" s="5" t="n">
        <v>127.918499674</v>
      </c>
      <c r="R850" s="5" t="n">
        <v>134.51204457</v>
      </c>
      <c r="S850" s="5" t="n">
        <v>141.328080889</v>
      </c>
      <c r="T850" s="5" t="n">
        <v>148.370296332</v>
      </c>
      <c r="U850" s="5" t="n">
        <v>155.642378604</v>
      </c>
      <c r="V850" s="5" t="n">
        <v>163.148015407</v>
      </c>
      <c r="W850" s="5" t="n">
        <v>170.890894444</v>
      </c>
      <c r="X850" s="5" t="n">
        <v>178.874703419</v>
      </c>
      <c r="Y850" s="5" t="n">
        <v>187.103130035</v>
      </c>
      <c r="Z850" s="5" t="n">
        <v>2.4</v>
      </c>
      <c r="AA850" s="4" t="n">
        <v>0.127094972067</v>
      </c>
      <c r="AB850" s="5" t="n">
        <v>4.47414106145</v>
      </c>
      <c r="AC850" s="5" t="n">
        <v>28.3481577654</v>
      </c>
      <c r="AD850" s="5" t="n">
        <v>29.8614856453</v>
      </c>
      <c r="AE850" s="5" t="n">
        <v>31.4276643166</v>
      </c>
      <c r="AF850" s="5" t="n">
        <v>33.0475997926</v>
      </c>
      <c r="AG850" s="5" t="n">
        <v>34.7221980872</v>
      </c>
      <c r="AH850" s="5" t="n">
        <v>36.4523652136</v>
      </c>
      <c r="AI850" s="5" t="n">
        <v>38.2390071857</v>
      </c>
      <c r="AJ850" s="5" t="n">
        <v>40.0830300168</v>
      </c>
      <c r="AK850" s="5" t="n">
        <v>41.9853397207</v>
      </c>
      <c r="AL850" s="5" t="n">
        <v>43.9468423107</v>
      </c>
      <c r="AM850" s="5" t="n">
        <v>45.9684438006</v>
      </c>
      <c r="AN850" s="4" t="n">
        <f aca="false">G850/Input!$A$2</f>
        <v>0.0406813996218185</v>
      </c>
      <c r="AO850" s="4" t="n">
        <f aca="false">P850/Input!$A$2</f>
        <v>0.0428531208588575</v>
      </c>
      <c r="AP850" s="4" t="n">
        <f aca="false">Q850/Input!$A$2</f>
        <v>0.0451006863243746</v>
      </c>
      <c r="AQ850" s="4" t="n">
        <f aca="false">R850/Input!$A$2</f>
        <v>0.0474253962051036</v>
      </c>
      <c r="AR850" s="4" t="n">
        <f aca="false">S850/Input!$A$2</f>
        <v>0.0498285506884832</v>
      </c>
      <c r="AS850" s="4" t="n">
        <f aca="false">T850/Input!$A$2</f>
        <v>0.0523114499605419</v>
      </c>
      <c r="AT850" s="4" t="n">
        <f aca="false">U850/Input!$A$2</f>
        <v>0.0548753942087184</v>
      </c>
      <c r="AU850" s="4" t="n">
        <f aca="false">V850/Input!$A$2</f>
        <v>0.0575216836193937</v>
      </c>
      <c r="AV850" s="4" t="n">
        <f aca="false">W850/Input!$A$2</f>
        <v>0.0602516183793016</v>
      </c>
      <c r="AW850" s="4" t="n">
        <f aca="false">X850/Input!$A$2</f>
        <v>0.0630664986755281</v>
      </c>
      <c r="AX850" s="4" t="n">
        <f aca="false">Y850/Input!$A$2</f>
        <v>0.0659676246948069</v>
      </c>
      <c r="AY850" s="4" t="n">
        <f aca="false">AC850/Input!$A$4</f>
        <v>0.0255121602676119</v>
      </c>
      <c r="AZ850" s="4" t="n">
        <f aca="false">AD850/Input!$A$4</f>
        <v>0.0268740922749389</v>
      </c>
      <c r="BA850" s="4" t="n">
        <f aca="false">AE850/Input!$A$4</f>
        <v>0.0282835877913879</v>
      </c>
      <c r="BB850" s="4" t="n">
        <f aca="false">AF850/Input!$A$4</f>
        <v>0.0297414621911609</v>
      </c>
      <c r="BC850" s="4" t="n">
        <f aca="false">AG850/Input!$A$4</f>
        <v>0.0312485308489997</v>
      </c>
      <c r="BD850" s="4" t="n">
        <f aca="false">AH850/Input!$A$4</f>
        <v>0.0328056091390163</v>
      </c>
      <c r="BE850" s="4" t="n">
        <f aca="false">AI850/Input!$A$4</f>
        <v>0.0344135124359526</v>
      </c>
      <c r="BF850" s="4" t="n">
        <f aca="false">AJ850/Input!$A$4</f>
        <v>0.0360730561140106</v>
      </c>
      <c r="BG850" s="4" t="n">
        <f aca="false">AK850/Input!$A$4</f>
        <v>0.037785055547842</v>
      </c>
      <c r="BH850" s="4" t="n">
        <f aca="false">AL850/Input!$A$4</f>
        <v>0.039550326111649</v>
      </c>
      <c r="BI850" s="4" t="n">
        <f aca="false">AM850/Input!$A$4</f>
        <v>0.0413696831800833</v>
      </c>
      <c r="BJ850" s="4" t="n">
        <f aca="false">(I850+8)^(-0.5)*(J850+8)^0.25*(K850+8)^0.25*O850</f>
        <v>17.9111097166501</v>
      </c>
      <c r="BK850" s="4" t="n">
        <f aca="false">BJ850/Input!$A$6</f>
        <v>0.510772739480968</v>
      </c>
      <c r="BL850" s="32" t="n">
        <f aca="false">BK850/(J850*K850)*200*200*L850/O850</f>
        <v>1.86984465649042</v>
      </c>
      <c r="BM850" s="4" t="n">
        <f aca="false">(I850+Input!$C$8)*(J850+Input!$C$9)*(K850+Input!$C$10)*O850/Input!$A$2/100000</f>
        <v>0.0659676246946017</v>
      </c>
      <c r="BN850" s="4" t="n">
        <f aca="false">(I850+Input!$C$8)*(J850+Input!$C$9)*(K850+Input!$C$10)*AB850/Input!$A$4/100000</f>
        <v>0.0413696831800857</v>
      </c>
      <c r="BO850" s="4" t="n">
        <f aca="false">(I850+Input!$C$8)^(-0.5)*(J850+Input!$C$9)^0.25*(K850+Input!$C$10)^0.25*O850/Input!$A$6</f>
        <v>0.511382372532691</v>
      </c>
      <c r="BP850" s="4" t="n">
        <f aca="false">BM850*Input!$C$12</f>
        <v>0.0659676246946017</v>
      </c>
      <c r="BQ850" s="4" t="n">
        <f aca="false">BN850*Input!$C$12</f>
        <v>0.0413696831800857</v>
      </c>
    </row>
    <row r="851" customFormat="false" ht="14.65" hidden="false" customHeight="true" outlineLevel="0" collapsed="false">
      <c r="A851" s="5" t="n">
        <v>41</v>
      </c>
      <c r="B851" s="3" t="s">
        <v>341</v>
      </c>
      <c r="C851" s="3" t="s">
        <v>79</v>
      </c>
      <c r="D851" s="3" t="s">
        <v>155</v>
      </c>
      <c r="E851" s="5" t="n">
        <v>11.0531460674</v>
      </c>
      <c r="F851" s="5" t="n">
        <v>7.2</v>
      </c>
      <c r="G851" s="5" t="n">
        <v>79.5826516854</v>
      </c>
      <c r="H851" s="5" t="n">
        <v>1</v>
      </c>
      <c r="I851" s="5" t="n">
        <v>88</v>
      </c>
      <c r="J851" s="5" t="n">
        <v>90</v>
      </c>
      <c r="K851" s="5" t="n">
        <v>80</v>
      </c>
      <c r="L851" s="5" t="n">
        <v>12</v>
      </c>
      <c r="M851" s="5" t="n">
        <v>12.8636363636</v>
      </c>
      <c r="N851" s="5" t="n">
        <v>0.648876404494</v>
      </c>
      <c r="O851" s="6" t="n">
        <v>12.5603932584</v>
      </c>
      <c r="P851" s="5" t="n">
        <v>83.8310634006</v>
      </c>
      <c r="Q851" s="5" t="n">
        <v>88.2278447612</v>
      </c>
      <c r="R851" s="5" t="n">
        <v>92.7755392468</v>
      </c>
      <c r="S851" s="5" t="n">
        <v>97.4766903371</v>
      </c>
      <c r="T851" s="5" t="n">
        <v>102.333841512</v>
      </c>
      <c r="U851" s="5" t="n">
        <v>107.34953625</v>
      </c>
      <c r="V851" s="5" t="n">
        <v>112.526318032</v>
      </c>
      <c r="W851" s="5" t="n">
        <v>117.866730337</v>
      </c>
      <c r="X851" s="5" t="n">
        <v>123.373316645</v>
      </c>
      <c r="Y851" s="5" t="n">
        <v>129.048620435</v>
      </c>
      <c r="Z851" s="5" t="n">
        <v>2.4</v>
      </c>
      <c r="AA851" s="4" t="n">
        <v>0.269859813084</v>
      </c>
      <c r="AB851" s="5" t="n">
        <v>4.18230140187</v>
      </c>
      <c r="AC851" s="5" t="n">
        <v>26.4990616822</v>
      </c>
      <c r="AD851" s="5" t="n">
        <v>27.9136780805</v>
      </c>
      <c r="AE851" s="5" t="n">
        <v>29.3776979141</v>
      </c>
      <c r="AF851" s="5" t="n">
        <v>30.8919680991</v>
      </c>
      <c r="AG851" s="5" t="n">
        <v>32.4573355514</v>
      </c>
      <c r="AH851" s="5" t="n">
        <v>34.0746471871</v>
      </c>
      <c r="AI851" s="5" t="n">
        <v>35.7447499223</v>
      </c>
      <c r="AJ851" s="5" t="n">
        <v>37.468490673</v>
      </c>
      <c r="AK851" s="5" t="n">
        <v>39.2467163551</v>
      </c>
      <c r="AL851" s="5" t="n">
        <v>41.0802738849</v>
      </c>
      <c r="AM851" s="5" t="n">
        <v>42.9700101782</v>
      </c>
      <c r="AN851" s="4" t="n">
        <f aca="false">G851/Input!$A$2</f>
        <v>0.028058742243478</v>
      </c>
      <c r="AO851" s="4" t="n">
        <f aca="false">P851/Input!$A$2</f>
        <v>0.0295566200690649</v>
      </c>
      <c r="AP851" s="4" t="n">
        <f aca="false">Q851/Input!$A$2</f>
        <v>0.031106809115111</v>
      </c>
      <c r="AQ851" s="4" t="n">
        <f aca="false">R851/Input!$A$2</f>
        <v>0.0327102061453829</v>
      </c>
      <c r="AR851" s="4" t="n">
        <f aca="false">S851/Input!$A$2</f>
        <v>0.0343677079236828</v>
      </c>
      <c r="AS851" s="4" t="n">
        <f aca="false">T851/Input!$A$2</f>
        <v>0.0360802112138833</v>
      </c>
      <c r="AT851" s="4" t="n">
        <f aca="false">U851/Input!$A$2</f>
        <v>0.0378486127793633</v>
      </c>
      <c r="AU851" s="4" t="n">
        <f aca="false">V851/Input!$A$2</f>
        <v>0.039673809384348</v>
      </c>
      <c r="AV851" s="4" t="n">
        <f aca="false">W851/Input!$A$2</f>
        <v>0.0415566977923926</v>
      </c>
      <c r="AW851" s="4" t="n">
        <f aca="false">X851/Input!$A$2</f>
        <v>0.043498174767405</v>
      </c>
      <c r="AX851" s="4" t="n">
        <f aca="false">Y851/Input!$A$2</f>
        <v>0.0454991370729405</v>
      </c>
      <c r="AY851" s="4" t="n">
        <f aca="false">AC851/Input!$A$4</f>
        <v>0.0238480508741475</v>
      </c>
      <c r="AZ851" s="4" t="n">
        <f aca="false">AD851/Input!$A$4</f>
        <v>0.0251211466629211</v>
      </c>
      <c r="BA851" s="4" t="n">
        <f aca="false">AE851/Input!$A$4</f>
        <v>0.0264387034840333</v>
      </c>
      <c r="BB851" s="4" t="n">
        <f aca="false">AF851/Input!$A$4</f>
        <v>0.0278014835266694</v>
      </c>
      <c r="BC851" s="4" t="n">
        <f aca="false">AG851/Input!$A$4</f>
        <v>0.0292102489798349</v>
      </c>
      <c r="BD851" s="4" t="n">
        <f aca="false">AH851/Input!$A$4</f>
        <v>0.0306657620327152</v>
      </c>
      <c r="BE851" s="4" t="n">
        <f aca="false">AI851/Input!$A$4</f>
        <v>0.0321687848744959</v>
      </c>
      <c r="BF851" s="4" t="n">
        <f aca="false">AJ851/Input!$A$4</f>
        <v>0.0337200796942724</v>
      </c>
      <c r="BG851" s="4" t="n">
        <f aca="false">AK851/Input!$A$4</f>
        <v>0.0353204086810502</v>
      </c>
      <c r="BH851" s="4" t="n">
        <f aca="false">AL851/Input!$A$4</f>
        <v>0.0369705340241947</v>
      </c>
      <c r="BI851" s="4" t="n">
        <f aca="false">AM851/Input!$A$4</f>
        <v>0.0386712179126213</v>
      </c>
      <c r="BJ851" s="4" t="n">
        <f aca="false">(I851+8)^(-0.5)*(J851+8)^0.25*(K851+8)^0.25*O851</f>
        <v>12.3536361950253</v>
      </c>
      <c r="BK851" s="4" t="n">
        <f aca="false">BJ851/Input!$A$6</f>
        <v>0.352289763264564</v>
      </c>
      <c r="BL851" s="32" t="n">
        <f aca="false">BK851/(J851*K851)*200*200*L851/O851</f>
        <v>1.86984465649042</v>
      </c>
      <c r="BM851" s="4" t="n">
        <f aca="false">(I851+Input!$C$8)*(J851+Input!$C$9)*(K851+Input!$C$10)*O851/Input!$A$2/100000</f>
        <v>0.0454991370729814</v>
      </c>
      <c r="BN851" s="4" t="n">
        <f aca="false">(I851+Input!$C$8)*(J851+Input!$C$9)*(K851+Input!$C$10)*AB851/Input!$A$4/100000</f>
        <v>0.0386712179125879</v>
      </c>
      <c r="BO851" s="4" t="n">
        <f aca="false">(I851+Input!$C$8)^(-0.5)*(J851+Input!$C$9)^0.25*(K851+Input!$C$10)^0.25*O851/Input!$A$6</f>
        <v>0.352710238882914</v>
      </c>
      <c r="BP851" s="4" t="n">
        <f aca="false">BM851*Input!$C$12</f>
        <v>0.0454991370729814</v>
      </c>
      <c r="BQ851" s="4" t="n">
        <f aca="false">BN851*Input!$C$12</f>
        <v>0.0386712179125879</v>
      </c>
    </row>
    <row r="852" customFormat="false" ht="14.65" hidden="false" customHeight="true" outlineLevel="0" collapsed="false">
      <c r="A852" s="5" t="n">
        <v>41</v>
      </c>
      <c r="B852" s="3" t="s">
        <v>341</v>
      </c>
      <c r="C852" s="3" t="s">
        <v>79</v>
      </c>
      <c r="D852" s="3" t="s">
        <v>208</v>
      </c>
      <c r="E852" s="5" t="n">
        <v>11.2886268657</v>
      </c>
      <c r="F852" s="5" t="n">
        <v>7.2</v>
      </c>
      <c r="G852" s="5" t="n">
        <v>81.2781134328</v>
      </c>
      <c r="H852" s="5" t="n">
        <v>1</v>
      </c>
      <c r="I852" s="5" t="n">
        <v>88</v>
      </c>
      <c r="J852" s="5" t="n">
        <v>90</v>
      </c>
      <c r="K852" s="5" t="n">
        <v>80</v>
      </c>
      <c r="L852" s="5" t="n">
        <v>12</v>
      </c>
      <c r="M852" s="5" t="n">
        <v>13.3208333333</v>
      </c>
      <c r="N852" s="5" t="n">
        <v>0.626865671642</v>
      </c>
      <c r="O852" s="6" t="n">
        <v>12.8279850746</v>
      </c>
      <c r="P852" s="5" t="n">
        <v>85.6170350695</v>
      </c>
      <c r="Q852" s="5" t="n">
        <v>90.1074872799</v>
      </c>
      <c r="R852" s="5" t="n">
        <v>94.7520677309</v>
      </c>
      <c r="S852" s="5" t="n">
        <v>99.5533740896</v>
      </c>
      <c r="T852" s="5" t="n">
        <v>104.514004023</v>
      </c>
      <c r="U852" s="5" t="n">
        <v>109.636555198</v>
      </c>
      <c r="V852" s="5" t="n">
        <v>114.923625281</v>
      </c>
      <c r="W852" s="5" t="n">
        <v>120.37781194</v>
      </c>
      <c r="X852" s="5" t="n">
        <v>126.001712842</v>
      </c>
      <c r="Y852" s="5" t="n">
        <v>131.797925653</v>
      </c>
      <c r="Z852" s="5" t="n">
        <v>2.4</v>
      </c>
      <c r="AA852" s="4" t="n">
        <v>0.251497005988</v>
      </c>
      <c r="AB852" s="5" t="n">
        <v>4.14151197605</v>
      </c>
      <c r="AC852" s="5" t="n">
        <v>26.2406198802</v>
      </c>
      <c r="AD852" s="5" t="n">
        <v>27.6414397141</v>
      </c>
      <c r="AE852" s="5" t="n">
        <v>29.0911811582</v>
      </c>
      <c r="AF852" s="5" t="n">
        <v>30.5906828687</v>
      </c>
      <c r="AG852" s="5" t="n">
        <v>32.1407835018</v>
      </c>
      <c r="AH852" s="5" t="n">
        <v>33.7423217136</v>
      </c>
      <c r="AI852" s="5" t="n">
        <v>35.3961361603</v>
      </c>
      <c r="AJ852" s="5" t="n">
        <v>37.1030654981</v>
      </c>
      <c r="AK852" s="5" t="n">
        <v>38.8639483832</v>
      </c>
      <c r="AL852" s="5" t="n">
        <v>40.6796234718</v>
      </c>
      <c r="AM852" s="5" t="n">
        <v>42.5509294199</v>
      </c>
      <c r="AN852" s="4" t="n">
        <f aca="false">G852/Input!$A$2</f>
        <v>0.0286565173005599</v>
      </c>
      <c r="AO852" s="4" t="n">
        <f aca="false">P852/Input!$A$2</f>
        <v>0.0301863065352802</v>
      </c>
      <c r="AP852" s="4" t="n">
        <f aca="false">Q852/Input!$A$2</f>
        <v>0.0317695214503392</v>
      </c>
      <c r="AQ852" s="4" t="n">
        <f aca="false">R852/Input!$A$2</f>
        <v>0.0334070779145153</v>
      </c>
      <c r="AR852" s="4" t="n">
        <f aca="false">S852/Input!$A$2</f>
        <v>0.0350998917966576</v>
      </c>
      <c r="AS852" s="4" t="n">
        <f aca="false">T852/Input!$A$2</f>
        <v>0.0368488789655795</v>
      </c>
      <c r="AT852" s="4" t="n">
        <f aca="false">U852/Input!$A$2</f>
        <v>0.0386549552900597</v>
      </c>
      <c r="AU852" s="4" t="n">
        <f aca="false">V852/Input!$A$2</f>
        <v>0.0405190366387001</v>
      </c>
      <c r="AV852" s="4" t="n">
        <f aca="false">W852/Input!$A$2</f>
        <v>0.042442038880667</v>
      </c>
      <c r="AW852" s="4" t="n">
        <f aca="false">X852/Input!$A$2</f>
        <v>0.0444248778847741</v>
      </c>
      <c r="AX852" s="4" t="n">
        <f aca="false">Y852/Input!$A$2</f>
        <v>0.0464684695194825</v>
      </c>
      <c r="AY852" s="4" t="n">
        <f aca="false">AC852/Input!$A$4</f>
        <v>0.0236154640257519</v>
      </c>
      <c r="AZ852" s="4" t="n">
        <f aca="false">AD852/Input!$A$4</f>
        <v>0.0248761434816891</v>
      </c>
      <c r="BA852" s="4" t="n">
        <f aca="false">AE852/Input!$A$4</f>
        <v>0.0261808503474602</v>
      </c>
      <c r="BB852" s="4" t="n">
        <f aca="false">AF852/Input!$A$4</f>
        <v>0.0275303393786849</v>
      </c>
      <c r="BC852" s="4" t="n">
        <f aca="false">AG852/Input!$A$4</f>
        <v>0.028925365330983</v>
      </c>
      <c r="BD852" s="4" t="n">
        <f aca="false">AH852/Input!$A$4</f>
        <v>0.0303666829598843</v>
      </c>
      <c r="BE852" s="4" t="n">
        <f aca="false">AI852/Input!$A$4</f>
        <v>0.0318550470210085</v>
      </c>
      <c r="BF852" s="4" t="n">
        <f aca="false">AJ852/Input!$A$4</f>
        <v>0.0333912122699756</v>
      </c>
      <c r="BG852" s="4" t="n">
        <f aca="false">AK852/Input!$A$4</f>
        <v>0.0349759334624051</v>
      </c>
      <c r="BH852" s="4" t="n">
        <f aca="false">AL852/Input!$A$4</f>
        <v>0.036609965353917</v>
      </c>
      <c r="BI852" s="4" t="n">
        <f aca="false">AM852/Input!$A$4</f>
        <v>0.038294062699951</v>
      </c>
      <c r="BJ852" s="4" t="n">
        <f aca="false">(I852+8)^(-0.5)*(J852+8)^0.25*(K852+8)^0.25*O852</f>
        <v>12.616823173179</v>
      </c>
      <c r="BK852" s="4" t="n">
        <f aca="false">BJ852/Input!$A$6</f>
        <v>0.359795090179196</v>
      </c>
      <c r="BL852" s="32" t="n">
        <f aca="false">BK852/(J852*K852)*200*200*L852/O852</f>
        <v>1.86984465649042</v>
      </c>
      <c r="BM852" s="4" t="n">
        <f aca="false">(I852+Input!$C$8)*(J852+Input!$C$9)*(K852+Input!$C$10)*O852/Input!$A$2/100000</f>
        <v>0.0464684695193799</v>
      </c>
      <c r="BN852" s="4" t="n">
        <f aca="false">(I852+Input!$C$8)*(J852+Input!$C$9)*(K852+Input!$C$10)*AB852/Input!$A$4/100000</f>
        <v>0.0382940626999795</v>
      </c>
      <c r="BO852" s="4" t="n">
        <f aca="false">(I852+Input!$C$8)^(-0.5)*(J852+Input!$C$9)^0.25*(K852+Input!$C$10)^0.25*O852/Input!$A$6</f>
        <v>0.360224523784137</v>
      </c>
      <c r="BP852" s="4" t="n">
        <f aca="false">BM852*Input!$C$12</f>
        <v>0.0464684695193799</v>
      </c>
      <c r="BQ852" s="4" t="n">
        <f aca="false">BN852*Input!$C$12</f>
        <v>0.0382940626999795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Roman,Regular"&amp;12Sheet1</oddHead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3" min="1" style="1" width="11.5"/>
    <col collapsed="false" hidden="true" max="4" min="4" style="1" width="0"/>
    <col collapsed="false" hidden="false" max="5" min="5" style="1" width="11.5"/>
    <col collapsed="false" hidden="false" max="256" min="6" style="1" width="10.8520408163265"/>
    <col collapsed="false" hidden="false" max="1025" min="257" style="0" width="10.8367346938776"/>
  </cols>
  <sheetData>
    <row r="1" customFormat="false" ht="7.45" hidden="true" customHeight="true" outlineLevel="0" collapsed="false">
      <c r="A1" s="3" t="s">
        <v>342</v>
      </c>
      <c r="B1" s="33"/>
      <c r="C1" s="33"/>
      <c r="D1" s="33"/>
      <c r="E1" s="33"/>
    </row>
    <row r="2" customFormat="false" ht="13.65" hidden="true" customHeight="true" outlineLevel="0" collapsed="false">
      <c r="A2" s="5" t="n">
        <f aca="false">MAX(Output!Y2:Y852)</f>
        <v>2836.28720756</v>
      </c>
      <c r="B2" s="33"/>
      <c r="C2" s="33"/>
      <c r="D2" s="34" t="n">
        <f aca="false">2^8</f>
        <v>256</v>
      </c>
      <c r="E2" s="33"/>
    </row>
    <row r="3" customFormat="false" ht="13.65" hidden="true" customHeight="true" outlineLevel="0" collapsed="false">
      <c r="A3" s="3" t="s">
        <v>343</v>
      </c>
      <c r="B3" s="33"/>
      <c r="C3" s="33"/>
      <c r="D3" s="34" t="n">
        <f aca="false">2^5</f>
        <v>32</v>
      </c>
      <c r="E3" s="33"/>
    </row>
    <row r="4" customFormat="false" ht="13.65" hidden="true" customHeight="true" outlineLevel="0" collapsed="false">
      <c r="A4" s="5" t="n">
        <f aca="false">MAX(Output!AM2:AM852)</f>
        <v>1111.16257769</v>
      </c>
      <c r="B4" s="33"/>
      <c r="C4" s="33"/>
      <c r="D4" s="33"/>
      <c r="E4" s="33"/>
    </row>
    <row r="5" customFormat="false" ht="13.65" hidden="true" customHeight="true" outlineLevel="0" collapsed="false">
      <c r="A5" s="3" t="s">
        <v>344</v>
      </c>
      <c r="B5" s="33"/>
      <c r="C5" s="33"/>
      <c r="D5" s="33"/>
      <c r="E5" s="33"/>
    </row>
    <row r="6" customFormat="false" ht="13.65" hidden="true" customHeight="true" outlineLevel="0" collapsed="false">
      <c r="A6" s="5" t="n">
        <v>35.0666907847331</v>
      </c>
      <c r="B6" s="33"/>
      <c r="C6" s="33"/>
      <c r="D6" s="33"/>
      <c r="E6" s="33"/>
    </row>
    <row r="7" customFormat="false" ht="13.65" hidden="false" customHeight="true" outlineLevel="0" collapsed="false">
      <c r="A7" s="33"/>
      <c r="B7" s="3" t="s">
        <v>345</v>
      </c>
      <c r="C7" s="35" t="s">
        <v>346</v>
      </c>
      <c r="D7" s="22" t="s">
        <v>347</v>
      </c>
      <c r="E7" s="33"/>
    </row>
    <row r="8" customFormat="false" ht="13.65" hidden="false" customHeight="true" outlineLevel="0" collapsed="false">
      <c r="A8" s="3" t="s">
        <v>348</v>
      </c>
      <c r="B8" s="34"/>
      <c r="C8" s="36" t="n">
        <f aca="false">IF(B8="",($B$11/100*45-$D$12)/$D$11,B8)</f>
        <v>15</v>
      </c>
      <c r="D8" s="37" t="n">
        <f aca="false">IF(B8="",1,0)</f>
        <v>1</v>
      </c>
      <c r="E8" s="33"/>
    </row>
    <row r="9" customFormat="false" ht="13.65" hidden="false" customHeight="true" outlineLevel="0" collapsed="false">
      <c r="A9" s="3" t="s">
        <v>349</v>
      </c>
      <c r="B9" s="34"/>
      <c r="C9" s="36" t="n">
        <f aca="false">IF(B9="",($B$11/100*45-$D$12)/$D$11,B9)</f>
        <v>15</v>
      </c>
      <c r="D9" s="37" t="n">
        <f aca="false">IF(B9="",1,0)</f>
        <v>1</v>
      </c>
      <c r="E9" s="33"/>
    </row>
    <row r="10" customFormat="false" ht="13.65" hidden="false" customHeight="true" outlineLevel="0" collapsed="false">
      <c r="A10" s="3" t="s">
        <v>350</v>
      </c>
      <c r="B10" s="34"/>
      <c r="C10" s="36" t="n">
        <f aca="false">IF(B10="",($B$11/100*45-$D$12)/$D$11,B10)</f>
        <v>15</v>
      </c>
      <c r="D10" s="37" t="n">
        <f aca="false">IF(B10="",1,0)</f>
        <v>1</v>
      </c>
      <c r="E10" s="33"/>
    </row>
    <row r="11" customFormat="false" ht="13.65" hidden="false" customHeight="true" outlineLevel="0" collapsed="false">
      <c r="A11" s="3" t="s">
        <v>351</v>
      </c>
      <c r="B11" s="34" t="n">
        <v>100</v>
      </c>
      <c r="C11" s="36" t="n">
        <f aca="false">(C8+C9+C10)/45*100</f>
        <v>100</v>
      </c>
      <c r="D11" s="37" t="n">
        <f aca="false">SUM(D8:D10)</f>
        <v>3</v>
      </c>
      <c r="E11" s="33"/>
    </row>
    <row r="12" customFormat="false" ht="13.65" hidden="false" customHeight="true" outlineLevel="0" collapsed="false">
      <c r="A12" s="3" t="s">
        <v>352</v>
      </c>
      <c r="B12" s="34" t="n">
        <v>40</v>
      </c>
      <c r="C12" s="38" t="n">
        <f aca="false">SUMIF('CpM or Level Effect'!A2:A80,B12,'CpM or Level Effect'!B2:B80)</f>
        <v>1</v>
      </c>
      <c r="D12" s="37" t="n">
        <f aca="false">SUM(B8:B10)</f>
        <v>0</v>
      </c>
      <c r="E12" s="33"/>
    </row>
    <row r="13" customFormat="false" ht="13.65" hidden="false" customHeight="true" outlineLevel="0" collapsed="false">
      <c r="A13" s="3"/>
      <c r="B13" s="34"/>
      <c r="C13" s="33"/>
      <c r="D13" s="34"/>
      <c r="E13" s="33"/>
    </row>
    <row r="14" customFormat="false" ht="12.8" hidden="false" customHeight="true" outlineLevel="0" collapsed="false">
      <c r="A14" s="1" t="s">
        <v>353</v>
      </c>
    </row>
    <row r="15" customFormat="false" ht="12.8" hidden="false" customHeight="true" outlineLevel="0" collapsed="false">
      <c r="A15" s="1" t="s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Roman,Regular"&amp;12Sheet2</oddHead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8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G23" activeCellId="0" sqref="G23"/>
    </sheetView>
  </sheetViews>
  <sheetFormatPr defaultRowHeight="13.45"/>
  <cols>
    <col collapsed="false" hidden="false" max="1" min="1" style="1" width="4.25"/>
    <col collapsed="false" hidden="false" max="2" min="2" style="1" width="5.85204081632653"/>
    <col collapsed="false" hidden="false" max="4" min="3" style="39" width="16.3520408163265"/>
    <col collapsed="false" hidden="false" max="256" min="5" style="1" width="16.3520408163265"/>
    <col collapsed="false" hidden="false" max="1025" min="257" style="0" width="16.3316326530612"/>
  </cols>
  <sheetData>
    <row r="1" customFormat="false" ht="13.2" hidden="false" customHeight="true" outlineLevel="0" collapsed="false">
      <c r="A1" s="3" t="s">
        <v>355</v>
      </c>
      <c r="B1" s="3" t="s">
        <v>356</v>
      </c>
      <c r="C1" s="35" t="s">
        <v>357</v>
      </c>
      <c r="D1" s="35" t="s">
        <v>358</v>
      </c>
      <c r="E1" s="3"/>
      <c r="F1" s="3"/>
    </row>
    <row r="2" customFormat="false" ht="13.2" hidden="false" customHeight="true" outlineLevel="0" collapsed="false">
      <c r="A2" s="3" t="s">
        <v>359</v>
      </c>
      <c r="B2" s="4" t="n">
        <f aca="false">D2/$D$80</f>
        <v>0.00168270350170037</v>
      </c>
      <c r="C2" s="40" t="n">
        <v>0.094</v>
      </c>
      <c r="D2" s="40" t="n">
        <f aca="false">C2^3</f>
        <v>0.000830584</v>
      </c>
      <c r="E2" s="41"/>
      <c r="F2" s="41"/>
    </row>
    <row r="3" customFormat="false" ht="13" hidden="false" customHeight="true" outlineLevel="0" collapsed="false">
      <c r="A3" s="0" t="n">
        <f aca="false">A2+0.5</f>
        <v>1.5</v>
      </c>
      <c r="B3" s="4" t="n">
        <f aca="false">D3/$D$80</f>
        <v>0.00447142893786584</v>
      </c>
      <c r="C3" s="42" t="n">
        <f aca="false">(C2+C4)/2</f>
        <v>0.130198935</v>
      </c>
      <c r="D3" s="40" t="n">
        <f aca="false">C3^3</f>
        <v>0.00220710144667523</v>
      </c>
      <c r="E3" s="43"/>
      <c r="F3" s="43"/>
    </row>
    <row r="4" customFormat="false" ht="13" hidden="false" customHeight="true" outlineLevel="0" collapsed="false">
      <c r="A4" s="34" t="n">
        <f aca="false">A2+1</f>
        <v>2</v>
      </c>
      <c r="B4" s="4" t="n">
        <f aca="false">D4/$D$80</f>
        <v>0.0093339898850735</v>
      </c>
      <c r="C4" s="40" t="n">
        <v>0.16639787</v>
      </c>
      <c r="D4" s="40" t="n">
        <f aca="false">C4^3</f>
        <v>0.00460726601381041</v>
      </c>
      <c r="E4" s="43"/>
      <c r="F4" s="43"/>
    </row>
    <row r="5" customFormat="false" ht="13" hidden="false" customHeight="true" outlineLevel="0" collapsed="false">
      <c r="A5" s="0" t="n">
        <f aca="false">A4+0.5</f>
        <v>2.5</v>
      </c>
      <c r="B5" s="4" t="n">
        <f aca="false">D5/$D$80</f>
        <v>0.0141308606252646</v>
      </c>
      <c r="C5" s="42" t="n">
        <f aca="false">(C4+C6)/2</f>
        <v>0.19106517</v>
      </c>
      <c r="D5" s="40" t="n">
        <f aca="false">C5^3</f>
        <v>0.00697500583419165</v>
      </c>
      <c r="E5" s="43"/>
      <c r="F5" s="43"/>
    </row>
    <row r="6" customFormat="false" ht="13" hidden="false" customHeight="true" outlineLevel="0" collapsed="false">
      <c r="A6" s="34" t="n">
        <f aca="false">A4+1</f>
        <v>3</v>
      </c>
      <c r="B6" s="4" t="n">
        <f aca="false">D6/$D$80</f>
        <v>0.0203409197022466</v>
      </c>
      <c r="C6" s="40" t="n">
        <v>0.21573247</v>
      </c>
      <c r="D6" s="40" t="n">
        <f aca="false">C6^3</f>
        <v>0.0100402967206632</v>
      </c>
      <c r="E6" s="43"/>
      <c r="F6" s="43"/>
    </row>
    <row r="7" customFormat="false" ht="13" hidden="false" customHeight="true" outlineLevel="0" collapsed="false">
      <c r="A7" s="0" t="n">
        <f aca="false">A6+0.5</f>
        <v>3.5</v>
      </c>
      <c r="B7" s="4" t="n">
        <f aca="false">D7/$D$80</f>
        <v>0.0265367623475457</v>
      </c>
      <c r="C7" s="42" t="n">
        <f aca="false">(C6+C8)/2</f>
        <v>0.23572626</v>
      </c>
      <c r="D7" s="40" t="n">
        <f aca="false">C7^3</f>
        <v>0.0130985703633477</v>
      </c>
      <c r="E7" s="43"/>
      <c r="F7" s="43"/>
    </row>
    <row r="8" customFormat="false" ht="13" hidden="false" customHeight="true" outlineLevel="0" collapsed="false">
      <c r="A8" s="34" t="n">
        <f aca="false">A6+1</f>
        <v>4</v>
      </c>
      <c r="B8" s="4" t="n">
        <f aca="false">D8/$D$80</f>
        <v>0.0338780480559595</v>
      </c>
      <c r="C8" s="40" t="n">
        <v>0.25572005</v>
      </c>
      <c r="D8" s="40" t="n">
        <f aca="false">C8^3</f>
        <v>0.0167222357581577</v>
      </c>
      <c r="E8" s="43"/>
      <c r="F8" s="43"/>
    </row>
    <row r="9" customFormat="false" ht="13" hidden="false" customHeight="true" outlineLevel="0" collapsed="false">
      <c r="A9" s="0" t="n">
        <f aca="false">A8+0.5</f>
        <v>4.5</v>
      </c>
      <c r="B9" s="4" t="n">
        <f aca="false">D9/$D$80</f>
        <v>0.0412135687865281</v>
      </c>
      <c r="C9" s="42" t="n">
        <f aca="false">(C8+C10)/2</f>
        <v>0.272984965</v>
      </c>
      <c r="D9" s="40" t="n">
        <f aca="false">C9^3</f>
        <v>0.0203430555545876</v>
      </c>
      <c r="E9" s="43"/>
      <c r="F9" s="43"/>
    </row>
    <row r="10" customFormat="false" ht="13" hidden="false" customHeight="true" outlineLevel="0" collapsed="false">
      <c r="A10" s="34" t="n">
        <f aca="false">A8+1</f>
        <v>5</v>
      </c>
      <c r="B10" s="4" t="n">
        <f aca="false">D10/$D$80</f>
        <v>0.0495381956746701</v>
      </c>
      <c r="C10" s="40" t="n">
        <v>0.29024988</v>
      </c>
      <c r="D10" s="40" t="n">
        <f aca="false">C10^3</f>
        <v>0.024452099062415</v>
      </c>
      <c r="E10" s="43"/>
      <c r="F10" s="43"/>
    </row>
    <row r="11" customFormat="false" ht="13" hidden="false" customHeight="true" outlineLevel="0" collapsed="false">
      <c r="A11" s="0" t="n">
        <f aca="false">A10+0.5</f>
        <v>5.5</v>
      </c>
      <c r="B11" s="4" t="n">
        <f aca="false">D11/$D$80</f>
        <v>0.0578598252920607</v>
      </c>
      <c r="C11" s="42" t="n">
        <f aca="false">(C10+C12)/2</f>
        <v>0.30566874</v>
      </c>
      <c r="D11" s="40" t="n">
        <f aca="false">C11^3</f>
        <v>0.028559663114636</v>
      </c>
      <c r="E11" s="43"/>
      <c r="F11" s="43"/>
    </row>
    <row r="12" customFormat="false" ht="13" hidden="false" customHeight="true" outlineLevel="0" collapsed="false">
      <c r="A12" s="34" t="n">
        <f aca="false">A10+1</f>
        <v>6</v>
      </c>
      <c r="B12" s="4" t="n">
        <f aca="false">D12/$D$80</f>
        <v>0.0670648009060971</v>
      </c>
      <c r="C12" s="40" t="n">
        <v>0.3210876</v>
      </c>
      <c r="D12" s="40" t="n">
        <f aca="false">C12^3</f>
        <v>0.0331032475653031</v>
      </c>
      <c r="E12" s="43"/>
      <c r="F12" s="43"/>
    </row>
    <row r="13" customFormat="false" ht="13" hidden="false" customHeight="true" outlineLevel="0" collapsed="false">
      <c r="A13" s="0" t="n">
        <f aca="false">A12+0.5</f>
        <v>6.5</v>
      </c>
      <c r="B13" s="4" t="n">
        <f aca="false">D13/$D$80</f>
        <v>0.0762679816017767</v>
      </c>
      <c r="C13" s="42" t="n">
        <f aca="false">(C12+C14)/2</f>
        <v>0.33515014</v>
      </c>
      <c r="D13" s="40" t="n">
        <f aca="false">C13^3</f>
        <v>0.0376459460426142</v>
      </c>
      <c r="E13" s="43"/>
      <c r="F13" s="43"/>
    </row>
    <row r="14" customFormat="false" ht="13" hidden="false" customHeight="true" outlineLevel="0" collapsed="false">
      <c r="A14" s="34" t="n">
        <f aca="false">A12+1</f>
        <v>7</v>
      </c>
      <c r="B14" s="4" t="n">
        <f aca="false">D14/$D$80</f>
        <v>0.0862768045494905</v>
      </c>
      <c r="C14" s="40" t="n">
        <v>0.34921268</v>
      </c>
      <c r="D14" s="40" t="n">
        <f aca="false">C14^3</f>
        <v>0.0425863102783833</v>
      </c>
      <c r="E14" s="43"/>
      <c r="F14" s="43"/>
    </row>
    <row r="15" customFormat="false" ht="13" hidden="false" customHeight="true" outlineLevel="0" collapsed="false">
      <c r="A15" s="0" t="n">
        <f aca="false">A14+0.5</f>
        <v>7.5</v>
      </c>
      <c r="B15" s="4" t="n">
        <f aca="false">D15/$D$80</f>
        <v>0.0962844579182799</v>
      </c>
      <c r="C15" s="42" t="n">
        <f aca="false">(C14+C16)/2</f>
        <v>0.362224135</v>
      </c>
      <c r="D15" s="40" t="n">
        <f aca="false">C15^3</f>
        <v>0.0475260972089168</v>
      </c>
      <c r="E15" s="43"/>
      <c r="F15" s="43"/>
    </row>
    <row r="16" customFormat="false" ht="13" hidden="false" customHeight="true" outlineLevel="0" collapsed="false">
      <c r="A16" s="34" t="n">
        <f aca="false">A14+1</f>
        <v>8</v>
      </c>
      <c r="B16" s="4" t="n">
        <f aca="false">D16/$D$80</f>
        <v>0.10703753705292</v>
      </c>
      <c r="C16" s="40" t="n">
        <v>0.37523559</v>
      </c>
      <c r="D16" s="40" t="n">
        <f aca="false">C16^3</f>
        <v>0.052833826984805</v>
      </c>
      <c r="E16" s="43"/>
      <c r="F16" s="43"/>
    </row>
    <row r="17" customFormat="false" ht="13" hidden="false" customHeight="true" outlineLevel="0" collapsed="false">
      <c r="A17" s="0" t="n">
        <f aca="false">A16+0.5</f>
        <v>8.5</v>
      </c>
      <c r="B17" s="4" t="n">
        <f aca="false">D17/$D$80</f>
        <v>0.117789807750582</v>
      </c>
      <c r="C17" s="42" t="n">
        <f aca="false">(C16+C18)/2</f>
        <v>0.387401435</v>
      </c>
      <c r="D17" s="40" t="n">
        <f aca="false">C17^3</f>
        <v>0.058141157715455</v>
      </c>
      <c r="E17" s="43"/>
      <c r="F17" s="43"/>
    </row>
    <row r="18" customFormat="false" ht="13" hidden="false" customHeight="true" outlineLevel="0" collapsed="false">
      <c r="A18" s="34" t="n">
        <f aca="false">A16+1</f>
        <v>9</v>
      </c>
      <c r="B18" s="4" t="n">
        <f aca="false">D18/$D$80</f>
        <v>0.129239059660007</v>
      </c>
      <c r="C18" s="40" t="n">
        <v>0.39956728</v>
      </c>
      <c r="D18" s="40" t="n">
        <f aca="false">C18^3</f>
        <v>0.0637925190148927</v>
      </c>
      <c r="E18" s="43"/>
      <c r="F18" s="43"/>
    </row>
    <row r="19" customFormat="false" ht="13" hidden="false" customHeight="true" outlineLevel="0" collapsed="false">
      <c r="A19" s="0" t="n">
        <f aca="false">A18+0.5</f>
        <v>9.5</v>
      </c>
      <c r="B19" s="4" t="n">
        <f aca="false">D19/$D$80</f>
        <v>0.140687708091186</v>
      </c>
      <c r="C19" s="42" t="n">
        <f aca="false">(C18+C20)/2</f>
        <v>0.411033645</v>
      </c>
      <c r="D19" s="40" t="n">
        <f aca="false">C19^3</f>
        <v>0.0694435824369119</v>
      </c>
      <c r="E19" s="43"/>
      <c r="F19" s="43"/>
    </row>
    <row r="20" customFormat="false" ht="13" hidden="false" customHeight="true" outlineLevel="0" collapsed="false">
      <c r="A20" s="34" t="n">
        <f aca="false">A18+1</f>
        <v>10</v>
      </c>
      <c r="B20" s="4" t="n">
        <f aca="false">D20/$D$80</f>
        <v>0.152793263968771</v>
      </c>
      <c r="C20" s="40" t="n">
        <v>0.42250001</v>
      </c>
      <c r="D20" s="40" t="n">
        <f aca="false">C20^3</f>
        <v>0.0754188959801876</v>
      </c>
      <c r="E20" s="43"/>
      <c r="F20" s="43"/>
    </row>
    <row r="21" customFormat="false" ht="13" hidden="false" customHeight="true" outlineLevel="0" collapsed="false">
      <c r="A21" s="0" t="n">
        <f aca="false">A20+0.5</f>
        <v>10.5</v>
      </c>
      <c r="B21" s="4" t="n">
        <f aca="false">D21/$D$80</f>
        <v>0.164246896851682</v>
      </c>
      <c r="C21" s="42" t="n">
        <f aca="false">(C20+C22)/2</f>
        <v>0.43280378</v>
      </c>
      <c r="D21" s="40" t="n">
        <f aca="false">C21^3</f>
        <v>0.0810724197321777</v>
      </c>
      <c r="E21" s="43"/>
      <c r="F21" s="43"/>
    </row>
    <row r="22" customFormat="false" ht="13" hidden="false" customHeight="true" outlineLevel="0" collapsed="false">
      <c r="A22" s="34" t="n">
        <f aca="false">A20+1</f>
        <v>11</v>
      </c>
      <c r="B22" s="4" t="n">
        <f aca="false">D22/$D$80</f>
        <v>0.176259075347352</v>
      </c>
      <c r="C22" s="40" t="n">
        <v>0.44310755</v>
      </c>
      <c r="D22" s="40" t="n">
        <f aca="false">C22^3</f>
        <v>0.0870016421136404</v>
      </c>
      <c r="E22" s="43"/>
      <c r="F22" s="43"/>
    </row>
    <row r="23" customFormat="false" ht="13" hidden="false" customHeight="true" outlineLevel="0" collapsed="false">
      <c r="A23" s="0" t="n">
        <f aca="false">A22+0.5</f>
        <v>11.5</v>
      </c>
      <c r="B23" s="4" t="n">
        <f aca="false">D23/$D$80</f>
        <v>0.188270975425486</v>
      </c>
      <c r="C23" s="42" t="n">
        <f aca="false">(C22+C24)/2</f>
        <v>0.45295297</v>
      </c>
      <c r="D23" s="40" t="n">
        <f aca="false">C23^3</f>
        <v>0.0929307270679506</v>
      </c>
      <c r="E23" s="43"/>
      <c r="F23" s="43"/>
    </row>
    <row r="24" customFormat="false" ht="13" hidden="false" customHeight="true" outlineLevel="0" collapsed="false">
      <c r="A24" s="34" t="n">
        <f aca="false">A22+1</f>
        <v>12</v>
      </c>
      <c r="B24" s="4" t="n">
        <f aca="false">D24/$D$80</f>
        <v>0.200816575125349</v>
      </c>
      <c r="C24" s="40" t="n">
        <v>0.46279839</v>
      </c>
      <c r="D24" s="40" t="n">
        <f aca="false">C24^3</f>
        <v>0.0991232466476517</v>
      </c>
      <c r="E24" s="43"/>
      <c r="F24" s="43"/>
    </row>
    <row r="25" customFormat="false" ht="13" hidden="false" customHeight="true" outlineLevel="0" collapsed="false">
      <c r="A25" s="0" t="n">
        <f aca="false">A24+0.5</f>
        <v>12.5</v>
      </c>
      <c r="B25" s="4" t="n">
        <f aca="false">D25/$D$80</f>
        <v>0.213361942076896</v>
      </c>
      <c r="C25" s="42" t="n">
        <f aca="false">(C24+C26)/2</f>
        <v>0.47224167</v>
      </c>
      <c r="D25" s="40" t="n">
        <f aca="false">C25^3</f>
        <v>0.105315651342569</v>
      </c>
      <c r="E25" s="43"/>
      <c r="F25" s="43"/>
    </row>
    <row r="26" customFormat="false" ht="13" hidden="false" customHeight="true" outlineLevel="0" collapsed="false">
      <c r="A26" s="34" t="n">
        <f aca="false">A24+1</f>
        <v>13</v>
      </c>
      <c r="B26" s="4" t="n">
        <f aca="false">D26/$D$80</f>
        <v>0.226419209262519</v>
      </c>
      <c r="C26" s="40" t="n">
        <v>0.48168495</v>
      </c>
      <c r="D26" s="40" t="n">
        <f aca="false">C26^3</f>
        <v>0.111760730465032</v>
      </c>
      <c r="E26" s="43"/>
      <c r="F26" s="43"/>
    </row>
    <row r="27" customFormat="false" ht="13" hidden="false" customHeight="true" outlineLevel="0" collapsed="false">
      <c r="A27" s="0" t="n">
        <f aca="false">A26+0.5</f>
        <v>13.5</v>
      </c>
      <c r="B27" s="4" t="n">
        <f aca="false">D27/$D$80</f>
        <v>0.239476310696679</v>
      </c>
      <c r="C27" s="42" t="n">
        <f aca="false">(C26+C28)/2</f>
        <v>0.490771695</v>
      </c>
      <c r="D27" s="40" t="n">
        <f aca="false">C27^3</f>
        <v>0.118205727772419</v>
      </c>
      <c r="E27" s="43"/>
      <c r="F27" s="43"/>
    </row>
    <row r="28" customFormat="false" ht="13" hidden="false" customHeight="true" outlineLevel="0" collapsed="false">
      <c r="A28" s="34" t="n">
        <f aca="false">A26+1</f>
        <v>14</v>
      </c>
      <c r="B28" s="4" t="n">
        <f aca="false">D28/$D$80</f>
        <v>0.25302598612197</v>
      </c>
      <c r="C28" s="40" t="n">
        <v>0.49985844</v>
      </c>
      <c r="D28" s="40" t="n">
        <f aca="false">C28^3</f>
        <v>0.124893860056014</v>
      </c>
      <c r="E28" s="43"/>
      <c r="F28" s="43"/>
    </row>
    <row r="29" customFormat="false" ht="13" hidden="false" customHeight="true" outlineLevel="0" collapsed="false">
      <c r="A29" s="0" t="n">
        <f aca="false">A28+0.5</f>
        <v>14.5</v>
      </c>
      <c r="B29" s="4" t="n">
        <f aca="false">D29/$D$80</f>
        <v>0.26657548459566</v>
      </c>
      <c r="C29" s="42" t="n">
        <f aca="false">(C28+C30)/2</f>
        <v>0.508626195</v>
      </c>
      <c r="D29" s="40" t="n">
        <f aca="false">C29^3</f>
        <v>0.131581904996135</v>
      </c>
      <c r="E29" s="43"/>
      <c r="F29" s="43"/>
    </row>
    <row r="30" customFormat="false" ht="13" hidden="false" customHeight="true" outlineLevel="0" collapsed="false">
      <c r="A30" s="34" t="n">
        <f aca="false">A28+1</f>
        <v>15</v>
      </c>
      <c r="B30" s="4" t="n">
        <f aca="false">D30/$D$80</f>
        <v>0.280600264473775</v>
      </c>
      <c r="C30" s="40" t="n">
        <v>0.51739395</v>
      </c>
      <c r="D30" s="40" t="n">
        <f aca="false">C30^3</f>
        <v>0.13850454927572</v>
      </c>
      <c r="E30" s="43"/>
      <c r="F30" s="43"/>
    </row>
    <row r="31" customFormat="false" ht="13" hidden="false" customHeight="true" outlineLevel="0" collapsed="false">
      <c r="A31" s="0" t="n">
        <f aca="false">A30+0.5</f>
        <v>15.5</v>
      </c>
      <c r="B31" s="4" t="n">
        <f aca="false">D31/$D$80</f>
        <v>0.294624923029807</v>
      </c>
      <c r="C31" s="42" t="n">
        <f aca="false">(C30+C32)/2</f>
        <v>0.52587414</v>
      </c>
      <c r="D31" s="40" t="n">
        <f aca="false">C31^3</f>
        <v>0.145427133670613</v>
      </c>
      <c r="E31" s="43"/>
      <c r="F31" s="43"/>
    </row>
    <row r="32" customFormat="false" ht="13" hidden="false" customHeight="true" outlineLevel="0" collapsed="false">
      <c r="A32" s="34" t="n">
        <f aca="false">A30+1</f>
        <v>16</v>
      </c>
      <c r="B32" s="4" t="n">
        <f aca="false">D32/$D$80</f>
        <v>0.30910927498586</v>
      </c>
      <c r="C32" s="40" t="n">
        <v>0.53435433</v>
      </c>
      <c r="D32" s="40" t="n">
        <f aca="false">C32^3</f>
        <v>0.152576623151624</v>
      </c>
      <c r="E32" s="43"/>
      <c r="F32" s="43"/>
    </row>
    <row r="33" customFormat="false" ht="13" hidden="false" customHeight="true" outlineLevel="0" collapsed="false">
      <c r="A33" s="0" t="n">
        <f aca="false">A32+0.5</f>
        <v>16.5</v>
      </c>
      <c r="B33" s="4" t="n">
        <f aca="false">D33/$D$80</f>
        <v>0.323593505679234</v>
      </c>
      <c r="C33" s="42" t="n">
        <f aca="false">(C32+C34)/2</f>
        <v>0.54257351</v>
      </c>
      <c r="D33" s="40" t="n">
        <f aca="false">C33^3</f>
        <v>0.159726052777264</v>
      </c>
      <c r="E33" s="43"/>
      <c r="F33" s="43"/>
    </row>
    <row r="34" customFormat="false" ht="13" hidden="false" customHeight="true" outlineLevel="0" collapsed="false">
      <c r="A34" s="34" t="n">
        <f aca="false">A32+1</f>
        <v>17</v>
      </c>
      <c r="B34" s="4" t="n">
        <f aca="false">D34/$D$80</f>
        <v>0.338523280637473</v>
      </c>
      <c r="C34" s="40" t="n">
        <v>0.55079269</v>
      </c>
      <c r="D34" s="40" t="n">
        <f aca="false">C34^3</f>
        <v>0.167095403462862</v>
      </c>
      <c r="E34" s="43"/>
      <c r="F34" s="43"/>
    </row>
    <row r="35" customFormat="false" ht="13" hidden="false" customHeight="true" outlineLevel="0" collapsed="false">
      <c r="A35" s="0" t="n">
        <f aca="false">A34+0.5</f>
        <v>17.5</v>
      </c>
      <c r="B35" s="4" t="n">
        <f aca="false">D35/$D$80</f>
        <v>0.353453011807455</v>
      </c>
      <c r="C35" s="42" t="n">
        <f aca="false">(C34+C36)/2</f>
        <v>0.558773605</v>
      </c>
      <c r="D35" s="40" t="n">
        <f aca="false">C35^3</f>
        <v>0.174464732534536</v>
      </c>
      <c r="E35" s="43"/>
      <c r="F35" s="43"/>
    </row>
    <row r="36" customFormat="false" ht="13" hidden="false" customHeight="true" outlineLevel="0" collapsed="false">
      <c r="A36" s="34" t="n">
        <f aca="false">A34+1</f>
        <v>18</v>
      </c>
      <c r="B36" s="4" t="n">
        <f aca="false">D36/$D$80</f>
        <v>0.368815372888126</v>
      </c>
      <c r="C36" s="40" t="n">
        <v>0.56675452</v>
      </c>
      <c r="D36" s="40" t="n">
        <f aca="false">C36^3</f>
        <v>0.182047608129039</v>
      </c>
      <c r="E36" s="43"/>
      <c r="F36" s="43"/>
    </row>
    <row r="37" customFormat="false" ht="13" hidden="false" customHeight="true" outlineLevel="0" collapsed="false">
      <c r="A37" s="0" t="n">
        <f aca="false">A36+0.5</f>
        <v>18.5</v>
      </c>
      <c r="B37" s="4" t="n">
        <f aca="false">D37/$D$80</f>
        <v>0.384177603808545</v>
      </c>
      <c r="C37" s="42" t="n">
        <f aca="false">(C36+C38)/2</f>
        <v>0.574516715</v>
      </c>
      <c r="D37" s="40" t="n">
        <f aca="false">C37^3</f>
        <v>0.189630419476322</v>
      </c>
      <c r="E37" s="43"/>
      <c r="F37" s="43"/>
    </row>
    <row r="38" customFormat="false" ht="13" hidden="false" customHeight="true" outlineLevel="0" collapsed="false">
      <c r="A38" s="34" t="n">
        <f aca="false">A36+1</f>
        <v>19</v>
      </c>
      <c r="B38" s="4" t="n">
        <f aca="false">D38/$D$80</f>
        <v>0.399960606944016</v>
      </c>
      <c r="C38" s="40" t="n">
        <v>0.58227891</v>
      </c>
      <c r="D38" s="40" t="n">
        <f aca="false">C38^3</f>
        <v>0.197420924376933</v>
      </c>
      <c r="E38" s="43"/>
      <c r="F38" s="43"/>
    </row>
    <row r="39" customFormat="false" ht="13" hidden="false" customHeight="true" outlineLevel="0" collapsed="false">
      <c r="A39" s="0" t="n">
        <f aca="false">A38+0.5</f>
        <v>19.5</v>
      </c>
      <c r="B39" s="4" t="n">
        <f aca="false">D39/$D$80</f>
        <v>0.415743537986208</v>
      </c>
      <c r="C39" s="42" t="n">
        <f aca="false">(C38+C40)/2</f>
        <v>0.58983946</v>
      </c>
      <c r="D39" s="40" t="n">
        <f aca="false">C39^3</f>
        <v>0.205211393692234</v>
      </c>
      <c r="E39" s="43"/>
      <c r="F39" s="43"/>
    </row>
    <row r="40" customFormat="false" ht="13" hidden="false" customHeight="true" outlineLevel="0" collapsed="false">
      <c r="A40" s="34" t="n">
        <f aca="false">A38+1</f>
        <v>20</v>
      </c>
      <c r="B40" s="4" t="n">
        <f aca="false">D40/$D$80</f>
        <v>0.431936310489434</v>
      </c>
      <c r="C40" s="40" t="n">
        <v>0.59740001</v>
      </c>
      <c r="D40" s="40" t="n">
        <f aca="false">C40^3</f>
        <v>0.213204161130603</v>
      </c>
      <c r="E40" s="43"/>
      <c r="F40" s="43"/>
    </row>
    <row r="41" customFormat="false" ht="13" hidden="false" customHeight="true" outlineLevel="0" collapsed="false">
      <c r="A41" s="0" t="n">
        <f aca="false">A40+0.5</f>
        <v>20.5</v>
      </c>
      <c r="B41" s="4" t="n">
        <f aca="false">D41/$D$80</f>
        <v>0.448139671397416</v>
      </c>
      <c r="C41" s="42" t="n">
        <f aca="false">(C40+C42)/2</f>
        <v>0.60477865</v>
      </c>
      <c r="D41" s="40" t="n">
        <f aca="false">C41^3</f>
        <v>0.221202155015323</v>
      </c>
      <c r="E41" s="43"/>
      <c r="F41" s="43"/>
    </row>
    <row r="42" customFormat="false" ht="13" hidden="false" customHeight="true" outlineLevel="0" collapsed="false">
      <c r="A42" s="34" t="n">
        <f aca="false">A40+1</f>
        <v>21</v>
      </c>
      <c r="B42" s="4" t="n">
        <f aca="false">D42/$D$80</f>
        <v>0.464743275893291</v>
      </c>
      <c r="C42" s="40" t="n">
        <v>0.61215729</v>
      </c>
      <c r="D42" s="40" t="n">
        <f aca="false">C42^3</f>
        <v>0.229397709504076</v>
      </c>
      <c r="E42" s="43"/>
      <c r="F42" s="43"/>
    </row>
    <row r="43" customFormat="false" ht="13" hidden="false" customHeight="true" outlineLevel="0" collapsed="false">
      <c r="A43" s="0" t="n">
        <f aca="false">A42+0.5</f>
        <v>21.5</v>
      </c>
      <c r="B43" s="4" t="n">
        <f aca="false">D43/$D$80</f>
        <v>0.481346866052177</v>
      </c>
      <c r="C43" s="42" t="n">
        <f aca="false">(C42+C44)/2</f>
        <v>0.61936221</v>
      </c>
      <c r="D43" s="40" t="n">
        <f aca="false">C43^3</f>
        <v>0.237593256916079</v>
      </c>
      <c r="E43" s="43"/>
      <c r="F43" s="43"/>
    </row>
    <row r="44" customFormat="false" ht="13" hidden="false" customHeight="true" outlineLevel="0" collapsed="false">
      <c r="A44" s="34" t="n">
        <f aca="false">A42+1</f>
        <v>22</v>
      </c>
      <c r="B44" s="4" t="n">
        <f aca="false">D44/$D$80</f>
        <v>0.498341277594439</v>
      </c>
      <c r="C44" s="40" t="n">
        <v>0.62656713</v>
      </c>
      <c r="D44" s="40" t="n">
        <f aca="false">C44^3</f>
        <v>0.245981714123278</v>
      </c>
      <c r="E44" s="43"/>
      <c r="F44" s="43"/>
    </row>
    <row r="45" customFormat="false" ht="13" hidden="false" customHeight="true" outlineLevel="0" collapsed="false">
      <c r="A45" s="0" t="n">
        <f aca="false">A44+0.5</f>
        <v>22.5</v>
      </c>
      <c r="B45" s="4" t="n">
        <f aca="false">D45/$D$80</f>
        <v>0.515335651778186</v>
      </c>
      <c r="C45" s="42" t="n">
        <f aca="false">(C44+C46)/2</f>
        <v>0.63361004</v>
      </c>
      <c r="D45" s="40" t="n">
        <f aca="false">C45^3</f>
        <v>0.25437015289028</v>
      </c>
      <c r="E45" s="43"/>
      <c r="F45" s="43"/>
    </row>
    <row r="46" customFormat="false" ht="13" hidden="false" customHeight="true" outlineLevel="0" collapsed="false">
      <c r="A46" s="34" t="n">
        <f aca="false">A44+1</f>
        <v>23</v>
      </c>
      <c r="B46" s="4" t="n">
        <f aca="false">D46/$D$80</f>
        <v>0.532712059610127</v>
      </c>
      <c r="C46" s="40" t="n">
        <v>0.64065295</v>
      </c>
      <c r="D46" s="40" t="n">
        <f aca="false">C46^3</f>
        <v>0.26294716381829</v>
      </c>
      <c r="E46" s="43"/>
      <c r="F46" s="43"/>
    </row>
    <row r="47" customFormat="false" ht="13" hidden="false" customHeight="true" outlineLevel="0" collapsed="false">
      <c r="A47" s="0" t="n">
        <f aca="false">A46+0.5</f>
        <v>23.5</v>
      </c>
      <c r="B47" s="4" t="n">
        <f aca="false">D47/$D$80</f>
        <v>0.550088381374847</v>
      </c>
      <c r="C47" s="42" t="n">
        <f aca="false">(C46+C48)/2</f>
        <v>0.64754429</v>
      </c>
      <c r="D47" s="40" t="n">
        <f aca="false">C47^3</f>
        <v>0.27152413226344</v>
      </c>
      <c r="E47" s="43"/>
      <c r="F47" s="43"/>
    </row>
    <row r="48" customFormat="false" ht="13" hidden="false" customHeight="true" outlineLevel="0" collapsed="false">
      <c r="A48" s="34" t="n">
        <f aca="false">A46+1</f>
        <v>24</v>
      </c>
      <c r="B48" s="4" t="n">
        <f aca="false">D48/$D$80</f>
        <v>0.567838514177337</v>
      </c>
      <c r="C48" s="40" t="n">
        <v>0.65443563</v>
      </c>
      <c r="D48" s="40" t="n">
        <f aca="false">C48^3</f>
        <v>0.280285614181512</v>
      </c>
      <c r="E48" s="43"/>
      <c r="F48" s="43"/>
    </row>
    <row r="49" customFormat="false" ht="13" hidden="false" customHeight="true" outlineLevel="0" collapsed="false">
      <c r="A49" s="0" t="n">
        <f aca="false">A48+0.5</f>
        <v>24.5</v>
      </c>
      <c r="B49" s="4" t="n">
        <f aca="false">D49/$D$80</f>
        <v>0.585588649619775</v>
      </c>
      <c r="C49" s="42" t="n">
        <f aca="false">(C48+C50)/2</f>
        <v>0.661184815</v>
      </c>
      <c r="D49" s="40" t="n">
        <f aca="false">C49^3</f>
        <v>0.289047097402664</v>
      </c>
      <c r="E49" s="43"/>
      <c r="F49" s="43"/>
    </row>
    <row r="50" customFormat="false" ht="13" hidden="false" customHeight="true" outlineLevel="0" collapsed="false">
      <c r="A50" s="34" t="n">
        <f aca="false">A48+1</f>
        <v>25</v>
      </c>
      <c r="B50" s="4" t="n">
        <f aca="false">D50/$D$80</f>
        <v>0.603704885985534</v>
      </c>
      <c r="C50" s="40" t="n">
        <v>0.667934</v>
      </c>
      <c r="D50" s="40" t="n">
        <f aca="false">C50^3</f>
        <v>0.297989288377136</v>
      </c>
      <c r="E50" s="43"/>
      <c r="F50" s="43"/>
    </row>
    <row r="51" customFormat="false" ht="13" hidden="false" customHeight="true" outlineLevel="0" collapsed="false">
      <c r="A51" s="0" t="n">
        <f aca="false">A50+0.5</f>
        <v>25.5</v>
      </c>
      <c r="B51" s="4" t="n">
        <f aca="false">D51/$D$80</f>
        <v>0.621821071179749</v>
      </c>
      <c r="C51" s="42" t="n">
        <f aca="false">(C50+C52)/2</f>
        <v>0.67454946</v>
      </c>
      <c r="D51" s="40" t="n">
        <f aca="false">C51^3</f>
        <v>0.306931454093287</v>
      </c>
      <c r="E51" s="43"/>
      <c r="F51" s="43"/>
    </row>
    <row r="52" customFormat="false" ht="13" hidden="false" customHeight="true" outlineLevel="0" collapsed="false">
      <c r="A52" s="34" t="n">
        <f aca="false">A50+1</f>
        <v>26</v>
      </c>
      <c r="B52" s="4" t="n">
        <f aca="false">D52/$D$80</f>
        <v>0.640296103260676</v>
      </c>
      <c r="C52" s="40" t="n">
        <v>0.68116492</v>
      </c>
      <c r="D52" s="40" t="n">
        <f aca="false">C52^3</f>
        <v>0.316050746963599</v>
      </c>
      <c r="E52" s="43"/>
      <c r="F52" s="43"/>
    </row>
    <row r="53" customFormat="false" ht="13" hidden="false" customHeight="true" outlineLevel="0" collapsed="false">
      <c r="A53" s="0" t="n">
        <f aca="false">A52+0.5</f>
        <v>26.5</v>
      </c>
      <c r="B53" s="4" t="n">
        <f aca="false">D53/$D$80</f>
        <v>0.658771039006329</v>
      </c>
      <c r="C53" s="42" t="n">
        <f aca="false">(C52+C54)/2</f>
        <v>0.687654285</v>
      </c>
      <c r="D53" s="40" t="n">
        <f aca="false">C53^3</f>
        <v>0.32516999228273</v>
      </c>
      <c r="E53" s="43"/>
      <c r="F53" s="43"/>
    </row>
    <row r="54" customFormat="false" ht="13" hidden="false" customHeight="true" outlineLevel="0" collapsed="false">
      <c r="A54" s="34" t="n">
        <f aca="false">A52+1</f>
        <v>27</v>
      </c>
      <c r="B54" s="4" t="n">
        <f aca="false">D54/$D$80</f>
        <v>0.67759798057344</v>
      </c>
      <c r="C54" s="40" t="n">
        <v>0.69414365</v>
      </c>
      <c r="D54" s="40" t="n">
        <f aca="false">C54^3</f>
        <v>0.334462987999906</v>
      </c>
      <c r="E54" s="43"/>
      <c r="F54" s="43"/>
    </row>
    <row r="55" customFormat="false" ht="13" hidden="false" customHeight="true" outlineLevel="0" collapsed="false">
      <c r="A55" s="0" t="n">
        <f aca="false">A54+0.5</f>
        <v>27.5</v>
      </c>
      <c r="B55" s="4" t="n">
        <f aca="false">D55/$D$80</f>
        <v>0.696425019748057</v>
      </c>
      <c r="C55" s="42" t="n">
        <f aca="false">(C54+C56)/2</f>
        <v>0.70051393</v>
      </c>
      <c r="D55" s="40" t="n">
        <f aca="false">C55^3</f>
        <v>0.343756031896236</v>
      </c>
      <c r="E55" s="43"/>
      <c r="F55" s="43"/>
    </row>
    <row r="56" customFormat="false" ht="13" hidden="false" customHeight="true" outlineLevel="0" collapsed="false">
      <c r="A56" s="34" t="n">
        <f aca="false">A54+1</f>
        <v>28</v>
      </c>
      <c r="B56" s="4" t="n">
        <f aca="false">D56/$D$80</f>
        <v>0.715597607498582</v>
      </c>
      <c r="C56" s="40" t="n">
        <v>0.70688421</v>
      </c>
      <c r="D56" s="40" t="n">
        <f aca="false">C56^3</f>
        <v>0.353219638888252</v>
      </c>
      <c r="E56" s="43"/>
      <c r="F56" s="43"/>
    </row>
    <row r="57" customFormat="false" ht="13" hidden="false" customHeight="true" outlineLevel="0" collapsed="false">
      <c r="A57" s="0" t="n">
        <f aca="false">A56+0.5</f>
        <v>28.5</v>
      </c>
      <c r="B57" s="4" t="n">
        <f aca="false">D57/$D$80</f>
        <v>0.734770044211231</v>
      </c>
      <c r="C57" s="42" t="n">
        <f aca="false">(C56+C58)/2</f>
        <v>0.71314165</v>
      </c>
      <c r="D57" s="40" t="n">
        <f aca="false">C57^3</f>
        <v>0.362683171327834</v>
      </c>
      <c r="E57" s="43"/>
      <c r="F57" s="43"/>
    </row>
    <row r="58" customFormat="false" ht="13" hidden="false" customHeight="true" outlineLevel="0" collapsed="false">
      <c r="A58" s="34" t="n">
        <f aca="false">A56+1</f>
        <v>29</v>
      </c>
      <c r="B58" s="4" t="n">
        <f aca="false">D58/$D$80</f>
        <v>0.754281906432667</v>
      </c>
      <c r="C58" s="40" t="n">
        <v>0.71939909</v>
      </c>
      <c r="D58" s="40" t="n">
        <f aca="false">C58^3</f>
        <v>0.372314244511524</v>
      </c>
      <c r="E58" s="43"/>
      <c r="F58" s="43"/>
    </row>
    <row r="59" customFormat="false" ht="13" hidden="false" customHeight="true" outlineLevel="0" collapsed="false">
      <c r="A59" s="0" t="n">
        <f aca="false">A58+0.5</f>
        <v>29.5</v>
      </c>
      <c r="B59" s="4" t="n">
        <f aca="false">D59/$D$80</f>
        <v>0.773793825566446</v>
      </c>
      <c r="C59" s="42" t="n">
        <f aca="false">(C58+C60)/2</f>
        <v>0.725549545</v>
      </c>
      <c r="D59" s="40" t="n">
        <f aca="false">C59^3</f>
        <v>0.3819453457872</v>
      </c>
      <c r="E59" s="43"/>
      <c r="F59" s="43"/>
    </row>
    <row r="60" customFormat="false" ht="13" hidden="false" customHeight="true" outlineLevel="0" collapsed="false">
      <c r="A60" s="34" t="n">
        <f aca="false">A58+1</f>
        <v>30</v>
      </c>
      <c r="B60" s="4" t="n">
        <f aca="false">D60/$D$80</f>
        <v>0.793639368368178</v>
      </c>
      <c r="C60" s="40" t="n">
        <v>0.7317</v>
      </c>
      <c r="D60" s="40" t="n">
        <f aca="false">C60^3</f>
        <v>0.391741124013</v>
      </c>
      <c r="E60" s="43"/>
      <c r="F60" s="43"/>
    </row>
    <row r="61" customFormat="false" ht="13" hidden="false" customHeight="true" outlineLevel="0" collapsed="false">
      <c r="A61" s="0" t="n">
        <f aca="false">A60+0.5</f>
        <v>30.5</v>
      </c>
      <c r="B61" s="4" t="n">
        <f aca="false">D61/$D$80</f>
        <v>0.803555285557898</v>
      </c>
      <c r="C61" s="42" t="n">
        <f aca="false">(C60+C62)/2</f>
        <v>0.73473474</v>
      </c>
      <c r="D61" s="40" t="n">
        <f aca="false">C61^3</f>
        <v>0.396635629880958</v>
      </c>
      <c r="E61" s="43"/>
      <c r="F61" s="43"/>
    </row>
    <row r="62" customFormat="false" ht="13" hidden="false" customHeight="true" outlineLevel="0" collapsed="false">
      <c r="A62" s="34" t="n">
        <f aca="false">A60+1</f>
        <v>31</v>
      </c>
      <c r="B62" s="4" t="n">
        <f aca="false">D62/$D$80</f>
        <v>0.813553455197251</v>
      </c>
      <c r="C62" s="40" t="n">
        <v>0.73776948</v>
      </c>
      <c r="D62" s="40" t="n">
        <f aca="false">C62^3</f>
        <v>0.401570735633898</v>
      </c>
      <c r="E62" s="43"/>
      <c r="F62" s="43"/>
    </row>
    <row r="63" customFormat="false" ht="13" hidden="false" customHeight="true" outlineLevel="0" collapsed="false">
      <c r="A63" s="0" t="n">
        <f aca="false">A62+0.5</f>
        <v>31.5</v>
      </c>
      <c r="B63" s="4" t="n">
        <f aca="false">D63/$D$80</f>
        <v>0.823551617790297</v>
      </c>
      <c r="C63" s="42" t="n">
        <f aca="false">(C62+C64)/2</f>
        <v>0.740779455</v>
      </c>
      <c r="D63" s="40" t="n">
        <f aca="false">C63^3</f>
        <v>0.406505837908773</v>
      </c>
      <c r="E63" s="43"/>
      <c r="F63" s="43"/>
    </row>
    <row r="64" customFormat="false" ht="13" hidden="false" customHeight="true" outlineLevel="0" collapsed="false">
      <c r="A64" s="34" t="n">
        <f aca="false">A62+1</f>
        <v>32</v>
      </c>
      <c r="B64" s="4" t="n">
        <f aca="false">D64/$D$80</f>
        <v>0.833631361565469</v>
      </c>
      <c r="C64" s="40" t="n">
        <v>0.74378943</v>
      </c>
      <c r="D64" s="40" t="n">
        <f aca="false">C64^3</f>
        <v>0.411481208730369</v>
      </c>
      <c r="E64" s="43"/>
      <c r="F64" s="43"/>
    </row>
    <row r="65" customFormat="false" ht="13" hidden="false" customHeight="true" outlineLevel="0" collapsed="false">
      <c r="A65" s="0" t="n">
        <f aca="false">A64+0.5</f>
        <v>32.5</v>
      </c>
      <c r="B65" s="4" t="n">
        <f aca="false">D65/$D$80</f>
        <v>0.843711093127916</v>
      </c>
      <c r="C65" s="42" t="n">
        <f aca="false">(C64+C66)/2</f>
        <v>0.746775235</v>
      </c>
      <c r="D65" s="40" t="n">
        <f aca="false">C65^3</f>
        <v>0.416456573523753</v>
      </c>
      <c r="E65" s="43"/>
      <c r="F65" s="43"/>
    </row>
    <row r="66" customFormat="false" ht="13" hidden="false" customHeight="true" outlineLevel="0" collapsed="false">
      <c r="A66" s="34" t="n">
        <f aca="false">A64+1</f>
        <v>33</v>
      </c>
      <c r="B66" s="4" t="n">
        <f aca="false">D66/$D$80</f>
        <v>0.853871750690835</v>
      </c>
      <c r="C66" s="40" t="n">
        <v>0.74976104</v>
      </c>
      <c r="D66" s="40" t="n">
        <f aca="false">C66^3</f>
        <v>0.421471883465588</v>
      </c>
      <c r="E66" s="43"/>
      <c r="F66" s="43"/>
    </row>
    <row r="67" customFormat="false" ht="13" hidden="false" customHeight="true" outlineLevel="0" collapsed="false">
      <c r="A67" s="0" t="n">
        <f aca="false">A66+0.5</f>
        <v>33.5</v>
      </c>
      <c r="B67" s="4" t="n">
        <f aca="false">D67/$D$80</f>
        <v>0.864032489010559</v>
      </c>
      <c r="C67" s="42" t="n">
        <f aca="false">(C66+C68)/2</f>
        <v>0.752723275</v>
      </c>
      <c r="D67" s="40" t="n">
        <f aca="false">C67^3</f>
        <v>0.426487233269057</v>
      </c>
      <c r="E67" s="43"/>
      <c r="F67" s="43"/>
    </row>
    <row r="68" customFormat="false" ht="13" hidden="false" customHeight="true" outlineLevel="0" collapsed="false">
      <c r="A68" s="34" t="n">
        <f aca="false">A66+1</f>
        <v>34</v>
      </c>
      <c r="B68" s="4" t="n">
        <f aca="false">D68/$D$80</f>
        <v>0.874273515147543</v>
      </c>
      <c r="C68" s="40" t="n">
        <v>0.75568551</v>
      </c>
      <c r="D68" s="40" t="n">
        <f aca="false">C68^3</f>
        <v>0.431542213213157</v>
      </c>
      <c r="E68" s="43"/>
      <c r="F68" s="43"/>
    </row>
    <row r="69" customFormat="false" ht="13" hidden="false" customHeight="true" outlineLevel="0" collapsed="false">
      <c r="A69" s="0" t="n">
        <f aca="false">A68+0.5</f>
        <v>34.5</v>
      </c>
      <c r="B69" s="4" t="n">
        <f aca="false">D69/$D$80</f>
        <v>0.884514447573765</v>
      </c>
      <c r="C69" s="42" t="n">
        <f aca="false">(C68+C70)/2</f>
        <v>0.758624675</v>
      </c>
      <c r="D69" s="40" t="n">
        <f aca="false">C69^3</f>
        <v>0.436597146901537</v>
      </c>
      <c r="E69" s="43"/>
      <c r="F69" s="43"/>
    </row>
    <row r="70" customFormat="false" ht="13" hidden="false" customHeight="true" outlineLevel="0" collapsed="false">
      <c r="A70" s="34" t="n">
        <f aca="false">A68+1</f>
        <v>35</v>
      </c>
      <c r="B70" s="4" t="n">
        <f aca="false">D70/$D$80</f>
        <v>0.894835041813182</v>
      </c>
      <c r="C70" s="40" t="n">
        <v>0.76156384</v>
      </c>
      <c r="D70" s="40" t="n">
        <f aca="false">C70^3</f>
        <v>0.441691401734364</v>
      </c>
      <c r="E70" s="43"/>
      <c r="F70" s="43"/>
    </row>
    <row r="71" customFormat="false" ht="13" hidden="false" customHeight="true" outlineLevel="0" collapsed="false">
      <c r="A71" s="0" t="n">
        <f aca="false">A70+0.5</f>
        <v>35.5</v>
      </c>
      <c r="B71" s="4" t="n">
        <f aca="false">D71/$D$80</f>
        <v>0.905155683199465</v>
      </c>
      <c r="C71" s="42" t="n">
        <f aca="false">(C70+C72)/2</f>
        <v>0.764480505</v>
      </c>
      <c r="D71" s="40" t="n">
        <f aca="false">C71^3</f>
        <v>0.446785679838927</v>
      </c>
      <c r="E71" s="43"/>
      <c r="F71" s="43"/>
    </row>
    <row r="72" customFormat="false" ht="13" hidden="false" customHeight="true" outlineLevel="0" collapsed="false">
      <c r="A72" s="34" t="n">
        <f aca="false">A70+1</f>
        <v>36</v>
      </c>
      <c r="B72" s="4" t="n">
        <f aca="false">D72/$D$80</f>
        <v>0.915555376939117</v>
      </c>
      <c r="C72" s="40" t="n">
        <v>0.76739717</v>
      </c>
      <c r="D72" s="40" t="n">
        <f aca="false">C72^3</f>
        <v>0.451918978258006</v>
      </c>
      <c r="E72" s="43"/>
      <c r="F72" s="43"/>
    </row>
    <row r="73" customFormat="false" ht="13" hidden="false" customHeight="true" outlineLevel="0" collapsed="false">
      <c r="A73" s="0" t="n">
        <f aca="false">A72+0.5</f>
        <v>36.5</v>
      </c>
      <c r="B73" s="4" t="n">
        <f aca="false">D73/$D$80</f>
        <v>0.925955084859421</v>
      </c>
      <c r="C73" s="42" t="n">
        <f aca="false">(C72+C74)/2</f>
        <v>0.770291835</v>
      </c>
      <c r="D73" s="40" t="n">
        <f aca="false">C73^3</f>
        <v>0.457052283676666</v>
      </c>
      <c r="E73" s="43"/>
      <c r="F73" s="43"/>
    </row>
    <row r="74" customFormat="false" ht="13" hidden="false" customHeight="true" outlineLevel="0" collapsed="false">
      <c r="A74" s="34" t="n">
        <f aca="false">A72+1</f>
        <v>37</v>
      </c>
      <c r="B74" s="4" t="n">
        <f aca="false">D74/$D$80</f>
        <v>0.936433248967643</v>
      </c>
      <c r="C74" s="40" t="n">
        <v>0.7731865</v>
      </c>
      <c r="D74" s="40" t="n">
        <f aca="false">C74^3</f>
        <v>0.462224315142025</v>
      </c>
      <c r="E74" s="43"/>
      <c r="F74" s="43"/>
    </row>
    <row r="75" customFormat="false" ht="13" hidden="false" customHeight="true" outlineLevel="0" collapsed="false">
      <c r="A75" s="0" t="n">
        <f aca="false">A74+0.5</f>
        <v>37.5</v>
      </c>
      <c r="B75" s="4" t="n">
        <f aca="false">D75/$D$80</f>
        <v>0.946911315631144</v>
      </c>
      <c r="C75" s="42" t="n">
        <f aca="false">(C74+C76)/2</f>
        <v>0.776059625</v>
      </c>
      <c r="D75" s="40" t="n">
        <f aca="false">C75^3</f>
        <v>0.467396298508579</v>
      </c>
      <c r="E75" s="43"/>
      <c r="F75" s="43"/>
    </row>
    <row r="76" customFormat="false" ht="13" hidden="false" customHeight="true" outlineLevel="0" collapsed="false">
      <c r="A76" s="34" t="n">
        <f aca="false">A74+1</f>
        <v>38</v>
      </c>
      <c r="B76" s="4" t="n">
        <f aca="false">D76/$D$80</f>
        <v>0.95746725395234</v>
      </c>
      <c r="C76" s="40" t="n">
        <v>0.77893275</v>
      </c>
      <c r="D76" s="40" t="n">
        <f aca="false">C76^3</f>
        <v>0.472606719397175</v>
      </c>
      <c r="E76" s="43"/>
      <c r="F76" s="43"/>
    </row>
    <row r="77" customFormat="false" ht="13" hidden="false" customHeight="true" outlineLevel="0" collapsed="false">
      <c r="A77" s="0" t="n">
        <f aca="false">A76+0.5</f>
        <v>38.5</v>
      </c>
      <c r="B77" s="4" t="n">
        <f aca="false">D77/$D$80</f>
        <v>0.968023286417034</v>
      </c>
      <c r="C77" s="42" t="n">
        <f aca="false">(C76+C78)/2</f>
        <v>0.78178486</v>
      </c>
      <c r="D77" s="40" t="n">
        <f aca="false">C77^3</f>
        <v>0.477817186755087</v>
      </c>
      <c r="E77" s="43"/>
      <c r="F77" s="43"/>
    </row>
    <row r="78" customFormat="false" ht="13" hidden="false" customHeight="true" outlineLevel="0" collapsed="false">
      <c r="A78" s="34" t="n">
        <f aca="false">A76+1</f>
        <v>39</v>
      </c>
      <c r="B78" s="4" t="n">
        <f aca="false">D78/$D$80</f>
        <v>0.978656621657086</v>
      </c>
      <c r="C78" s="40" t="n">
        <v>0.78463697</v>
      </c>
      <c r="D78" s="40" t="n">
        <f aca="false">C78^3</f>
        <v>0.483065810834195</v>
      </c>
      <c r="E78" s="43"/>
      <c r="F78" s="43"/>
    </row>
    <row r="79" customFormat="false" ht="13" hidden="false" customHeight="true" outlineLevel="0" collapsed="false">
      <c r="A79" s="0" t="n">
        <f aca="false">A78+0.5</f>
        <v>39.5</v>
      </c>
      <c r="B79" s="4" t="n">
        <f aca="false">D79/$D$80</f>
        <v>0.989289938536217</v>
      </c>
      <c r="C79" s="42" t="n">
        <f aca="false">(C78+C80)/2</f>
        <v>0.78746849</v>
      </c>
      <c r="D79" s="40" t="n">
        <f aca="false">C79^3</f>
        <v>0.488314425850335</v>
      </c>
      <c r="E79" s="43"/>
      <c r="F79" s="43"/>
    </row>
    <row r="80" customFormat="false" ht="13.45" hidden="false" customHeight="true" outlineLevel="0" collapsed="false">
      <c r="A80" s="34" t="n">
        <f aca="false">A78+1</f>
        <v>40</v>
      </c>
      <c r="B80" s="4" t="n">
        <f aca="false">D80/$D$80</f>
        <v>1</v>
      </c>
      <c r="C80" s="40" t="n">
        <v>0.79030001</v>
      </c>
      <c r="D80" s="40" t="n">
        <f aca="false">C80^3</f>
        <v>0.493600922064223</v>
      </c>
      <c r="E80" s="43"/>
      <c r="F80" s="43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360</v>
      </c>
    </row>
    <row r="3" customFormat="false" ht="12.8" hidden="false" customHeight="false" outlineLevel="0" collapsed="false">
      <c r="A3" s="0" t="s">
        <v>361</v>
      </c>
    </row>
    <row r="4" customFormat="false" ht="12.8" hidden="false" customHeight="false" outlineLevel="0" collapsed="false">
      <c r="A4" s="0" t="s">
        <v>362</v>
      </c>
    </row>
    <row r="5" customFormat="false" ht="12.8" hidden="false" customHeight="false" outlineLevel="0" collapsed="false">
      <c r="A5" s="0" t="s">
        <v>363</v>
      </c>
    </row>
    <row r="7" customFormat="false" ht="12.8" hidden="false" customHeight="false" outlineLevel="0" collapsed="false">
      <c r="A7" s="0" t="s">
        <v>364</v>
      </c>
    </row>
    <row r="8" customFormat="false" ht="12.8" hidden="false" customHeight="false" outlineLevel="0" collapsed="false">
      <c r="A8" s="0" t="s">
        <v>365</v>
      </c>
    </row>
    <row r="10" customFormat="false" ht="12.8" hidden="false" customHeight="false" outlineLevel="0" collapsed="false">
      <c r="A10" s="0" t="s">
        <v>366</v>
      </c>
    </row>
    <row r="11" customFormat="false" ht="12.8" hidden="false" customHeight="false" outlineLevel="0" collapsed="false">
      <c r="A11" s="0" t="s">
        <v>367</v>
      </c>
    </row>
    <row r="12" customFormat="false" ht="12.8" hidden="false" customHeight="false" outlineLevel="0" collapsed="false">
      <c r="A12" s="0" t="s">
        <v>368</v>
      </c>
    </row>
    <row r="14" customFormat="false" ht="12.8" hidden="false" customHeight="false" outlineLevel="0" collapsed="false">
      <c r="A14" s="0" t="s">
        <v>369</v>
      </c>
    </row>
    <row r="15" customFormat="false" ht="12.8" hidden="false" customHeight="false" outlineLevel="0" collapsed="false">
      <c r="A15" s="0" t="s">
        <v>370</v>
      </c>
    </row>
    <row r="16" customFormat="false" ht="12.8" hidden="false" customHeight="false" outlineLevel="0" collapsed="false">
      <c r="A16" s="0" t="s">
        <v>371</v>
      </c>
    </row>
    <row r="17" customFormat="false" ht="12.8" hidden="false" customHeight="false" outlineLevel="0" collapsed="false">
      <c r="A17" s="0" t="s">
        <v>372</v>
      </c>
    </row>
    <row r="19" customFormat="false" ht="12.8" hidden="false" customHeight="false" outlineLevel="0" collapsed="false">
      <c r="A19" s="0" t="s">
        <v>373</v>
      </c>
    </row>
    <row r="20" customFormat="false" ht="12.8" hidden="false" customHeight="false" outlineLevel="0" collapsed="false">
      <c r="A20" s="0" t="s">
        <v>374</v>
      </c>
    </row>
    <row r="21" customFormat="false" ht="12.8" hidden="false" customHeight="false" outlineLevel="0" collapsed="false">
      <c r="A21" s="0" t="s">
        <v>375</v>
      </c>
    </row>
    <row r="22" customFormat="false" ht="12.8" hidden="false" customHeight="false" outlineLevel="0" collapsed="false">
      <c r="A22" s="0" t="s">
        <v>376</v>
      </c>
    </row>
    <row r="24" customFormat="false" ht="12.8" hidden="false" customHeight="false" outlineLevel="0" collapsed="false">
      <c r="A24" s="0" t="s">
        <v>377</v>
      </c>
    </row>
    <row r="26" customFormat="false" ht="12.8" hidden="false" customHeight="false" outlineLevel="0" collapsed="false">
      <c r="A26" s="0" t="s">
        <v>378</v>
      </c>
    </row>
    <row r="27" customFormat="false" ht="12.8" hidden="false" customHeight="false" outlineLevel="0" collapsed="false">
      <c r="A27" s="0" t="s">
        <v>379</v>
      </c>
    </row>
    <row r="29" customFormat="false" ht="12.8" hidden="false" customHeight="false" outlineLevel="0" collapsed="false">
      <c r="A29" s="0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