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ianteam/Developer/esp/spot-check-embedded/board_builds/rev_2/"/>
    </mc:Choice>
  </mc:AlternateContent>
  <xr:revisionPtr revIDLastSave="0" documentId="13_ncr:1_{EF98D823-56DD-804F-AE09-6CC6115BA43C}" xr6:coauthVersionLast="36" xr6:coauthVersionMax="36" xr10:uidLastSave="{00000000-0000-0000-0000-000000000000}"/>
  <bookViews>
    <workbookView xWindow="0" yWindow="500" windowWidth="33600" windowHeight="19280" tabRatio="500" xr2:uid="{00000000-000D-0000-FFFF-FFFF00000000}"/>
  </bookViews>
  <sheets>
    <sheet name="Read Me" sheetId="7" r:id="rId1"/>
  </sheets>
  <definedNames>
    <definedName name="_xlnm.Print_Area" localSheetId="0">'Read Me'!$A$7:$O$32</definedName>
  </definedNames>
  <calcPr calcId="191029"/>
</workbook>
</file>

<file path=xl/calcChain.xml><?xml version="1.0" encoding="utf-8"?>
<calcChain xmlns="http://schemas.openxmlformats.org/spreadsheetml/2006/main">
  <c r="O29" i="7" l="1"/>
  <c r="O30" i="7"/>
  <c r="O31" i="7"/>
  <c r="O28" i="7"/>
  <c r="O27" i="7"/>
  <c r="O26" i="7"/>
  <c r="O24" i="7"/>
  <c r="O25" i="7"/>
  <c r="O23" i="7"/>
  <c r="O19" i="7" l="1"/>
  <c r="O18" i="7"/>
  <c r="O20" i="7"/>
  <c r="O21" i="7"/>
  <c r="O22" i="7"/>
  <c r="O17" i="7"/>
  <c r="C5" i="7"/>
  <c r="O16" i="7" l="1"/>
  <c r="O15" i="7"/>
  <c r="O14" i="7"/>
  <c r="O13" i="7"/>
  <c r="O12" i="7"/>
  <c r="O11" i="7"/>
  <c r="O10" i="7"/>
  <c r="O32" i="7" l="1"/>
</calcChain>
</file>

<file path=xl/sharedStrings.xml><?xml version="1.0" encoding="utf-8"?>
<sst xmlns="http://schemas.openxmlformats.org/spreadsheetml/2006/main" count="118" uniqueCount="77">
  <si>
    <t>Description</t>
  </si>
  <si>
    <t>Source</t>
  </si>
  <si>
    <t>Total Price</t>
  </si>
  <si>
    <t>Totals:</t>
  </si>
  <si>
    <t>Bill of Materials</t>
  </si>
  <si>
    <t>Measurement</t>
  </si>
  <si>
    <t>Unit Price</t>
  </si>
  <si>
    <t>Quantity</t>
  </si>
  <si>
    <t>Spot Check</t>
  </si>
  <si>
    <t>Project:</t>
  </si>
  <si>
    <t>Revision</t>
  </si>
  <si>
    <t>File created:</t>
  </si>
  <si>
    <t>3V3 voltage regulator</t>
  </si>
  <si>
    <t>R1171S331B-E2-FE</t>
  </si>
  <si>
    <t>Mouser</t>
  </si>
  <si>
    <t>Link</t>
  </si>
  <si>
    <t>https://www.mouser.com/ProductDetail/Ricoh-Electronic-Devices-Company/R1171S331B-E2-FE?qs=ilL34mSzaLi9Q3AyCGnzdg%3D%3D</t>
  </si>
  <si>
    <t>unit</t>
  </si>
  <si>
    <t>ESP32-WROOM-32E</t>
  </si>
  <si>
    <t>https://www.mouser.com/ProductDetail/E-Switch/LL3303F065QG?qs=QtyuwXswaQjocAyEnLyPSg%3D%3D</t>
  </si>
  <si>
    <t>SMD pushbutton</t>
  </si>
  <si>
    <t>LL3303F065QG</t>
  </si>
  <si>
    <t>Mfg. Part Number</t>
  </si>
  <si>
    <t>150060VS75000</t>
  </si>
  <si>
    <t>https://www.mouser.com/ProductDetail/Wurth-Elektronik/150060VS75000?qs=LlUlMxKIyB1Q1Bi5mQ%2FKLw%3D%3D</t>
  </si>
  <si>
    <t>https://www.mouser.com/ProductDetail/Wurth-Elektronik/150060RS55040?qs=8Aam6%252B7C6HHnMZFlrlTntA%3D%3D</t>
  </si>
  <si>
    <t>150060RS55040</t>
  </si>
  <si>
    <t>M50-2000005</t>
  </si>
  <si>
    <t>https://www.mouser.com/ProductDetail/Harwin/M50-2000005?qs=hQdOagyNhkv%2F2e2IP6mllQ%3D%3D&amp;mgh=1&amp;gclid=Cj0KCQjw8vqGBhC_ARIsADMSd1Dr62uzoo-dcxgB16-jFjxNXasDp9ge21Yyw5cMVFpvoFVTCViSomYaAkvyEALw_wcB</t>
  </si>
  <si>
    <t>2-pin 1.27mm female jumper</t>
  </si>
  <si>
    <t>https://www.mouser.com/ProductDetail/Mountain-Switch/108-MS550A?qs=MefMhNUBeRjgodAkwkbytQ%3D%3D</t>
  </si>
  <si>
    <t>Toggle switch</t>
  </si>
  <si>
    <t>108-MS550A</t>
  </si>
  <si>
    <t>Test points</t>
  </si>
  <si>
    <t>https://www.mouser.com/ProductDetail/Keystone-Electronics/4952?qs=q0tsjPZWdm8lC8ndF0KIdA%3D%3D</t>
  </si>
  <si>
    <t>TMK212ABJ475KG-T</t>
  </si>
  <si>
    <t>0805 4.7uF ceramic capacitor</t>
  </si>
  <si>
    <t>https://www.mouser.com/ProductDetail/Taiyo-Yuden/TMK212ABJ475KG-T?qs=Va%252BXcMGJzEuWCjVrA3RS%2Fw%3D%3D</t>
  </si>
  <si>
    <t>M50-3532042</t>
  </si>
  <si>
    <t>20-pin 1.27mm male header</t>
  </si>
  <si>
    <t>https://www.mouser.com/ProductDetail/Harwin/M50-3532042?qs=%252BdQmOuGyFcE3w3DDQ6ZIgg%3D%3D</t>
  </si>
  <si>
    <t>M20-9963646</t>
  </si>
  <si>
    <t>36-pin right angle 2.54mm male header</t>
  </si>
  <si>
    <t>https://www.mouser.com/ProductDetail/Harwin/M20-9963646?qs=%252Bk6%2F5FB6qrnUST%252BcmlEhAQ%3D%3D</t>
  </si>
  <si>
    <t>150060YS55040</t>
  </si>
  <si>
    <t>0603 Yellow LED</t>
  </si>
  <si>
    <t>0603 Red LED</t>
  </si>
  <si>
    <t>0603 Bright green LED</t>
  </si>
  <si>
    <t>https://www.mouser.com/ProductDetail/Wurth-Elektronik/150060YS55040?qs=8Aam6%252B7C6HFRKfAQmHjhWw%3D%3D</t>
  </si>
  <si>
    <t>CR0805-JW-334ELF</t>
  </si>
  <si>
    <t>https://www.mouser.com/ProductDetail/Bourns/CR0805-JW-334ELF?qs=sGAEpiMZZMvdGkrng054t%252BRNGJdg958RMDFfzOuAjTY%3D</t>
  </si>
  <si>
    <t>0805 330kOhm 5% 125mW resistor</t>
  </si>
  <si>
    <t>0805 68Ohm 5% 125mW resistor</t>
  </si>
  <si>
    <t>CR0805-FX-1202ELF</t>
  </si>
  <si>
    <t>https://www.mouser.com/ProductDetail/Bourns/CR0805-FX-1202ELF?qs=sGAEpiMZZMvdGkrng054t%252BRNGJdg958Riracng%252Bg9mY%3D</t>
  </si>
  <si>
    <t>0805 12kOhm 5% 125mW resistor</t>
  </si>
  <si>
    <t>CR0805-FX-68R0ELF</t>
  </si>
  <si>
    <t>https://www.mouser.com/ProductDetail/Bourns/CR0805-FX-68R0ELF?qs=sGAEpiMZZMvdGkrng054t%252BRNGJdg958R1WPxF5%252By8Hw%3D</t>
  </si>
  <si>
    <t>https://www.mouser.com/ProductDetail/Wurth-Elektronik/885382207006?qs=0lSvoLzn4L%252BUsoUl2i%252Bhaw%3D%3D</t>
  </si>
  <si>
    <t>0805 0.01uF 10% 50V capacitor</t>
  </si>
  <si>
    <t>0805 1uF 10% 10V capcitor</t>
  </si>
  <si>
    <t>https://www.mouser.com/ProductDetail/Wurth-Elektronik/885012207022?qs=0KOYDY2FL2%2FGDvB0B4cQ%252BA%3D%3D</t>
  </si>
  <si>
    <t>0805 100uF 20% 6.3V capacitor</t>
  </si>
  <si>
    <t>QFWB-30-5-US01</t>
  </si>
  <si>
    <t>5V DC 30W 2.1mm switching power supply</t>
  </si>
  <si>
    <t>https://www.mouser.com/ProductDetail/Qualtek/QFWB-30-5-US01?qs=fAHHVMwC%252BbjxMDoa2ZmBpg%3D%3D</t>
  </si>
  <si>
    <t>KLDX-0202-A</t>
  </si>
  <si>
    <t>2.1mm barrel DC power jack</t>
  </si>
  <si>
    <t>https://www.mouser.com/ProductDetail/Kycon/KLDX-0202-A?qs=5eMHoInnifRk1q8ze4J1ZA%3D%3D</t>
  </si>
  <si>
    <t>https://www.mouser.com/ProductDetail/Amphenol-FCI/68004-100H?qs=aw8AzlqNt2dYzww6G0%252Bwbg%3D%3D</t>
  </si>
  <si>
    <t>68004-100H</t>
  </si>
  <si>
    <t>overpriced, all normal choices on order</t>
  </si>
  <si>
    <t>GRM21BR60J107ME15K</t>
  </si>
  <si>
    <t>https://www.mouser.com/ProductDetail/Murata-Electronics/GRM21BR60J107ME15K?qs=Ey7%2FXF42M3ey7cnxiIYXug%3D%3D</t>
  </si>
  <si>
    <t>36-position male 2.54mm vertical header</t>
  </si>
  <si>
    <t>https://www.mouser.com/ProductDetail/Espressif-Systems/ESP32-WROOM-32EM113EH2800PH3Q0?qs=sGAEpiMZZMu3sxpa5v1qrl%2FYtpu2q02IVMmJKBwXLzE%3D</t>
  </si>
  <si>
    <t>ESP32 16MB flash w/ PCB 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</si>
</sst>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0"/>
      <name val="Verdana"/>
    </font>
    <font>
      <sz val="8"/>
      <name val="Verdana"/>
      <family val="2"/>
    </font>
    <font>
      <b/>
      <sz val="8"/>
      <color theme="0"/>
      <name val="Verdana"/>
      <family val="2"/>
    </font>
    <font>
      <b/>
      <u/>
      <sz val="8"/>
      <color theme="0"/>
      <name val="Verdana"/>
      <family val="2"/>
    </font>
    <font>
      <b/>
      <sz val="8"/>
      <name val="Verdana"/>
      <family val="2"/>
    </font>
    <font>
      <sz val="10"/>
      <color theme="1"/>
      <name val="Verdana"/>
      <family val="2"/>
    </font>
    <font>
      <b/>
      <sz val="8"/>
      <color theme="1"/>
      <name val="Verdana"/>
      <family val="2"/>
    </font>
    <font>
      <sz val="10"/>
      <name val="Verdana"/>
      <family val="2"/>
    </font>
    <font>
      <sz val="8"/>
      <color rgb="FF333333"/>
      <name val="Verdana"/>
      <family val="2"/>
    </font>
    <font>
      <sz val="8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/>
      <bottom style="thin">
        <color theme="0" tint="-0.249977111117893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0" tint="-0.249977111117893"/>
      </right>
      <top style="thin">
        <color theme="1"/>
      </top>
      <bottom style="thin">
        <color theme="1"/>
      </bottom>
      <diagonal/>
    </border>
    <border>
      <left style="thin">
        <color theme="0" tint="-0.249977111117893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14" fontId="6" fillId="0" borderId="0" xfId="0" applyNumberFormat="1" applyFont="1" applyFill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2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fill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fill" vertical="center"/>
    </xf>
    <xf numFmtId="0" fontId="9" fillId="0" borderId="21" xfId="0" applyNumberFormat="1" applyFont="1" applyFill="1" applyBorder="1" applyAlignment="1">
      <alignment horizont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 applyProtection="1">
      <alignment horizontal="center" vertical="center"/>
      <protection locked="0"/>
    </xf>
    <xf numFmtId="0" fontId="9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fill" vertical="center"/>
      <protection locked="0"/>
    </xf>
    <xf numFmtId="164" fontId="1" fillId="0" borderId="2" xfId="0" applyNumberFormat="1" applyFont="1" applyFill="1" applyBorder="1" applyAlignment="1" applyProtection="1">
      <alignment horizontal="center" vertical="center"/>
      <protection locked="0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14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fill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22" xfId="0" applyFont="1" applyFill="1" applyBorder="1" applyAlignment="1">
      <alignment horizontal="fill" vertical="center"/>
    </xf>
    <xf numFmtId="164" fontId="1" fillId="0" borderId="22" xfId="0" applyNumberFormat="1" applyFont="1" applyFill="1" applyBorder="1" applyAlignment="1" applyProtection="1">
      <alignment horizontal="center" vertical="center"/>
      <protection locked="0"/>
    </xf>
    <xf numFmtId="164" fontId="1" fillId="0" borderId="22" xfId="0" applyNumberFormat="1" applyFont="1" applyFill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/>
    </xf>
    <xf numFmtId="0" fontId="9" fillId="0" borderId="16" xfId="0" applyNumberFormat="1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  <protection locked="0"/>
    </xf>
    <xf numFmtId="0" fontId="9" fillId="0" borderId="26" xfId="0" applyNumberFormat="1" applyFont="1" applyFill="1" applyBorder="1" applyAlignment="1">
      <alignment horizontal="center"/>
    </xf>
    <xf numFmtId="0" fontId="1" fillId="0" borderId="22" xfId="0" applyFont="1" applyFill="1" applyBorder="1" applyAlignment="1" applyProtection="1">
      <alignment horizontal="center" vertical="center"/>
      <protection locked="0"/>
    </xf>
    <xf numFmtId="0" fontId="1" fillId="0" borderId="16" xfId="0" applyFont="1" applyFill="1" applyBorder="1" applyAlignment="1" applyProtection="1">
      <alignment horizontal="center" vertical="center"/>
      <protection locked="0"/>
    </xf>
    <xf numFmtId="0" fontId="1" fillId="0" borderId="16" xfId="0" applyFont="1" applyFill="1" applyBorder="1" applyAlignment="1" applyProtection="1">
      <alignment horizontal="fill" vertical="center"/>
      <protection locked="0"/>
    </xf>
    <xf numFmtId="0" fontId="1" fillId="0" borderId="16" xfId="0" applyFont="1" applyFill="1" applyBorder="1" applyAlignment="1">
      <alignment horizontal="center" vertical="center"/>
    </xf>
    <xf numFmtId="0" fontId="1" fillId="0" borderId="25" xfId="0" applyFont="1" applyFill="1" applyBorder="1" applyAlignment="1" applyProtection="1">
      <alignment horizontal="center" vertical="center"/>
      <protection locked="0"/>
    </xf>
    <xf numFmtId="164" fontId="1" fillId="0" borderId="24" xfId="0" applyNumberFormat="1" applyFont="1" applyFill="1" applyBorder="1" applyAlignment="1">
      <alignment horizontal="center" vertical="center"/>
    </xf>
    <xf numFmtId="0" fontId="9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fill" vertical="center"/>
      <protection locked="0"/>
    </xf>
    <xf numFmtId="164" fontId="1" fillId="0" borderId="0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NumberFormat="1" applyFont="1" applyFill="1" applyAlignment="1">
      <alignment horizontal="center"/>
    </xf>
    <xf numFmtId="0" fontId="9" fillId="0" borderId="22" xfId="0" applyNumberFormat="1" applyFont="1" applyFill="1" applyBorder="1" applyAlignment="1">
      <alignment horizontal="center"/>
    </xf>
    <xf numFmtId="0" fontId="1" fillId="0" borderId="19" xfId="0" applyFont="1" applyFill="1" applyBorder="1" applyAlignment="1" applyProtection="1">
      <alignment horizontal="fill" vertical="center"/>
      <protection locked="0"/>
    </xf>
    <xf numFmtId="164" fontId="1" fillId="0" borderId="19" xfId="0" applyNumberFormat="1" applyFont="1" applyFill="1" applyBorder="1" applyAlignment="1" applyProtection="1">
      <alignment horizontal="center" vertical="center"/>
      <protection locked="0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Alignment="1">
      <alignment horizontal="center"/>
    </xf>
    <xf numFmtId="0" fontId="9" fillId="3" borderId="0" xfId="0" applyNumberFormat="1" applyFont="1" applyFill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Border="1" applyAlignment="1" applyProtection="1">
      <alignment horizontal="center" vertical="center"/>
      <protection locked="0"/>
    </xf>
    <xf numFmtId="0" fontId="1" fillId="3" borderId="11" xfId="0" applyFont="1" applyFill="1" applyBorder="1" applyAlignment="1" applyProtection="1">
      <alignment horizontal="fill" vertical="center"/>
      <protection locked="0"/>
    </xf>
    <xf numFmtId="164" fontId="1" fillId="3" borderId="2" xfId="0" applyNumberFormat="1" applyFont="1" applyFill="1" applyBorder="1" applyAlignment="1" applyProtection="1">
      <alignment horizontal="center" vertical="center"/>
      <protection locked="0"/>
    </xf>
    <xf numFmtId="164" fontId="1" fillId="3" borderId="0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3"/>
  <sheetViews>
    <sheetView tabSelected="1" zoomScale="176" zoomScaleNormal="176" workbookViewId="0">
      <selection activeCell="M12" sqref="M12"/>
    </sheetView>
  </sheetViews>
  <sheetFormatPr baseColWidth="10" defaultColWidth="8.5" defaultRowHeight="13" x14ac:dyDescent="0.15"/>
  <cols>
    <col min="1" max="1" width="24" style="4" customWidth="1"/>
    <col min="2" max="2" width="1" style="4" customWidth="1"/>
    <col min="3" max="3" width="29.5" style="4" bestFit="1" customWidth="1"/>
    <col min="4" max="4" width="1" style="4" customWidth="1"/>
    <col min="5" max="5" width="22.5" style="4" customWidth="1"/>
    <col min="6" max="6" width="0.6640625" style="4" customWidth="1"/>
    <col min="7" max="7" width="22.6640625" style="4" customWidth="1"/>
    <col min="8" max="8" width="1" style="4" customWidth="1"/>
    <col min="9" max="9" width="10.6640625" style="4" customWidth="1"/>
    <col min="10" max="10" width="1" style="4" customWidth="1"/>
    <col min="11" max="11" width="12.33203125" style="4" customWidth="1"/>
    <col min="12" max="12" width="1" style="4" customWidth="1"/>
    <col min="13" max="13" width="10.6640625" style="4" customWidth="1"/>
    <col min="14" max="14" width="1" style="4" customWidth="1"/>
    <col min="15" max="15" width="10.6640625" style="10" customWidth="1"/>
    <col min="16" max="16" width="27.83203125" style="4" bestFit="1" customWidth="1"/>
    <col min="17" max="16384" width="8.5" style="4"/>
  </cols>
  <sheetData>
    <row r="1" spans="1:15" ht="10" customHeight="1" x14ac:dyDescent="0.15">
      <c r="A1" s="27" t="s">
        <v>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</row>
    <row r="2" spans="1:15" customFormat="1" ht="10" customHeight="1" x14ac:dyDescent="0.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10" customHeight="1" x14ac:dyDescent="0.15">
      <c r="A3" s="17" t="s">
        <v>9</v>
      </c>
      <c r="B3" s="17"/>
      <c r="C3" s="17" t="s">
        <v>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</row>
    <row r="4" spans="1:15" ht="10" customHeight="1" x14ac:dyDescent="0.15">
      <c r="A4" s="17" t="s">
        <v>10</v>
      </c>
      <c r="B4" s="17"/>
      <c r="C4" s="17">
        <v>2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8"/>
    </row>
    <row r="5" spans="1:15" x14ac:dyDescent="0.15">
      <c r="A5" s="21" t="s">
        <v>11</v>
      </c>
      <c r="B5" s="19"/>
      <c r="C5" s="22">
        <f>DATE(2021,7,1)</f>
        <v>42916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20"/>
    </row>
    <row r="6" spans="1:15" x14ac:dyDescent="0.15">
      <c r="A6" s="21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0"/>
    </row>
    <row r="7" spans="1:15" ht="10" customHeight="1" x14ac:dyDescent="0.15">
      <c r="A7" s="27" t="s">
        <v>4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9"/>
    </row>
    <row r="8" spans="1:15" ht="5" customHeight="1" x14ac:dyDescent="0.15">
      <c r="A8" s="1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7"/>
      <c r="N8" s="7"/>
      <c r="O8" s="6"/>
    </row>
    <row r="9" spans="1:15" ht="12.5" customHeight="1" x14ac:dyDescent="0.15">
      <c r="A9" s="11" t="s">
        <v>22</v>
      </c>
      <c r="B9" s="1"/>
      <c r="C9" s="1" t="s">
        <v>0</v>
      </c>
      <c r="D9" s="1"/>
      <c r="E9" s="1" t="s">
        <v>1</v>
      </c>
      <c r="F9" s="1"/>
      <c r="G9" s="1" t="s">
        <v>15</v>
      </c>
      <c r="H9" s="1"/>
      <c r="I9" s="1" t="s">
        <v>7</v>
      </c>
      <c r="J9" s="1"/>
      <c r="K9" s="1" t="s">
        <v>5</v>
      </c>
      <c r="L9" s="1"/>
      <c r="M9" s="2" t="s">
        <v>6</v>
      </c>
      <c r="N9" s="2"/>
      <c r="O9" s="3" t="s">
        <v>2</v>
      </c>
    </row>
    <row r="10" spans="1:15" s="53" customFormat="1" ht="10" customHeight="1" x14ac:dyDescent="0.15">
      <c r="A10" s="58" t="s">
        <v>13</v>
      </c>
      <c r="B10" s="59"/>
      <c r="C10" s="60" t="s">
        <v>12</v>
      </c>
      <c r="D10" s="39"/>
      <c r="E10" s="40" t="s">
        <v>14</v>
      </c>
      <c r="F10" s="41"/>
      <c r="G10" s="30" t="s">
        <v>16</v>
      </c>
      <c r="H10" s="39"/>
      <c r="I10" s="40">
        <v>1</v>
      </c>
      <c r="J10" s="39"/>
      <c r="K10" s="40" t="s">
        <v>17</v>
      </c>
      <c r="L10" s="39"/>
      <c r="M10" s="43">
        <v>1.29</v>
      </c>
      <c r="N10" s="44"/>
      <c r="O10" s="45">
        <f>I10*M10</f>
        <v>1.29</v>
      </c>
    </row>
    <row r="11" spans="1:15" s="53" customFormat="1" ht="10" customHeight="1" x14ac:dyDescent="0.15">
      <c r="A11" s="38" t="s">
        <v>18</v>
      </c>
      <c r="B11" s="39"/>
      <c r="C11" s="40" t="s">
        <v>76</v>
      </c>
      <c r="D11" s="39"/>
      <c r="E11" s="40" t="s">
        <v>14</v>
      </c>
      <c r="F11" s="41"/>
      <c r="G11" s="42" t="s">
        <v>75</v>
      </c>
      <c r="H11" s="39"/>
      <c r="I11" s="40">
        <v>1</v>
      </c>
      <c r="J11" s="39"/>
      <c r="K11" s="40" t="s">
        <v>17</v>
      </c>
      <c r="L11" s="39"/>
      <c r="M11" s="43">
        <v>2.99</v>
      </c>
      <c r="N11" s="44"/>
      <c r="O11" s="45">
        <f t="shared" ref="O11:O22" si="0">I11*M11</f>
        <v>2.99</v>
      </c>
    </row>
    <row r="12" spans="1:15" ht="10" customHeight="1" x14ac:dyDescent="0.15">
      <c r="A12" s="38" t="s">
        <v>35</v>
      </c>
      <c r="B12" s="39"/>
      <c r="C12" s="40" t="s">
        <v>36</v>
      </c>
      <c r="D12" s="39"/>
      <c r="E12" s="40" t="s">
        <v>14</v>
      </c>
      <c r="F12" s="41"/>
      <c r="G12" s="42" t="s">
        <v>37</v>
      </c>
      <c r="H12" s="39"/>
      <c r="I12" s="40">
        <v>2</v>
      </c>
      <c r="J12" s="39"/>
      <c r="K12" s="40" t="s">
        <v>17</v>
      </c>
      <c r="L12" s="39"/>
      <c r="M12" s="43">
        <v>0.18</v>
      </c>
      <c r="N12" s="44"/>
      <c r="O12" s="45">
        <f t="shared" si="0"/>
        <v>0.36</v>
      </c>
    </row>
    <row r="13" spans="1:15" ht="10" customHeight="1" x14ac:dyDescent="0.15">
      <c r="A13" s="79" t="s">
        <v>21</v>
      </c>
      <c r="B13" s="80"/>
      <c r="C13" s="81" t="s">
        <v>20</v>
      </c>
      <c r="D13" s="80"/>
      <c r="E13" s="81" t="s">
        <v>14</v>
      </c>
      <c r="F13" s="82"/>
      <c r="G13" s="83" t="s">
        <v>19</v>
      </c>
      <c r="H13" s="80"/>
      <c r="I13" s="81">
        <v>2</v>
      </c>
      <c r="J13" s="80"/>
      <c r="K13" s="81" t="s">
        <v>17</v>
      </c>
      <c r="L13" s="80"/>
      <c r="M13" s="84">
        <v>0.6</v>
      </c>
      <c r="N13" s="85"/>
      <c r="O13" s="86">
        <f t="shared" si="0"/>
        <v>1.2</v>
      </c>
    </row>
    <row r="14" spans="1:15" s="53" customFormat="1" ht="10" customHeight="1" x14ac:dyDescent="0.15">
      <c r="A14" s="72" t="s">
        <v>23</v>
      </c>
      <c r="B14" s="39"/>
      <c r="C14" s="40" t="s">
        <v>47</v>
      </c>
      <c r="D14" s="39"/>
      <c r="E14" s="40" t="s">
        <v>14</v>
      </c>
      <c r="F14" s="41"/>
      <c r="G14" s="42" t="s">
        <v>24</v>
      </c>
      <c r="H14" s="39"/>
      <c r="I14" s="40">
        <v>1</v>
      </c>
      <c r="J14" s="39"/>
      <c r="K14" s="40" t="s">
        <v>17</v>
      </c>
      <c r="L14" s="39"/>
      <c r="M14" s="43">
        <v>0.15</v>
      </c>
      <c r="N14" s="44"/>
      <c r="O14" s="45">
        <f t="shared" si="0"/>
        <v>0.15</v>
      </c>
    </row>
    <row r="15" spans="1:15" s="53" customFormat="1" ht="10" customHeight="1" x14ac:dyDescent="0.15">
      <c r="A15" s="72" t="s">
        <v>26</v>
      </c>
      <c r="B15" s="69"/>
      <c r="C15" s="40" t="s">
        <v>46</v>
      </c>
      <c r="D15" s="39"/>
      <c r="E15" s="40" t="s">
        <v>14</v>
      </c>
      <c r="F15" s="41"/>
      <c r="G15" s="42" t="s">
        <v>25</v>
      </c>
      <c r="H15" s="39"/>
      <c r="I15" s="40">
        <v>1</v>
      </c>
      <c r="J15" s="39"/>
      <c r="K15" s="40" t="s">
        <v>17</v>
      </c>
      <c r="L15" s="39"/>
      <c r="M15" s="43">
        <v>0.18</v>
      </c>
      <c r="N15" s="44"/>
      <c r="O15" s="45">
        <f t="shared" si="0"/>
        <v>0.18</v>
      </c>
    </row>
    <row r="16" spans="1:15" s="53" customFormat="1" ht="10" customHeight="1" x14ac:dyDescent="0.15">
      <c r="A16" s="72" t="s">
        <v>44</v>
      </c>
      <c r="B16" s="39"/>
      <c r="C16" s="41" t="s">
        <v>45</v>
      </c>
      <c r="D16" s="39"/>
      <c r="E16" s="41" t="s">
        <v>14</v>
      </c>
      <c r="F16" s="41"/>
      <c r="G16" s="30" t="s">
        <v>48</v>
      </c>
      <c r="H16" s="39"/>
      <c r="I16" s="41">
        <v>1</v>
      </c>
      <c r="J16" s="39"/>
      <c r="K16" s="41" t="s">
        <v>17</v>
      </c>
      <c r="L16" s="39"/>
      <c r="M16" s="71">
        <v>0.18</v>
      </c>
      <c r="N16" s="44"/>
      <c r="O16" s="52">
        <f t="shared" si="0"/>
        <v>0.18</v>
      </c>
    </row>
    <row r="17" spans="1:16" s="53" customFormat="1" ht="10" customHeight="1" x14ac:dyDescent="0.15">
      <c r="A17" s="35" t="s">
        <v>41</v>
      </c>
      <c r="B17" s="26"/>
      <c r="C17" s="26" t="s">
        <v>42</v>
      </c>
      <c r="D17" s="26"/>
      <c r="E17" s="26" t="s">
        <v>14</v>
      </c>
      <c r="F17" s="26"/>
      <c r="G17" s="54" t="s">
        <v>43</v>
      </c>
      <c r="H17" s="26"/>
      <c r="I17" s="26">
        <v>1</v>
      </c>
      <c r="J17" s="26"/>
      <c r="K17" s="26" t="s">
        <v>17</v>
      </c>
      <c r="L17" s="26"/>
      <c r="M17" s="55">
        <v>1.35</v>
      </c>
      <c r="N17" s="56"/>
      <c r="O17" s="57">
        <f t="shared" si="0"/>
        <v>1.35</v>
      </c>
    </row>
    <row r="18" spans="1:16" s="53" customFormat="1" ht="10" customHeight="1" x14ac:dyDescent="0.15">
      <c r="A18" s="35" t="s">
        <v>27</v>
      </c>
      <c r="B18" s="26"/>
      <c r="C18" s="26" t="s">
        <v>29</v>
      </c>
      <c r="D18" s="26"/>
      <c r="E18" s="26" t="s">
        <v>14</v>
      </c>
      <c r="F18" s="26"/>
      <c r="G18" s="54" t="s">
        <v>28</v>
      </c>
      <c r="H18" s="26"/>
      <c r="I18" s="26">
        <v>1</v>
      </c>
      <c r="J18" s="26"/>
      <c r="K18" s="26" t="s">
        <v>17</v>
      </c>
      <c r="L18" s="26"/>
      <c r="M18" s="55">
        <v>0.36</v>
      </c>
      <c r="N18" s="56"/>
      <c r="O18" s="57">
        <f t="shared" si="0"/>
        <v>0.36</v>
      </c>
    </row>
    <row r="19" spans="1:16" s="53" customFormat="1" ht="10" customHeight="1" x14ac:dyDescent="0.15">
      <c r="A19" s="61" t="s">
        <v>38</v>
      </c>
      <c r="B19" s="26"/>
      <c r="C19" s="62" t="s">
        <v>39</v>
      </c>
      <c r="D19" s="26"/>
      <c r="E19" s="62" t="s">
        <v>14</v>
      </c>
      <c r="F19" s="63"/>
      <c r="G19" s="64" t="s">
        <v>40</v>
      </c>
      <c r="H19" s="65"/>
      <c r="I19" s="62">
        <v>1</v>
      </c>
      <c r="J19" s="26"/>
      <c r="K19" s="66" t="s">
        <v>17</v>
      </c>
      <c r="L19" s="26"/>
      <c r="M19" s="55">
        <v>0.64</v>
      </c>
      <c r="N19" s="56"/>
      <c r="O19" s="67">
        <f t="shared" ref="O19" si="1">I19*M19</f>
        <v>0.64</v>
      </c>
    </row>
    <row r="20" spans="1:16" s="53" customFormat="1" ht="10" customHeight="1" x14ac:dyDescent="0.15">
      <c r="A20" s="73" t="s">
        <v>32</v>
      </c>
      <c r="B20" s="26"/>
      <c r="C20" s="62" t="s">
        <v>31</v>
      </c>
      <c r="D20" s="69"/>
      <c r="E20" s="37" t="s">
        <v>14</v>
      </c>
      <c r="F20" s="37"/>
      <c r="G20" s="74" t="s">
        <v>30</v>
      </c>
      <c r="H20" s="69"/>
      <c r="I20" s="37">
        <v>1</v>
      </c>
      <c r="J20" s="69"/>
      <c r="K20" s="37" t="s">
        <v>17</v>
      </c>
      <c r="L20" s="69"/>
      <c r="M20" s="75">
        <v>1.58</v>
      </c>
      <c r="N20" s="76"/>
      <c r="O20" s="77">
        <f t="shared" si="0"/>
        <v>1.58</v>
      </c>
    </row>
    <row r="21" spans="1:16" s="53" customFormat="1" ht="10" customHeight="1" x14ac:dyDescent="0.15">
      <c r="A21" s="68" t="s">
        <v>66</v>
      </c>
      <c r="B21" s="69"/>
      <c r="C21" s="37" t="s">
        <v>67</v>
      </c>
      <c r="D21" s="39"/>
      <c r="E21" s="41" t="s">
        <v>14</v>
      </c>
      <c r="F21" s="41"/>
      <c r="G21" s="70" t="s">
        <v>68</v>
      </c>
      <c r="H21" s="39"/>
      <c r="I21" s="41">
        <v>1</v>
      </c>
      <c r="J21" s="39"/>
      <c r="K21" s="41" t="s">
        <v>17</v>
      </c>
      <c r="L21" s="39">
        <v>1</v>
      </c>
      <c r="M21" s="71">
        <v>0.68</v>
      </c>
      <c r="N21" s="44"/>
      <c r="O21" s="52">
        <f t="shared" si="0"/>
        <v>0.68</v>
      </c>
    </row>
    <row r="22" spans="1:16" s="53" customFormat="1" ht="10" customHeight="1" x14ac:dyDescent="0.15">
      <c r="A22" s="72">
        <v>4952</v>
      </c>
      <c r="B22" s="39"/>
      <c r="C22" s="41" t="s">
        <v>33</v>
      </c>
      <c r="D22" s="39"/>
      <c r="E22" s="41" t="s">
        <v>14</v>
      </c>
      <c r="F22" s="41"/>
      <c r="G22" s="70" t="s">
        <v>34</v>
      </c>
      <c r="H22" s="39"/>
      <c r="I22" s="41">
        <v>8</v>
      </c>
      <c r="J22" s="39"/>
      <c r="K22" s="41" t="s">
        <v>17</v>
      </c>
      <c r="L22" s="39"/>
      <c r="M22" s="71">
        <v>0.191</v>
      </c>
      <c r="N22" s="44"/>
      <c r="O22" s="52">
        <f t="shared" si="0"/>
        <v>1.528</v>
      </c>
    </row>
    <row r="23" spans="1:16" s="53" customFormat="1" ht="10" customHeight="1" x14ac:dyDescent="0.15">
      <c r="A23" s="78" t="s">
        <v>49</v>
      </c>
      <c r="B23" s="47"/>
      <c r="C23" s="48" t="s">
        <v>51</v>
      </c>
      <c r="D23" s="47"/>
      <c r="E23" s="47" t="s">
        <v>14</v>
      </c>
      <c r="F23" s="49"/>
      <c r="G23" s="50" t="s">
        <v>50</v>
      </c>
      <c r="H23" s="48"/>
      <c r="I23" s="47">
        <v>3</v>
      </c>
      <c r="J23" s="48"/>
      <c r="K23" s="49" t="s">
        <v>17</v>
      </c>
      <c r="L23" s="51"/>
      <c r="M23" s="44">
        <v>0.03</v>
      </c>
      <c r="N23" s="44"/>
      <c r="O23" s="52">
        <f>I23*M23</f>
        <v>0.09</v>
      </c>
    </row>
    <row r="24" spans="1:16" s="53" customFormat="1" ht="10" customHeight="1" x14ac:dyDescent="0.15">
      <c r="A24" s="78" t="s">
        <v>56</v>
      </c>
      <c r="B24" s="47"/>
      <c r="C24" s="48" t="s">
        <v>52</v>
      </c>
      <c r="D24" s="47"/>
      <c r="E24" s="47" t="s">
        <v>14</v>
      </c>
      <c r="F24" s="49"/>
      <c r="G24" s="50" t="s">
        <v>57</v>
      </c>
      <c r="H24" s="48"/>
      <c r="I24" s="47">
        <v>3</v>
      </c>
      <c r="J24" s="48"/>
      <c r="K24" s="49" t="s">
        <v>17</v>
      </c>
      <c r="L24" s="51"/>
      <c r="M24" s="44">
        <v>0.03</v>
      </c>
      <c r="N24" s="44"/>
      <c r="O24" s="52">
        <f>I24*M24</f>
        <v>0.09</v>
      </c>
    </row>
    <row r="25" spans="1:16" s="53" customFormat="1" ht="10" customHeight="1" x14ac:dyDescent="0.15">
      <c r="A25" s="46" t="s">
        <v>53</v>
      </c>
      <c r="B25" s="47"/>
      <c r="C25" s="48" t="s">
        <v>55</v>
      </c>
      <c r="D25" s="47"/>
      <c r="E25" s="47" t="s">
        <v>14</v>
      </c>
      <c r="F25" s="49"/>
      <c r="G25" s="50" t="s">
        <v>54</v>
      </c>
      <c r="H25" s="48"/>
      <c r="I25" s="47">
        <v>3</v>
      </c>
      <c r="J25" s="48"/>
      <c r="K25" s="49" t="s">
        <v>17</v>
      </c>
      <c r="L25" s="51"/>
      <c r="M25" s="44">
        <v>0.03</v>
      </c>
      <c r="N25" s="44"/>
      <c r="O25" s="52">
        <f>I25*M25</f>
        <v>0.09</v>
      </c>
    </row>
    <row r="26" spans="1:16" s="53" customFormat="1" ht="10" customHeight="1" x14ac:dyDescent="0.15">
      <c r="A26" s="48">
        <v>885012207022</v>
      </c>
      <c r="B26" s="47"/>
      <c r="C26" s="48" t="s">
        <v>60</v>
      </c>
      <c r="D26" s="47"/>
      <c r="E26" s="47" t="s">
        <v>14</v>
      </c>
      <c r="F26" s="49"/>
      <c r="G26" s="50" t="s">
        <v>61</v>
      </c>
      <c r="H26" s="48"/>
      <c r="I26" s="47">
        <v>1</v>
      </c>
      <c r="J26" s="48"/>
      <c r="K26" s="49" t="s">
        <v>17</v>
      </c>
      <c r="L26" s="51"/>
      <c r="M26" s="44">
        <v>0.1</v>
      </c>
      <c r="N26" s="44"/>
      <c r="O26" s="52">
        <f>I26*M26</f>
        <v>0.1</v>
      </c>
    </row>
    <row r="27" spans="1:16" s="53" customFormat="1" ht="10" customHeight="1" x14ac:dyDescent="0.15">
      <c r="A27" s="46">
        <v>885382207006</v>
      </c>
      <c r="B27" s="47"/>
      <c r="C27" s="48" t="s">
        <v>59</v>
      </c>
      <c r="D27" s="47"/>
      <c r="E27" s="47" t="s">
        <v>14</v>
      </c>
      <c r="F27" s="49"/>
      <c r="G27" s="50" t="s">
        <v>58</v>
      </c>
      <c r="H27" s="48"/>
      <c r="I27" s="47">
        <v>3</v>
      </c>
      <c r="J27" s="48"/>
      <c r="K27" s="49" t="s">
        <v>17</v>
      </c>
      <c r="L27" s="51"/>
      <c r="M27" s="44">
        <v>0.1</v>
      </c>
      <c r="N27" s="44"/>
      <c r="O27" s="52">
        <f>I27*M27</f>
        <v>0.30000000000000004</v>
      </c>
    </row>
    <row r="28" spans="1:16" s="53" customFormat="1" ht="10" customHeight="1" x14ac:dyDescent="0.15">
      <c r="A28" s="46" t="s">
        <v>72</v>
      </c>
      <c r="B28" s="47"/>
      <c r="C28" s="48" t="s">
        <v>62</v>
      </c>
      <c r="D28" s="47"/>
      <c r="E28" s="47" t="s">
        <v>14</v>
      </c>
      <c r="F28" s="49"/>
      <c r="G28" s="25" t="s">
        <v>73</v>
      </c>
      <c r="H28" s="48"/>
      <c r="I28" s="47">
        <v>1</v>
      </c>
      <c r="J28" s="48"/>
      <c r="K28" s="49" t="s">
        <v>17</v>
      </c>
      <c r="L28" s="51"/>
      <c r="M28" s="44">
        <v>1.94</v>
      </c>
      <c r="N28" s="44"/>
      <c r="O28" s="52">
        <f>I28*M28</f>
        <v>1.94</v>
      </c>
      <c r="P28" s="87" t="s">
        <v>71</v>
      </c>
    </row>
    <row r="29" spans="1:16" s="53" customFormat="1" ht="10" customHeight="1" x14ac:dyDescent="0.15">
      <c r="A29" s="46" t="s">
        <v>63</v>
      </c>
      <c r="B29" s="47"/>
      <c r="C29" s="48" t="s">
        <v>64</v>
      </c>
      <c r="D29" s="47"/>
      <c r="E29" s="47" t="s">
        <v>14</v>
      </c>
      <c r="F29" s="49"/>
      <c r="G29" s="50" t="s">
        <v>65</v>
      </c>
      <c r="H29" s="48"/>
      <c r="I29" s="47">
        <v>1</v>
      </c>
      <c r="J29" s="48"/>
      <c r="K29" s="49" t="s">
        <v>17</v>
      </c>
      <c r="L29" s="51"/>
      <c r="M29" s="44">
        <v>7.96</v>
      </c>
      <c r="N29" s="44"/>
      <c r="O29" s="52">
        <f t="shared" ref="O29:O31" si="2">I29*M29</f>
        <v>7.96</v>
      </c>
    </row>
    <row r="30" spans="1:16" ht="10" customHeight="1" x14ac:dyDescent="0.15">
      <c r="A30" s="36" t="s">
        <v>70</v>
      </c>
      <c r="B30" s="31"/>
      <c r="C30" s="32" t="s">
        <v>74</v>
      </c>
      <c r="D30" s="31"/>
      <c r="E30" s="47" t="s">
        <v>14</v>
      </c>
      <c r="F30" s="33"/>
      <c r="G30" s="34" t="s">
        <v>69</v>
      </c>
      <c r="H30" s="32"/>
      <c r="I30" s="31">
        <v>1</v>
      </c>
      <c r="J30" s="32"/>
      <c r="K30" s="33" t="s">
        <v>17</v>
      </c>
      <c r="L30" s="23"/>
      <c r="M30" s="7">
        <v>0.11</v>
      </c>
      <c r="N30" s="7"/>
      <c r="O30" s="8">
        <f t="shared" si="2"/>
        <v>0.11</v>
      </c>
    </row>
    <row r="31" spans="1:16" ht="10" customHeight="1" x14ac:dyDescent="0.15">
      <c r="A31" s="32"/>
      <c r="B31" s="31"/>
      <c r="C31" s="32"/>
      <c r="D31" s="31"/>
      <c r="E31" s="31"/>
      <c r="F31" s="33"/>
      <c r="G31" s="34"/>
      <c r="H31" s="32"/>
      <c r="I31" s="31"/>
      <c r="J31" s="32"/>
      <c r="K31" s="33"/>
      <c r="L31" s="23"/>
      <c r="M31" s="7"/>
      <c r="N31" s="7"/>
      <c r="O31" s="8">
        <f t="shared" si="2"/>
        <v>0</v>
      </c>
    </row>
    <row r="32" spans="1:16" ht="10" customHeight="1" thickBo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9"/>
      <c r="M32" s="12" t="s">
        <v>3</v>
      </c>
      <c r="N32" s="12"/>
      <c r="O32" s="13">
        <f>SUM(O10:O31)</f>
        <v>23.167999999999999</v>
      </c>
    </row>
    <row r="33" spans="1:15" ht="10" customHeight="1" x14ac:dyDescent="0.15">
      <c r="O33" s="4"/>
    </row>
    <row r="34" spans="1:15" ht="10" customHeight="1" x14ac:dyDescent="0.15">
      <c r="O34" s="4"/>
    </row>
    <row r="35" spans="1:15" ht="10" customHeight="1" x14ac:dyDescent="0.15">
      <c r="O35" s="4"/>
    </row>
    <row r="36" spans="1:15" ht="10" customHeight="1" x14ac:dyDescent="0.15">
      <c r="O36" s="4"/>
    </row>
    <row r="37" spans="1:15" ht="10" customHeight="1" x14ac:dyDescent="0.15">
      <c r="O37" s="4"/>
    </row>
    <row r="38" spans="1:15" ht="10" customHeight="1" x14ac:dyDescent="0.15">
      <c r="A38" s="24"/>
      <c r="I38" s="4">
        <v>1</v>
      </c>
      <c r="O38" s="4"/>
    </row>
    <row r="39" spans="1:15" ht="10" customHeight="1" x14ac:dyDescent="0.15">
      <c r="A39" s="24"/>
      <c r="O39" s="4"/>
    </row>
    <row r="40" spans="1:15" ht="10" customHeight="1" x14ac:dyDescent="0.15">
      <c r="O40" s="4"/>
    </row>
    <row r="41" spans="1:15" ht="10" customHeight="1" x14ac:dyDescent="0.15">
      <c r="O41" s="4"/>
    </row>
    <row r="42" spans="1:15" ht="10" customHeight="1" x14ac:dyDescent="0.15">
      <c r="O42" s="4"/>
    </row>
    <row r="43" spans="1:15" x14ac:dyDescent="0.15">
      <c r="O43" s="4"/>
    </row>
    <row r="44" spans="1:15" x14ac:dyDescent="0.15">
      <c r="O44" s="4"/>
    </row>
    <row r="45" spans="1:15" x14ac:dyDescent="0.15">
      <c r="O45" s="4"/>
    </row>
    <row r="46" spans="1:15" x14ac:dyDescent="0.15">
      <c r="O46" s="4"/>
    </row>
    <row r="47" spans="1:15" x14ac:dyDescent="0.15">
      <c r="O47" s="4"/>
    </row>
    <row r="48" spans="1:15" x14ac:dyDescent="0.15">
      <c r="O48" s="4"/>
    </row>
    <row r="49" spans="15:15" x14ac:dyDescent="0.15">
      <c r="O49" s="4"/>
    </row>
    <row r="50" spans="15:15" x14ac:dyDescent="0.15">
      <c r="O50" s="4"/>
    </row>
    <row r="51" spans="15:15" x14ac:dyDescent="0.15">
      <c r="O51" s="4"/>
    </row>
    <row r="52" spans="15:15" x14ac:dyDescent="0.15">
      <c r="O52" s="4"/>
    </row>
    <row r="53" spans="15:15" x14ac:dyDescent="0.15">
      <c r="O53" s="4"/>
    </row>
    <row r="54" spans="15:15" x14ac:dyDescent="0.15">
      <c r="O54" s="4"/>
    </row>
    <row r="55" spans="15:15" x14ac:dyDescent="0.15">
      <c r="O55" s="4"/>
    </row>
    <row r="56" spans="15:15" x14ac:dyDescent="0.15">
      <c r="O56" s="4"/>
    </row>
    <row r="57" spans="15:15" x14ac:dyDescent="0.15">
      <c r="O57" s="4"/>
    </row>
    <row r="58" spans="15:15" x14ac:dyDescent="0.15">
      <c r="O58" s="4"/>
    </row>
    <row r="59" spans="15:15" x14ac:dyDescent="0.15">
      <c r="O59" s="4"/>
    </row>
    <row r="60" spans="15:15" x14ac:dyDescent="0.15">
      <c r="O60" s="4"/>
    </row>
    <row r="61" spans="15:15" x14ac:dyDescent="0.15">
      <c r="O61" s="4"/>
    </row>
    <row r="62" spans="15:15" x14ac:dyDescent="0.15">
      <c r="O62" s="4"/>
    </row>
    <row r="63" spans="15:15" x14ac:dyDescent="0.15">
      <c r="O63" s="4"/>
    </row>
    <row r="64" spans="15:15" x14ac:dyDescent="0.15">
      <c r="O64" s="4"/>
    </row>
    <row r="65" spans="15:15" x14ac:dyDescent="0.15">
      <c r="O65" s="4"/>
    </row>
    <row r="66" spans="15:15" x14ac:dyDescent="0.15">
      <c r="O66" s="4"/>
    </row>
    <row r="67" spans="15:15" x14ac:dyDescent="0.15">
      <c r="O67" s="4"/>
    </row>
    <row r="68" spans="15:15" x14ac:dyDescent="0.15">
      <c r="O68" s="4"/>
    </row>
    <row r="69" spans="15:15" x14ac:dyDescent="0.15">
      <c r="O69" s="4"/>
    </row>
    <row r="70" spans="15:15" x14ac:dyDescent="0.15">
      <c r="O70" s="4"/>
    </row>
    <row r="71" spans="15:15" x14ac:dyDescent="0.15">
      <c r="O71" s="4"/>
    </row>
    <row r="72" spans="15:15" x14ac:dyDescent="0.15">
      <c r="O72" s="4"/>
    </row>
    <row r="73" spans="15:15" x14ac:dyDescent="0.15">
      <c r="O73" s="4"/>
    </row>
    <row r="74" spans="15:15" x14ac:dyDescent="0.15">
      <c r="O74" s="4"/>
    </row>
    <row r="75" spans="15:15" x14ac:dyDescent="0.15">
      <c r="O75" s="4"/>
    </row>
    <row r="76" spans="15:15" x14ac:dyDescent="0.15">
      <c r="O76" s="4"/>
    </row>
    <row r="77" spans="15:15" x14ac:dyDescent="0.15">
      <c r="O77" s="4"/>
    </row>
    <row r="78" spans="15:15" x14ac:dyDescent="0.15">
      <c r="O78" s="4"/>
    </row>
    <row r="79" spans="15:15" x14ac:dyDescent="0.15">
      <c r="O79" s="4"/>
    </row>
    <row r="80" spans="15:15" x14ac:dyDescent="0.15">
      <c r="O80" s="4"/>
    </row>
    <row r="81" spans="15:15" x14ac:dyDescent="0.15">
      <c r="O81" s="4"/>
    </row>
    <row r="82" spans="15:15" x14ac:dyDescent="0.15">
      <c r="O82" s="4"/>
    </row>
    <row r="83" spans="15:15" x14ac:dyDescent="0.15">
      <c r="O83" s="4"/>
    </row>
    <row r="84" spans="15:15" x14ac:dyDescent="0.15">
      <c r="O84" s="4"/>
    </row>
    <row r="85" spans="15:15" x14ac:dyDescent="0.15">
      <c r="O85" s="4"/>
    </row>
    <row r="86" spans="15:15" x14ac:dyDescent="0.15">
      <c r="O86" s="4"/>
    </row>
    <row r="87" spans="15:15" x14ac:dyDescent="0.15">
      <c r="O87" s="4"/>
    </row>
    <row r="88" spans="15:15" x14ac:dyDescent="0.15">
      <c r="O88" s="4"/>
    </row>
    <row r="89" spans="15:15" x14ac:dyDescent="0.15">
      <c r="O89" s="4"/>
    </row>
    <row r="90" spans="15:15" x14ac:dyDescent="0.15">
      <c r="O90" s="4"/>
    </row>
    <row r="91" spans="15:15" x14ac:dyDescent="0.15">
      <c r="O91" s="4"/>
    </row>
    <row r="92" spans="15:15" x14ac:dyDescent="0.15">
      <c r="O92" s="4"/>
    </row>
    <row r="93" spans="15:15" x14ac:dyDescent="0.15">
      <c r="O93" s="4"/>
    </row>
    <row r="94" spans="15:15" x14ac:dyDescent="0.15">
      <c r="O94" s="4"/>
    </row>
    <row r="95" spans="15:15" x14ac:dyDescent="0.15">
      <c r="O95" s="4"/>
    </row>
    <row r="96" spans="15:15" x14ac:dyDescent="0.15">
      <c r="O96" s="4"/>
    </row>
    <row r="97" spans="15:15" x14ac:dyDescent="0.15">
      <c r="O97" s="4"/>
    </row>
    <row r="98" spans="15:15" x14ac:dyDescent="0.15">
      <c r="O98" s="4"/>
    </row>
    <row r="99" spans="15:15" x14ac:dyDescent="0.15">
      <c r="O99" s="4"/>
    </row>
    <row r="100" spans="15:15" x14ac:dyDescent="0.15">
      <c r="O100" s="4"/>
    </row>
    <row r="101" spans="15:15" x14ac:dyDescent="0.15">
      <c r="O101" s="4"/>
    </row>
    <row r="102" spans="15:15" x14ac:dyDescent="0.15">
      <c r="O102" s="4"/>
    </row>
    <row r="103" spans="15:15" x14ac:dyDescent="0.15">
      <c r="O103" s="4"/>
    </row>
    <row r="104" spans="15:15" x14ac:dyDescent="0.15">
      <c r="O104" s="4"/>
    </row>
    <row r="105" spans="15:15" x14ac:dyDescent="0.15">
      <c r="O105" s="4"/>
    </row>
    <row r="106" spans="15:15" x14ac:dyDescent="0.15">
      <c r="O106" s="4"/>
    </row>
    <row r="107" spans="15:15" x14ac:dyDescent="0.15">
      <c r="O107" s="4"/>
    </row>
    <row r="108" spans="15:15" x14ac:dyDescent="0.15">
      <c r="O108" s="4"/>
    </row>
    <row r="109" spans="15:15" x14ac:dyDescent="0.15">
      <c r="O109" s="4"/>
    </row>
    <row r="110" spans="15:15" x14ac:dyDescent="0.15">
      <c r="O110" s="4"/>
    </row>
    <row r="111" spans="15:15" x14ac:dyDescent="0.15">
      <c r="O111" s="4"/>
    </row>
    <row r="112" spans="15:15" x14ac:dyDescent="0.15">
      <c r="O112" s="4"/>
    </row>
    <row r="113" spans="15:15" x14ac:dyDescent="0.15">
      <c r="O113" s="4"/>
    </row>
    <row r="114" spans="15:15" x14ac:dyDescent="0.15">
      <c r="O114" s="4"/>
    </row>
    <row r="115" spans="15:15" x14ac:dyDescent="0.15">
      <c r="O115" s="4"/>
    </row>
    <row r="116" spans="15:15" x14ac:dyDescent="0.15">
      <c r="O116" s="4"/>
    </row>
    <row r="117" spans="15:15" x14ac:dyDescent="0.15">
      <c r="O117" s="4"/>
    </row>
    <row r="118" spans="15:15" x14ac:dyDescent="0.15">
      <c r="O118" s="4"/>
    </row>
    <row r="119" spans="15:15" x14ac:dyDescent="0.15">
      <c r="O119" s="4"/>
    </row>
    <row r="120" spans="15:15" x14ac:dyDescent="0.15">
      <c r="O120" s="4"/>
    </row>
    <row r="121" spans="15:15" x14ac:dyDescent="0.15">
      <c r="O121" s="4"/>
    </row>
    <row r="122" spans="15:15" x14ac:dyDescent="0.15">
      <c r="O122" s="4"/>
    </row>
    <row r="123" spans="15:15" x14ac:dyDescent="0.15">
      <c r="O123" s="4"/>
    </row>
    <row r="124" spans="15:15" x14ac:dyDescent="0.15">
      <c r="O124" s="4"/>
    </row>
    <row r="125" spans="15:15" x14ac:dyDescent="0.15">
      <c r="O125" s="4"/>
    </row>
    <row r="126" spans="15:15" x14ac:dyDescent="0.15">
      <c r="O126" s="4"/>
    </row>
    <row r="127" spans="15:15" x14ac:dyDescent="0.15">
      <c r="O127" s="4"/>
    </row>
    <row r="128" spans="15:15" x14ac:dyDescent="0.15">
      <c r="O128" s="4"/>
    </row>
    <row r="129" spans="15:15" x14ac:dyDescent="0.15">
      <c r="O129" s="4"/>
    </row>
    <row r="130" spans="15:15" x14ac:dyDescent="0.15">
      <c r="O130" s="4"/>
    </row>
    <row r="131" spans="15:15" x14ac:dyDescent="0.15">
      <c r="O131" s="4"/>
    </row>
    <row r="132" spans="15:15" x14ac:dyDescent="0.15">
      <c r="O132" s="4"/>
    </row>
    <row r="133" spans="15:15" x14ac:dyDescent="0.15">
      <c r="O133" s="4"/>
    </row>
    <row r="134" spans="15:15" x14ac:dyDescent="0.15">
      <c r="O134" s="4"/>
    </row>
    <row r="135" spans="15:15" x14ac:dyDescent="0.15">
      <c r="O135" s="4"/>
    </row>
    <row r="136" spans="15:15" x14ac:dyDescent="0.15">
      <c r="O136" s="4"/>
    </row>
    <row r="137" spans="15:15" x14ac:dyDescent="0.15">
      <c r="O137" s="4"/>
    </row>
    <row r="138" spans="15:15" x14ac:dyDescent="0.15">
      <c r="O138" s="4"/>
    </row>
    <row r="139" spans="15:15" x14ac:dyDescent="0.15">
      <c r="O139" s="4"/>
    </row>
    <row r="140" spans="15:15" x14ac:dyDescent="0.15">
      <c r="O140" s="4"/>
    </row>
    <row r="141" spans="15:15" x14ac:dyDescent="0.15">
      <c r="O141" s="4"/>
    </row>
    <row r="142" spans="15:15" x14ac:dyDescent="0.15">
      <c r="O142" s="4"/>
    </row>
    <row r="143" spans="15:15" x14ac:dyDescent="0.15">
      <c r="O143" s="4"/>
    </row>
    <row r="144" spans="15:15" x14ac:dyDescent="0.15">
      <c r="O144" s="4"/>
    </row>
    <row r="145" spans="15:15" x14ac:dyDescent="0.15">
      <c r="O145" s="4"/>
    </row>
    <row r="146" spans="15:15" x14ac:dyDescent="0.15">
      <c r="O146" s="4"/>
    </row>
    <row r="147" spans="15:15" x14ac:dyDescent="0.15">
      <c r="O147" s="4"/>
    </row>
    <row r="148" spans="15:15" x14ac:dyDescent="0.15">
      <c r="O148" s="4"/>
    </row>
    <row r="149" spans="15:15" x14ac:dyDescent="0.15">
      <c r="O149" s="4"/>
    </row>
    <row r="150" spans="15:15" x14ac:dyDescent="0.15">
      <c r="O150" s="4"/>
    </row>
    <row r="151" spans="15:15" x14ac:dyDescent="0.15">
      <c r="O151" s="4"/>
    </row>
    <row r="152" spans="15:15" x14ac:dyDescent="0.15">
      <c r="O152" s="4"/>
    </row>
    <row r="153" spans="15:15" x14ac:dyDescent="0.15">
      <c r="O153" s="4"/>
    </row>
    <row r="154" spans="15:15" x14ac:dyDescent="0.15">
      <c r="O154" s="4"/>
    </row>
    <row r="155" spans="15:15" x14ac:dyDescent="0.15">
      <c r="O155" s="4"/>
    </row>
    <row r="156" spans="15:15" x14ac:dyDescent="0.15">
      <c r="O156" s="4"/>
    </row>
    <row r="157" spans="15:15" x14ac:dyDescent="0.15">
      <c r="O157" s="4"/>
    </row>
    <row r="158" spans="15:15" x14ac:dyDescent="0.15">
      <c r="O158" s="4"/>
    </row>
    <row r="159" spans="15:15" x14ac:dyDescent="0.15">
      <c r="O159" s="4"/>
    </row>
    <row r="160" spans="15:15" x14ac:dyDescent="0.15">
      <c r="O160" s="4"/>
    </row>
    <row r="161" spans="15:15" x14ac:dyDescent="0.15">
      <c r="O161" s="4"/>
    </row>
    <row r="162" spans="15:15" x14ac:dyDescent="0.15">
      <c r="O162" s="4"/>
    </row>
    <row r="163" spans="15:15" x14ac:dyDescent="0.15">
      <c r="O163" s="4"/>
    </row>
    <row r="164" spans="15:15" x14ac:dyDescent="0.15">
      <c r="O164" s="4"/>
    </row>
    <row r="165" spans="15:15" x14ac:dyDescent="0.15">
      <c r="O165" s="4"/>
    </row>
    <row r="166" spans="15:15" x14ac:dyDescent="0.15">
      <c r="O166" s="4"/>
    </row>
    <row r="167" spans="15:15" x14ac:dyDescent="0.15">
      <c r="O167" s="4"/>
    </row>
    <row r="168" spans="15:15" x14ac:dyDescent="0.15">
      <c r="O168" s="4"/>
    </row>
    <row r="169" spans="15:15" x14ac:dyDescent="0.15">
      <c r="O169" s="4"/>
    </row>
    <row r="170" spans="15:15" x14ac:dyDescent="0.15">
      <c r="O170" s="4"/>
    </row>
    <row r="171" spans="15:15" x14ac:dyDescent="0.15">
      <c r="O171" s="4"/>
    </row>
    <row r="172" spans="15:15" x14ac:dyDescent="0.15">
      <c r="O172" s="4"/>
    </row>
    <row r="173" spans="15:15" x14ac:dyDescent="0.15">
      <c r="O173" s="4"/>
    </row>
    <row r="174" spans="15:15" x14ac:dyDescent="0.15">
      <c r="O174" s="4"/>
    </row>
    <row r="175" spans="15:15" x14ac:dyDescent="0.15">
      <c r="O175" s="4"/>
    </row>
    <row r="176" spans="15:15" x14ac:dyDescent="0.15">
      <c r="O176" s="4"/>
    </row>
    <row r="177" spans="15:15" x14ac:dyDescent="0.15">
      <c r="O177" s="4"/>
    </row>
    <row r="178" spans="15:15" x14ac:dyDescent="0.15">
      <c r="O178" s="4"/>
    </row>
    <row r="179" spans="15:15" x14ac:dyDescent="0.15">
      <c r="O179" s="4"/>
    </row>
    <row r="180" spans="15:15" x14ac:dyDescent="0.15">
      <c r="O180" s="4"/>
    </row>
    <row r="181" spans="15:15" x14ac:dyDescent="0.15">
      <c r="O181" s="4"/>
    </row>
    <row r="182" spans="15:15" x14ac:dyDescent="0.15">
      <c r="O182" s="4"/>
    </row>
    <row r="183" spans="15:15" x14ac:dyDescent="0.15">
      <c r="O183" s="4"/>
    </row>
  </sheetData>
  <sheetProtection selectLockedCells="1" selectUnlockedCells="1"/>
  <mergeCells count="2">
    <mergeCell ref="A7:O7"/>
    <mergeCell ref="A1:O1"/>
  </mergeCells>
  <pageMargins left="0.25" right="0.25" top="0.25" bottom="0.25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Read Me</vt:lpstr>
      <vt:lpstr>'Read Me'!Print_Area</vt:lpstr>
    </vt:vector>
  </TitlesOfParts>
  <Company>NASA Headquarters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Lavery</dc:creator>
  <cp:lastModifiedBy>Microsoft Office User</cp:lastModifiedBy>
  <cp:lastPrinted>2015-01-29T22:57:00Z</cp:lastPrinted>
  <dcterms:created xsi:type="dcterms:W3CDTF">2006-12-08T21:31:13Z</dcterms:created>
  <dcterms:modified xsi:type="dcterms:W3CDTF">2021-07-15T01:42:07Z</dcterms:modified>
</cp:coreProperties>
</file>